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tcamp" sheetId="1" r:id="rId4"/>
    <sheet state="visible" name="Case study 1" sheetId="2" r:id="rId5"/>
    <sheet state="visible" name="Q1" sheetId="3" r:id="rId6"/>
    <sheet state="visible" name="Q2" sheetId="4" r:id="rId7"/>
    <sheet state="visible" name="Q3" sheetId="5" r:id="rId8"/>
    <sheet state="visible" name="Q4" sheetId="6" r:id="rId9"/>
    <sheet state="visible" name="Q5" sheetId="7" r:id="rId10"/>
    <sheet state="visible" name="Q6" sheetId="8" r:id="rId11"/>
    <sheet state="visible" name="Q7" sheetId="9" r:id="rId12"/>
    <sheet state="visible" name="Case Study 2" sheetId="10" r:id="rId13"/>
  </sheets>
  <definedNames/>
  <calcPr/>
  <extLst>
    <ext uri="GoogleSheetsCustomDataVersion2">
      <go:sheetsCustomData xmlns:go="http://customooxmlschemas.google.com/" r:id="rId14" roundtripDataChecksum="3hBDYvLDTORp5XZ6XJngFW2tFst3UEPiNoJTJa0ThdA="/>
    </ext>
  </extLst>
</workbook>
</file>

<file path=xl/sharedStrings.xml><?xml version="1.0" encoding="utf-8"?>
<sst xmlns="http://schemas.openxmlformats.org/spreadsheetml/2006/main" count="370" uniqueCount="231">
  <si>
    <t>fdf</t>
  </si>
  <si>
    <t>Sales</t>
  </si>
  <si>
    <t>Menu</t>
  </si>
  <si>
    <t>Danny's Diner Case Study</t>
  </si>
  <si>
    <t>https://8weeksqlchallenge.com/case-study-1/</t>
  </si>
  <si>
    <t>customer_id</t>
  </si>
  <si>
    <t>order_date</t>
  </si>
  <si>
    <t>product_id</t>
  </si>
  <si>
    <t>product_name</t>
  </si>
  <si>
    <t>price</t>
  </si>
  <si>
    <t>A</t>
  </si>
  <si>
    <t>sushi</t>
  </si>
  <si>
    <t>Questions</t>
  </si>
  <si>
    <t>curry</t>
  </si>
  <si>
    <t>ramen</t>
  </si>
  <si>
    <t>1. What is the total amount each customer spent at the restaurant?</t>
  </si>
  <si>
    <t>2. How many days has each customer visited the restaurant?</t>
  </si>
  <si>
    <t>3. What was the first item from the menu purchased by each customer?</t>
  </si>
  <si>
    <t>B</t>
  </si>
  <si>
    <t>4. What is the most purchased item on the menu and how many times was it purchased by all customers?</t>
  </si>
  <si>
    <t>Members</t>
  </si>
  <si>
    <t>5. Which item was the most popular for each customer?</t>
  </si>
  <si>
    <t>6. Which item was purchased first by the customer after they became a member?</t>
  </si>
  <si>
    <t>7. Which item was purchased just before the customer became a member?</t>
  </si>
  <si>
    <t>join_date</t>
  </si>
  <si>
    <t>8. What is the total items and amount spent for each member before they became a member?</t>
  </si>
  <si>
    <t>9. If each $1 spent equates to 10 points and sushi has a 2x points multiplier - how many points would each customer have?</t>
  </si>
  <si>
    <t>C</t>
  </si>
  <si>
    <t>10. In the first week after a customer joins the program (including their join date) they earn 2x points on all items, not just sushi - how many points do customer A and B have at the end of January?*/</t>
  </si>
  <si>
    <t>Question 1 :- Write a query to find no of gold medal per swimmer for swimmers who won only gold medals</t>
  </si>
  <si>
    <t>INPUT</t>
  </si>
  <si>
    <t>events Table</t>
  </si>
  <si>
    <t>ID</t>
  </si>
  <si>
    <t>event</t>
  </si>
  <si>
    <t>Year</t>
  </si>
  <si>
    <t>Gold</t>
  </si>
  <si>
    <t>Silver</t>
  </si>
  <si>
    <t>Bronze</t>
  </si>
  <si>
    <t>OUTPUT</t>
  </si>
  <si>
    <t>100m</t>
  </si>
  <si>
    <t>Amthhew Mcgarray</t>
  </si>
  <si>
    <t>donald</t>
  </si>
  <si>
    <t>barbara</t>
  </si>
  <si>
    <t>Players_Name</t>
  </si>
  <si>
    <t>No_of_Gold_Medal</t>
  </si>
  <si>
    <t>200m</t>
  </si>
  <si>
    <t>Nichole</t>
  </si>
  <si>
    <t>Alvaro Eaton</t>
  </si>
  <si>
    <t>janet Smith</t>
  </si>
  <si>
    <t>500m</t>
  </si>
  <si>
    <t>Charles</t>
  </si>
  <si>
    <t>Susana</t>
  </si>
  <si>
    <t>Ronald</t>
  </si>
  <si>
    <t>maria</t>
  </si>
  <si>
    <t>paula</t>
  </si>
  <si>
    <t>Alfred</t>
  </si>
  <si>
    <t>carol</t>
  </si>
  <si>
    <t>Steven</t>
  </si>
  <si>
    <t>Thomas</t>
  </si>
  <si>
    <t>Brandon</t>
  </si>
  <si>
    <t>jessica</t>
  </si>
  <si>
    <t>Dennis</t>
  </si>
  <si>
    <t>Dawn</t>
  </si>
  <si>
    <t>catherine</t>
  </si>
  <si>
    <t>Donald</t>
  </si>
  <si>
    <t>Stefeney</t>
  </si>
  <si>
    <t>Catherine</t>
  </si>
  <si>
    <t xml:space="preserve">Question 2:- Write an SQL Queries to Extract No of Match Played by team and no of match own and no of match lost </t>
  </si>
  <si>
    <t>icc_world_cup Table</t>
  </si>
  <si>
    <t>Output</t>
  </si>
  <si>
    <t>Team_1</t>
  </si>
  <si>
    <t>Team_2</t>
  </si>
  <si>
    <t>Winner</t>
  </si>
  <si>
    <t>Team_Name</t>
  </si>
  <si>
    <t>Matches_Played</t>
  </si>
  <si>
    <t>No_of_Wins</t>
  </si>
  <si>
    <t>No_of_losses</t>
  </si>
  <si>
    <t>India</t>
  </si>
  <si>
    <t>SL</t>
  </si>
  <si>
    <t>Aus</t>
  </si>
  <si>
    <t>SA</t>
  </si>
  <si>
    <t>Eng</t>
  </si>
  <si>
    <t>NZ</t>
  </si>
  <si>
    <t>Question 3:- Write an SQL Queries to Extract No of New Customers and No of Repeat Customers on Daily basis</t>
  </si>
  <si>
    <t>Customer_orders Table</t>
  </si>
  <si>
    <t>Output Table</t>
  </si>
  <si>
    <t>Order_id</t>
  </si>
  <si>
    <t xml:space="preserve">Customer_id                          </t>
  </si>
  <si>
    <t>Order_date</t>
  </si>
  <si>
    <t>Order_amount</t>
  </si>
  <si>
    <t>no_of_new_customers</t>
  </si>
  <si>
    <t>no_of_repeat_customers</t>
  </si>
  <si>
    <t>Question 4:- Write an SQL Queries to Extract Name, Total Visit, Most visited Floor, and resources they have used</t>
  </si>
  <si>
    <t>College_info Table</t>
  </si>
  <si>
    <t>Name</t>
  </si>
  <si>
    <t>Location</t>
  </si>
  <si>
    <t xml:space="preserve">Email </t>
  </si>
  <si>
    <t>Floor</t>
  </si>
  <si>
    <t>Resources</t>
  </si>
  <si>
    <t>Total_Visit</t>
  </si>
  <si>
    <t>Most_visited_floor</t>
  </si>
  <si>
    <t>Resources_used</t>
  </si>
  <si>
    <t>Jeevan</t>
  </si>
  <si>
    <t>Bangalore</t>
  </si>
  <si>
    <t>jeevan@gmail.com</t>
  </si>
  <si>
    <t>CPU</t>
  </si>
  <si>
    <t>CPU,Desktop</t>
  </si>
  <si>
    <t>jeevanraj@gmail.com</t>
  </si>
  <si>
    <t>Manoj</t>
  </si>
  <si>
    <t>Desktop,Monitor</t>
  </si>
  <si>
    <t>jeevan123@gmail.com</t>
  </si>
  <si>
    <t>Desktop</t>
  </si>
  <si>
    <t>manoj@gmail.com</t>
  </si>
  <si>
    <t>manojkumar@gmail.com</t>
  </si>
  <si>
    <t>manoj123@gmail.com</t>
  </si>
  <si>
    <t>Monitor</t>
  </si>
  <si>
    <t>Question 5:-Write a query to find personid, Name, number of friends, total Score of person who have friends with, Extract only those details whoose total score greater than 100</t>
  </si>
  <si>
    <t>Person Table</t>
  </si>
  <si>
    <t>PersonID</t>
  </si>
  <si>
    <t>Email</t>
  </si>
  <si>
    <t>Score</t>
  </si>
  <si>
    <t>Kavya</t>
  </si>
  <si>
    <t>kavya@gmail.com</t>
  </si>
  <si>
    <t>Personid</t>
  </si>
  <si>
    <t>no_of_friends</t>
  </si>
  <si>
    <t>total_friend_scores</t>
  </si>
  <si>
    <t>Bharath</t>
  </si>
  <si>
    <t>bharath@gmail.com</t>
  </si>
  <si>
    <t>Amrutha</t>
  </si>
  <si>
    <t>amrutha@gmail.com</t>
  </si>
  <si>
    <t>Tarun</t>
  </si>
  <si>
    <t>tarun@gmail.com</t>
  </si>
  <si>
    <t>Friends Table</t>
  </si>
  <si>
    <t>FriendID</t>
  </si>
  <si>
    <t>Question 6:-write a SQL query to find the cancellation rate of requests with unbanned users (both client and driver must not be banned) each day between "2023-10-01" and "2013-10-03". Round cancellation Rate to two decimal points. The cancellation rate is computed by dividing the number of canceled (by client or driver) requests with unbanned users by the total number of requests with unbanned users on that day</t>
  </si>
  <si>
    <t>Trips Table</t>
  </si>
  <si>
    <t>Clint_id</t>
  </si>
  <si>
    <t>Driver_id</t>
  </si>
  <si>
    <t>City_id</t>
  </si>
  <si>
    <t xml:space="preserve">Status </t>
  </si>
  <si>
    <t>requests_at</t>
  </si>
  <si>
    <t>output</t>
  </si>
  <si>
    <t>Completed</t>
  </si>
  <si>
    <t>request_at</t>
  </si>
  <si>
    <t>cancelled_trip_counts</t>
  </si>
  <si>
    <t>Total_trips</t>
  </si>
  <si>
    <t>cancelled_percent</t>
  </si>
  <si>
    <t>Cancelled_by_driver</t>
  </si>
  <si>
    <t>Input</t>
  </si>
  <si>
    <t>Users</t>
  </si>
  <si>
    <t>Users_id</t>
  </si>
  <si>
    <t>banned</t>
  </si>
  <si>
    <t>role</t>
  </si>
  <si>
    <t>No</t>
  </si>
  <si>
    <t>Client</t>
  </si>
  <si>
    <t>Yes</t>
  </si>
  <si>
    <t>Driver</t>
  </si>
  <si>
    <t>Question 7:-Write a SQL query to find the The winner in each group is the player who scored the maximum total points within the group. In the case of a tie the lowest player_id wins.</t>
  </si>
  <si>
    <t>Players Table</t>
  </si>
  <si>
    <t>Group_ID</t>
  </si>
  <si>
    <t>Player_ID</t>
  </si>
  <si>
    <t>Total_score</t>
  </si>
  <si>
    <t>Rn</t>
  </si>
  <si>
    <t>Player_id</t>
  </si>
  <si>
    <t>Group_id</t>
  </si>
  <si>
    <t>Matches Table</t>
  </si>
  <si>
    <t>match_id</t>
  </si>
  <si>
    <t>first_player</t>
  </si>
  <si>
    <t>second_player</t>
  </si>
  <si>
    <t>first_score</t>
  </si>
  <si>
    <t>second_score</t>
  </si>
  <si>
    <t>Pizza Runner Case Study</t>
  </si>
  <si>
    <t>https://8weeksqlchallenge.com/case-study-2/</t>
  </si>
  <si>
    <t>runner_orders</t>
  </si>
  <si>
    <t>Customer orders</t>
  </si>
  <si>
    <t>Pizza names</t>
  </si>
  <si>
    <t>order_id</t>
  </si>
  <si>
    <t>runner_id</t>
  </si>
  <si>
    <t>pickup_time</t>
  </si>
  <si>
    <t>distance</t>
  </si>
  <si>
    <t>duration</t>
  </si>
  <si>
    <t>cancellation</t>
  </si>
  <si>
    <t>20km</t>
  </si>
  <si>
    <t>32 minutes</t>
  </si>
  <si>
    <t>pizza_id</t>
  </si>
  <si>
    <t>exclusions</t>
  </si>
  <si>
    <t>extras</t>
  </si>
  <si>
    <t>order_time</t>
  </si>
  <si>
    <t>pizza_name</t>
  </si>
  <si>
    <t>27 minutes</t>
  </si>
  <si>
    <t>Meatlovers</t>
  </si>
  <si>
    <t>13.4km</t>
  </si>
  <si>
    <t>20 mins</t>
  </si>
  <si>
    <t>Vegetarian</t>
  </si>
  <si>
    <t>NULL</t>
  </si>
  <si>
    <t>Pizza recipes</t>
  </si>
  <si>
    <t>null</t>
  </si>
  <si>
    <t>Restaurant Cancellation</t>
  </si>
  <si>
    <t>25km</t>
  </si>
  <si>
    <t>25mins</t>
  </si>
  <si>
    <t>toppings</t>
  </si>
  <si>
    <t>23.4 km</t>
  </si>
  <si>
    <t>15 minute</t>
  </si>
  <si>
    <t>1, 2, 3, 4, 5, 6, 8, 10</t>
  </si>
  <si>
    <t>Customer Cancellation</t>
  </si>
  <si>
    <t>4, 6, 7, 9, 11, 12</t>
  </si>
  <si>
    <t>10km</t>
  </si>
  <si>
    <t>10minutes</t>
  </si>
  <si>
    <t>runner_ratings</t>
  </si>
  <si>
    <t>Pizza toppings</t>
  </si>
  <si>
    <t>1, 5</t>
  </si>
  <si>
    <t>rating_id</t>
  </si>
  <si>
    <t>rating</t>
  </si>
  <si>
    <t>topping_id</t>
  </si>
  <si>
    <t>topping_name</t>
  </si>
  <si>
    <t>2, 6</t>
  </si>
  <si>
    <t>1, 4</t>
  </si>
  <si>
    <t>Bacon</t>
  </si>
  <si>
    <t>BBQ Sauce</t>
  </si>
  <si>
    <t>Beef</t>
  </si>
  <si>
    <t>Cheese</t>
  </si>
  <si>
    <t>Chicken</t>
  </si>
  <si>
    <t>Mushrooms</t>
  </si>
  <si>
    <t>Onions</t>
  </si>
  <si>
    <t>Pepperoni</t>
  </si>
  <si>
    <t>Peppers</t>
  </si>
  <si>
    <t>Salami</t>
  </si>
  <si>
    <t>runners</t>
  </si>
  <si>
    <t>Tomatoes</t>
  </si>
  <si>
    <t>Tomato Sauce</t>
  </si>
  <si>
    <t>registration_date</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</si>
</sst>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color theme="1"/>
      <name val="Calibri"/>
      <scheme val="minor"/>
    </font>
    <font>
      <b/>
      <sz val="20.0"/>
      <color theme="1"/>
      <name val="Calibri"/>
    </font>
    <font/>
    <font>
      <b/>
      <sz val="16.0"/>
      <color theme="1"/>
      <name val="Calibri"/>
    </font>
    <font>
      <u/>
      <sz val="11.0"/>
      <color theme="10"/>
      <name val="Calibri"/>
    </font>
    <font>
      <b/>
      <sz val="11.0"/>
      <color theme="0"/>
      <name val="Calibri"/>
    </font>
    <font>
      <sz val="11.0"/>
      <color theme="1"/>
      <name val="Calibri"/>
    </font>
    <font>
      <sz val="12.0"/>
      <color theme="1"/>
      <name val="Calibri"/>
    </font>
    <font>
      <b/>
      <sz val="14.0"/>
      <color theme="1"/>
      <name val="Calibri"/>
    </font>
    <font>
      <b/>
      <sz val="11.0"/>
      <color theme="1"/>
      <name val="Calibri"/>
    </font>
    <font>
      <b/>
      <u/>
      <sz val="11.0"/>
      <color theme="10"/>
      <name val="Calibri"/>
    </font>
    <font>
      <u/>
      <sz val="11.0"/>
      <color theme="10"/>
      <name val="Calibri"/>
    </font>
    <font>
      <u/>
      <sz val="11.0"/>
      <color theme="10"/>
      <name val="Calibri"/>
    </font>
    <font>
      <b/>
      <sz val="18.0"/>
      <color theme="1"/>
      <name val="Calibri"/>
    </font>
  </fonts>
  <fills count="8">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theme="9"/>
        <bgColor theme="9"/>
      </patternFill>
    </fill>
    <fill>
      <patternFill patternType="solid">
        <fgColor rgb="FF9CC2E5"/>
        <bgColor rgb="FF9CC2E5"/>
      </patternFill>
    </fill>
    <fill>
      <patternFill patternType="solid">
        <fgColor rgb="FFFFD965"/>
        <bgColor rgb="FFFFD965"/>
      </patternFill>
    </fill>
    <fill>
      <patternFill patternType="solid">
        <fgColor rgb="FFF7CAAC"/>
        <bgColor rgb="FFF7CAAC"/>
      </patternFill>
    </fill>
  </fills>
  <borders count="50">
    <border/>
    <border>
      <left/>
      <top/>
    </border>
    <border>
      <top/>
    </border>
    <border>
      <right/>
      <top/>
    </border>
    <border>
      <left style="thin">
        <color rgb="FF000000"/>
      </left>
      <top style="thin">
        <color rgb="FF000000"/>
      </top>
    </border>
    <border>
      <top style="thin">
        <color rgb="FF000000"/>
      </top>
    </border>
    <border>
      <right style="thin">
        <color rgb="FF000000"/>
      </right>
      <top style="thin">
        <color rgb="FF000000"/>
      </top>
    </border>
    <border>
      <left/>
      <bottom/>
    </border>
    <border>
      <bottom/>
    </border>
    <border>
      <right/>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theme="9"/>
      </left>
      <right/>
      <top style="thin">
        <color theme="9"/>
      </top>
      <bottom/>
    </border>
    <border>
      <left/>
      <right/>
      <top style="thin">
        <color theme="9"/>
      </top>
      <bottom/>
    </border>
    <border>
      <left/>
      <right style="thin">
        <color theme="9"/>
      </right>
      <top style="thin">
        <color theme="9"/>
      </top>
      <bottom/>
    </border>
    <border>
      <left style="thin">
        <color theme="9"/>
      </left>
      <right style="thin">
        <color theme="9"/>
      </right>
      <top style="thin">
        <color theme="9"/>
      </top>
      <bottom style="thin">
        <color theme="9"/>
      </bottom>
    </border>
    <border>
      <right style="thin">
        <color theme="9"/>
      </right>
      <top style="thin">
        <color theme="9"/>
      </top>
      <bottom style="thin">
        <color theme="9"/>
      </bottom>
    </border>
    <border>
      <left style="thin">
        <color theme="9"/>
      </left>
      <top style="thin">
        <color theme="9"/>
      </top>
      <bottom style="thin">
        <color theme="9"/>
      </bottom>
    </border>
    <border>
      <top style="thin">
        <color theme="9"/>
      </top>
      <bottom style="thin">
        <color theme="9"/>
      </bottom>
    </border>
    <border>
      <left style="thin">
        <color theme="9"/>
      </left>
      <right style="thin">
        <color theme="9"/>
      </right>
      <top style="thin">
        <color theme="9"/>
      </top>
    </border>
    <border>
      <left/>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top/>
      <bottom/>
    </border>
    <border>
      <top/>
      <bottom/>
    </border>
    <border>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4" fillId="3" fontId="4" numFmtId="0" xfId="0" applyAlignment="1" applyBorder="1" applyFill="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0" fillId="0" fontId="5" numFmtId="0" xfId="0" applyFont="1"/>
    <xf borderId="12" fillId="0" fontId="3" numFmtId="0" xfId="0" applyBorder="1" applyFont="1"/>
    <xf borderId="13" fillId="0" fontId="3" numFmtId="0" xfId="0" applyBorder="1" applyFont="1"/>
    <xf borderId="14" fillId="0" fontId="3" numFmtId="0" xfId="0" applyBorder="1" applyFont="1"/>
    <xf borderId="0" fillId="0" fontId="1" numFmtId="0" xfId="0" applyFont="1"/>
    <xf borderId="15" fillId="4" fontId="6" numFmtId="0" xfId="0" applyBorder="1" applyFill="1" applyFont="1"/>
    <xf borderId="16" fillId="4" fontId="6" numFmtId="0" xfId="0" applyBorder="1" applyFont="1"/>
    <xf borderId="17" fillId="4" fontId="6" numFmtId="0" xfId="0" applyBorder="1" applyFont="1"/>
    <xf borderId="0" fillId="0" fontId="7" numFmtId="14" xfId="0" applyFont="1" applyNumberFormat="1"/>
    <xf borderId="18" fillId="0" fontId="7" numFmtId="0" xfId="0" applyBorder="1" applyFont="1"/>
    <xf borderId="19" fillId="0" fontId="7" numFmtId="14" xfId="0" applyBorder="1" applyFont="1" applyNumberFormat="1"/>
    <xf borderId="19" fillId="0" fontId="7" numFmtId="0" xfId="0" applyBorder="1" applyFont="1"/>
    <xf borderId="4" fillId="2" fontId="2" numFmtId="0" xfId="0" applyAlignment="1" applyBorder="1" applyFont="1">
      <alignment horizontal="center" vertical="center"/>
    </xf>
    <xf borderId="20" fillId="0" fontId="7" numFmtId="0" xfId="0" applyBorder="1" applyFont="1"/>
    <xf borderId="18" fillId="0" fontId="7" numFmtId="14" xfId="0" applyBorder="1" applyFont="1" applyNumberFormat="1"/>
    <xf borderId="21" fillId="0" fontId="7" numFmtId="14" xfId="0" applyBorder="1" applyFont="1" applyNumberFormat="1"/>
    <xf borderId="0" fillId="0" fontId="8" numFmtId="0" xfId="0" applyFont="1"/>
    <xf borderId="22" fillId="0" fontId="7" numFmtId="0" xfId="0" applyBorder="1" applyFont="1"/>
    <xf borderId="1" fillId="2" fontId="9" numFmtId="0" xfId="0" applyAlignment="1" applyBorder="1" applyFont="1">
      <alignment horizontal="center" vertical="center"/>
    </xf>
    <xf borderId="23" fillId="0" fontId="3" numFmtId="0" xfId="0" applyBorder="1" applyFont="1"/>
    <xf borderId="24" fillId="0" fontId="3" numFmtId="0" xfId="0" applyBorder="1" applyFont="1"/>
    <xf borderId="25" fillId="5" fontId="10" numFmtId="0" xfId="0" applyAlignment="1" applyBorder="1" applyFill="1" applyFont="1">
      <alignment horizontal="center"/>
    </xf>
    <xf borderId="26" fillId="0" fontId="3" numFmtId="0" xfId="0" applyBorder="1" applyFont="1"/>
    <xf borderId="27" fillId="0" fontId="3" numFmtId="0" xfId="0" applyBorder="1" applyFont="1"/>
    <xf borderId="28" fillId="6" fontId="10" numFmtId="0" xfId="0" applyBorder="1" applyFill="1" applyFont="1"/>
    <xf borderId="28" fillId="0" fontId="7" numFmtId="0" xfId="0" applyBorder="1" applyFont="1"/>
    <xf borderId="28" fillId="0" fontId="7" numFmtId="14" xfId="0" applyBorder="1" applyFont="1" applyNumberFormat="1"/>
    <xf borderId="28" fillId="0" fontId="7" numFmtId="0" xfId="0" applyAlignment="1" applyBorder="1" applyFont="1">
      <alignment shrinkToFit="0" vertical="center" wrapText="1"/>
    </xf>
    <xf borderId="1" fillId="2" fontId="7" numFmtId="0" xfId="0" applyAlignment="1" applyBorder="1" applyFont="1">
      <alignment horizontal="center" shrinkToFit="0" vertical="top" wrapText="1"/>
    </xf>
    <xf borderId="29" fillId="7" fontId="7" numFmtId="0" xfId="0" applyAlignment="1" applyBorder="1" applyFill="1" applyFont="1">
      <alignment horizontal="center"/>
    </xf>
    <xf borderId="30" fillId="0" fontId="3" numFmtId="0" xfId="0" applyBorder="1" applyFont="1"/>
    <xf borderId="31" fillId="0" fontId="3" numFmtId="0" xfId="0" applyBorder="1" applyFont="1"/>
    <xf borderId="32" fillId="5" fontId="10" numFmtId="0" xfId="0" applyAlignment="1" applyBorder="1" applyFont="1">
      <alignment horizontal="center"/>
    </xf>
    <xf borderId="33" fillId="0" fontId="3" numFmtId="0" xfId="0" applyBorder="1" applyFont="1"/>
    <xf borderId="34" fillId="0" fontId="3" numFmtId="0" xfId="0" applyBorder="1" applyFont="1"/>
    <xf borderId="35" fillId="5" fontId="10" numFmtId="0" xfId="0" applyAlignment="1" applyBorder="1" applyFont="1">
      <alignment horizontal="center"/>
    </xf>
    <xf borderId="36" fillId="0" fontId="3" numFmtId="0" xfId="0" applyBorder="1" applyFont="1"/>
    <xf borderId="37" fillId="0" fontId="3" numFmtId="0" xfId="0" applyBorder="1" applyFont="1"/>
    <xf borderId="28" fillId="0" fontId="10" numFmtId="0" xfId="0" applyBorder="1" applyFont="1"/>
    <xf borderId="1" fillId="2" fontId="7" numFmtId="0" xfId="0" applyAlignment="1" applyBorder="1" applyFont="1">
      <alignment horizontal="left" shrinkToFit="0" vertical="top" wrapText="1"/>
    </xf>
    <xf borderId="38" fillId="5" fontId="10" numFmtId="0" xfId="0" applyAlignment="1" applyBorder="1" applyFont="1">
      <alignment horizontal="center"/>
    </xf>
    <xf borderId="39" fillId="0" fontId="3" numFmtId="0" xfId="0" applyBorder="1" applyFont="1"/>
    <xf borderId="40" fillId="0" fontId="3" numFmtId="0" xfId="0" applyBorder="1" applyFont="1"/>
    <xf borderId="41" fillId="6" fontId="10" numFmtId="0" xfId="0" applyBorder="1" applyFont="1"/>
    <xf borderId="28" fillId="0" fontId="10" numFmtId="14" xfId="0" applyBorder="1" applyFont="1" applyNumberFormat="1"/>
    <xf borderId="4" fillId="2" fontId="7" numFmtId="0" xfId="0" applyAlignment="1" applyBorder="1" applyFont="1">
      <alignment horizontal="left" shrinkToFit="0" vertical="top" wrapText="1"/>
    </xf>
    <xf borderId="28" fillId="0" fontId="11" numFmtId="14" xfId="0" applyBorder="1" applyFont="1" applyNumberFormat="1"/>
    <xf borderId="28" fillId="0" fontId="12" numFmtId="14" xfId="0" applyBorder="1" applyFont="1" applyNumberFormat="1"/>
    <xf borderId="28" fillId="0" fontId="13" numFmtId="0" xfId="0" applyBorder="1" applyFont="1"/>
    <xf borderId="1" fillId="2" fontId="10" numFmtId="0" xfId="0" applyAlignment="1" applyBorder="1" applyFont="1">
      <alignment horizontal="center" shrinkToFit="0" wrapText="1"/>
    </xf>
    <xf borderId="42" fillId="2" fontId="10" numFmtId="0" xfId="0" applyAlignment="1" applyBorder="1" applyFont="1">
      <alignment horizontal="center" shrinkToFit="0" wrapText="1"/>
    </xf>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49" fillId="0" fontId="3" numFmtId="0" xfId="0" applyBorder="1" applyFont="1"/>
    <xf borderId="28" fillId="0" fontId="7" numFmtId="10" xfId="0" applyBorder="1" applyFont="1" applyNumberFormat="1"/>
    <xf borderId="4" fillId="2" fontId="10" numFmtId="0" xfId="0" applyAlignment="1" applyBorder="1" applyFont="1">
      <alignment horizontal="center" shrinkToFit="0" wrapText="1"/>
    </xf>
    <xf borderId="1" fillId="3" fontId="14" numFmtId="0" xfId="0" applyAlignment="1" applyBorder="1" applyFont="1">
      <alignment horizontal="center" vertical="center"/>
    </xf>
    <xf borderId="0" fillId="0" fontId="7" numFmtId="0" xfId="0" applyAlignment="1" applyFont="1">
      <alignment shrinkToFit="0" vertical="center" wrapText="1"/>
    </xf>
    <xf borderId="0" fillId="0" fontId="7" numFmtId="22" xfId="0" applyAlignment="1" applyFont="1" applyNumberFormat="1">
      <alignment shrinkToFit="0" vertical="center" wrapText="1"/>
    </xf>
    <xf borderId="0" fillId="0" fontId="7" numFmtId="22" xfId="0" applyFont="1" applyNumberFormat="1"/>
    <xf borderId="0" fillId="0" fontId="7" numFmtId="14" xfId="0" applyAlignment="1" applyFont="1" applyNumberFormat="1">
      <alignment shrinkToFit="0" vertical="center" wrapText="1"/>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DEEAF6"/>
          <bgColor rgb="FFDEEAF6"/>
        </patternFill>
      </fill>
      <border/>
    </dxf>
    <dxf>
      <font/>
      <fill>
        <patternFill patternType="solid">
          <fgColor rgb="FFBDD6EE"/>
          <bgColor rgb="FFBDD6EE"/>
        </patternFill>
      </fill>
      <border/>
    </dxf>
  </dxfs>
  <tableStyles count="8">
    <tableStyle count="3" pivot="0" name="Case study 1-style">
      <tableStyleElement dxfId="1" type="headerRow"/>
      <tableStyleElement dxfId="2" type="firstRowStripe"/>
      <tableStyleElement dxfId="3" type="secondRowStripe"/>
    </tableStyle>
    <tableStyle count="3" pivot="0" name="Case Study 2-style">
      <tableStyleElement dxfId="1" type="headerRow"/>
      <tableStyleElement dxfId="2" type="firstRowStripe"/>
      <tableStyleElement dxfId="3" type="secondRowStripe"/>
    </tableStyle>
    <tableStyle count="3" pivot="0" name="Case Study 2-style 2">
      <tableStyleElement dxfId="1" type="headerRow"/>
      <tableStyleElement dxfId="2" type="firstRowStripe"/>
      <tableStyleElement dxfId="3" type="secondRowStripe"/>
    </tableStyle>
    <tableStyle count="3" pivot="0" name="Case Study 2-style 3">
      <tableStyleElement dxfId="1" type="headerRow"/>
      <tableStyleElement dxfId="2" type="firstRowStripe"/>
      <tableStyleElement dxfId="3" type="secondRowStripe"/>
    </tableStyle>
    <tableStyle count="3" pivot="0" name="Case Study 2-style 4">
      <tableStyleElement dxfId="1" type="headerRow"/>
      <tableStyleElement dxfId="2" type="firstRowStripe"/>
      <tableStyleElement dxfId="3" type="secondRowStripe"/>
    </tableStyle>
    <tableStyle count="3" pivot="0" name="Case Study 2-style 5">
      <tableStyleElement dxfId="1" type="headerRow"/>
      <tableStyleElement dxfId="2" type="firstRowStripe"/>
      <tableStyleElement dxfId="3" type="secondRowStripe"/>
    </tableStyle>
    <tableStyle count="3" pivot="0" name="Case Study 2-style 6">
      <tableStyleElement dxfId="1" type="headerRow"/>
      <tableStyleElement dxfId="2" type="firstRowStripe"/>
      <tableStyleElement dxfId="3" type="secondRowStripe"/>
    </tableStyle>
    <tableStyle count="3" pivot="0" name="Case Study 2-style 7">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82150" cy="5143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247650</xdr:colOff>
      <xdr:row>7</xdr:row>
      <xdr:rowOff>133350</xdr:rowOff>
    </xdr:from>
    <xdr:ext cx="38100" cy="600075"/>
    <xdr:grpSp>
      <xdr:nvGrpSpPr>
        <xdr:cNvPr id="2" name="Shape 2"/>
        <xdr:cNvGrpSpPr/>
      </xdr:nvGrpSpPr>
      <xdr:grpSpPr>
        <a:xfrm>
          <a:off x="5346000" y="3479963"/>
          <a:ext cx="0" cy="600075"/>
          <a:chOff x="5346000" y="3479963"/>
          <a:chExt cx="0" cy="600075"/>
        </a:xfrm>
      </xdr:grpSpPr>
      <xdr:cxnSp>
        <xdr:nvCxnSpPr>
          <xdr:cNvPr id="7" name="Shape 7"/>
          <xdr:cNvCxnSpPr/>
        </xdr:nvCxnSpPr>
        <xdr:spPr>
          <a:xfrm>
            <a:off x="5346000" y="3479963"/>
            <a:ext cx="0" cy="600075"/>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10</xdr:col>
      <xdr:colOff>285750</xdr:colOff>
      <xdr:row>7</xdr:row>
      <xdr:rowOff>114300</xdr:rowOff>
    </xdr:from>
    <xdr:ext cx="38100" cy="647700"/>
    <xdr:grpSp>
      <xdr:nvGrpSpPr>
        <xdr:cNvPr id="2" name="Shape 2"/>
        <xdr:cNvGrpSpPr/>
      </xdr:nvGrpSpPr>
      <xdr:grpSpPr>
        <a:xfrm>
          <a:off x="5346000" y="3456150"/>
          <a:ext cx="0" cy="647700"/>
          <a:chOff x="5346000" y="3456150"/>
          <a:chExt cx="0" cy="647700"/>
        </a:xfrm>
      </xdr:grpSpPr>
      <xdr:cxnSp>
        <xdr:nvCxnSpPr>
          <xdr:cNvPr id="8" name="Shape 8"/>
          <xdr:cNvCxnSpPr/>
        </xdr:nvCxnSpPr>
        <xdr:spPr>
          <a:xfrm rot="10800000">
            <a:off x="5346000" y="3456150"/>
            <a:ext cx="0" cy="64770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10</xdr:col>
      <xdr:colOff>295275</xdr:colOff>
      <xdr:row>7</xdr:row>
      <xdr:rowOff>114300</xdr:rowOff>
    </xdr:from>
    <xdr:ext cx="4724400" cy="38100"/>
    <xdr:grpSp>
      <xdr:nvGrpSpPr>
        <xdr:cNvPr id="2" name="Shape 2"/>
        <xdr:cNvGrpSpPr/>
      </xdr:nvGrpSpPr>
      <xdr:grpSpPr>
        <a:xfrm>
          <a:off x="2983800" y="3780000"/>
          <a:ext cx="4724400" cy="0"/>
          <a:chOff x="2983800" y="3780000"/>
          <a:chExt cx="4724400" cy="0"/>
        </a:xfrm>
      </xdr:grpSpPr>
      <xdr:cxnSp>
        <xdr:nvCxnSpPr>
          <xdr:cNvPr id="9" name="Shape 9"/>
          <xdr:cNvCxnSpPr/>
        </xdr:nvCxnSpPr>
        <xdr:spPr>
          <a:xfrm>
            <a:off x="2983800" y="3780000"/>
            <a:ext cx="4724400"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10</xdr:col>
      <xdr:colOff>409575</xdr:colOff>
      <xdr:row>9</xdr:row>
      <xdr:rowOff>85725</xdr:rowOff>
    </xdr:from>
    <xdr:ext cx="38100" cy="323850"/>
    <xdr:grpSp>
      <xdr:nvGrpSpPr>
        <xdr:cNvPr id="2" name="Shape 2"/>
        <xdr:cNvGrpSpPr/>
      </xdr:nvGrpSpPr>
      <xdr:grpSpPr>
        <a:xfrm>
          <a:off x="5346000" y="3618075"/>
          <a:ext cx="0" cy="323850"/>
          <a:chOff x="5346000" y="3618075"/>
          <a:chExt cx="0" cy="323850"/>
        </a:xfrm>
      </xdr:grpSpPr>
      <xdr:cxnSp>
        <xdr:nvCxnSpPr>
          <xdr:cNvPr id="10" name="Shape 10"/>
          <xdr:cNvCxnSpPr/>
        </xdr:nvCxnSpPr>
        <xdr:spPr>
          <a:xfrm rot="10800000">
            <a:off x="5346000" y="3618075"/>
            <a:ext cx="0" cy="32385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10</xdr:col>
      <xdr:colOff>419100</xdr:colOff>
      <xdr:row>9</xdr:row>
      <xdr:rowOff>76200</xdr:rowOff>
    </xdr:from>
    <xdr:ext cx="3857625" cy="38100"/>
    <xdr:grpSp>
      <xdr:nvGrpSpPr>
        <xdr:cNvPr id="2" name="Shape 2"/>
        <xdr:cNvGrpSpPr/>
      </xdr:nvGrpSpPr>
      <xdr:grpSpPr>
        <a:xfrm>
          <a:off x="3417188" y="3780000"/>
          <a:ext cx="3857625" cy="0"/>
          <a:chOff x="3417188" y="3780000"/>
          <a:chExt cx="3857625" cy="0"/>
        </a:xfrm>
      </xdr:grpSpPr>
      <xdr:cxnSp>
        <xdr:nvCxnSpPr>
          <xdr:cNvPr id="11" name="Shape 11"/>
          <xdr:cNvCxnSpPr/>
        </xdr:nvCxnSpPr>
        <xdr:spPr>
          <a:xfrm>
            <a:off x="3417188" y="3780000"/>
            <a:ext cx="3857625"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16</xdr:col>
      <xdr:colOff>76200</xdr:colOff>
      <xdr:row>9</xdr:row>
      <xdr:rowOff>76200</xdr:rowOff>
    </xdr:from>
    <xdr:ext cx="38100" cy="1638300"/>
    <xdr:grpSp>
      <xdr:nvGrpSpPr>
        <xdr:cNvPr id="2" name="Shape 2"/>
        <xdr:cNvGrpSpPr/>
      </xdr:nvGrpSpPr>
      <xdr:grpSpPr>
        <a:xfrm>
          <a:off x="5346000" y="2960850"/>
          <a:ext cx="0" cy="1638300"/>
          <a:chOff x="5346000" y="2960850"/>
          <a:chExt cx="0" cy="1638300"/>
        </a:xfrm>
      </xdr:grpSpPr>
      <xdr:cxnSp>
        <xdr:nvCxnSpPr>
          <xdr:cNvPr id="12" name="Shape 12"/>
          <xdr:cNvCxnSpPr/>
        </xdr:nvCxnSpPr>
        <xdr:spPr>
          <a:xfrm rot="10800000">
            <a:off x="5346000" y="2960850"/>
            <a:ext cx="0" cy="163830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16</xdr:col>
      <xdr:colOff>114300</xdr:colOff>
      <xdr:row>17</xdr:row>
      <xdr:rowOff>85725</xdr:rowOff>
    </xdr:from>
    <xdr:ext cx="466725" cy="38100"/>
    <xdr:grpSp>
      <xdr:nvGrpSpPr>
        <xdr:cNvPr id="2" name="Shape 2"/>
        <xdr:cNvGrpSpPr/>
      </xdr:nvGrpSpPr>
      <xdr:grpSpPr>
        <a:xfrm>
          <a:off x="5112638" y="3780000"/>
          <a:ext cx="466725" cy="0"/>
          <a:chOff x="5112638" y="3780000"/>
          <a:chExt cx="466725" cy="0"/>
        </a:xfrm>
      </xdr:grpSpPr>
      <xdr:cxnSp>
        <xdr:nvCxnSpPr>
          <xdr:cNvPr id="13" name="Shape 13"/>
          <xdr:cNvCxnSpPr/>
        </xdr:nvCxnSpPr>
        <xdr:spPr>
          <a:xfrm>
            <a:off x="5112638" y="3780000"/>
            <a:ext cx="466725" cy="0"/>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17</xdr:col>
      <xdr:colOff>228600</xdr:colOff>
      <xdr:row>22</xdr:row>
      <xdr:rowOff>38100</xdr:rowOff>
    </xdr:from>
    <xdr:ext cx="38100" cy="314325"/>
    <xdr:grpSp>
      <xdr:nvGrpSpPr>
        <xdr:cNvPr id="2" name="Shape 2"/>
        <xdr:cNvGrpSpPr/>
      </xdr:nvGrpSpPr>
      <xdr:grpSpPr>
        <a:xfrm>
          <a:off x="5346000" y="3622838"/>
          <a:ext cx="0" cy="314325"/>
          <a:chOff x="5346000" y="3622838"/>
          <a:chExt cx="0" cy="314325"/>
        </a:xfrm>
      </xdr:grpSpPr>
      <xdr:cxnSp>
        <xdr:nvCxnSpPr>
          <xdr:cNvPr id="14" name="Shape 14"/>
          <xdr:cNvCxnSpPr/>
        </xdr:nvCxnSpPr>
        <xdr:spPr>
          <a:xfrm>
            <a:off x="5346000" y="3622838"/>
            <a:ext cx="0" cy="314325"/>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17</xdr:col>
      <xdr:colOff>238125</xdr:colOff>
      <xdr:row>22</xdr:row>
      <xdr:rowOff>9525</xdr:rowOff>
    </xdr:from>
    <xdr:ext cx="1171575" cy="38100"/>
    <xdr:grpSp>
      <xdr:nvGrpSpPr>
        <xdr:cNvPr id="2" name="Shape 2"/>
        <xdr:cNvGrpSpPr/>
      </xdr:nvGrpSpPr>
      <xdr:grpSpPr>
        <a:xfrm>
          <a:off x="4760213" y="3780000"/>
          <a:ext cx="1171575" cy="0"/>
          <a:chOff x="4760213" y="3780000"/>
          <a:chExt cx="1171575" cy="0"/>
        </a:xfrm>
      </xdr:grpSpPr>
      <xdr:cxnSp>
        <xdr:nvCxnSpPr>
          <xdr:cNvPr id="15" name="Shape 15"/>
          <xdr:cNvCxnSpPr/>
        </xdr:nvCxnSpPr>
        <xdr:spPr>
          <a:xfrm>
            <a:off x="4760213" y="3780000"/>
            <a:ext cx="1171575"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18</xdr:col>
      <xdr:colOff>581025</xdr:colOff>
      <xdr:row>20</xdr:row>
      <xdr:rowOff>9525</xdr:rowOff>
    </xdr:from>
    <xdr:ext cx="38100" cy="400050"/>
    <xdr:grpSp>
      <xdr:nvGrpSpPr>
        <xdr:cNvPr id="2" name="Shape 2"/>
        <xdr:cNvGrpSpPr/>
      </xdr:nvGrpSpPr>
      <xdr:grpSpPr>
        <a:xfrm>
          <a:off x="5346000" y="3579975"/>
          <a:ext cx="0" cy="400050"/>
          <a:chOff x="5346000" y="3579975"/>
          <a:chExt cx="0" cy="400050"/>
        </a:xfrm>
      </xdr:grpSpPr>
      <xdr:cxnSp>
        <xdr:nvCxnSpPr>
          <xdr:cNvPr id="16" name="Shape 16"/>
          <xdr:cNvCxnSpPr/>
        </xdr:nvCxnSpPr>
        <xdr:spPr>
          <a:xfrm rot="10800000">
            <a:off x="5346000" y="3579975"/>
            <a:ext cx="0" cy="40005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8</xdr:col>
      <xdr:colOff>409575</xdr:colOff>
      <xdr:row>7</xdr:row>
      <xdr:rowOff>123825</xdr:rowOff>
    </xdr:from>
    <xdr:ext cx="38100" cy="676275"/>
    <xdr:grpSp>
      <xdr:nvGrpSpPr>
        <xdr:cNvPr id="2" name="Shape 2"/>
        <xdr:cNvGrpSpPr/>
      </xdr:nvGrpSpPr>
      <xdr:grpSpPr>
        <a:xfrm>
          <a:off x="5346000" y="3441863"/>
          <a:ext cx="0" cy="676275"/>
          <a:chOff x="5346000" y="3441863"/>
          <a:chExt cx="0" cy="676275"/>
        </a:xfrm>
      </xdr:grpSpPr>
      <xdr:cxnSp>
        <xdr:nvCxnSpPr>
          <xdr:cNvPr id="17" name="Shape 17"/>
          <xdr:cNvCxnSpPr/>
        </xdr:nvCxnSpPr>
        <xdr:spPr>
          <a:xfrm rot="10800000">
            <a:off x="5346000" y="3441863"/>
            <a:ext cx="0" cy="676275"/>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0</xdr:col>
      <xdr:colOff>342900</xdr:colOff>
      <xdr:row>7</xdr:row>
      <xdr:rowOff>95250</xdr:rowOff>
    </xdr:from>
    <xdr:ext cx="7258050" cy="38100"/>
    <xdr:grpSp>
      <xdr:nvGrpSpPr>
        <xdr:cNvPr id="2" name="Shape 2"/>
        <xdr:cNvGrpSpPr/>
      </xdr:nvGrpSpPr>
      <xdr:grpSpPr>
        <a:xfrm>
          <a:off x="1716975" y="3780000"/>
          <a:ext cx="7258050" cy="0"/>
          <a:chOff x="1716975" y="3780000"/>
          <a:chExt cx="7258050" cy="0"/>
        </a:xfrm>
      </xdr:grpSpPr>
      <xdr:cxnSp>
        <xdr:nvCxnSpPr>
          <xdr:cNvPr id="18" name="Shape 18"/>
          <xdr:cNvCxnSpPr/>
        </xdr:nvCxnSpPr>
        <xdr:spPr>
          <a:xfrm>
            <a:off x="1716975" y="3780000"/>
            <a:ext cx="7258050"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0</xdr:col>
      <xdr:colOff>352425</xdr:colOff>
      <xdr:row>7</xdr:row>
      <xdr:rowOff>114300</xdr:rowOff>
    </xdr:from>
    <xdr:ext cx="38100" cy="485775"/>
    <xdr:grpSp>
      <xdr:nvGrpSpPr>
        <xdr:cNvPr id="2" name="Shape 2"/>
        <xdr:cNvGrpSpPr/>
      </xdr:nvGrpSpPr>
      <xdr:grpSpPr>
        <a:xfrm>
          <a:off x="5346000" y="3537113"/>
          <a:ext cx="0" cy="485775"/>
          <a:chOff x="5346000" y="3537113"/>
          <a:chExt cx="0" cy="485775"/>
        </a:xfrm>
      </xdr:grpSpPr>
      <xdr:cxnSp>
        <xdr:nvCxnSpPr>
          <xdr:cNvPr id="19" name="Shape 19"/>
          <xdr:cNvCxnSpPr/>
        </xdr:nvCxnSpPr>
        <xdr:spPr>
          <a:xfrm>
            <a:off x="5346000" y="3537113"/>
            <a:ext cx="0" cy="485775"/>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3</xdr:col>
      <xdr:colOff>285750</xdr:colOff>
      <xdr:row>22</xdr:row>
      <xdr:rowOff>114300</xdr:rowOff>
    </xdr:from>
    <xdr:ext cx="38100" cy="238125"/>
    <xdr:grpSp>
      <xdr:nvGrpSpPr>
        <xdr:cNvPr id="2" name="Shape 2"/>
        <xdr:cNvGrpSpPr/>
      </xdr:nvGrpSpPr>
      <xdr:grpSpPr>
        <a:xfrm>
          <a:off x="5346000" y="3660938"/>
          <a:ext cx="0" cy="238125"/>
          <a:chOff x="5346000" y="3660938"/>
          <a:chExt cx="0" cy="238125"/>
        </a:xfrm>
      </xdr:grpSpPr>
      <xdr:cxnSp>
        <xdr:nvCxnSpPr>
          <xdr:cNvPr id="20" name="Shape 20"/>
          <xdr:cNvCxnSpPr/>
        </xdr:nvCxnSpPr>
        <xdr:spPr>
          <a:xfrm>
            <a:off x="5346000" y="3660938"/>
            <a:ext cx="0" cy="238125"/>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1</xdr:col>
      <xdr:colOff>371475</xdr:colOff>
      <xdr:row>22</xdr:row>
      <xdr:rowOff>95250</xdr:rowOff>
    </xdr:from>
    <xdr:ext cx="1590675" cy="38100"/>
    <xdr:grpSp>
      <xdr:nvGrpSpPr>
        <xdr:cNvPr id="2" name="Shape 2"/>
        <xdr:cNvGrpSpPr/>
      </xdr:nvGrpSpPr>
      <xdr:grpSpPr>
        <a:xfrm>
          <a:off x="4550663" y="3780000"/>
          <a:ext cx="1590675" cy="0"/>
          <a:chOff x="4550663" y="3780000"/>
          <a:chExt cx="1590675" cy="0"/>
        </a:xfrm>
      </xdr:grpSpPr>
      <xdr:cxnSp>
        <xdr:nvCxnSpPr>
          <xdr:cNvPr id="21" name="Shape 21"/>
          <xdr:cNvCxnSpPr/>
        </xdr:nvCxnSpPr>
        <xdr:spPr>
          <a:xfrm>
            <a:off x="4550663" y="3780000"/>
            <a:ext cx="1590675"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xdr:col>
      <xdr:colOff>352425</xdr:colOff>
      <xdr:row>21</xdr:row>
      <xdr:rowOff>19050</xdr:rowOff>
    </xdr:from>
    <xdr:ext cx="38100" cy="304800"/>
    <xdr:grpSp>
      <xdr:nvGrpSpPr>
        <xdr:cNvPr id="2" name="Shape 2"/>
        <xdr:cNvGrpSpPr/>
      </xdr:nvGrpSpPr>
      <xdr:grpSpPr>
        <a:xfrm>
          <a:off x="5346000" y="3627600"/>
          <a:ext cx="0" cy="304800"/>
          <a:chOff x="5346000" y="3627600"/>
          <a:chExt cx="0" cy="304800"/>
        </a:xfrm>
      </xdr:grpSpPr>
      <xdr:cxnSp>
        <xdr:nvCxnSpPr>
          <xdr:cNvPr id="22" name="Shape 22"/>
          <xdr:cNvCxnSpPr/>
        </xdr:nvCxnSpPr>
        <xdr:spPr>
          <a:xfrm rot="10800000">
            <a:off x="5346000" y="3627600"/>
            <a:ext cx="0" cy="30480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2</xdr:col>
      <xdr:colOff>361950</xdr:colOff>
      <xdr:row>35</xdr:row>
      <xdr:rowOff>114300</xdr:rowOff>
    </xdr:from>
    <xdr:ext cx="38100" cy="238125"/>
    <xdr:grpSp>
      <xdr:nvGrpSpPr>
        <xdr:cNvPr id="2" name="Shape 2"/>
        <xdr:cNvGrpSpPr/>
      </xdr:nvGrpSpPr>
      <xdr:grpSpPr>
        <a:xfrm>
          <a:off x="5346000" y="3660938"/>
          <a:ext cx="0" cy="238125"/>
          <a:chOff x="5346000" y="3660938"/>
          <a:chExt cx="0" cy="238125"/>
        </a:xfrm>
      </xdr:grpSpPr>
      <xdr:cxnSp>
        <xdr:nvCxnSpPr>
          <xdr:cNvPr id="23" name="Shape 23"/>
          <xdr:cNvCxnSpPr/>
        </xdr:nvCxnSpPr>
        <xdr:spPr>
          <a:xfrm>
            <a:off x="5346000" y="3660938"/>
            <a:ext cx="0" cy="238125"/>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2</xdr:col>
      <xdr:colOff>371475</xdr:colOff>
      <xdr:row>35</xdr:row>
      <xdr:rowOff>95250</xdr:rowOff>
    </xdr:from>
    <xdr:ext cx="1285875" cy="38100"/>
    <xdr:grpSp>
      <xdr:nvGrpSpPr>
        <xdr:cNvPr id="2" name="Shape 2"/>
        <xdr:cNvGrpSpPr/>
      </xdr:nvGrpSpPr>
      <xdr:grpSpPr>
        <a:xfrm>
          <a:off x="4703063" y="3780000"/>
          <a:ext cx="1285875" cy="0"/>
          <a:chOff x="4703063" y="3780000"/>
          <a:chExt cx="1285875" cy="0"/>
        </a:xfrm>
      </xdr:grpSpPr>
      <xdr:cxnSp>
        <xdr:nvCxnSpPr>
          <xdr:cNvPr id="24" name="Shape 24"/>
          <xdr:cNvCxnSpPr/>
        </xdr:nvCxnSpPr>
        <xdr:spPr>
          <a:xfrm>
            <a:off x="4703063" y="3780000"/>
            <a:ext cx="1285875"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3</xdr:col>
      <xdr:colOff>752475</xdr:colOff>
      <xdr:row>33</xdr:row>
      <xdr:rowOff>57150</xdr:rowOff>
    </xdr:from>
    <xdr:ext cx="38100" cy="447675"/>
    <xdr:grpSp>
      <xdr:nvGrpSpPr>
        <xdr:cNvPr id="2" name="Shape 2"/>
        <xdr:cNvGrpSpPr/>
      </xdr:nvGrpSpPr>
      <xdr:grpSpPr>
        <a:xfrm>
          <a:off x="5346000" y="3556163"/>
          <a:ext cx="0" cy="447675"/>
          <a:chOff x="5346000" y="3556163"/>
          <a:chExt cx="0" cy="447675"/>
        </a:xfrm>
      </xdr:grpSpPr>
      <xdr:cxnSp>
        <xdr:nvCxnSpPr>
          <xdr:cNvPr id="25" name="Shape 25"/>
          <xdr:cNvCxnSpPr/>
        </xdr:nvCxnSpPr>
        <xdr:spPr>
          <a:xfrm rot="10800000">
            <a:off x="5346000" y="3556163"/>
            <a:ext cx="0" cy="447675"/>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2</xdr:col>
      <xdr:colOff>400050</xdr:colOff>
      <xdr:row>33</xdr:row>
      <xdr:rowOff>9525</xdr:rowOff>
    </xdr:from>
    <xdr:ext cx="38100" cy="247650"/>
    <xdr:grpSp>
      <xdr:nvGrpSpPr>
        <xdr:cNvPr id="2" name="Shape 2"/>
        <xdr:cNvGrpSpPr/>
      </xdr:nvGrpSpPr>
      <xdr:grpSpPr>
        <a:xfrm>
          <a:off x="5346000" y="3656175"/>
          <a:ext cx="0" cy="247650"/>
          <a:chOff x="5346000" y="3656175"/>
          <a:chExt cx="0" cy="247650"/>
        </a:xfrm>
      </xdr:grpSpPr>
      <xdr:cxnSp>
        <xdr:nvCxnSpPr>
          <xdr:cNvPr id="26" name="Shape 26"/>
          <xdr:cNvCxnSpPr/>
        </xdr:nvCxnSpPr>
        <xdr:spPr>
          <a:xfrm rot="10800000">
            <a:off x="5346000" y="3656175"/>
            <a:ext cx="0" cy="247650"/>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oneCellAnchor>
    <xdr:from>
      <xdr:col>2</xdr:col>
      <xdr:colOff>400050</xdr:colOff>
      <xdr:row>34</xdr:row>
      <xdr:rowOff>38100</xdr:rowOff>
    </xdr:from>
    <xdr:ext cx="6000750" cy="38100"/>
    <xdr:grpSp>
      <xdr:nvGrpSpPr>
        <xdr:cNvPr id="2" name="Shape 2"/>
        <xdr:cNvGrpSpPr/>
      </xdr:nvGrpSpPr>
      <xdr:grpSpPr>
        <a:xfrm>
          <a:off x="2345625" y="3780000"/>
          <a:ext cx="6000750" cy="0"/>
          <a:chOff x="2345625" y="3780000"/>
          <a:chExt cx="6000750" cy="0"/>
        </a:xfrm>
      </xdr:grpSpPr>
      <xdr:cxnSp>
        <xdr:nvCxnSpPr>
          <xdr:cNvPr id="27" name="Shape 27"/>
          <xdr:cNvCxnSpPr/>
        </xdr:nvCxnSpPr>
        <xdr:spPr>
          <a:xfrm>
            <a:off x="2345625" y="3780000"/>
            <a:ext cx="6000750" cy="0"/>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8</xdr:col>
      <xdr:colOff>628650</xdr:colOff>
      <xdr:row>25</xdr:row>
      <xdr:rowOff>161925</xdr:rowOff>
    </xdr:from>
    <xdr:ext cx="38100" cy="1704975"/>
    <xdr:grpSp>
      <xdr:nvGrpSpPr>
        <xdr:cNvPr id="2" name="Shape 2"/>
        <xdr:cNvGrpSpPr/>
      </xdr:nvGrpSpPr>
      <xdr:grpSpPr>
        <a:xfrm>
          <a:off x="5346000" y="2927513"/>
          <a:ext cx="0" cy="1704975"/>
          <a:chOff x="5346000" y="2927513"/>
          <a:chExt cx="0" cy="1704975"/>
        </a:xfrm>
      </xdr:grpSpPr>
      <xdr:cxnSp>
        <xdr:nvCxnSpPr>
          <xdr:cNvPr id="28" name="Shape 28"/>
          <xdr:cNvCxnSpPr/>
        </xdr:nvCxnSpPr>
        <xdr:spPr>
          <a:xfrm rot="10800000">
            <a:off x="5346000" y="2927513"/>
            <a:ext cx="0" cy="1704975"/>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12</xdr:col>
      <xdr:colOff>9525</xdr:colOff>
      <xdr:row>2</xdr:row>
      <xdr:rowOff>57150</xdr:rowOff>
    </xdr:from>
    <xdr:ext cx="1390650" cy="38100"/>
    <xdr:grpSp>
      <xdr:nvGrpSpPr>
        <xdr:cNvPr id="2" name="Shape 2"/>
        <xdr:cNvGrpSpPr/>
      </xdr:nvGrpSpPr>
      <xdr:grpSpPr>
        <a:xfrm>
          <a:off x="4650675" y="3780000"/>
          <a:ext cx="1390650" cy="0"/>
          <a:chOff x="4650675" y="3780000"/>
          <a:chExt cx="1390650" cy="0"/>
        </a:xfrm>
      </xdr:grpSpPr>
      <xdr:cxnSp>
        <xdr:nvCxnSpPr>
          <xdr:cNvPr id="29" name="Shape 29"/>
          <xdr:cNvCxnSpPr/>
        </xdr:nvCxnSpPr>
        <xdr:spPr>
          <a:xfrm>
            <a:off x="4650675" y="3780000"/>
            <a:ext cx="1390650" cy="0"/>
          </a:xfrm>
          <a:prstGeom prst="straightConnector1">
            <a:avLst/>
          </a:prstGeom>
          <a:noFill/>
          <a:ln cap="flat" cmpd="sng" w="12700">
            <a:solidFill>
              <a:schemeClr val="accent1"/>
            </a:solidFill>
            <a:prstDash val="solid"/>
            <a:miter lim="800000"/>
            <a:headEnd len="sm" w="sm" type="none"/>
            <a:tailEnd len="med" w="med" type="triangl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409575</xdr:colOff>
      <xdr:row>0</xdr:row>
      <xdr:rowOff>762000</xdr:rowOff>
    </xdr:from>
    <xdr:ext cx="2838450" cy="2590800"/>
    <xdr:grpSp>
      <xdr:nvGrpSpPr>
        <xdr:cNvPr id="2" name="Shape 2" title="Drawing"/>
        <xdr:cNvGrpSpPr/>
      </xdr:nvGrpSpPr>
      <xdr:grpSpPr>
        <a:xfrm>
          <a:off x="3936300" y="2494125"/>
          <a:ext cx="2819400" cy="2571750"/>
          <a:chOff x="3936300" y="2494125"/>
          <a:chExt cx="2819400" cy="2571750"/>
        </a:xfrm>
      </xdr:grpSpPr>
      <xdr:cxnSp>
        <xdr:nvCxnSpPr>
          <xdr:cNvPr id="3" name="Shape 3"/>
          <xdr:cNvCxnSpPr/>
        </xdr:nvCxnSpPr>
        <xdr:spPr>
          <a:xfrm flipH="1" rot="10800000">
            <a:off x="3936300" y="2494125"/>
            <a:ext cx="2819400" cy="2571750"/>
          </a:xfrm>
          <a:prstGeom prst="bentConnector3">
            <a:avLst>
              <a:gd fmla="val 50000" name="adj1"/>
            </a:avLst>
          </a:prstGeom>
          <a:noFill/>
          <a:ln cap="flat" cmpd="sng" w="19050">
            <a:solidFill>
              <a:schemeClr val="accent5"/>
            </a:solidFill>
            <a:prstDash val="solid"/>
            <a:miter lim="800000"/>
            <a:headEnd len="sm" w="sm" type="none"/>
            <a:tailEnd len="med" w="med" type="triangle"/>
          </a:ln>
        </xdr:spPr>
      </xdr:cxnSp>
    </xdr:grpSp>
    <xdr:clientData fLocksWithSheet="0"/>
  </xdr:oneCellAnchor>
  <xdr:oneCellAnchor>
    <xdr:from>
      <xdr:col>2</xdr:col>
      <xdr:colOff>257175</xdr:colOff>
      <xdr:row>17</xdr:row>
      <xdr:rowOff>161925</xdr:rowOff>
    </xdr:from>
    <xdr:ext cx="5305425" cy="1143000"/>
    <xdr:grpSp>
      <xdr:nvGrpSpPr>
        <xdr:cNvPr id="2" name="Shape 2"/>
        <xdr:cNvGrpSpPr/>
      </xdr:nvGrpSpPr>
      <xdr:grpSpPr>
        <a:xfrm>
          <a:off x="2702813" y="3218025"/>
          <a:ext cx="5286375" cy="1123950"/>
          <a:chOff x="2702813" y="3218025"/>
          <a:chExt cx="5286375" cy="1123950"/>
        </a:xfrm>
      </xdr:grpSpPr>
      <xdr:cxnSp>
        <xdr:nvCxnSpPr>
          <xdr:cNvPr id="4" name="Shape 4"/>
          <xdr:cNvCxnSpPr/>
        </xdr:nvCxnSpPr>
        <xdr:spPr>
          <a:xfrm flipH="1" rot="10800000">
            <a:off x="2702813" y="3218025"/>
            <a:ext cx="5286375" cy="1123950"/>
          </a:xfrm>
          <a:prstGeom prst="bentConnector3">
            <a:avLst>
              <a:gd fmla="val 87300" name="adj1"/>
            </a:avLst>
          </a:prstGeom>
          <a:noFill/>
          <a:ln cap="flat" cmpd="sng" w="19050">
            <a:solidFill>
              <a:schemeClr val="accent1"/>
            </a:solidFill>
            <a:prstDash val="solid"/>
            <a:miter lim="800000"/>
            <a:headEnd len="sm" w="sm" type="none"/>
            <a:tailEnd len="med" w="med" type="triangle"/>
          </a:ln>
        </xdr:spPr>
      </xdr:cxnSp>
    </xdr:grpSp>
    <xdr:clientData fLocksWithSheet="0"/>
  </xdr:oneCellAnchor>
  <xdr:oneCellAnchor>
    <xdr:from>
      <xdr:col>2</xdr:col>
      <xdr:colOff>266700</xdr:colOff>
      <xdr:row>20</xdr:row>
      <xdr:rowOff>161925</xdr:rowOff>
    </xdr:from>
    <xdr:ext cx="38100" cy="523875"/>
    <xdr:grpSp>
      <xdr:nvGrpSpPr>
        <xdr:cNvPr id="2" name="Shape 2"/>
        <xdr:cNvGrpSpPr/>
      </xdr:nvGrpSpPr>
      <xdr:grpSpPr>
        <a:xfrm>
          <a:off x="5346000" y="3518063"/>
          <a:ext cx="0" cy="523875"/>
          <a:chOff x="5346000" y="3518063"/>
          <a:chExt cx="0" cy="523875"/>
        </a:xfrm>
      </xdr:grpSpPr>
      <xdr:cxnSp>
        <xdr:nvCxnSpPr>
          <xdr:cNvPr id="5" name="Shape 5"/>
          <xdr:cNvCxnSpPr/>
        </xdr:nvCxnSpPr>
        <xdr:spPr>
          <a:xfrm>
            <a:off x="5346000" y="3518063"/>
            <a:ext cx="0" cy="523875"/>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oneCellAnchor>
    <xdr:from>
      <xdr:col>21</xdr:col>
      <xdr:colOff>38100</xdr:colOff>
      <xdr:row>3</xdr:row>
      <xdr:rowOff>85725</xdr:rowOff>
    </xdr:from>
    <xdr:ext cx="1057275" cy="38100"/>
    <xdr:grpSp>
      <xdr:nvGrpSpPr>
        <xdr:cNvPr id="2" name="Shape 2"/>
        <xdr:cNvGrpSpPr/>
      </xdr:nvGrpSpPr>
      <xdr:grpSpPr>
        <a:xfrm>
          <a:off x="4817363" y="3780000"/>
          <a:ext cx="1057275" cy="0"/>
          <a:chOff x="4817363" y="3780000"/>
          <a:chExt cx="1057275" cy="0"/>
        </a:xfrm>
      </xdr:grpSpPr>
      <xdr:cxnSp>
        <xdr:nvCxnSpPr>
          <xdr:cNvPr id="6" name="Shape 6"/>
          <xdr:cNvCxnSpPr/>
        </xdr:nvCxnSpPr>
        <xdr:spPr>
          <a:xfrm>
            <a:off x="4817363" y="3780000"/>
            <a:ext cx="1057275" cy="0"/>
          </a:xfrm>
          <a:prstGeom prst="straightConnector1">
            <a:avLst/>
          </a:prstGeom>
          <a:noFill/>
          <a:ln cap="flat" cmpd="sng" w="19050">
            <a:solidFill>
              <a:schemeClr val="dk1"/>
            </a:solidFill>
            <a:prstDash val="solid"/>
            <a:miter lim="800000"/>
            <a:headEnd len="sm" w="sm" type="none"/>
            <a:tailEnd len="med" w="med" type="triangl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F21" displayName="Table_1" name="Table_1" id="1">
  <tableColumns count="4">
    <tableColumn name="Column1" id="1"/>
    <tableColumn name="Column2" id="2"/>
    <tableColumn name="Column3" id="3"/>
    <tableColumn name="Column4" id="4"/>
  </tableColumns>
  <tableStyleInfo name="Case study 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1:F21" displayName="Table_2" name="Table_2" id="2">
  <tableColumns count="6">
    <tableColumn name="order_id" id="1"/>
    <tableColumn name="runner_id" id="2"/>
    <tableColumn name="pickup_time" id="3"/>
    <tableColumn name="distance" id="4"/>
    <tableColumn name="duration" id="5"/>
    <tableColumn name="cancellation" id="6"/>
  </tableColumns>
  <tableStyleInfo name="Case Study 2-style" showColumnStripes="0" showFirstColumn="1" showLastColumn="1" showRowStripes="1"/>
</table>
</file>

<file path=xl/tables/table3.xml><?xml version="1.0" encoding="utf-8"?>
<table xmlns="http://schemas.openxmlformats.org/spreadsheetml/2006/main" ref="I12:N26" displayName="Table_3" name="Table_3" id="3">
  <tableColumns count="6">
    <tableColumn name="order_id" id="1"/>
    <tableColumn name="customer_id" id="2"/>
    <tableColumn name="pizza_id" id="3"/>
    <tableColumn name="exclusions" id="4"/>
    <tableColumn name="extras" id="5"/>
    <tableColumn name="order_time" id="6"/>
  </tableColumns>
  <tableStyleInfo name="Case Study 2-style 2" showColumnStripes="0" showFirstColumn="1" showLastColumn="1" showRowStripes="1"/>
</table>
</file>

<file path=xl/tables/table4.xml><?xml version="1.0" encoding="utf-8"?>
<table xmlns="http://schemas.openxmlformats.org/spreadsheetml/2006/main" ref="R12:S14" displayName="Table_4" name="Table_4" id="4">
  <tableColumns count="2">
    <tableColumn name="pizza_id" id="1"/>
    <tableColumn name="pizza_name" id="2"/>
  </tableColumns>
  <tableStyleInfo name="Case Study 2-style 3" showColumnStripes="0" showFirstColumn="1" showLastColumn="1" showRowStripes="1"/>
</table>
</file>

<file path=xl/tables/table5.xml><?xml version="1.0" encoding="utf-8"?>
<table xmlns="http://schemas.openxmlformats.org/spreadsheetml/2006/main" ref="R18:S20" displayName="Table_5" name="Table_5" id="5">
  <tableColumns count="2">
    <tableColumn name="pizza_id" id="1"/>
    <tableColumn name="toppings" id="2"/>
  </tableColumns>
  <tableStyleInfo name="Case Study 2-style 4" showColumnStripes="0" showFirstColumn="1" showLastColumn="1" showRowStripes="1"/>
</table>
</file>

<file path=xl/tables/table6.xml><?xml version="1.0" encoding="utf-8"?>
<table xmlns="http://schemas.openxmlformats.org/spreadsheetml/2006/main" ref="B25:E33" displayName="Table_6" name="Table_6" id="6">
  <tableColumns count="4">
    <tableColumn name="rating_id" id="1"/>
    <tableColumn name="order_id" id="2"/>
    <tableColumn name="runner_id" id="3"/>
    <tableColumn name="rating" id="4"/>
  </tableColumns>
  <tableStyleInfo name="Case Study 2-style 5" showColumnStripes="0" showFirstColumn="1" showLastColumn="1" showRowStripes="1"/>
</table>
</file>

<file path=xl/tables/table7.xml><?xml version="1.0" encoding="utf-8"?>
<table xmlns="http://schemas.openxmlformats.org/spreadsheetml/2006/main" ref="R25:S37" displayName="Table_7" name="Table_7" id="7">
  <tableColumns count="2">
    <tableColumn name="topping_id" id="1"/>
    <tableColumn name="topping_name" id="2"/>
  </tableColumns>
  <tableStyleInfo name="Case Study 2-style 6" showColumnStripes="0" showFirstColumn="1" showLastColumn="1" showRowStripes="1"/>
</table>
</file>

<file path=xl/tables/table8.xml><?xml version="1.0" encoding="utf-8"?>
<table xmlns="http://schemas.openxmlformats.org/spreadsheetml/2006/main" ref="C38:D42" displayName="Table_8" name="Table_8" id="8">
  <tableColumns count="2">
    <tableColumn name="runner_id" id="1"/>
    <tableColumn name="registration_date" id="2"/>
  </tableColumns>
  <tableStyleInfo name="Case Study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8weeksqlchallenge.com/case-study-2/" TargetMode="External"/><Relationship Id="rId2" Type="http://schemas.openxmlformats.org/officeDocument/2006/relationships/drawing" Target="../drawings/drawing10.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6"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hyperlink" Target="https://8weeksqlchallenge.com/case-study-1/"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jeevan@gmail.com" TargetMode="External"/><Relationship Id="rId2" Type="http://schemas.openxmlformats.org/officeDocument/2006/relationships/hyperlink" Target="mailto:jeevanraj@gmail.com" TargetMode="External"/><Relationship Id="rId3" Type="http://schemas.openxmlformats.org/officeDocument/2006/relationships/hyperlink" Target="mailto:jeevan123@gmail.com" TargetMode="External"/><Relationship Id="rId4" Type="http://schemas.openxmlformats.org/officeDocument/2006/relationships/hyperlink" Target="mailto:manoj@gmail.com" TargetMode="External"/><Relationship Id="rId5" Type="http://schemas.openxmlformats.org/officeDocument/2006/relationships/hyperlink" Target="mailto:manojkumar@gmail.com" TargetMode="External"/><Relationship Id="rId6" Type="http://schemas.openxmlformats.org/officeDocument/2006/relationships/hyperlink" Target="mailto:manoj123@gmail.com"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jeevanraj@gmail.com" TargetMode="External"/><Relationship Id="rId2" Type="http://schemas.openxmlformats.org/officeDocument/2006/relationships/hyperlink" Target="mailto:kavya@gmail.com" TargetMode="External"/><Relationship Id="rId3" Type="http://schemas.openxmlformats.org/officeDocument/2006/relationships/hyperlink" Target="mailto:bharath@gmail.com" TargetMode="External"/><Relationship Id="rId4" Type="http://schemas.openxmlformats.org/officeDocument/2006/relationships/hyperlink" Target="mailto:amrutha@gmail.com" TargetMode="External"/><Relationship Id="rId5" Type="http://schemas.openxmlformats.org/officeDocument/2006/relationships/hyperlink" Target="mailto:tarun@gmail.com"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1.14"/>
    <col customWidth="1" min="3" max="3" width="13.29"/>
    <col customWidth="1" min="4" max="4" width="17.29"/>
    <col customWidth="1" min="5" max="5" width="13.29"/>
    <col customWidth="1" min="6" max="6" width="22.29"/>
    <col customWidth="1" min="7" max="7" width="11.43"/>
    <col customWidth="1" min="8" max="8" width="8.71"/>
    <col customWidth="1" min="9" max="9" width="14.71"/>
    <col customWidth="1" min="10" max="10" width="8.71"/>
    <col customWidth="1" min="11" max="11" width="9.86"/>
    <col customWidth="1" min="12" max="12" width="11.71"/>
    <col customWidth="1" min="13" max="13" width="8.71"/>
    <col customWidth="1" min="14" max="14" width="14.71"/>
    <col customWidth="1" min="15" max="17" width="8.71"/>
    <col customWidth="1" min="18" max="18" width="12.0"/>
    <col customWidth="1" min="19" max="19" width="18.29"/>
    <col customWidth="1" min="20" max="26" width="8.71"/>
  </cols>
  <sheetData>
    <row r="2">
      <c r="H2" s="73" t="s">
        <v>171</v>
      </c>
      <c r="I2" s="3"/>
      <c r="J2" s="3"/>
      <c r="K2" s="3"/>
      <c r="L2" s="4"/>
    </row>
    <row r="3">
      <c r="H3" s="32"/>
      <c r="L3" s="33"/>
      <c r="O3" s="13" t="s">
        <v>172</v>
      </c>
    </row>
    <row r="4">
      <c r="H4" s="8"/>
      <c r="I4" s="9"/>
      <c r="J4" s="9"/>
      <c r="K4" s="9"/>
      <c r="L4" s="10"/>
    </row>
    <row r="6" ht="14.25" customHeight="1">
      <c r="C6" s="2" t="s">
        <v>173</v>
      </c>
      <c r="D6" s="3"/>
      <c r="E6" s="4"/>
      <c r="J6" s="2" t="s">
        <v>174</v>
      </c>
      <c r="K6" s="3"/>
      <c r="L6" s="4"/>
    </row>
    <row r="7" ht="14.25" customHeight="1">
      <c r="C7" s="8"/>
      <c r="D7" s="9"/>
      <c r="E7" s="10"/>
      <c r="J7" s="8"/>
      <c r="K7" s="9"/>
      <c r="L7" s="10"/>
    </row>
    <row r="8">
      <c r="S8" s="2" t="s">
        <v>175</v>
      </c>
      <c r="T8" s="3"/>
      <c r="U8" s="4"/>
    </row>
    <row r="9">
      <c r="S9" s="8"/>
      <c r="T9" s="9"/>
      <c r="U9" s="10"/>
    </row>
    <row r="11">
      <c r="A11" s="17" t="s">
        <v>176</v>
      </c>
      <c r="B11" s="17" t="s">
        <v>177</v>
      </c>
      <c r="C11" s="17" t="s">
        <v>178</v>
      </c>
      <c r="D11" s="17" t="s">
        <v>179</v>
      </c>
      <c r="E11" s="17" t="s">
        <v>180</v>
      </c>
      <c r="F11" s="17" t="s">
        <v>181</v>
      </c>
    </row>
    <row r="12">
      <c r="A12" s="74">
        <v>1.0</v>
      </c>
      <c r="B12" s="74">
        <v>1.0</v>
      </c>
      <c r="C12" s="75">
        <v>43831.76081018519</v>
      </c>
      <c r="D12" s="74" t="s">
        <v>182</v>
      </c>
      <c r="E12" s="74" t="s">
        <v>183</v>
      </c>
      <c r="F12" s="74"/>
      <c r="I12" s="17" t="s">
        <v>176</v>
      </c>
      <c r="J12" s="17" t="s">
        <v>5</v>
      </c>
      <c r="K12" s="17" t="s">
        <v>184</v>
      </c>
      <c r="L12" s="17" t="s">
        <v>185</v>
      </c>
      <c r="M12" s="17" t="s">
        <v>186</v>
      </c>
      <c r="N12" s="17" t="s">
        <v>187</v>
      </c>
      <c r="R12" s="17" t="s">
        <v>184</v>
      </c>
      <c r="S12" s="17" t="s">
        <v>188</v>
      </c>
    </row>
    <row r="13">
      <c r="A13" s="74">
        <v>2.0</v>
      </c>
      <c r="B13" s="74">
        <v>1.0</v>
      </c>
      <c r="C13" s="75">
        <v>43831.79923611111</v>
      </c>
      <c r="D13" s="74" t="s">
        <v>182</v>
      </c>
      <c r="E13" s="74" t="s">
        <v>189</v>
      </c>
      <c r="F13" s="74"/>
      <c r="I13" s="17">
        <v>1.0</v>
      </c>
      <c r="J13" s="17">
        <v>101.0</v>
      </c>
      <c r="K13" s="17">
        <v>1.0</v>
      </c>
      <c r="L13" s="17"/>
      <c r="M13" s="17"/>
      <c r="N13" s="76">
        <v>43831.75349537037</v>
      </c>
      <c r="R13" s="74">
        <v>1.0</v>
      </c>
      <c r="S13" s="74" t="s">
        <v>190</v>
      </c>
    </row>
    <row r="14">
      <c r="A14" s="74">
        <v>3.0</v>
      </c>
      <c r="B14" s="74">
        <v>1.0</v>
      </c>
      <c r="C14" s="75">
        <v>43833.00876157408</v>
      </c>
      <c r="D14" s="74" t="s">
        <v>191</v>
      </c>
      <c r="E14" s="74" t="s">
        <v>192</v>
      </c>
      <c r="F14" s="74"/>
      <c r="I14" s="17">
        <v>2.0</v>
      </c>
      <c r="J14" s="17">
        <v>101.0</v>
      </c>
      <c r="K14" s="17">
        <v>1.0</v>
      </c>
      <c r="L14" s="17"/>
      <c r="M14" s="17"/>
      <c r="N14" s="76">
        <v>43831.79226851852</v>
      </c>
      <c r="R14" s="74">
        <v>2.0</v>
      </c>
      <c r="S14" s="74" t="s">
        <v>193</v>
      </c>
    </row>
    <row r="15">
      <c r="A15" s="74">
        <v>4.0</v>
      </c>
      <c r="B15" s="74">
        <v>2.0</v>
      </c>
      <c r="C15" s="75">
        <v>43834.57850694445</v>
      </c>
      <c r="D15" s="74">
        <v>23.4</v>
      </c>
      <c r="E15" s="74">
        <v>40.0</v>
      </c>
      <c r="F15" s="74"/>
      <c r="I15" s="17">
        <v>3.0</v>
      </c>
      <c r="J15" s="17">
        <v>102.0</v>
      </c>
      <c r="K15" s="17">
        <v>1.0</v>
      </c>
      <c r="L15" s="17"/>
      <c r="M15" s="17"/>
      <c r="N15" s="76">
        <v>43832.9940162037</v>
      </c>
    </row>
    <row r="16">
      <c r="A16" s="74">
        <v>5.0</v>
      </c>
      <c r="B16" s="74">
        <v>3.0</v>
      </c>
      <c r="C16" s="75">
        <v>43838.88260416667</v>
      </c>
      <c r="D16" s="74">
        <v>10.0</v>
      </c>
      <c r="E16" s="74">
        <v>15.0</v>
      </c>
      <c r="F16" s="74"/>
      <c r="I16" s="17">
        <v>3.0</v>
      </c>
      <c r="J16" s="17">
        <v>102.0</v>
      </c>
      <c r="K16" s="17">
        <v>2.0</v>
      </c>
      <c r="L16" s="17"/>
      <c r="M16" s="17" t="s">
        <v>194</v>
      </c>
      <c r="N16" s="76">
        <v>43832.9940162037</v>
      </c>
      <c r="T16" s="2" t="s">
        <v>195</v>
      </c>
      <c r="U16" s="3"/>
      <c r="V16" s="4"/>
    </row>
    <row r="17">
      <c r="A17" s="74">
        <v>6.0</v>
      </c>
      <c r="B17" s="74">
        <v>3.0</v>
      </c>
      <c r="C17" s="74" t="s">
        <v>196</v>
      </c>
      <c r="D17" s="74" t="s">
        <v>196</v>
      </c>
      <c r="E17" s="74" t="s">
        <v>196</v>
      </c>
      <c r="F17" s="74" t="s">
        <v>197</v>
      </c>
      <c r="I17" s="17">
        <v>4.0</v>
      </c>
      <c r="J17" s="17">
        <v>103.0</v>
      </c>
      <c r="K17" s="17">
        <v>1.0</v>
      </c>
      <c r="L17" s="17">
        <v>4.0</v>
      </c>
      <c r="M17" s="17"/>
      <c r="N17" s="76">
        <v>43834.558171296296</v>
      </c>
      <c r="T17" s="8"/>
      <c r="U17" s="9"/>
      <c r="V17" s="10"/>
    </row>
    <row r="18">
      <c r="A18" s="74">
        <v>7.0</v>
      </c>
      <c r="B18" s="74">
        <v>2.0</v>
      </c>
      <c r="C18" s="75">
        <v>43838.89635416667</v>
      </c>
      <c r="D18" s="74" t="s">
        <v>198</v>
      </c>
      <c r="E18" s="74" t="s">
        <v>199</v>
      </c>
      <c r="F18" s="74" t="s">
        <v>196</v>
      </c>
      <c r="I18" s="17">
        <v>4.0</v>
      </c>
      <c r="J18" s="17">
        <v>103.0</v>
      </c>
      <c r="K18" s="17">
        <v>1.0</v>
      </c>
      <c r="L18" s="17">
        <v>4.0</v>
      </c>
      <c r="M18" s="17"/>
      <c r="N18" s="76">
        <v>43834.558171296296</v>
      </c>
      <c r="R18" s="17" t="s">
        <v>184</v>
      </c>
      <c r="S18" s="17" t="s">
        <v>200</v>
      </c>
    </row>
    <row r="19">
      <c r="A19" s="74">
        <v>8.0</v>
      </c>
      <c r="B19" s="74">
        <v>2.0</v>
      </c>
      <c r="C19" s="75">
        <v>43840.01043981482</v>
      </c>
      <c r="D19" s="74" t="s">
        <v>201</v>
      </c>
      <c r="E19" s="74" t="s">
        <v>202</v>
      </c>
      <c r="F19" s="74" t="s">
        <v>196</v>
      </c>
      <c r="I19" s="17">
        <v>4.0</v>
      </c>
      <c r="J19" s="17">
        <v>103.0</v>
      </c>
      <c r="K19" s="17">
        <v>2.0</v>
      </c>
      <c r="L19" s="17">
        <v>4.0</v>
      </c>
      <c r="M19" s="17"/>
      <c r="N19" s="76">
        <v>43834.558171296296</v>
      </c>
      <c r="R19" s="74">
        <v>1.0</v>
      </c>
      <c r="S19" s="74" t="s">
        <v>203</v>
      </c>
    </row>
    <row r="20">
      <c r="A20" s="74">
        <v>9.0</v>
      </c>
      <c r="B20" s="74">
        <v>2.0</v>
      </c>
      <c r="C20" s="74" t="s">
        <v>196</v>
      </c>
      <c r="D20" s="74" t="s">
        <v>196</v>
      </c>
      <c r="E20" s="74" t="s">
        <v>196</v>
      </c>
      <c r="F20" s="74" t="s">
        <v>204</v>
      </c>
      <c r="I20" s="17">
        <v>5.0</v>
      </c>
      <c r="J20" s="17">
        <v>104.0</v>
      </c>
      <c r="K20" s="17">
        <v>1.0</v>
      </c>
      <c r="L20" s="17" t="s">
        <v>196</v>
      </c>
      <c r="M20" s="17">
        <v>1.0</v>
      </c>
      <c r="N20" s="76">
        <v>43838.87533564815</v>
      </c>
      <c r="R20" s="74">
        <v>2.0</v>
      </c>
      <c r="S20" s="74" t="s">
        <v>205</v>
      </c>
    </row>
    <row r="21" ht="15.75" customHeight="1">
      <c r="A21" s="74">
        <v>10.0</v>
      </c>
      <c r="B21" s="74">
        <v>1.0</v>
      </c>
      <c r="C21" s="75">
        <v>43841.784953703704</v>
      </c>
      <c r="D21" s="74" t="s">
        <v>206</v>
      </c>
      <c r="E21" s="74" t="s">
        <v>207</v>
      </c>
      <c r="F21" s="74" t="s">
        <v>196</v>
      </c>
      <c r="I21" s="17">
        <v>6.0</v>
      </c>
      <c r="J21" s="17">
        <v>101.0</v>
      </c>
      <c r="K21" s="17">
        <v>2.0</v>
      </c>
      <c r="L21" s="17" t="s">
        <v>196</v>
      </c>
      <c r="M21" s="17" t="s">
        <v>196</v>
      </c>
      <c r="N21" s="76">
        <v>43838.877233796295</v>
      </c>
    </row>
    <row r="22" ht="15.75" customHeight="1">
      <c r="I22" s="17">
        <v>7.0</v>
      </c>
      <c r="J22" s="17">
        <v>105.0</v>
      </c>
      <c r="K22" s="17">
        <v>2.0</v>
      </c>
      <c r="L22" s="17" t="s">
        <v>196</v>
      </c>
      <c r="M22" s="17">
        <v>1.0</v>
      </c>
      <c r="N22" s="76">
        <v>43838.88922453704</v>
      </c>
    </row>
    <row r="23" ht="15.75" customHeight="1">
      <c r="E23" s="2" t="s">
        <v>208</v>
      </c>
      <c r="F23" s="3"/>
      <c r="G23" s="4"/>
      <c r="I23" s="17">
        <v>8.0</v>
      </c>
      <c r="J23" s="17">
        <v>102.0</v>
      </c>
      <c r="K23" s="17">
        <v>1.0</v>
      </c>
      <c r="L23" s="17" t="s">
        <v>196</v>
      </c>
      <c r="M23" s="17" t="s">
        <v>196</v>
      </c>
      <c r="N23" s="76">
        <v>43839.99621527778</v>
      </c>
      <c r="T23" s="2" t="s">
        <v>209</v>
      </c>
      <c r="U23" s="3"/>
      <c r="V23" s="4"/>
    </row>
    <row r="24" ht="15.75" customHeight="1">
      <c r="E24" s="8"/>
      <c r="F24" s="9"/>
      <c r="G24" s="10"/>
      <c r="I24" s="17">
        <v>9.0</v>
      </c>
      <c r="J24" s="17">
        <v>103.0</v>
      </c>
      <c r="K24" s="17">
        <v>1.0</v>
      </c>
      <c r="L24" s="17">
        <v>4.0</v>
      </c>
      <c r="M24" s="17" t="s">
        <v>210</v>
      </c>
      <c r="N24" s="76">
        <v>43840.47429398148</v>
      </c>
      <c r="T24" s="8"/>
      <c r="U24" s="9"/>
      <c r="V24" s="10"/>
    </row>
    <row r="25" ht="15.75" customHeight="1">
      <c r="B25" s="17" t="s">
        <v>211</v>
      </c>
      <c r="C25" s="17" t="s">
        <v>176</v>
      </c>
      <c r="D25" s="17" t="s">
        <v>177</v>
      </c>
      <c r="E25" s="17" t="s">
        <v>212</v>
      </c>
      <c r="I25" s="17">
        <v>10.0</v>
      </c>
      <c r="J25" s="17">
        <v>104.0</v>
      </c>
      <c r="K25" s="17">
        <v>1.0</v>
      </c>
      <c r="L25" s="17" t="s">
        <v>196</v>
      </c>
      <c r="M25" s="17" t="s">
        <v>196</v>
      </c>
      <c r="N25" s="76">
        <v>43841.77417824074</v>
      </c>
      <c r="R25" s="17" t="s">
        <v>213</v>
      </c>
      <c r="S25" s="17" t="s">
        <v>214</v>
      </c>
    </row>
    <row r="26" ht="15.75" customHeight="1">
      <c r="B26" s="74">
        <v>1.0</v>
      </c>
      <c r="C26" s="74">
        <v>1.0</v>
      </c>
      <c r="D26" s="74">
        <v>1.0</v>
      </c>
      <c r="E26" s="74">
        <v>5.0</v>
      </c>
      <c r="I26" s="17">
        <v>10.0</v>
      </c>
      <c r="J26" s="17">
        <v>104.0</v>
      </c>
      <c r="K26" s="17">
        <v>1.0</v>
      </c>
      <c r="L26" s="17" t="s">
        <v>215</v>
      </c>
      <c r="M26" s="17" t="s">
        <v>216</v>
      </c>
      <c r="N26" s="76">
        <v>43841.77417824074</v>
      </c>
      <c r="R26" s="74">
        <v>1.0</v>
      </c>
      <c r="S26" s="74" t="s">
        <v>217</v>
      </c>
    </row>
    <row r="27" ht="15.75" customHeight="1">
      <c r="B27" s="74">
        <v>2.0</v>
      </c>
      <c r="C27" s="74">
        <v>2.0</v>
      </c>
      <c r="D27" s="74">
        <v>1.0</v>
      </c>
      <c r="E27" s="74">
        <v>4.0</v>
      </c>
      <c r="R27" s="74">
        <v>2.0</v>
      </c>
      <c r="S27" s="74" t="s">
        <v>218</v>
      </c>
    </row>
    <row r="28" ht="15.75" customHeight="1">
      <c r="B28" s="74">
        <v>3.0</v>
      </c>
      <c r="C28" s="74">
        <v>3.0</v>
      </c>
      <c r="D28" s="74">
        <v>1.0</v>
      </c>
      <c r="E28" s="74">
        <v>5.0</v>
      </c>
      <c r="R28" s="74">
        <v>3.0</v>
      </c>
      <c r="S28" s="74" t="s">
        <v>219</v>
      </c>
    </row>
    <row r="29" ht="15.75" customHeight="1">
      <c r="B29" s="74">
        <v>4.0</v>
      </c>
      <c r="C29" s="74">
        <v>4.0</v>
      </c>
      <c r="D29" s="74">
        <v>2.0</v>
      </c>
      <c r="E29" s="74">
        <v>3.0</v>
      </c>
      <c r="R29" s="74">
        <v>4.0</v>
      </c>
      <c r="S29" s="74" t="s">
        <v>220</v>
      </c>
    </row>
    <row r="30" ht="15.75" customHeight="1">
      <c r="B30" s="74">
        <v>5.0</v>
      </c>
      <c r="C30" s="74">
        <v>5.0</v>
      </c>
      <c r="D30" s="74">
        <v>3.0</v>
      </c>
      <c r="E30" s="74">
        <v>4.0</v>
      </c>
      <c r="R30" s="74">
        <v>5.0</v>
      </c>
      <c r="S30" s="74" t="s">
        <v>221</v>
      </c>
    </row>
    <row r="31" ht="15.75" customHeight="1">
      <c r="B31" s="74">
        <v>6.0</v>
      </c>
      <c r="C31" s="74">
        <v>7.0</v>
      </c>
      <c r="D31" s="74">
        <v>2.0</v>
      </c>
      <c r="E31" s="74">
        <v>5.0</v>
      </c>
      <c r="R31" s="74">
        <v>6.0</v>
      </c>
      <c r="S31" s="74" t="s">
        <v>222</v>
      </c>
    </row>
    <row r="32" ht="15.75" customHeight="1">
      <c r="B32" s="74">
        <v>7.0</v>
      </c>
      <c r="C32" s="74">
        <v>8.0</v>
      </c>
      <c r="D32" s="74">
        <v>2.0</v>
      </c>
      <c r="E32" s="74">
        <v>4.0</v>
      </c>
      <c r="R32" s="74">
        <v>7.0</v>
      </c>
      <c r="S32" s="74" t="s">
        <v>223</v>
      </c>
    </row>
    <row r="33" ht="15.75" customHeight="1">
      <c r="B33" s="74">
        <v>8.0</v>
      </c>
      <c r="C33" s="74">
        <v>10.0</v>
      </c>
      <c r="D33" s="74">
        <v>1.0</v>
      </c>
      <c r="E33" s="74">
        <v>5.0</v>
      </c>
      <c r="R33" s="74">
        <v>8.0</v>
      </c>
      <c r="S33" s="74" t="s">
        <v>224</v>
      </c>
    </row>
    <row r="34" ht="15.75" customHeight="1">
      <c r="R34" s="74">
        <v>9.0</v>
      </c>
      <c r="S34" s="74" t="s">
        <v>225</v>
      </c>
    </row>
    <row r="35" ht="15.75" customHeight="1">
      <c r="R35" s="74">
        <v>10.0</v>
      </c>
      <c r="S35" s="74" t="s">
        <v>226</v>
      </c>
    </row>
    <row r="36" ht="15.75" customHeight="1">
      <c r="E36" s="2" t="s">
        <v>227</v>
      </c>
      <c r="F36" s="3"/>
      <c r="G36" s="4"/>
      <c r="R36" s="74">
        <v>11.0</v>
      </c>
      <c r="S36" s="74" t="s">
        <v>228</v>
      </c>
    </row>
    <row r="37" ht="15.75" customHeight="1">
      <c r="E37" s="8"/>
      <c r="F37" s="9"/>
      <c r="G37" s="10"/>
      <c r="R37" s="74">
        <v>12.0</v>
      </c>
      <c r="S37" s="74" t="s">
        <v>229</v>
      </c>
    </row>
    <row r="38" ht="15.75" customHeight="1">
      <c r="C38" s="17" t="s">
        <v>177</v>
      </c>
      <c r="D38" s="17" t="s">
        <v>230</v>
      </c>
    </row>
    <row r="39" ht="15.75" customHeight="1">
      <c r="C39" s="74">
        <v>1.0</v>
      </c>
      <c r="D39" s="77">
        <v>44197.0</v>
      </c>
    </row>
    <row r="40" ht="15.75" customHeight="1">
      <c r="C40" s="74">
        <v>2.0</v>
      </c>
      <c r="D40" s="77">
        <v>44199.0</v>
      </c>
    </row>
    <row r="41" ht="15.75" customHeight="1">
      <c r="C41" s="74">
        <v>3.0</v>
      </c>
      <c r="D41" s="77">
        <v>44204.0</v>
      </c>
    </row>
    <row r="42" ht="15.75" customHeight="1">
      <c r="C42" s="74">
        <v>4.0</v>
      </c>
      <c r="D42" s="77">
        <v>44211.0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H2:L4"/>
    <mergeCell ref="C6:E7"/>
    <mergeCell ref="J6:L7"/>
    <mergeCell ref="S8:U9"/>
    <mergeCell ref="T16:V17"/>
    <mergeCell ref="E23:G24"/>
    <mergeCell ref="T23:V24"/>
    <mergeCell ref="E36:G37"/>
  </mergeCells>
  <hyperlinks>
    <hyperlink r:id="rId1" ref="O3"/>
  </hyperlinks>
  <printOptions/>
  <pageMargins bottom="0.75" footer="0.0" header="0.0" left="0.7" right="0.7" top="0.75"/>
  <pageSetup orientation="landscape"/>
  <drawing r:id="rId2"/>
  <tableParts count="7">
    <tablePart r:id="rId10"/>
    <tablePart r:id="rId11"/>
    <tablePart r:id="rId12"/>
    <tablePart r:id="rId13"/>
    <tablePart r:id="rId14"/>
    <tablePart r:id="rId15"/>
    <tablePart r:id="rId1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29"/>
    <col customWidth="1" min="4" max="4" width="13.86"/>
    <col customWidth="1" min="5" max="5" width="12.86"/>
    <col customWidth="1" min="6" max="10" width="8.71"/>
    <col customWidth="1" min="11" max="11" width="12.0"/>
    <col customWidth="1" min="12" max="12" width="14.14"/>
    <col customWidth="1" min="13" max="26" width="8.71"/>
  </cols>
  <sheetData>
    <row r="3">
      <c r="C3" s="2" t="s">
        <v>1</v>
      </c>
      <c r="D3" s="3"/>
      <c r="E3" s="4"/>
      <c r="K3" s="2" t="s">
        <v>2</v>
      </c>
      <c r="L3" s="3"/>
      <c r="M3" s="4"/>
      <c r="Q3" s="5" t="s">
        <v>3</v>
      </c>
      <c r="R3" s="6"/>
      <c r="S3" s="6"/>
      <c r="T3" s="6"/>
      <c r="U3" s="7"/>
    </row>
    <row r="4">
      <c r="C4" s="8"/>
      <c r="D4" s="9"/>
      <c r="E4" s="10"/>
      <c r="K4" s="8"/>
      <c r="L4" s="9"/>
      <c r="M4" s="10"/>
      <c r="Q4" s="11"/>
      <c r="U4" s="12"/>
      <c r="X4" s="13" t="s">
        <v>4</v>
      </c>
    </row>
    <row r="5">
      <c r="Q5" s="14"/>
      <c r="R5" s="15"/>
      <c r="S5" s="15"/>
      <c r="T5" s="15"/>
      <c r="U5" s="16"/>
    </row>
    <row r="6">
      <c r="C6" s="17" t="s">
        <v>5</v>
      </c>
      <c r="D6" s="17" t="s">
        <v>6</v>
      </c>
      <c r="E6" s="17" t="s">
        <v>7</v>
      </c>
      <c r="F6" s="17"/>
      <c r="K6" s="18" t="s">
        <v>7</v>
      </c>
      <c r="L6" s="19" t="s">
        <v>8</v>
      </c>
      <c r="M6" s="20" t="s">
        <v>9</v>
      </c>
    </row>
    <row r="7">
      <c r="C7" s="17" t="s">
        <v>10</v>
      </c>
      <c r="D7" s="21">
        <v>44197.0</v>
      </c>
      <c r="E7" s="17">
        <v>1.0</v>
      </c>
      <c r="F7" s="17" t="str">
        <f>VLOOKUP[[@product_id]],$</f>
        <v>#ERROR!</v>
      </c>
      <c r="K7" s="22">
        <v>1.0</v>
      </c>
      <c r="L7" s="23" t="s">
        <v>11</v>
      </c>
      <c r="M7" s="24">
        <v>10.0</v>
      </c>
      <c r="Q7" s="25" t="s">
        <v>12</v>
      </c>
      <c r="R7" s="6"/>
      <c r="S7" s="7"/>
    </row>
    <row r="8">
      <c r="C8" s="17" t="s">
        <v>10</v>
      </c>
      <c r="D8" s="21">
        <v>44197.0</v>
      </c>
      <c r="E8" s="17">
        <v>2.0</v>
      </c>
      <c r="F8" s="17"/>
      <c r="K8" s="26">
        <v>2.0</v>
      </c>
      <c r="L8" s="27" t="s">
        <v>13</v>
      </c>
      <c r="M8" s="24">
        <v>15.0</v>
      </c>
      <c r="Q8" s="14"/>
      <c r="R8" s="15"/>
      <c r="S8" s="16"/>
    </row>
    <row r="9">
      <c r="C9" s="17" t="s">
        <v>10</v>
      </c>
      <c r="D9" s="21">
        <v>44203.0</v>
      </c>
      <c r="E9" s="17">
        <v>2.0</v>
      </c>
      <c r="F9" s="17"/>
      <c r="K9" s="22">
        <v>3.0</v>
      </c>
      <c r="L9" s="28" t="s">
        <v>14</v>
      </c>
      <c r="M9" s="22">
        <v>12.0</v>
      </c>
    </row>
    <row r="10">
      <c r="C10" s="17" t="s">
        <v>10</v>
      </c>
      <c r="D10" s="21">
        <v>44206.0</v>
      </c>
      <c r="E10" s="17">
        <v>3.0</v>
      </c>
      <c r="F10" s="17"/>
      <c r="Q10" s="29" t="s">
        <v>15</v>
      </c>
      <c r="R10" s="29"/>
      <c r="S10" s="29"/>
      <c r="T10" s="29"/>
      <c r="U10" s="29"/>
      <c r="V10" s="29"/>
      <c r="W10" s="29"/>
    </row>
    <row r="11">
      <c r="C11" s="17" t="s">
        <v>10</v>
      </c>
      <c r="D11" s="21">
        <v>44207.0</v>
      </c>
      <c r="E11" s="17">
        <v>3.0</v>
      </c>
      <c r="F11" s="17"/>
      <c r="Q11" s="29" t="s">
        <v>16</v>
      </c>
      <c r="R11" s="29"/>
      <c r="S11" s="29"/>
      <c r="T11" s="29"/>
      <c r="U11" s="29"/>
      <c r="V11" s="29"/>
      <c r="W11" s="29"/>
    </row>
    <row r="12">
      <c r="C12" s="17" t="s">
        <v>10</v>
      </c>
      <c r="D12" s="21">
        <v>44207.0</v>
      </c>
      <c r="E12" s="17">
        <v>3.0</v>
      </c>
      <c r="F12" s="17"/>
      <c r="Q12" s="29" t="s">
        <v>17</v>
      </c>
      <c r="R12" s="29"/>
      <c r="S12" s="29"/>
      <c r="T12" s="29"/>
      <c r="U12" s="29"/>
      <c r="V12" s="29"/>
      <c r="W12" s="29"/>
    </row>
    <row r="13">
      <c r="C13" s="17" t="s">
        <v>18</v>
      </c>
      <c r="D13" s="21">
        <v>44197.0</v>
      </c>
      <c r="E13" s="17">
        <v>2.0</v>
      </c>
      <c r="F13" s="17"/>
      <c r="Q13" s="29" t="s">
        <v>19</v>
      </c>
      <c r="R13" s="29"/>
      <c r="S13" s="29"/>
      <c r="T13" s="29"/>
      <c r="U13" s="29"/>
      <c r="V13" s="29"/>
      <c r="W13" s="29"/>
    </row>
    <row r="14">
      <c r="C14" s="17" t="s">
        <v>18</v>
      </c>
      <c r="D14" s="21">
        <v>44198.0</v>
      </c>
      <c r="E14" s="17">
        <v>2.0</v>
      </c>
      <c r="F14" s="17"/>
      <c r="K14" s="2" t="s">
        <v>20</v>
      </c>
      <c r="L14" s="3"/>
      <c r="M14" s="4"/>
      <c r="Q14" s="29" t="s">
        <v>21</v>
      </c>
      <c r="R14" s="29"/>
      <c r="S14" s="29"/>
      <c r="T14" s="29"/>
      <c r="U14" s="29"/>
      <c r="V14" s="29"/>
      <c r="W14" s="29"/>
    </row>
    <row r="15">
      <c r="C15" s="17" t="s">
        <v>18</v>
      </c>
      <c r="D15" s="21">
        <v>44200.0</v>
      </c>
      <c r="E15" s="17">
        <v>1.0</v>
      </c>
      <c r="F15" s="17"/>
      <c r="K15" s="8"/>
      <c r="L15" s="9"/>
      <c r="M15" s="10"/>
      <c r="Q15" s="29" t="s">
        <v>22</v>
      </c>
      <c r="R15" s="29"/>
      <c r="S15" s="29"/>
      <c r="T15" s="29"/>
      <c r="U15" s="29"/>
      <c r="V15" s="29"/>
      <c r="W15" s="29"/>
    </row>
    <row r="16">
      <c r="C16" s="17" t="s">
        <v>18</v>
      </c>
      <c r="D16" s="21">
        <v>44207.0</v>
      </c>
      <c r="E16" s="17">
        <v>1.0</v>
      </c>
      <c r="F16" s="17"/>
      <c r="Q16" s="29" t="s">
        <v>23</v>
      </c>
      <c r="R16" s="29"/>
      <c r="S16" s="29"/>
      <c r="T16" s="29"/>
      <c r="U16" s="29"/>
      <c r="V16" s="29"/>
      <c r="W16" s="29"/>
    </row>
    <row r="17">
      <c r="C17" s="17" t="s">
        <v>18</v>
      </c>
      <c r="D17" s="21">
        <v>44212.0</v>
      </c>
      <c r="E17" s="17">
        <v>3.0</v>
      </c>
      <c r="F17" s="17"/>
      <c r="K17" s="18" t="s">
        <v>5</v>
      </c>
      <c r="L17" s="19" t="s">
        <v>24</v>
      </c>
      <c r="Q17" s="29" t="s">
        <v>25</v>
      </c>
      <c r="R17" s="29"/>
      <c r="S17" s="29"/>
      <c r="T17" s="29"/>
      <c r="U17" s="29"/>
      <c r="V17" s="29"/>
      <c r="W17" s="29"/>
    </row>
    <row r="18">
      <c r="C18" s="17" t="s">
        <v>18</v>
      </c>
      <c r="D18" s="21">
        <v>44228.0</v>
      </c>
      <c r="E18" s="17">
        <v>3.0</v>
      </c>
      <c r="F18" s="17"/>
      <c r="K18" s="30" t="s">
        <v>10</v>
      </c>
      <c r="L18" s="23">
        <v>44203.0</v>
      </c>
      <c r="Q18" s="29" t="s">
        <v>26</v>
      </c>
      <c r="R18" s="29"/>
      <c r="S18" s="29"/>
      <c r="T18" s="29"/>
      <c r="U18" s="29"/>
      <c r="V18" s="29"/>
      <c r="W18" s="29"/>
    </row>
    <row r="19">
      <c r="C19" s="17" t="s">
        <v>27</v>
      </c>
      <c r="D19" s="21">
        <v>44197.0</v>
      </c>
      <c r="E19" s="17">
        <v>3.0</v>
      </c>
      <c r="F19" s="17"/>
      <c r="K19" s="22" t="s">
        <v>18</v>
      </c>
      <c r="L19" s="23">
        <v>44205.0</v>
      </c>
      <c r="Q19" s="29" t="s">
        <v>28</v>
      </c>
      <c r="R19" s="29"/>
      <c r="S19" s="29"/>
      <c r="T19" s="29"/>
      <c r="U19" s="29"/>
      <c r="V19" s="29"/>
      <c r="W19" s="29"/>
    </row>
    <row r="20">
      <c r="C20" s="17" t="s">
        <v>27</v>
      </c>
      <c r="D20" s="21">
        <v>44197.0</v>
      </c>
      <c r="E20" s="17">
        <v>3.0</v>
      </c>
      <c r="F20" s="17"/>
    </row>
    <row r="21" ht="15.75" customHeight="1">
      <c r="C21" s="17" t="s">
        <v>27</v>
      </c>
      <c r="D21" s="21">
        <v>44203.0</v>
      </c>
      <c r="E21" s="17">
        <v>3.0</v>
      </c>
      <c r="F21" s="1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3:E4"/>
    <mergeCell ref="K3:M4"/>
    <mergeCell ref="Q3:U5"/>
    <mergeCell ref="Q7:S8"/>
    <mergeCell ref="K14:M15"/>
  </mergeCells>
  <hyperlinks>
    <hyperlink r:id="rId1" ref="X4"/>
  </hyperlinks>
  <printOptions/>
  <pageMargins bottom="0.75" footer="0.0" header="0.0" left="0.7" right="0.7" top="0.75"/>
  <pageSetup orientation="portrait"/>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8.29"/>
    <col customWidth="1" min="5" max="5" width="12.71"/>
    <col customWidth="1" min="6" max="6" width="13.29"/>
    <col customWidth="1" min="7" max="10" width="8.71"/>
    <col customWidth="1" min="11" max="11" width="17.0"/>
    <col customWidth="1" min="12" max="12" width="17.71"/>
    <col customWidth="1" min="13" max="26" width="8.71"/>
  </cols>
  <sheetData>
    <row r="1" ht="14.25" customHeight="1">
      <c r="A1" s="31" t="s">
        <v>29</v>
      </c>
      <c r="B1" s="3"/>
      <c r="C1" s="3"/>
      <c r="D1" s="3"/>
      <c r="E1" s="3"/>
      <c r="F1" s="3"/>
      <c r="G1" s="3"/>
      <c r="H1" s="3"/>
      <c r="I1" s="3"/>
      <c r="J1" s="3"/>
      <c r="K1" s="3"/>
      <c r="L1" s="3"/>
      <c r="M1" s="3"/>
      <c r="N1" s="4"/>
    </row>
    <row r="2" ht="14.25" customHeight="1">
      <c r="A2" s="32"/>
      <c r="N2" s="33"/>
    </row>
    <row r="3" ht="14.25" customHeight="1">
      <c r="A3" s="32"/>
      <c r="N3" s="33"/>
    </row>
    <row r="4">
      <c r="A4" s="8"/>
      <c r="B4" s="9"/>
      <c r="C4" s="9"/>
      <c r="D4" s="9"/>
      <c r="E4" s="9"/>
      <c r="F4" s="9"/>
      <c r="G4" s="9"/>
      <c r="H4" s="9"/>
      <c r="I4" s="9"/>
      <c r="J4" s="9"/>
      <c r="K4" s="9"/>
      <c r="L4" s="9"/>
      <c r="M4" s="9"/>
      <c r="N4" s="10"/>
    </row>
    <row r="6">
      <c r="A6" s="34" t="s">
        <v>30</v>
      </c>
      <c r="B6" s="35"/>
      <c r="C6" s="35"/>
      <c r="D6" s="35"/>
      <c r="E6" s="35"/>
      <c r="F6" s="36"/>
    </row>
    <row r="7">
      <c r="A7" s="34" t="s">
        <v>31</v>
      </c>
      <c r="B7" s="35"/>
      <c r="C7" s="35"/>
      <c r="D7" s="35"/>
      <c r="E7" s="35"/>
      <c r="F7" s="36"/>
    </row>
    <row r="8">
      <c r="A8" s="37" t="s">
        <v>32</v>
      </c>
      <c r="B8" s="37" t="s">
        <v>33</v>
      </c>
      <c r="C8" s="37" t="s">
        <v>34</v>
      </c>
      <c r="D8" s="37" t="s">
        <v>35</v>
      </c>
      <c r="E8" s="37" t="s">
        <v>36</v>
      </c>
      <c r="F8" s="37" t="s">
        <v>37</v>
      </c>
      <c r="K8" s="34" t="s">
        <v>38</v>
      </c>
      <c r="L8" s="36"/>
    </row>
    <row r="9">
      <c r="A9" s="38">
        <v>1.0</v>
      </c>
      <c r="B9" s="39" t="s">
        <v>39</v>
      </c>
      <c r="C9" s="38">
        <v>2016.0</v>
      </c>
      <c r="D9" s="40" t="s">
        <v>40</v>
      </c>
      <c r="E9" s="40" t="s">
        <v>41</v>
      </c>
      <c r="F9" s="40" t="s">
        <v>42</v>
      </c>
      <c r="K9" s="37" t="s">
        <v>43</v>
      </c>
      <c r="L9" s="37" t="s">
        <v>44</v>
      </c>
    </row>
    <row r="10">
      <c r="A10" s="38">
        <v>2.0</v>
      </c>
      <c r="B10" s="38" t="s">
        <v>45</v>
      </c>
      <c r="C10" s="38">
        <v>2016.0</v>
      </c>
      <c r="D10" s="40" t="s">
        <v>46</v>
      </c>
      <c r="E10" s="40" t="s">
        <v>47</v>
      </c>
      <c r="F10" s="40" t="s">
        <v>48</v>
      </c>
      <c r="K10" s="40" t="s">
        <v>40</v>
      </c>
      <c r="L10" s="40">
        <v>1.0</v>
      </c>
    </row>
    <row r="11">
      <c r="A11" s="38">
        <v>3.0</v>
      </c>
      <c r="B11" s="38" t="s">
        <v>49</v>
      </c>
      <c r="C11" s="38">
        <v>2016.0</v>
      </c>
      <c r="D11" s="40" t="s">
        <v>50</v>
      </c>
      <c r="E11" s="40" t="s">
        <v>46</v>
      </c>
      <c r="F11" s="40" t="s">
        <v>51</v>
      </c>
      <c r="K11" s="40" t="s">
        <v>50</v>
      </c>
      <c r="L11" s="40">
        <v>3.0</v>
      </c>
    </row>
    <row r="12">
      <c r="A12" s="38">
        <v>4.0</v>
      </c>
      <c r="B12" s="38" t="s">
        <v>39</v>
      </c>
      <c r="C12" s="38">
        <v>2016.0</v>
      </c>
      <c r="D12" s="40" t="s">
        <v>52</v>
      </c>
      <c r="E12" s="40" t="s">
        <v>53</v>
      </c>
      <c r="F12" s="40" t="s">
        <v>54</v>
      </c>
      <c r="K12" s="40" t="s">
        <v>52</v>
      </c>
      <c r="L12" s="40">
        <v>1.0</v>
      </c>
    </row>
    <row r="13">
      <c r="A13" s="38">
        <v>5.0</v>
      </c>
      <c r="B13" s="38" t="s">
        <v>45</v>
      </c>
      <c r="C13" s="38">
        <v>2016.0</v>
      </c>
      <c r="D13" s="40" t="s">
        <v>55</v>
      </c>
      <c r="E13" s="40" t="s">
        <v>56</v>
      </c>
      <c r="F13" s="40" t="s">
        <v>57</v>
      </c>
      <c r="K13" s="40" t="s">
        <v>58</v>
      </c>
      <c r="L13" s="40">
        <v>3.0</v>
      </c>
    </row>
    <row r="14">
      <c r="A14" s="38">
        <v>6.0</v>
      </c>
      <c r="B14" s="38" t="s">
        <v>49</v>
      </c>
      <c r="C14" s="38">
        <v>2016.0</v>
      </c>
      <c r="D14" s="40" t="s">
        <v>46</v>
      </c>
      <c r="E14" s="40" t="s">
        <v>55</v>
      </c>
      <c r="F14" s="40" t="s">
        <v>59</v>
      </c>
      <c r="K14" s="40" t="s">
        <v>60</v>
      </c>
      <c r="L14" s="40">
        <v>1.0</v>
      </c>
    </row>
    <row r="15">
      <c r="A15" s="38">
        <v>7.0</v>
      </c>
      <c r="B15" s="38" t="s">
        <v>39</v>
      </c>
      <c r="C15" s="38">
        <v>2016.0</v>
      </c>
      <c r="D15" s="40" t="s">
        <v>50</v>
      </c>
      <c r="E15" s="40" t="s">
        <v>61</v>
      </c>
      <c r="F15" s="40" t="s">
        <v>51</v>
      </c>
    </row>
    <row r="16">
      <c r="A16" s="38">
        <v>8.0</v>
      </c>
      <c r="B16" s="38" t="s">
        <v>45</v>
      </c>
      <c r="C16" s="38">
        <v>2016.0</v>
      </c>
      <c r="D16" s="40" t="s">
        <v>58</v>
      </c>
      <c r="E16" s="40" t="s">
        <v>62</v>
      </c>
      <c r="F16" s="40" t="s">
        <v>63</v>
      </c>
    </row>
    <row r="17">
      <c r="A17" s="38">
        <v>9.0</v>
      </c>
      <c r="B17" s="38" t="s">
        <v>49</v>
      </c>
      <c r="C17" s="38">
        <v>2016.0</v>
      </c>
      <c r="D17" s="40" t="s">
        <v>58</v>
      </c>
      <c r="E17" s="40" t="s">
        <v>61</v>
      </c>
      <c r="F17" s="40" t="s">
        <v>54</v>
      </c>
    </row>
    <row r="18">
      <c r="A18" s="38">
        <v>10.0</v>
      </c>
      <c r="B18" s="38" t="s">
        <v>39</v>
      </c>
      <c r="C18" s="38">
        <v>2016.0</v>
      </c>
      <c r="D18" s="40" t="s">
        <v>50</v>
      </c>
      <c r="E18" s="40" t="s">
        <v>61</v>
      </c>
      <c r="F18" s="40" t="s">
        <v>51</v>
      </c>
    </row>
    <row r="19">
      <c r="A19" s="38">
        <v>11.0</v>
      </c>
      <c r="B19" s="38" t="s">
        <v>45</v>
      </c>
      <c r="C19" s="38">
        <v>2016.0</v>
      </c>
      <c r="D19" s="40" t="s">
        <v>60</v>
      </c>
      <c r="E19" s="40" t="s">
        <v>64</v>
      </c>
      <c r="F19" s="40" t="s">
        <v>65</v>
      </c>
    </row>
    <row r="20">
      <c r="A20" s="38">
        <v>12.0</v>
      </c>
      <c r="B20" s="38" t="s">
        <v>49</v>
      </c>
      <c r="C20" s="38">
        <v>2016.0</v>
      </c>
      <c r="D20" s="40" t="s">
        <v>58</v>
      </c>
      <c r="E20" s="40" t="s">
        <v>57</v>
      </c>
      <c r="F20" s="40" t="s">
        <v>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N4"/>
    <mergeCell ref="A6:F6"/>
    <mergeCell ref="A7:F7"/>
    <mergeCell ref="K8:L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1.43"/>
    <col customWidth="1" min="8" max="8" width="14.43"/>
    <col customWidth="1" min="9" max="9" width="11.29"/>
    <col customWidth="1" min="10" max="10" width="12.29"/>
    <col customWidth="1" min="11" max="26" width="8.71"/>
  </cols>
  <sheetData>
    <row r="1" ht="14.25" customHeight="1">
      <c r="A1" s="41" t="s">
        <v>67</v>
      </c>
      <c r="B1" s="3"/>
      <c r="C1" s="3"/>
      <c r="D1" s="3"/>
      <c r="E1" s="3"/>
      <c r="F1" s="3"/>
      <c r="G1" s="3"/>
      <c r="H1" s="3"/>
      <c r="I1" s="4"/>
    </row>
    <row r="2">
      <c r="A2" s="8"/>
      <c r="B2" s="9"/>
      <c r="C2" s="9"/>
      <c r="D2" s="9"/>
      <c r="E2" s="9"/>
      <c r="F2" s="9"/>
      <c r="G2" s="9"/>
      <c r="H2" s="9"/>
      <c r="I2" s="10"/>
    </row>
    <row r="3">
      <c r="A3" s="42" t="s">
        <v>68</v>
      </c>
      <c r="B3" s="43"/>
      <c r="C3" s="44"/>
    </row>
    <row r="4">
      <c r="A4" s="45" t="s">
        <v>30</v>
      </c>
      <c r="B4" s="46"/>
      <c r="C4" s="47"/>
      <c r="G4" s="48" t="s">
        <v>69</v>
      </c>
      <c r="H4" s="49"/>
      <c r="I4" s="49"/>
      <c r="J4" s="50"/>
    </row>
    <row r="5">
      <c r="A5" s="37" t="s">
        <v>70</v>
      </c>
      <c r="B5" s="37" t="s">
        <v>71</v>
      </c>
      <c r="C5" s="37" t="s">
        <v>72</v>
      </c>
      <c r="G5" s="37" t="s">
        <v>73</v>
      </c>
      <c r="H5" s="37" t="s">
        <v>74</v>
      </c>
      <c r="I5" s="37" t="s">
        <v>75</v>
      </c>
      <c r="J5" s="37" t="s">
        <v>76</v>
      </c>
    </row>
    <row r="6">
      <c r="A6" s="51" t="s">
        <v>77</v>
      </c>
      <c r="B6" s="51" t="s">
        <v>78</v>
      </c>
      <c r="C6" s="51" t="s">
        <v>77</v>
      </c>
      <c r="G6" s="51" t="s">
        <v>77</v>
      </c>
      <c r="H6" s="51">
        <v>2.0</v>
      </c>
      <c r="I6" s="51">
        <v>2.0</v>
      </c>
      <c r="J6" s="51">
        <v>0.0</v>
      </c>
    </row>
    <row r="7">
      <c r="A7" s="51" t="s">
        <v>78</v>
      </c>
      <c r="B7" s="51" t="s">
        <v>79</v>
      </c>
      <c r="C7" s="51" t="s">
        <v>79</v>
      </c>
      <c r="G7" s="51" t="s">
        <v>78</v>
      </c>
      <c r="H7" s="51">
        <v>2.0</v>
      </c>
      <c r="I7" s="51">
        <v>0.0</v>
      </c>
      <c r="J7" s="51">
        <v>2.0</v>
      </c>
    </row>
    <row r="8">
      <c r="A8" s="51" t="s">
        <v>80</v>
      </c>
      <c r="B8" s="51" t="s">
        <v>81</v>
      </c>
      <c r="C8" s="51" t="s">
        <v>81</v>
      </c>
      <c r="G8" s="51" t="s">
        <v>80</v>
      </c>
      <c r="H8" s="51">
        <v>1.0</v>
      </c>
      <c r="I8" s="51">
        <v>0.0</v>
      </c>
      <c r="J8" s="51">
        <v>1.0</v>
      </c>
    </row>
    <row r="9">
      <c r="A9" s="51" t="s">
        <v>81</v>
      </c>
      <c r="B9" s="51" t="s">
        <v>82</v>
      </c>
      <c r="C9" s="51" t="s">
        <v>82</v>
      </c>
      <c r="G9" s="51" t="s">
        <v>81</v>
      </c>
      <c r="H9" s="51">
        <v>2.0</v>
      </c>
      <c r="I9" s="51">
        <v>1.0</v>
      </c>
      <c r="J9" s="51">
        <v>1.0</v>
      </c>
    </row>
    <row r="10">
      <c r="A10" s="51" t="s">
        <v>79</v>
      </c>
      <c r="B10" s="51" t="s">
        <v>77</v>
      </c>
      <c r="C10" s="51" t="s">
        <v>77</v>
      </c>
      <c r="G10" s="51" t="s">
        <v>79</v>
      </c>
      <c r="H10" s="51">
        <v>2.0</v>
      </c>
      <c r="I10" s="51">
        <v>1.0</v>
      </c>
      <c r="J10" s="51">
        <v>1.0</v>
      </c>
    </row>
    <row r="11">
      <c r="G11" s="51" t="s">
        <v>82</v>
      </c>
      <c r="H11" s="51">
        <v>1.0</v>
      </c>
      <c r="I11" s="51">
        <v>1.0</v>
      </c>
      <c r="J11" s="51">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2"/>
    <mergeCell ref="A3:C3"/>
    <mergeCell ref="A4:C4"/>
    <mergeCell ref="G4:J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71"/>
    <col customWidth="1" min="3" max="3" width="10.86"/>
    <col customWidth="1" min="4" max="4" width="13.57"/>
    <col customWidth="1" min="5" max="8" width="8.71"/>
    <col customWidth="1" min="9" max="9" width="10.71"/>
    <col customWidth="1" min="10" max="10" width="20.71"/>
    <col customWidth="1" min="11" max="11" width="22.71"/>
    <col customWidth="1" min="12" max="26" width="8.71"/>
  </cols>
  <sheetData>
    <row r="1">
      <c r="A1" s="52" t="s">
        <v>83</v>
      </c>
      <c r="B1" s="3"/>
      <c r="C1" s="3"/>
      <c r="D1" s="3"/>
      <c r="E1" s="3"/>
      <c r="F1" s="3"/>
      <c r="G1" s="4"/>
    </row>
    <row r="2">
      <c r="A2" s="8"/>
      <c r="B2" s="9"/>
      <c r="C2" s="9"/>
      <c r="D2" s="9"/>
      <c r="E2" s="9"/>
      <c r="F2" s="9"/>
      <c r="G2" s="10"/>
    </row>
    <row r="6">
      <c r="A6" s="48" t="s">
        <v>30</v>
      </c>
      <c r="B6" s="49"/>
      <c r="C6" s="50"/>
      <c r="I6" s="48" t="s">
        <v>69</v>
      </c>
      <c r="J6" s="49"/>
      <c r="K6" s="50"/>
    </row>
    <row r="7">
      <c r="A7" s="53" t="s">
        <v>84</v>
      </c>
      <c r="B7" s="54"/>
      <c r="C7" s="55"/>
      <c r="I7" s="53" t="s">
        <v>85</v>
      </c>
      <c r="J7" s="54"/>
      <c r="K7" s="55"/>
    </row>
    <row r="8">
      <c r="A8" s="37" t="s">
        <v>86</v>
      </c>
      <c r="B8" s="37" t="s">
        <v>87</v>
      </c>
      <c r="C8" s="37" t="s">
        <v>88</v>
      </c>
      <c r="D8" s="56" t="s">
        <v>89</v>
      </c>
      <c r="I8" s="37" t="s">
        <v>88</v>
      </c>
      <c r="J8" s="37" t="s">
        <v>90</v>
      </c>
      <c r="K8" s="37" t="s">
        <v>91</v>
      </c>
    </row>
    <row r="9">
      <c r="A9" s="51">
        <v>1.0</v>
      </c>
      <c r="B9" s="51">
        <v>100.0</v>
      </c>
      <c r="C9" s="57">
        <v>44562.0</v>
      </c>
      <c r="D9" s="51">
        <v>2000.0</v>
      </c>
      <c r="I9" s="57">
        <v>44562.0</v>
      </c>
      <c r="J9" s="51">
        <v>3.0</v>
      </c>
      <c r="K9" s="51">
        <v>0.0</v>
      </c>
    </row>
    <row r="10">
      <c r="A10" s="51">
        <v>2.0</v>
      </c>
      <c r="B10" s="51">
        <v>200.0</v>
      </c>
      <c r="C10" s="57">
        <v>44562.0</v>
      </c>
      <c r="D10" s="51">
        <v>2500.0</v>
      </c>
      <c r="I10" s="57">
        <v>44563.0</v>
      </c>
      <c r="J10" s="51">
        <v>2.0</v>
      </c>
      <c r="K10" s="51">
        <v>1.0</v>
      </c>
    </row>
    <row r="11">
      <c r="A11" s="51">
        <v>3.0</v>
      </c>
      <c r="B11" s="51">
        <v>300.0</v>
      </c>
      <c r="C11" s="57">
        <v>44562.0</v>
      </c>
      <c r="D11" s="51">
        <v>2100.0</v>
      </c>
      <c r="I11" s="57">
        <v>44564.0</v>
      </c>
      <c r="J11" s="51">
        <v>1.0</v>
      </c>
      <c r="K11" s="51">
        <v>2.0</v>
      </c>
    </row>
    <row r="12">
      <c r="A12" s="51">
        <v>4.0</v>
      </c>
      <c r="B12" s="51">
        <v>100.0</v>
      </c>
      <c r="C12" s="57">
        <v>44563.0</v>
      </c>
      <c r="D12" s="51">
        <v>2000.0</v>
      </c>
    </row>
    <row r="13">
      <c r="A13" s="51">
        <v>5.0</v>
      </c>
      <c r="B13" s="51">
        <v>400.0</v>
      </c>
      <c r="C13" s="57">
        <v>44563.0</v>
      </c>
      <c r="D13" s="51">
        <v>2200.0</v>
      </c>
    </row>
    <row r="14">
      <c r="A14" s="51">
        <v>6.0</v>
      </c>
      <c r="B14" s="51">
        <v>500.0</v>
      </c>
      <c r="C14" s="57">
        <v>44563.0</v>
      </c>
      <c r="D14" s="51">
        <v>2700.0</v>
      </c>
    </row>
    <row r="15">
      <c r="A15" s="51">
        <v>7.0</v>
      </c>
      <c r="B15" s="51">
        <v>100.0</v>
      </c>
      <c r="C15" s="57">
        <v>44564.0</v>
      </c>
      <c r="D15" s="51">
        <v>3000.0</v>
      </c>
    </row>
    <row r="16">
      <c r="A16" s="51">
        <v>8.0</v>
      </c>
      <c r="B16" s="51">
        <v>400.0</v>
      </c>
      <c r="C16" s="57">
        <v>44564.0</v>
      </c>
      <c r="D16" s="51">
        <v>1000.0</v>
      </c>
    </row>
    <row r="17">
      <c r="A17" s="51">
        <v>9.0</v>
      </c>
      <c r="B17" s="51">
        <v>600.0</v>
      </c>
      <c r="C17" s="57">
        <v>44564.0</v>
      </c>
      <c r="D17" s="51">
        <v>3000.0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2"/>
    <mergeCell ref="A6:C6"/>
    <mergeCell ref="I6:K6"/>
    <mergeCell ref="A7:C7"/>
    <mergeCell ref="I7:K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29"/>
    <col customWidth="1" min="3" max="3" width="22.71"/>
    <col customWidth="1" min="4" max="4" width="8.71"/>
    <col customWidth="1" min="5" max="5" width="9.43"/>
    <col customWidth="1" min="6" max="9" width="8.71"/>
    <col customWidth="1" min="10" max="10" width="9.71"/>
    <col customWidth="1" min="11" max="11" width="16.86"/>
    <col customWidth="1" min="12" max="12" width="15.14"/>
    <col customWidth="1" min="13" max="26" width="8.71"/>
  </cols>
  <sheetData>
    <row r="1">
      <c r="A1" s="58" t="s">
        <v>92</v>
      </c>
      <c r="B1" s="6"/>
      <c r="C1" s="6"/>
      <c r="D1" s="6"/>
      <c r="E1" s="6"/>
      <c r="F1" s="6"/>
      <c r="G1" s="7"/>
    </row>
    <row r="2">
      <c r="A2" s="14"/>
      <c r="B2" s="15"/>
      <c r="C2" s="15"/>
      <c r="D2" s="15"/>
      <c r="E2" s="15"/>
      <c r="F2" s="15"/>
      <c r="G2" s="16"/>
    </row>
    <row r="6">
      <c r="A6" s="48" t="s">
        <v>30</v>
      </c>
      <c r="B6" s="49"/>
      <c r="C6" s="49"/>
      <c r="D6" s="49"/>
      <c r="E6" s="50"/>
      <c r="I6" s="34" t="s">
        <v>69</v>
      </c>
      <c r="J6" s="35"/>
      <c r="K6" s="35"/>
      <c r="L6" s="36"/>
    </row>
    <row r="7">
      <c r="A7" s="53" t="s">
        <v>93</v>
      </c>
      <c r="B7" s="54"/>
      <c r="C7" s="54"/>
      <c r="D7" s="54"/>
      <c r="E7" s="55"/>
      <c r="I7" s="34" t="s">
        <v>93</v>
      </c>
      <c r="J7" s="35"/>
      <c r="K7" s="35"/>
      <c r="L7" s="36"/>
    </row>
    <row r="8">
      <c r="A8" s="37" t="s">
        <v>94</v>
      </c>
      <c r="B8" s="37" t="s">
        <v>95</v>
      </c>
      <c r="C8" s="37" t="s">
        <v>96</v>
      </c>
      <c r="D8" s="37" t="s">
        <v>97</v>
      </c>
      <c r="E8" s="37" t="s">
        <v>98</v>
      </c>
      <c r="I8" s="37" t="s">
        <v>94</v>
      </c>
      <c r="J8" s="37" t="s">
        <v>99</v>
      </c>
      <c r="K8" s="37" t="s">
        <v>100</v>
      </c>
      <c r="L8" s="37" t="s">
        <v>101</v>
      </c>
    </row>
    <row r="9">
      <c r="A9" s="51" t="s">
        <v>102</v>
      </c>
      <c r="B9" s="51" t="s">
        <v>103</v>
      </c>
      <c r="C9" s="59" t="s">
        <v>104</v>
      </c>
      <c r="D9" s="51">
        <v>1.0</v>
      </c>
      <c r="E9" s="51" t="s">
        <v>105</v>
      </c>
      <c r="I9" s="38" t="s">
        <v>102</v>
      </c>
      <c r="J9" s="38">
        <v>3.0</v>
      </c>
      <c r="K9" s="38">
        <v>1.0</v>
      </c>
      <c r="L9" s="38" t="s">
        <v>106</v>
      </c>
    </row>
    <row r="10">
      <c r="A10" s="51" t="s">
        <v>102</v>
      </c>
      <c r="B10" s="51" t="s">
        <v>103</v>
      </c>
      <c r="C10" s="60" t="s">
        <v>107</v>
      </c>
      <c r="D10" s="51">
        <v>1.0</v>
      </c>
      <c r="E10" s="51" t="s">
        <v>105</v>
      </c>
      <c r="I10" s="38" t="s">
        <v>108</v>
      </c>
      <c r="J10" s="38">
        <v>3.0</v>
      </c>
      <c r="K10" s="38">
        <v>2.0</v>
      </c>
      <c r="L10" s="38" t="s">
        <v>109</v>
      </c>
    </row>
    <row r="11">
      <c r="A11" s="51" t="s">
        <v>102</v>
      </c>
      <c r="B11" s="51" t="s">
        <v>103</v>
      </c>
      <c r="C11" s="61" t="s">
        <v>110</v>
      </c>
      <c r="D11" s="51">
        <v>2.0</v>
      </c>
      <c r="E11" s="51" t="s">
        <v>111</v>
      </c>
    </row>
    <row r="12">
      <c r="A12" s="51" t="s">
        <v>108</v>
      </c>
      <c r="B12" s="51" t="s">
        <v>103</v>
      </c>
      <c r="C12" s="61" t="s">
        <v>112</v>
      </c>
      <c r="D12" s="51">
        <v>2.0</v>
      </c>
      <c r="E12" s="51" t="s">
        <v>111</v>
      </c>
    </row>
    <row r="13">
      <c r="A13" s="51" t="s">
        <v>108</v>
      </c>
      <c r="B13" s="51" t="s">
        <v>103</v>
      </c>
      <c r="C13" s="61" t="s">
        <v>113</v>
      </c>
      <c r="D13" s="51">
        <v>2.0</v>
      </c>
      <c r="E13" s="51" t="s">
        <v>111</v>
      </c>
    </row>
    <row r="14">
      <c r="A14" s="51" t="s">
        <v>108</v>
      </c>
      <c r="B14" s="51" t="s">
        <v>103</v>
      </c>
      <c r="C14" s="61" t="s">
        <v>114</v>
      </c>
      <c r="D14" s="51">
        <v>1.0</v>
      </c>
      <c r="E14" s="51" t="s">
        <v>115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2"/>
    <mergeCell ref="A6:E6"/>
    <mergeCell ref="I6:L6"/>
    <mergeCell ref="A7:E7"/>
    <mergeCell ref="I7:L7"/>
  </mergeCells>
  <hyperlinks>
    <hyperlink r:id="rId1" ref="C9"/>
    <hyperlink r:id="rId2" ref="C10"/>
    <hyperlink r:id="rId3" ref="C11"/>
    <hyperlink r:id="rId4" ref="C12"/>
    <hyperlink r:id="rId5" ref="C13"/>
    <hyperlink r:id="rId6" ref="C14"/>
  </hyperlinks>
  <printOptions/>
  <pageMargins bottom="0.75" footer="0.0" header="0.0" left="0.7" right="0.7" top="0.75"/>
  <pageSetup orientation="landscape"/>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8.71"/>
    <col customWidth="1" min="3" max="3" width="18.86"/>
    <col customWidth="1" min="4" max="7" width="8.71"/>
    <col customWidth="1" min="8" max="8" width="8.29"/>
    <col customWidth="1" min="9" max="9" width="8.71"/>
    <col customWidth="1" min="10" max="10" width="12.57"/>
    <col customWidth="1" min="11" max="11" width="17.0"/>
    <col customWidth="1" min="12" max="26" width="8.71"/>
  </cols>
  <sheetData>
    <row r="1" ht="14.25" customHeight="1">
      <c r="A1" s="62" t="s">
        <v>116</v>
      </c>
      <c r="B1" s="3"/>
      <c r="C1" s="3"/>
      <c r="D1" s="3"/>
      <c r="E1" s="3"/>
      <c r="F1" s="3"/>
      <c r="G1" s="3"/>
      <c r="H1" s="4"/>
    </row>
    <row r="2">
      <c r="A2" s="8"/>
      <c r="B2" s="9"/>
      <c r="C2" s="9"/>
      <c r="D2" s="9"/>
      <c r="E2" s="9"/>
      <c r="F2" s="9"/>
      <c r="G2" s="9"/>
      <c r="H2" s="10"/>
    </row>
    <row r="6">
      <c r="A6" s="48" t="s">
        <v>30</v>
      </c>
      <c r="B6" s="49"/>
      <c r="C6" s="49"/>
      <c r="D6" s="50"/>
    </row>
    <row r="7">
      <c r="A7" s="53" t="s">
        <v>117</v>
      </c>
      <c r="B7" s="54"/>
      <c r="C7" s="54"/>
      <c r="D7" s="55"/>
    </row>
    <row r="8">
      <c r="A8" s="37" t="s">
        <v>118</v>
      </c>
      <c r="B8" s="37" t="s">
        <v>94</v>
      </c>
      <c r="C8" s="37" t="s">
        <v>119</v>
      </c>
      <c r="D8" s="37" t="s">
        <v>120</v>
      </c>
    </row>
    <row r="9">
      <c r="A9" s="51">
        <v>1.0</v>
      </c>
      <c r="B9" s="51" t="s">
        <v>102</v>
      </c>
      <c r="C9" s="60" t="s">
        <v>107</v>
      </c>
      <c r="D9" s="51">
        <v>88.0</v>
      </c>
      <c r="H9" s="34" t="s">
        <v>69</v>
      </c>
      <c r="I9" s="35"/>
      <c r="J9" s="35"/>
      <c r="K9" s="36"/>
    </row>
    <row r="10">
      <c r="A10" s="51">
        <v>2.0</v>
      </c>
      <c r="B10" s="51" t="s">
        <v>121</v>
      </c>
      <c r="C10" s="60" t="s">
        <v>122</v>
      </c>
      <c r="D10" s="51">
        <v>11.0</v>
      </c>
      <c r="H10" s="37" t="s">
        <v>123</v>
      </c>
      <c r="I10" s="37" t="s">
        <v>94</v>
      </c>
      <c r="J10" s="37" t="s">
        <v>124</v>
      </c>
      <c r="K10" s="37" t="s">
        <v>125</v>
      </c>
    </row>
    <row r="11">
      <c r="A11" s="51">
        <v>3.0</v>
      </c>
      <c r="B11" s="51" t="s">
        <v>126</v>
      </c>
      <c r="C11" s="61" t="s">
        <v>127</v>
      </c>
      <c r="D11" s="51">
        <v>27.0</v>
      </c>
      <c r="H11" s="38">
        <v>2.0</v>
      </c>
      <c r="I11" s="38" t="s">
        <v>121</v>
      </c>
      <c r="J11" s="38">
        <v>2.0</v>
      </c>
      <c r="K11" s="38">
        <v>115.0</v>
      </c>
    </row>
    <row r="12">
      <c r="A12" s="51">
        <v>4.0</v>
      </c>
      <c r="B12" s="51" t="s">
        <v>128</v>
      </c>
      <c r="C12" s="61" t="s">
        <v>129</v>
      </c>
      <c r="D12" s="51">
        <v>45.0</v>
      </c>
      <c r="H12" s="38">
        <v>4.0</v>
      </c>
      <c r="I12" s="38" t="s">
        <v>128</v>
      </c>
      <c r="J12" s="38">
        <v>3.0</v>
      </c>
      <c r="K12" s="38">
        <v>101.0</v>
      </c>
    </row>
    <row r="13">
      <c r="A13" s="51">
        <v>5.0</v>
      </c>
      <c r="B13" s="51" t="s">
        <v>130</v>
      </c>
      <c r="C13" s="61" t="s">
        <v>131</v>
      </c>
      <c r="D13" s="51">
        <v>63.0</v>
      </c>
    </row>
    <row r="16">
      <c r="A16" s="48" t="s">
        <v>30</v>
      </c>
      <c r="B16" s="50"/>
    </row>
    <row r="17">
      <c r="A17" s="53" t="s">
        <v>132</v>
      </c>
      <c r="B17" s="55"/>
    </row>
    <row r="18">
      <c r="A18" s="37" t="s">
        <v>118</v>
      </c>
      <c r="B18" s="37" t="s">
        <v>133</v>
      </c>
    </row>
    <row r="19">
      <c r="A19" s="51">
        <v>1.0</v>
      </c>
      <c r="B19" s="51">
        <v>2.0</v>
      </c>
    </row>
    <row r="20">
      <c r="A20" s="51">
        <v>1.0</v>
      </c>
      <c r="B20" s="51">
        <v>3.0</v>
      </c>
    </row>
    <row r="21" ht="15.75" customHeight="1">
      <c r="A21" s="51">
        <v>2.0</v>
      </c>
      <c r="B21" s="51">
        <v>1.0</v>
      </c>
    </row>
    <row r="22" ht="15.75" customHeight="1">
      <c r="A22" s="51">
        <v>2.0</v>
      </c>
      <c r="B22" s="51">
        <v>3.0</v>
      </c>
    </row>
    <row r="23" ht="15.75" customHeight="1">
      <c r="A23" s="51">
        <v>3.0</v>
      </c>
      <c r="B23" s="51">
        <v>5.0</v>
      </c>
    </row>
    <row r="24" ht="15.75" customHeight="1">
      <c r="A24" s="51">
        <v>4.0</v>
      </c>
      <c r="B24" s="51">
        <v>2.0</v>
      </c>
    </row>
    <row r="25" ht="15.75" customHeight="1">
      <c r="A25" s="51">
        <v>4.0</v>
      </c>
      <c r="B25" s="51">
        <v>3.0</v>
      </c>
    </row>
    <row r="26" ht="15.75" customHeight="1">
      <c r="A26" s="51">
        <v>4.0</v>
      </c>
      <c r="B26" s="51">
        <v>5.0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H2"/>
    <mergeCell ref="A6:D6"/>
    <mergeCell ref="A7:D7"/>
    <mergeCell ref="H9:K9"/>
    <mergeCell ref="A16:B16"/>
    <mergeCell ref="A17:B17"/>
  </mergeCells>
  <hyperlinks>
    <hyperlink r:id="rId1" ref="C9"/>
    <hyperlink r:id="rId2" ref="C10"/>
    <hyperlink r:id="rId3" ref="C11"/>
    <hyperlink r:id="rId4" ref="C12"/>
    <hyperlink r:id="rId5" ref="C13"/>
  </hyperlinks>
  <printOptions/>
  <pageMargins bottom="0.75" footer="0.0" header="0.0" left="0.7" right="0.7" top="0.75"/>
  <pageSetup orientation="landscape"/>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7.86"/>
    <col customWidth="1" min="6" max="6" width="10.71"/>
    <col customWidth="1" min="7" max="11" width="8.71"/>
    <col customWidth="1" min="12" max="12" width="10.0"/>
    <col customWidth="1" min="13" max="13" width="19.71"/>
    <col customWidth="1" min="14" max="14" width="10.0"/>
    <col customWidth="1" min="15" max="15" width="16.43"/>
    <col customWidth="1" min="16" max="26" width="8.71"/>
  </cols>
  <sheetData>
    <row r="1" ht="14.25" customHeight="1">
      <c r="A1" s="63" t="s">
        <v>134</v>
      </c>
      <c r="B1" s="64"/>
      <c r="C1" s="64"/>
      <c r="D1" s="64"/>
      <c r="E1" s="64"/>
      <c r="F1" s="64"/>
      <c r="G1" s="64"/>
      <c r="H1" s="64"/>
      <c r="I1" s="64"/>
      <c r="J1" s="64"/>
      <c r="K1" s="64"/>
      <c r="L1" s="65"/>
    </row>
    <row r="2">
      <c r="A2" s="66"/>
      <c r="L2" s="67"/>
    </row>
    <row r="3">
      <c r="A3" s="66"/>
      <c r="L3" s="67"/>
    </row>
    <row r="4">
      <c r="A4" s="68"/>
      <c r="B4" s="69"/>
      <c r="C4" s="69"/>
      <c r="D4" s="69"/>
      <c r="E4" s="69"/>
      <c r="F4" s="69"/>
      <c r="G4" s="69"/>
      <c r="H4" s="69"/>
      <c r="I4" s="69"/>
      <c r="J4" s="69"/>
      <c r="K4" s="69"/>
      <c r="L4" s="70"/>
    </row>
    <row r="6">
      <c r="A6" s="34" t="s">
        <v>30</v>
      </c>
      <c r="B6" s="35"/>
      <c r="C6" s="35"/>
      <c r="D6" s="35"/>
      <c r="E6" s="35"/>
      <c r="F6" s="36"/>
    </row>
    <row r="7">
      <c r="A7" s="34" t="s">
        <v>135</v>
      </c>
      <c r="B7" s="35"/>
      <c r="C7" s="35"/>
      <c r="D7" s="35"/>
      <c r="E7" s="35"/>
      <c r="F7" s="36"/>
    </row>
    <row r="8">
      <c r="A8" s="37" t="s">
        <v>32</v>
      </c>
      <c r="B8" s="37" t="s">
        <v>136</v>
      </c>
      <c r="C8" s="37" t="s">
        <v>137</v>
      </c>
      <c r="D8" s="37" t="s">
        <v>138</v>
      </c>
      <c r="E8" s="37" t="s">
        <v>139</v>
      </c>
      <c r="F8" s="37" t="s">
        <v>140</v>
      </c>
      <c r="L8" s="34" t="s">
        <v>141</v>
      </c>
      <c r="M8" s="35"/>
      <c r="N8" s="35"/>
      <c r="O8" s="36"/>
    </row>
    <row r="9">
      <c r="A9" s="38">
        <v>1.0</v>
      </c>
      <c r="B9" s="38">
        <v>1.0</v>
      </c>
      <c r="C9" s="38">
        <v>10.0</v>
      </c>
      <c r="D9" s="38">
        <v>1.0</v>
      </c>
      <c r="E9" s="38" t="s">
        <v>142</v>
      </c>
      <c r="F9" s="39">
        <v>41548.0</v>
      </c>
      <c r="L9" s="37" t="s">
        <v>143</v>
      </c>
      <c r="M9" s="37" t="s">
        <v>144</v>
      </c>
      <c r="N9" s="37" t="s">
        <v>145</v>
      </c>
      <c r="O9" s="37" t="s">
        <v>146</v>
      </c>
    </row>
    <row r="10">
      <c r="A10" s="38">
        <v>2.0</v>
      </c>
      <c r="B10" s="38">
        <v>2.0</v>
      </c>
      <c r="C10" s="38">
        <v>11.0</v>
      </c>
      <c r="D10" s="38">
        <v>1.0</v>
      </c>
      <c r="E10" s="38" t="s">
        <v>147</v>
      </c>
      <c r="F10" s="39">
        <v>41548.0</v>
      </c>
      <c r="L10" s="39">
        <v>41548.0</v>
      </c>
      <c r="M10" s="38">
        <v>1.0</v>
      </c>
      <c r="N10" s="38">
        <v>3.0</v>
      </c>
      <c r="O10" s="71">
        <f t="shared" ref="O10:O12" si="1">M10/N10</f>
        <v>0.3333333333</v>
      </c>
    </row>
    <row r="11">
      <c r="A11" s="38">
        <v>3.0</v>
      </c>
      <c r="B11" s="38">
        <v>3.0</v>
      </c>
      <c r="C11" s="38">
        <v>12.0</v>
      </c>
      <c r="D11" s="38">
        <v>6.0</v>
      </c>
      <c r="E11" s="38" t="s">
        <v>142</v>
      </c>
      <c r="F11" s="39">
        <v>41548.0</v>
      </c>
      <c r="L11" s="39">
        <v>41549.0</v>
      </c>
      <c r="M11" s="38">
        <v>0.0</v>
      </c>
      <c r="N11" s="38">
        <v>2.0</v>
      </c>
      <c r="O11" s="71">
        <f t="shared" si="1"/>
        <v>0</v>
      </c>
    </row>
    <row r="12">
      <c r="A12" s="38">
        <v>4.0</v>
      </c>
      <c r="B12" s="38">
        <v>4.0</v>
      </c>
      <c r="C12" s="38">
        <v>13.0</v>
      </c>
      <c r="D12" s="38">
        <v>6.0</v>
      </c>
      <c r="E12" s="38" t="s">
        <v>147</v>
      </c>
      <c r="F12" s="39">
        <v>41548.0</v>
      </c>
      <c r="L12" s="39">
        <v>41550.0</v>
      </c>
      <c r="M12" s="38">
        <v>1.0</v>
      </c>
      <c r="N12" s="38">
        <v>2.0</v>
      </c>
      <c r="O12" s="71">
        <f t="shared" si="1"/>
        <v>0.5</v>
      </c>
    </row>
    <row r="13">
      <c r="A13" s="38">
        <v>5.0</v>
      </c>
      <c r="B13" s="38">
        <v>1.0</v>
      </c>
      <c r="C13" s="38">
        <v>10.0</v>
      </c>
      <c r="D13" s="38">
        <v>1.0</v>
      </c>
      <c r="E13" s="38" t="s">
        <v>142</v>
      </c>
      <c r="F13" s="39">
        <v>41549.0</v>
      </c>
    </row>
    <row r="14">
      <c r="A14" s="38">
        <v>6.0</v>
      </c>
      <c r="B14" s="38">
        <v>2.0</v>
      </c>
      <c r="C14" s="38">
        <v>11.0</v>
      </c>
      <c r="D14" s="38">
        <v>6.0</v>
      </c>
      <c r="E14" s="38" t="s">
        <v>142</v>
      </c>
      <c r="F14" s="39">
        <v>41549.0</v>
      </c>
    </row>
    <row r="15">
      <c r="A15" s="38">
        <v>7.0</v>
      </c>
      <c r="B15" s="38">
        <v>3.0</v>
      </c>
      <c r="C15" s="38">
        <v>12.0</v>
      </c>
      <c r="D15" s="38">
        <v>6.0</v>
      </c>
      <c r="E15" s="38" t="s">
        <v>142</v>
      </c>
      <c r="F15" s="39">
        <v>41549.0</v>
      </c>
    </row>
    <row r="16">
      <c r="A16" s="38">
        <v>8.0</v>
      </c>
      <c r="B16" s="38">
        <v>2.0</v>
      </c>
      <c r="C16" s="38">
        <v>12.0</v>
      </c>
      <c r="D16" s="38">
        <v>12.0</v>
      </c>
      <c r="E16" s="38" t="s">
        <v>142</v>
      </c>
      <c r="F16" s="39">
        <v>41550.0</v>
      </c>
    </row>
    <row r="17">
      <c r="A17" s="38">
        <v>9.0</v>
      </c>
      <c r="B17" s="38">
        <v>3.0</v>
      </c>
      <c r="C17" s="38">
        <v>10.0</v>
      </c>
      <c r="D17" s="38">
        <v>12.0</v>
      </c>
      <c r="E17" s="38" t="s">
        <v>142</v>
      </c>
      <c r="F17" s="39">
        <v>41550.0</v>
      </c>
    </row>
    <row r="18">
      <c r="A18" s="38">
        <v>10.0</v>
      </c>
      <c r="B18" s="38">
        <v>4.0</v>
      </c>
      <c r="C18" s="38">
        <v>13.0</v>
      </c>
      <c r="D18" s="38">
        <v>12.0</v>
      </c>
      <c r="E18" s="38" t="s">
        <v>147</v>
      </c>
      <c r="F18" s="39">
        <v>41550.0</v>
      </c>
    </row>
    <row r="20">
      <c r="A20" s="34" t="s">
        <v>148</v>
      </c>
      <c r="B20" s="35"/>
      <c r="C20" s="36"/>
    </row>
    <row r="21" ht="15.75" customHeight="1">
      <c r="A21" s="34" t="s">
        <v>149</v>
      </c>
      <c r="B21" s="35"/>
      <c r="C21" s="36"/>
    </row>
    <row r="22" ht="15.75" customHeight="1">
      <c r="A22" s="37" t="s">
        <v>150</v>
      </c>
      <c r="B22" s="37" t="s">
        <v>151</v>
      </c>
      <c r="C22" s="37" t="s">
        <v>152</v>
      </c>
    </row>
    <row r="23" ht="15.75" customHeight="1">
      <c r="A23" s="38">
        <v>1.0</v>
      </c>
      <c r="B23" s="38" t="s">
        <v>153</v>
      </c>
      <c r="C23" s="38" t="s">
        <v>154</v>
      </c>
    </row>
    <row r="24" ht="15.75" customHeight="1">
      <c r="A24" s="38">
        <v>2.0</v>
      </c>
      <c r="B24" s="38" t="s">
        <v>155</v>
      </c>
      <c r="C24" s="38" t="s">
        <v>154</v>
      </c>
    </row>
    <row r="25" ht="15.75" customHeight="1">
      <c r="A25" s="38">
        <v>3.0</v>
      </c>
      <c r="B25" s="38" t="s">
        <v>153</v>
      </c>
      <c r="C25" s="38" t="s">
        <v>154</v>
      </c>
    </row>
    <row r="26" ht="15.75" customHeight="1">
      <c r="A26" s="38">
        <v>4.0</v>
      </c>
      <c r="B26" s="38" t="s">
        <v>153</v>
      </c>
      <c r="C26" s="38" t="s">
        <v>154</v>
      </c>
    </row>
    <row r="27" ht="15.75" customHeight="1">
      <c r="A27" s="38">
        <v>10.0</v>
      </c>
      <c r="B27" s="38" t="s">
        <v>153</v>
      </c>
      <c r="C27" s="38" t="s">
        <v>156</v>
      </c>
    </row>
    <row r="28" ht="15.75" customHeight="1">
      <c r="A28" s="38">
        <v>11.0</v>
      </c>
      <c r="B28" s="38" t="s">
        <v>153</v>
      </c>
      <c r="C28" s="38" t="s">
        <v>156</v>
      </c>
    </row>
    <row r="29" ht="15.75" customHeight="1">
      <c r="A29" s="38">
        <v>12.0</v>
      </c>
      <c r="B29" s="38" t="s">
        <v>153</v>
      </c>
      <c r="C29" s="38" t="s">
        <v>156</v>
      </c>
    </row>
    <row r="30" ht="15.75" customHeight="1">
      <c r="A30" s="38">
        <v>13.0</v>
      </c>
      <c r="B30" s="38" t="s">
        <v>153</v>
      </c>
      <c r="C30" s="38" t="s">
        <v>156</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L4"/>
    <mergeCell ref="A6:F6"/>
    <mergeCell ref="A7:F7"/>
    <mergeCell ref="L8:O8"/>
    <mergeCell ref="A20:C20"/>
    <mergeCell ref="A21:C2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57"/>
    <col customWidth="1" min="3" max="3" width="13.29"/>
    <col customWidth="1" min="4" max="4" width="9.71"/>
    <col customWidth="1" min="5" max="5" width="12.57"/>
    <col customWidth="1" min="6" max="9" width="8.71"/>
    <col customWidth="1" min="10" max="10" width="10.71"/>
    <col customWidth="1" min="11" max="26" width="8.71"/>
  </cols>
  <sheetData>
    <row r="1">
      <c r="A1" s="72" t="s">
        <v>157</v>
      </c>
      <c r="B1" s="6"/>
      <c r="C1" s="6"/>
      <c r="D1" s="6"/>
      <c r="E1" s="6"/>
      <c r="F1" s="6"/>
      <c r="G1" s="6"/>
      <c r="H1" s="7"/>
    </row>
    <row r="2">
      <c r="A2" s="14"/>
      <c r="B2" s="15"/>
      <c r="C2" s="15"/>
      <c r="D2" s="15"/>
      <c r="E2" s="15"/>
      <c r="F2" s="15"/>
      <c r="G2" s="15"/>
      <c r="H2" s="16"/>
    </row>
    <row r="6">
      <c r="A6" s="34" t="s">
        <v>30</v>
      </c>
      <c r="B6" s="36"/>
      <c r="H6" s="34" t="s">
        <v>69</v>
      </c>
      <c r="I6" s="35"/>
      <c r="J6" s="35"/>
      <c r="K6" s="36"/>
    </row>
    <row r="7">
      <c r="A7" s="34" t="s">
        <v>158</v>
      </c>
      <c r="B7" s="36"/>
      <c r="H7" s="37" t="s">
        <v>159</v>
      </c>
      <c r="I7" s="37" t="s">
        <v>160</v>
      </c>
      <c r="J7" s="37" t="s">
        <v>161</v>
      </c>
      <c r="K7" s="37" t="s">
        <v>162</v>
      </c>
    </row>
    <row r="8">
      <c r="A8" s="37" t="s">
        <v>163</v>
      </c>
      <c r="B8" s="37" t="s">
        <v>164</v>
      </c>
      <c r="H8" s="38">
        <v>1.0</v>
      </c>
      <c r="I8" s="38">
        <v>15.0</v>
      </c>
      <c r="J8" s="38">
        <v>3.0</v>
      </c>
      <c r="K8" s="38">
        <v>1.0</v>
      </c>
    </row>
    <row r="9">
      <c r="A9" s="38">
        <v>15.0</v>
      </c>
      <c r="B9" s="38">
        <v>1.0</v>
      </c>
      <c r="H9" s="38">
        <v>2.0</v>
      </c>
      <c r="I9" s="38">
        <v>35.0</v>
      </c>
      <c r="J9" s="38">
        <v>1.0</v>
      </c>
      <c r="K9" s="38">
        <v>1.0</v>
      </c>
    </row>
    <row r="10">
      <c r="A10" s="38">
        <v>25.0</v>
      </c>
      <c r="B10" s="38">
        <v>1.0</v>
      </c>
      <c r="H10" s="38">
        <v>3.0</v>
      </c>
      <c r="I10" s="38">
        <v>40.0</v>
      </c>
      <c r="J10" s="38">
        <v>5.0</v>
      </c>
      <c r="K10" s="38">
        <v>1.0</v>
      </c>
    </row>
    <row r="11">
      <c r="A11" s="38">
        <v>30.0</v>
      </c>
      <c r="B11" s="38">
        <v>1.0</v>
      </c>
    </row>
    <row r="12">
      <c r="A12" s="38">
        <v>45.0</v>
      </c>
      <c r="B12" s="38">
        <v>1.0</v>
      </c>
    </row>
    <row r="13">
      <c r="A13" s="38">
        <v>10.0</v>
      </c>
      <c r="B13" s="38">
        <v>2.0</v>
      </c>
    </row>
    <row r="14">
      <c r="A14" s="38">
        <v>35.0</v>
      </c>
      <c r="B14" s="38">
        <v>2.0</v>
      </c>
    </row>
    <row r="15">
      <c r="A15" s="38">
        <v>50.0</v>
      </c>
      <c r="B15" s="38">
        <v>2.0</v>
      </c>
    </row>
    <row r="16">
      <c r="A16" s="38">
        <v>20.0</v>
      </c>
      <c r="B16" s="38">
        <v>3.0</v>
      </c>
    </row>
    <row r="17">
      <c r="A17" s="38">
        <v>40.0</v>
      </c>
      <c r="B17" s="38">
        <v>3.0</v>
      </c>
    </row>
    <row r="19">
      <c r="A19" s="34" t="s">
        <v>30</v>
      </c>
      <c r="B19" s="35"/>
      <c r="C19" s="35"/>
      <c r="D19" s="35"/>
      <c r="E19" s="36"/>
    </row>
    <row r="20">
      <c r="A20" s="34" t="s">
        <v>165</v>
      </c>
      <c r="B20" s="35"/>
      <c r="C20" s="35"/>
      <c r="D20" s="35"/>
      <c r="E20" s="36"/>
    </row>
    <row r="21" ht="15.75" customHeight="1">
      <c r="A21" s="37" t="s">
        <v>166</v>
      </c>
      <c r="B21" s="37" t="s">
        <v>167</v>
      </c>
      <c r="C21" s="37" t="s">
        <v>168</v>
      </c>
      <c r="D21" s="37" t="s">
        <v>169</v>
      </c>
      <c r="E21" s="37" t="s">
        <v>170</v>
      </c>
    </row>
    <row r="22" ht="15.75" customHeight="1">
      <c r="A22" s="38">
        <v>1.0</v>
      </c>
      <c r="B22" s="38">
        <v>15.0</v>
      </c>
      <c r="C22" s="38">
        <v>45.0</v>
      </c>
      <c r="D22" s="38">
        <v>3.0</v>
      </c>
      <c r="E22" s="38">
        <v>0.0</v>
      </c>
    </row>
    <row r="23" ht="15.75" customHeight="1">
      <c r="A23" s="38">
        <v>2.0</v>
      </c>
      <c r="B23" s="38">
        <v>30.0</v>
      </c>
      <c r="C23" s="38">
        <v>25.0</v>
      </c>
      <c r="D23" s="38">
        <v>1.0</v>
      </c>
      <c r="E23" s="38">
        <v>2.0</v>
      </c>
    </row>
    <row r="24" ht="15.75" customHeight="1">
      <c r="A24" s="38">
        <v>3.0</v>
      </c>
      <c r="B24" s="38">
        <v>30.0</v>
      </c>
      <c r="C24" s="38">
        <v>15.0</v>
      </c>
      <c r="D24" s="38">
        <v>2.0</v>
      </c>
      <c r="E24" s="38">
        <v>0.0</v>
      </c>
    </row>
    <row r="25" ht="15.75" customHeight="1">
      <c r="A25" s="38">
        <v>4.0</v>
      </c>
      <c r="B25" s="38">
        <v>40.0</v>
      </c>
      <c r="C25" s="38">
        <v>20.0</v>
      </c>
      <c r="D25" s="38">
        <v>5.0</v>
      </c>
      <c r="E25" s="38">
        <v>2.0</v>
      </c>
    </row>
    <row r="26" ht="15.75" customHeight="1">
      <c r="A26" s="38">
        <v>5.0</v>
      </c>
      <c r="B26" s="38">
        <v>35.0</v>
      </c>
      <c r="C26" s="38">
        <v>50.0</v>
      </c>
      <c r="D26" s="38">
        <v>1.0</v>
      </c>
      <c r="E26" s="38">
        <v>1.0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H2"/>
    <mergeCell ref="A6:B6"/>
    <mergeCell ref="H6:K6"/>
    <mergeCell ref="A7:B7"/>
    <mergeCell ref="A19:E19"/>
    <mergeCell ref="A20:E2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Jeevan Raj</dc:creator>
</cp:coreProperties>
</file>