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养护\2020年\2020基础资料\"/>
    </mc:Choice>
  </mc:AlternateContent>
  <xr:revisionPtr revIDLastSave="0" documentId="13_ncr:1_{83F0F8AF-5412-4C90-8D63-1C4CE28054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108基本情况" sheetId="2" r:id="rId2"/>
    <sheet name="G327基本情况" sheetId="5" r:id="rId3"/>
    <sheet name="S201基本情况" sheetId="8" r:id="rId4"/>
    <sheet name="S308基本情况" sheetId="9" r:id="rId5"/>
  </sheets>
  <definedNames>
    <definedName name="_xlnm.Print_Titles" localSheetId="0">Sheet1!$1:$4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9" l="1"/>
  <c r="I12" i="9"/>
  <c r="H12" i="9"/>
  <c r="G12" i="9"/>
  <c r="E12" i="9"/>
  <c r="N12" i="8"/>
  <c r="I12" i="8"/>
  <c r="H12" i="8"/>
  <c r="G12" i="8"/>
  <c r="E12" i="8"/>
  <c r="N14" i="5"/>
  <c r="I14" i="5"/>
  <c r="H14" i="5"/>
  <c r="G14" i="5"/>
  <c r="E14" i="5"/>
  <c r="O12" i="2"/>
  <c r="N12" i="2"/>
  <c r="I12" i="2"/>
  <c r="H12" i="2"/>
  <c r="G12" i="2"/>
  <c r="E12" i="2"/>
  <c r="F26" i="1"/>
  <c r="N24" i="1"/>
  <c r="H24" i="1"/>
  <c r="G24" i="1"/>
  <c r="E24" i="1"/>
  <c r="N23" i="1"/>
  <c r="I23" i="1"/>
  <c r="I26" i="1" s="1"/>
  <c r="I37" i="1" s="1"/>
  <c r="H23" i="1"/>
  <c r="G23" i="1"/>
  <c r="E23" i="1"/>
  <c r="O22" i="1"/>
  <c r="O26" i="1" s="1"/>
  <c r="N22" i="1"/>
  <c r="H22" i="1"/>
  <c r="G22" i="1"/>
  <c r="G26" i="1" s="1"/>
  <c r="G37" i="1" s="1"/>
  <c r="E22" i="1"/>
  <c r="E26" i="1" l="1"/>
  <c r="E37" i="1" s="1"/>
  <c r="H26" i="1"/>
  <c r="H37" i="1" s="1"/>
  <c r="N37" i="1" s="1"/>
  <c r="N26" i="1"/>
</calcChain>
</file>

<file path=xl/sharedStrings.xml><?xml version="1.0" encoding="utf-8"?>
<sst xmlns="http://schemas.openxmlformats.org/spreadsheetml/2006/main" count="359" uniqueCount="72">
  <si>
    <t>公路基本情况统计表</t>
  </si>
  <si>
    <r>
      <rPr>
        <u/>
        <sz val="9"/>
        <color theme="1"/>
        <rFont val="宋体"/>
        <family val="3"/>
        <charset val="134"/>
        <scheme val="minor"/>
      </rPr>
      <t xml:space="preserve"> 韩城 </t>
    </r>
    <r>
      <rPr>
        <sz val="9"/>
        <color theme="1"/>
        <rFont val="宋体"/>
        <family val="3"/>
        <charset val="134"/>
        <scheme val="minor"/>
      </rPr>
      <t>公路管理局                                                                                                                                      市B-1</t>
    </r>
  </si>
  <si>
    <t>序号</t>
  </si>
  <si>
    <t>路线编号</t>
  </si>
  <si>
    <t>路线名称</t>
  </si>
  <si>
    <t>管养单位</t>
  </si>
  <si>
    <t>里程     （公里）</t>
  </si>
  <si>
    <t>起讫桩号</t>
  </si>
  <si>
    <t>公路技术等级（公里）</t>
  </si>
  <si>
    <t>路基宽度（米）</t>
  </si>
  <si>
    <t>路面宽度（米）</t>
  </si>
  <si>
    <t>路面类型（公里）</t>
  </si>
  <si>
    <t>是否为收费公路</t>
  </si>
  <si>
    <t>备注</t>
  </si>
  <si>
    <t>一级公路</t>
  </si>
  <si>
    <t>二级公路</t>
  </si>
  <si>
    <t>三级公路</t>
  </si>
  <si>
    <t>四级公路</t>
  </si>
  <si>
    <t>等外路</t>
  </si>
  <si>
    <t>沥青混凝土路面</t>
  </si>
  <si>
    <t>水泥混凝土路面</t>
  </si>
  <si>
    <t>简易铺装</t>
  </si>
  <si>
    <t>未铺装</t>
  </si>
  <si>
    <t>G108</t>
  </si>
  <si>
    <t>京昆线</t>
  </si>
  <si>
    <t>韩城公路管理段局</t>
  </si>
  <si>
    <t>K1063+732—K1070+061</t>
  </si>
  <si>
    <t>是</t>
  </si>
  <si>
    <t>新建黄河大桥工程</t>
  </si>
  <si>
    <t>K1070+061—K1072+889</t>
  </si>
  <si>
    <t>否</t>
  </si>
  <si>
    <t>K1072+889—K11088+922</t>
  </si>
  <si>
    <t>K1088+922—K1097+768</t>
  </si>
  <si>
    <t>K1097+768—K1119+600</t>
  </si>
  <si>
    <t>G327</t>
  </si>
  <si>
    <t>连固线</t>
  </si>
  <si>
    <t>k1033+938—K1040+267</t>
  </si>
  <si>
    <t>重复108国道</t>
  </si>
  <si>
    <t>k1040+267—K1043+095</t>
  </si>
  <si>
    <t>K1043+095—K1064+051</t>
  </si>
  <si>
    <t>未竣工路段</t>
  </si>
  <si>
    <t>K1064+051—k1067.119</t>
  </si>
  <si>
    <t>K1067.119—k1069.404</t>
  </si>
  <si>
    <t>K1069+404—k1077+399</t>
  </si>
  <si>
    <t>K1077+399—k1080+111</t>
  </si>
  <si>
    <t>K1080+111—k1094+550</t>
  </si>
  <si>
    <t>S201</t>
  </si>
  <si>
    <t>沿黄路</t>
  </si>
  <si>
    <t>K650+625—K676+838</t>
  </si>
  <si>
    <t>K676+838—K707+212</t>
  </si>
  <si>
    <t>K707+212—K713+858</t>
  </si>
  <si>
    <t>K713+858—K721+587</t>
  </si>
  <si>
    <t>小计</t>
  </si>
  <si>
    <t>K1063+732—K1119+600</t>
  </si>
  <si>
    <t>K1033+938—K1094+550</t>
  </si>
  <si>
    <t>K648+600—K722+400</t>
  </si>
  <si>
    <t>合计</t>
  </si>
  <si>
    <t>注：分线路填写，并进行汇总。</t>
  </si>
  <si>
    <t>主管领导：                                                              审核：                                                   填表：</t>
  </si>
  <si>
    <t>K1072+889—K1088+922</t>
  </si>
  <si>
    <t>K1064+051—k1067+119</t>
  </si>
  <si>
    <t>韩洛线</t>
  </si>
  <si>
    <t>沿黄线</t>
  </si>
  <si>
    <t>S308</t>
  </si>
  <si>
    <t>韩宜线</t>
  </si>
  <si>
    <t>K0+000—K1+654</t>
  </si>
  <si>
    <t>K1+654—K6+417</t>
  </si>
  <si>
    <t>K6+417—K13+063</t>
  </si>
  <si>
    <t>重复201省道</t>
  </si>
  <si>
    <t>K13+063—K20+792</t>
  </si>
  <si>
    <r>
      <t xml:space="preserve"> 韩城 </t>
    </r>
    <r>
      <rPr>
        <sz val="9"/>
        <color theme="1"/>
        <rFont val="宋体"/>
        <family val="3"/>
        <charset val="134"/>
        <scheme val="minor"/>
      </rPr>
      <t>公路管理局                                                                                                                                      市B-1</t>
    </r>
  </si>
  <si>
    <t>连接线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</si>
</sst>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u/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仿宋_GB2312"/>
      <charset val="134"/>
    </font>
    <font>
      <sz val="10"/>
      <color theme="1"/>
      <name val="仿宋_GB2312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11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="130" zoomScaleNormal="130" workbookViewId="0">
      <selection activeCell="G9" sqref="G9"/>
    </sheetView>
  </sheetViews>
  <sheetFormatPr defaultColWidth="9" defaultRowHeight="11.25"/>
  <cols>
    <col min="1" max="1" width="4.75" style="18" customWidth="1"/>
    <col min="2" max="2" width="7.5" style="18" customWidth="1"/>
    <col min="3" max="3" width="8.125" style="34" customWidth="1"/>
    <col min="4" max="4" width="9" style="34"/>
    <col min="5" max="5" width="7.625" style="34" customWidth="1"/>
    <col min="6" max="6" width="10.125" style="34" customWidth="1"/>
    <col min="7" max="7" width="7.625" style="34" customWidth="1"/>
    <col min="8" max="8" width="7.375" style="34" customWidth="1"/>
    <col min="9" max="9" width="6.375" style="34" customWidth="1"/>
    <col min="10" max="10" width="4.625" style="34" customWidth="1"/>
    <col min="11" max="11" width="5.125" style="34" customWidth="1"/>
    <col min="12" max="12" width="6.625" style="34" customWidth="1"/>
    <col min="13" max="13" width="7.25" style="34" customWidth="1"/>
    <col min="14" max="14" width="7.75" style="34" customWidth="1"/>
    <col min="15" max="15" width="6.625" style="34" customWidth="1"/>
    <col min="16" max="16" width="7.125" style="34" customWidth="1"/>
    <col min="17" max="17" width="6.25" style="34" customWidth="1"/>
    <col min="18" max="18" width="6.875" style="34" customWidth="1"/>
    <col min="19" max="19" width="9" style="35"/>
    <col min="20" max="16384" width="9" style="18"/>
  </cols>
  <sheetData>
    <row r="1" spans="1:19" ht="22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>
      <c r="A2" s="19" t="s">
        <v>70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22.5" customHeight="1">
      <c r="A3" s="20" t="s">
        <v>2</v>
      </c>
      <c r="B3" s="21" t="s">
        <v>3</v>
      </c>
      <c r="C3" s="21" t="s">
        <v>4</v>
      </c>
      <c r="D3" s="20" t="s">
        <v>5</v>
      </c>
      <c r="E3" s="21" t="s">
        <v>6</v>
      </c>
      <c r="F3" s="20" t="s">
        <v>7</v>
      </c>
      <c r="G3" s="20" t="s">
        <v>8</v>
      </c>
      <c r="H3" s="20"/>
      <c r="I3" s="20"/>
      <c r="J3" s="20"/>
      <c r="K3" s="20"/>
      <c r="L3" s="21" t="s">
        <v>9</v>
      </c>
      <c r="M3" s="21" t="s">
        <v>10</v>
      </c>
      <c r="N3" s="20" t="s">
        <v>11</v>
      </c>
      <c r="O3" s="20"/>
      <c r="P3" s="20"/>
      <c r="Q3" s="20"/>
      <c r="R3" s="21" t="s">
        <v>12</v>
      </c>
      <c r="S3" s="22" t="s">
        <v>13</v>
      </c>
    </row>
    <row r="4" spans="1:19" ht="27" customHeight="1">
      <c r="A4" s="20"/>
      <c r="B4" s="23"/>
      <c r="C4" s="23"/>
      <c r="D4" s="20"/>
      <c r="E4" s="23"/>
      <c r="F4" s="20"/>
      <c r="G4" s="24" t="s">
        <v>14</v>
      </c>
      <c r="H4" s="24" t="s">
        <v>15</v>
      </c>
      <c r="I4" s="24" t="s">
        <v>16</v>
      </c>
      <c r="J4" s="24" t="s">
        <v>17</v>
      </c>
      <c r="K4" s="24" t="s">
        <v>18</v>
      </c>
      <c r="L4" s="23"/>
      <c r="M4" s="23"/>
      <c r="N4" s="24" t="s">
        <v>19</v>
      </c>
      <c r="O4" s="24" t="s">
        <v>20</v>
      </c>
      <c r="P4" s="24" t="s">
        <v>21</v>
      </c>
      <c r="Q4" s="24" t="s">
        <v>22</v>
      </c>
      <c r="R4" s="23"/>
      <c r="S4" s="22"/>
    </row>
    <row r="5" spans="1:19" ht="22.5" customHeight="1">
      <c r="A5" s="24">
        <v>1</v>
      </c>
      <c r="B5" s="24" t="s">
        <v>23</v>
      </c>
      <c r="C5" s="24" t="s">
        <v>24</v>
      </c>
      <c r="D5" s="24" t="s">
        <v>25</v>
      </c>
      <c r="E5" s="24">
        <v>6.3289999999999997</v>
      </c>
      <c r="F5" s="24" t="s">
        <v>26</v>
      </c>
      <c r="G5" s="24">
        <v>6.3289999999999997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 t="s">
        <v>27</v>
      </c>
      <c r="S5" s="25" t="s">
        <v>28</v>
      </c>
    </row>
    <row r="6" spans="1:19" ht="22.5" customHeight="1">
      <c r="A6" s="24">
        <v>2</v>
      </c>
      <c r="B6" s="24" t="s">
        <v>23</v>
      </c>
      <c r="C6" s="24" t="s">
        <v>24</v>
      </c>
      <c r="D6" s="24" t="s">
        <v>25</v>
      </c>
      <c r="E6" s="24">
        <v>2.8279999999999998</v>
      </c>
      <c r="F6" s="24" t="s">
        <v>29</v>
      </c>
      <c r="G6" s="24">
        <v>2.8279999999999998</v>
      </c>
      <c r="H6" s="24"/>
      <c r="I6" s="24"/>
      <c r="J6" s="24"/>
      <c r="K6" s="24"/>
      <c r="L6" s="24">
        <v>31</v>
      </c>
      <c r="M6" s="24">
        <v>31</v>
      </c>
      <c r="N6" s="24">
        <v>2.8279999999999998</v>
      </c>
      <c r="O6" s="24"/>
      <c r="P6" s="24"/>
      <c r="Q6" s="24"/>
      <c r="R6" s="24" t="s">
        <v>30</v>
      </c>
      <c r="S6" s="25"/>
    </row>
    <row r="7" spans="1:19" ht="22.5" customHeight="1">
      <c r="A7" s="24">
        <v>3</v>
      </c>
      <c r="B7" s="24" t="s">
        <v>23</v>
      </c>
      <c r="C7" s="24" t="s">
        <v>24</v>
      </c>
      <c r="D7" s="24" t="s">
        <v>25</v>
      </c>
      <c r="E7" s="24">
        <v>16.033000000000001</v>
      </c>
      <c r="F7" s="24" t="s">
        <v>31</v>
      </c>
      <c r="G7" s="24">
        <v>16.033000000000001</v>
      </c>
      <c r="H7" s="24"/>
      <c r="I7" s="24"/>
      <c r="J7" s="24"/>
      <c r="K7" s="24"/>
      <c r="L7" s="24">
        <v>31</v>
      </c>
      <c r="M7" s="24">
        <v>31</v>
      </c>
      <c r="N7" s="24">
        <v>16.033000000000001</v>
      </c>
      <c r="O7" s="24"/>
      <c r="P7" s="24"/>
      <c r="Q7" s="24"/>
      <c r="R7" s="24" t="s">
        <v>30</v>
      </c>
      <c r="S7" s="25"/>
    </row>
    <row r="8" spans="1:19" ht="22.5" customHeight="1">
      <c r="A8" s="24">
        <v>4</v>
      </c>
      <c r="B8" s="24" t="s">
        <v>23</v>
      </c>
      <c r="C8" s="24" t="s">
        <v>24</v>
      </c>
      <c r="D8" s="24" t="s">
        <v>25</v>
      </c>
      <c r="E8" s="26">
        <v>8.8460000000000001</v>
      </c>
      <c r="F8" s="24" t="s">
        <v>32</v>
      </c>
      <c r="G8" s="26">
        <v>8.8455999999999992</v>
      </c>
      <c r="H8" s="26"/>
      <c r="I8" s="26"/>
      <c r="J8" s="26"/>
      <c r="K8" s="24"/>
      <c r="L8" s="24">
        <v>31</v>
      </c>
      <c r="M8" s="24">
        <v>31</v>
      </c>
      <c r="N8" s="24">
        <v>8.8780000000000001</v>
      </c>
      <c r="O8" s="26"/>
      <c r="P8" s="26"/>
      <c r="Q8" s="26"/>
      <c r="R8" s="24" t="s">
        <v>30</v>
      </c>
      <c r="S8" s="27"/>
    </row>
    <row r="9" spans="1:19" ht="22.5" customHeight="1">
      <c r="A9" s="24">
        <v>5</v>
      </c>
      <c r="B9" s="24" t="s">
        <v>23</v>
      </c>
      <c r="C9" s="24" t="s">
        <v>24</v>
      </c>
      <c r="D9" s="24" t="s">
        <v>25</v>
      </c>
      <c r="E9" s="26">
        <v>21.832000000000001</v>
      </c>
      <c r="F9" s="24" t="s">
        <v>33</v>
      </c>
      <c r="G9" s="26"/>
      <c r="H9" s="26">
        <v>21.832000000000001</v>
      </c>
      <c r="I9" s="26"/>
      <c r="J9" s="26"/>
      <c r="K9" s="24"/>
      <c r="L9" s="24">
        <v>12</v>
      </c>
      <c r="M9" s="24">
        <v>12</v>
      </c>
      <c r="N9" s="24">
        <v>21.8</v>
      </c>
      <c r="O9" s="26"/>
      <c r="P9" s="26"/>
      <c r="Q9" s="26"/>
      <c r="R9" s="24" t="s">
        <v>30</v>
      </c>
      <c r="S9" s="27"/>
    </row>
    <row r="10" spans="1:19" ht="22.5" customHeight="1">
      <c r="A10" s="24">
        <v>6</v>
      </c>
      <c r="B10" s="24" t="s">
        <v>34</v>
      </c>
      <c r="C10" s="24" t="s">
        <v>35</v>
      </c>
      <c r="D10" s="24" t="s">
        <v>25</v>
      </c>
      <c r="E10" s="24">
        <v>6.3289999999999997</v>
      </c>
      <c r="F10" s="24" t="s">
        <v>36</v>
      </c>
      <c r="G10" s="24">
        <v>6.3289999999999997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 t="s">
        <v>27</v>
      </c>
      <c r="S10" s="28" t="s">
        <v>37</v>
      </c>
    </row>
    <row r="11" spans="1:19" ht="22.5" customHeight="1">
      <c r="A11" s="24">
        <v>7</v>
      </c>
      <c r="B11" s="24" t="s">
        <v>34</v>
      </c>
      <c r="C11" s="24" t="s">
        <v>35</v>
      </c>
      <c r="D11" s="24" t="s">
        <v>25</v>
      </c>
      <c r="E11" s="24">
        <v>2.8279999999999998</v>
      </c>
      <c r="F11" s="24" t="s">
        <v>38</v>
      </c>
      <c r="G11" s="24">
        <v>2.8279999999999998</v>
      </c>
      <c r="H11" s="24"/>
      <c r="I11" s="24"/>
      <c r="J11" s="24"/>
      <c r="K11" s="24"/>
      <c r="L11" s="24">
        <v>31</v>
      </c>
      <c r="M11" s="24">
        <v>31</v>
      </c>
      <c r="N11" s="24">
        <v>2.8279999999999998</v>
      </c>
      <c r="O11" s="24"/>
      <c r="P11" s="24"/>
      <c r="Q11" s="24"/>
      <c r="R11" s="24" t="s">
        <v>30</v>
      </c>
      <c r="S11" s="29"/>
    </row>
    <row r="12" spans="1:19" ht="22.5" customHeight="1">
      <c r="A12" s="24">
        <v>8</v>
      </c>
      <c r="B12" s="24" t="s">
        <v>34</v>
      </c>
      <c r="C12" s="24" t="s">
        <v>35</v>
      </c>
      <c r="D12" s="24" t="s">
        <v>25</v>
      </c>
      <c r="E12" s="24">
        <v>20.956</v>
      </c>
      <c r="F12" s="24" t="s">
        <v>39</v>
      </c>
      <c r="G12" s="24">
        <v>20.956</v>
      </c>
      <c r="H12" s="24"/>
      <c r="I12" s="24"/>
      <c r="J12" s="24"/>
      <c r="K12" s="24"/>
      <c r="L12" s="10">
        <v>25</v>
      </c>
      <c r="M12" s="10">
        <v>25</v>
      </c>
      <c r="N12" s="24">
        <v>20.956</v>
      </c>
      <c r="O12" s="24"/>
      <c r="P12" s="24"/>
      <c r="Q12" s="24"/>
      <c r="R12" s="24" t="s">
        <v>30</v>
      </c>
      <c r="S12" s="25" t="s">
        <v>40</v>
      </c>
    </row>
    <row r="13" spans="1:19" ht="22.5" customHeight="1">
      <c r="A13" s="24">
        <v>9</v>
      </c>
      <c r="B13" s="24" t="s">
        <v>34</v>
      </c>
      <c r="C13" s="24" t="s">
        <v>35</v>
      </c>
      <c r="D13" s="24" t="s">
        <v>25</v>
      </c>
      <c r="E13" s="24">
        <v>3.0680000000000001</v>
      </c>
      <c r="F13" s="24" t="s">
        <v>41</v>
      </c>
      <c r="G13" s="24"/>
      <c r="H13" s="24">
        <v>3.0680000000000001</v>
      </c>
      <c r="I13" s="24"/>
      <c r="J13" s="24"/>
      <c r="K13" s="24"/>
      <c r="L13" s="24">
        <v>8.5</v>
      </c>
      <c r="M13" s="24">
        <v>8.5</v>
      </c>
      <c r="N13" s="24">
        <v>3.0680000000000001</v>
      </c>
      <c r="O13" s="24"/>
      <c r="P13" s="24"/>
      <c r="Q13" s="24"/>
      <c r="R13" s="24" t="s">
        <v>30</v>
      </c>
      <c r="S13" s="11"/>
    </row>
    <row r="14" spans="1:19" ht="22.5" customHeight="1">
      <c r="A14" s="24">
        <v>10</v>
      </c>
      <c r="B14" s="24" t="s">
        <v>34</v>
      </c>
      <c r="C14" s="24" t="s">
        <v>35</v>
      </c>
      <c r="D14" s="24" t="s">
        <v>25</v>
      </c>
      <c r="E14" s="24">
        <v>2.2850000000000001</v>
      </c>
      <c r="F14" s="24" t="s">
        <v>42</v>
      </c>
      <c r="G14" s="24"/>
      <c r="H14" s="24">
        <v>2.2850000000000001</v>
      </c>
      <c r="I14" s="24"/>
      <c r="J14" s="24"/>
      <c r="K14" s="24"/>
      <c r="L14" s="24">
        <v>9.6</v>
      </c>
      <c r="M14" s="24">
        <v>9.6</v>
      </c>
      <c r="N14" s="24">
        <v>2.2850000000000001</v>
      </c>
      <c r="O14" s="24"/>
      <c r="P14" s="24"/>
      <c r="Q14" s="24"/>
      <c r="R14" s="24" t="s">
        <v>30</v>
      </c>
      <c r="S14" s="11"/>
    </row>
    <row r="15" spans="1:19" ht="22.5" customHeight="1">
      <c r="A15" s="24">
        <v>11</v>
      </c>
      <c r="B15" s="24" t="s">
        <v>34</v>
      </c>
      <c r="C15" s="24" t="s">
        <v>35</v>
      </c>
      <c r="D15" s="24" t="s">
        <v>25</v>
      </c>
      <c r="E15" s="24">
        <v>7.9950000000000001</v>
      </c>
      <c r="F15" s="24" t="s">
        <v>43</v>
      </c>
      <c r="G15" s="24"/>
      <c r="H15" s="24"/>
      <c r="I15" s="24">
        <v>7.9950000000000001</v>
      </c>
      <c r="J15" s="24"/>
      <c r="K15" s="24"/>
      <c r="L15" s="24">
        <v>7.5</v>
      </c>
      <c r="M15" s="24">
        <v>7.5</v>
      </c>
      <c r="N15" s="24">
        <v>7.9950000000000001</v>
      </c>
      <c r="O15" s="24"/>
      <c r="P15" s="24"/>
      <c r="Q15" s="24"/>
      <c r="R15" s="24" t="s">
        <v>30</v>
      </c>
      <c r="S15" s="11"/>
    </row>
    <row r="16" spans="1:19" ht="22.5" customHeight="1">
      <c r="A16" s="24">
        <v>12</v>
      </c>
      <c r="B16" s="24" t="s">
        <v>34</v>
      </c>
      <c r="C16" s="24" t="s">
        <v>35</v>
      </c>
      <c r="D16" s="24" t="s">
        <v>25</v>
      </c>
      <c r="E16" s="24">
        <v>2.7120000000000002</v>
      </c>
      <c r="F16" s="24" t="s">
        <v>44</v>
      </c>
      <c r="G16" s="24"/>
      <c r="H16" s="24">
        <v>2.7120000000000002</v>
      </c>
      <c r="I16" s="24"/>
      <c r="J16" s="24"/>
      <c r="K16" s="24"/>
      <c r="L16" s="24">
        <v>9.6</v>
      </c>
      <c r="M16" s="24">
        <v>9.6</v>
      </c>
      <c r="N16" s="24">
        <v>2.7120000000000002</v>
      </c>
      <c r="O16" s="24"/>
      <c r="P16" s="24"/>
      <c r="Q16" s="24"/>
      <c r="R16" s="24" t="s">
        <v>30</v>
      </c>
      <c r="S16" s="11"/>
    </row>
    <row r="17" spans="1:19" ht="22.5" customHeight="1">
      <c r="A17" s="24">
        <v>13</v>
      </c>
      <c r="B17" s="24" t="s">
        <v>34</v>
      </c>
      <c r="C17" s="24" t="s">
        <v>35</v>
      </c>
      <c r="D17" s="24" t="s">
        <v>25</v>
      </c>
      <c r="E17" s="26">
        <v>14.439</v>
      </c>
      <c r="F17" s="26" t="s">
        <v>45</v>
      </c>
      <c r="G17" s="26"/>
      <c r="H17" s="26"/>
      <c r="I17" s="26">
        <v>14.439</v>
      </c>
      <c r="J17" s="26"/>
      <c r="K17" s="26"/>
      <c r="L17" s="26">
        <v>7.5</v>
      </c>
      <c r="M17" s="26">
        <v>7.5</v>
      </c>
      <c r="N17" s="26">
        <v>14.439</v>
      </c>
      <c r="O17" s="26"/>
      <c r="P17" s="26"/>
      <c r="Q17" s="26"/>
      <c r="R17" s="24" t="s">
        <v>30</v>
      </c>
      <c r="S17" s="11"/>
    </row>
    <row r="18" spans="1:19" ht="22.5" customHeight="1">
      <c r="A18" s="24">
        <v>14</v>
      </c>
      <c r="B18" s="24" t="s">
        <v>46</v>
      </c>
      <c r="C18" s="24" t="s">
        <v>47</v>
      </c>
      <c r="D18" s="24" t="s">
        <v>25</v>
      </c>
      <c r="E18" s="24">
        <v>26.213000000000001</v>
      </c>
      <c r="F18" s="24" t="s">
        <v>48</v>
      </c>
      <c r="G18" s="30"/>
      <c r="H18" s="24">
        <v>26.213000000000001</v>
      </c>
      <c r="I18" s="24"/>
      <c r="J18" s="24"/>
      <c r="K18" s="24"/>
      <c r="L18" s="24">
        <v>12</v>
      </c>
      <c r="M18" s="24">
        <v>12</v>
      </c>
      <c r="N18" s="24">
        <v>26.213000000000001</v>
      </c>
      <c r="O18" s="24"/>
      <c r="P18" s="24"/>
      <c r="Q18" s="24"/>
      <c r="R18" s="24" t="s">
        <v>30</v>
      </c>
      <c r="S18" s="11"/>
    </row>
    <row r="19" spans="1:19" ht="22.5" customHeight="1">
      <c r="A19" s="24">
        <v>15</v>
      </c>
      <c r="B19" s="24" t="s">
        <v>46</v>
      </c>
      <c r="C19" s="24" t="s">
        <v>47</v>
      </c>
      <c r="D19" s="24" t="s">
        <v>25</v>
      </c>
      <c r="E19" s="24">
        <v>30.373999999999999</v>
      </c>
      <c r="F19" s="24" t="s">
        <v>49</v>
      </c>
      <c r="G19" s="24">
        <v>30.373999999999999</v>
      </c>
      <c r="H19" s="24"/>
      <c r="I19" s="24"/>
      <c r="J19" s="24"/>
      <c r="K19" s="24"/>
      <c r="L19" s="24">
        <v>12</v>
      </c>
      <c r="M19" s="24">
        <v>12</v>
      </c>
      <c r="N19" s="24">
        <v>30.373999999999999</v>
      </c>
      <c r="O19" s="24"/>
      <c r="P19" s="24"/>
      <c r="Q19" s="24"/>
      <c r="R19" s="24" t="s">
        <v>30</v>
      </c>
      <c r="S19" s="25" t="s">
        <v>37</v>
      </c>
    </row>
    <row r="20" spans="1:19" ht="22.5" customHeight="1">
      <c r="A20" s="24">
        <v>16</v>
      </c>
      <c r="B20" s="24" t="s">
        <v>46</v>
      </c>
      <c r="C20" s="24" t="s">
        <v>47</v>
      </c>
      <c r="D20" s="24" t="s">
        <v>25</v>
      </c>
      <c r="E20" s="24">
        <v>6.6459999999999999</v>
      </c>
      <c r="F20" s="24" t="s">
        <v>50</v>
      </c>
      <c r="G20" s="24">
        <v>6.6459999999999999</v>
      </c>
      <c r="H20" s="24"/>
      <c r="I20" s="24"/>
      <c r="J20" s="24"/>
      <c r="K20" s="24"/>
      <c r="L20" s="24">
        <v>12</v>
      </c>
      <c r="M20" s="24">
        <v>12</v>
      </c>
      <c r="N20" s="24">
        <v>6.6459999999999999</v>
      </c>
      <c r="O20" s="24"/>
      <c r="P20" s="24"/>
      <c r="Q20" s="24"/>
      <c r="R20" s="24" t="s">
        <v>30</v>
      </c>
      <c r="S20" s="11"/>
    </row>
    <row r="21" spans="1:19" ht="22.5" customHeight="1">
      <c r="A21" s="24">
        <v>17</v>
      </c>
      <c r="B21" s="24" t="s">
        <v>46</v>
      </c>
      <c r="C21" s="24" t="s">
        <v>47</v>
      </c>
      <c r="D21" s="24" t="s">
        <v>25</v>
      </c>
      <c r="E21" s="24">
        <v>7.7290000000000001</v>
      </c>
      <c r="F21" s="24" t="s">
        <v>51</v>
      </c>
      <c r="G21" s="24"/>
      <c r="H21" s="24">
        <v>7.7290000000000001</v>
      </c>
      <c r="I21" s="24"/>
      <c r="J21" s="24"/>
      <c r="K21" s="24"/>
      <c r="L21" s="24">
        <v>12</v>
      </c>
      <c r="M21" s="24">
        <v>12</v>
      </c>
      <c r="N21" s="24">
        <v>7.7290000000000001</v>
      </c>
      <c r="O21" s="24"/>
      <c r="P21" s="24"/>
      <c r="Q21" s="24"/>
      <c r="R21" s="24" t="s">
        <v>30</v>
      </c>
      <c r="S21" s="11"/>
    </row>
    <row r="22" spans="1:19" ht="22.5" customHeight="1">
      <c r="A22" s="24" t="s">
        <v>52</v>
      </c>
      <c r="B22" s="24" t="s">
        <v>23</v>
      </c>
      <c r="C22" s="24" t="s">
        <v>24</v>
      </c>
      <c r="D22" s="24" t="s">
        <v>25</v>
      </c>
      <c r="E22" s="31">
        <f>SUM(E5:E9)</f>
        <v>55.868000000000002</v>
      </c>
      <c r="F22" s="24" t="s">
        <v>53</v>
      </c>
      <c r="G22" s="31">
        <f>SUM(G5:G9)</f>
        <v>34.035600000000002</v>
      </c>
      <c r="H22" s="31">
        <f>SUM(H5:H9)</f>
        <v>21.832000000000001</v>
      </c>
      <c r="I22" s="31"/>
      <c r="J22" s="31"/>
      <c r="K22" s="31"/>
      <c r="L22" s="31"/>
      <c r="M22" s="31"/>
      <c r="N22" s="31">
        <f>SUM(N5:N9)</f>
        <v>49.539000000000001</v>
      </c>
      <c r="O22" s="24">
        <f>SUM(O12:O14)</f>
        <v>0</v>
      </c>
      <c r="P22" s="24"/>
      <c r="Q22" s="24"/>
      <c r="R22" s="24"/>
      <c r="S22" s="11"/>
    </row>
    <row r="23" spans="1:19" ht="22.5" customHeight="1">
      <c r="A23" s="24" t="s">
        <v>52</v>
      </c>
      <c r="B23" s="24" t="s">
        <v>34</v>
      </c>
      <c r="C23" s="24" t="s">
        <v>35</v>
      </c>
      <c r="D23" s="24" t="s">
        <v>25</v>
      </c>
      <c r="E23" s="31">
        <f>SUM(E10:E17)</f>
        <v>60.611999999999995</v>
      </c>
      <c r="F23" s="24" t="s">
        <v>54</v>
      </c>
      <c r="G23" s="31">
        <f>SUM(G10:G17)</f>
        <v>30.113</v>
      </c>
      <c r="H23" s="31">
        <f>SUM(H10:H17)</f>
        <v>8.0649999999999995</v>
      </c>
      <c r="I23" s="31">
        <f>SUM(I10:I17)</f>
        <v>22.434000000000001</v>
      </c>
      <c r="J23" s="31"/>
      <c r="K23" s="31"/>
      <c r="L23" s="31"/>
      <c r="M23" s="31"/>
      <c r="N23" s="31">
        <f>SUM(N10:N17)</f>
        <v>54.283000000000001</v>
      </c>
      <c r="O23" s="24"/>
      <c r="P23" s="24"/>
      <c r="Q23" s="24"/>
      <c r="R23" s="24"/>
      <c r="S23" s="11"/>
    </row>
    <row r="24" spans="1:19" ht="22.5" customHeight="1">
      <c r="A24" s="24" t="s">
        <v>52</v>
      </c>
      <c r="B24" s="24" t="s">
        <v>46</v>
      </c>
      <c r="C24" s="24" t="s">
        <v>47</v>
      </c>
      <c r="D24" s="24" t="s">
        <v>25</v>
      </c>
      <c r="E24" s="31">
        <f>SUM(E18:E21)</f>
        <v>70.962000000000003</v>
      </c>
      <c r="F24" s="24" t="s">
        <v>55</v>
      </c>
      <c r="G24" s="31">
        <f>SUM(G18:G21)</f>
        <v>37.019999999999996</v>
      </c>
      <c r="H24" s="31">
        <f>SUM(H18:H21)</f>
        <v>33.942</v>
      </c>
      <c r="I24" s="31"/>
      <c r="J24" s="31"/>
      <c r="K24" s="31"/>
      <c r="L24" s="31"/>
      <c r="M24" s="31"/>
      <c r="N24" s="31">
        <f>SUM(N18:N21)</f>
        <v>70.962000000000003</v>
      </c>
      <c r="O24" s="30"/>
      <c r="P24" s="30"/>
      <c r="Q24" s="30"/>
      <c r="R24" s="30"/>
      <c r="S24" s="11"/>
    </row>
    <row r="25" spans="1:19" ht="22.5" customHeight="1">
      <c r="A25" s="32"/>
      <c r="B25" s="32"/>
      <c r="C25" s="30" t="s">
        <v>71</v>
      </c>
      <c r="D25" s="24" t="s">
        <v>25</v>
      </c>
      <c r="E25" s="30">
        <v>4.8</v>
      </c>
      <c r="F25" s="30"/>
      <c r="G25" s="30">
        <v>4.8</v>
      </c>
      <c r="H25" s="30"/>
      <c r="I25" s="30"/>
      <c r="J25" s="30"/>
      <c r="K25" s="30"/>
      <c r="L25" s="30">
        <v>25</v>
      </c>
      <c r="M25" s="30">
        <v>25</v>
      </c>
      <c r="N25" s="30"/>
      <c r="O25" s="30"/>
      <c r="P25" s="30"/>
      <c r="Q25" s="30"/>
      <c r="R25" s="30"/>
      <c r="S25" s="11"/>
    </row>
    <row r="26" spans="1:19" ht="22.5" customHeight="1">
      <c r="A26" s="24" t="s">
        <v>56</v>
      </c>
      <c r="B26" s="24"/>
      <c r="C26" s="24"/>
      <c r="D26" s="33"/>
      <c r="E26" s="31">
        <f>SUM(E22:E25)</f>
        <v>192.24200000000002</v>
      </c>
      <c r="F26" s="31">
        <f>SUM(F22:F25)</f>
        <v>0</v>
      </c>
      <c r="G26" s="31">
        <f>SUM(G22:G25)</f>
        <v>105.9686</v>
      </c>
      <c r="H26" s="31">
        <f>SUM(H22:H24)</f>
        <v>63.838999999999999</v>
      </c>
      <c r="I26" s="24">
        <f>SUM(I22:I23)</f>
        <v>22.434000000000001</v>
      </c>
      <c r="J26" s="24"/>
      <c r="K26" s="24"/>
      <c r="L26" s="33"/>
      <c r="M26" s="33"/>
      <c r="N26" s="24">
        <f>SUM(N22:N23)</f>
        <v>103.822</v>
      </c>
      <c r="O26" s="24">
        <f>SUM(O22:O23)</f>
        <v>0</v>
      </c>
      <c r="P26" s="24"/>
      <c r="Q26" s="24"/>
      <c r="R26" s="24"/>
      <c r="S26" s="25"/>
    </row>
    <row r="27" spans="1:19" ht="22.5" customHeight="1">
      <c r="A27" s="24"/>
      <c r="B27" s="24"/>
      <c r="C27" s="24"/>
      <c r="D27" s="33"/>
      <c r="E27" s="24">
        <v>9.157</v>
      </c>
      <c r="F27" s="24"/>
      <c r="G27" s="31">
        <v>9.157</v>
      </c>
      <c r="H27" s="24"/>
      <c r="I27" s="24"/>
      <c r="J27" s="24"/>
      <c r="K27" s="24"/>
      <c r="L27" s="33"/>
      <c r="M27" s="33"/>
      <c r="N27" s="24"/>
      <c r="O27" s="24"/>
      <c r="P27" s="24"/>
      <c r="Q27" s="24"/>
      <c r="R27" s="24"/>
      <c r="S27" s="25"/>
    </row>
    <row r="28" spans="1:19" ht="22.5" customHeight="1">
      <c r="A28" s="24"/>
      <c r="B28" s="24"/>
      <c r="C28" s="24"/>
      <c r="D28" s="33"/>
      <c r="E28" s="24">
        <v>30.373999999999999</v>
      </c>
      <c r="F28" s="24"/>
      <c r="G28" s="24">
        <v>30.373999999999999</v>
      </c>
      <c r="H28" s="24"/>
      <c r="I28" s="24"/>
      <c r="J28" s="24"/>
      <c r="K28" s="24"/>
      <c r="L28" s="33"/>
      <c r="M28" s="33"/>
      <c r="N28" s="24"/>
      <c r="O28" s="24"/>
      <c r="P28" s="24"/>
      <c r="Q28" s="24"/>
      <c r="R28" s="24"/>
      <c r="S28" s="25"/>
    </row>
    <row r="29" spans="1:19" ht="22.5" customHeight="1">
      <c r="A29" s="24"/>
      <c r="B29" s="24"/>
      <c r="C29" s="24"/>
      <c r="D29" s="33"/>
      <c r="E29" s="24"/>
      <c r="F29" s="24"/>
      <c r="G29" s="24"/>
      <c r="H29" s="24"/>
      <c r="I29" s="24"/>
      <c r="J29" s="24"/>
      <c r="K29" s="24"/>
      <c r="L29" s="33"/>
      <c r="M29" s="33"/>
      <c r="N29" s="24"/>
      <c r="O29" s="24"/>
      <c r="P29" s="24"/>
      <c r="Q29" s="24"/>
      <c r="R29" s="24"/>
      <c r="S29" s="25"/>
    </row>
    <row r="30" spans="1:19" ht="22.5" customHeight="1">
      <c r="A30" s="24"/>
      <c r="B30" s="24"/>
      <c r="C30" s="24"/>
      <c r="D30" s="33"/>
      <c r="E30" s="24"/>
      <c r="F30" s="24"/>
      <c r="G30" s="24"/>
      <c r="H30" s="24"/>
      <c r="I30" s="24"/>
      <c r="J30" s="24"/>
      <c r="K30" s="24"/>
      <c r="L30" s="33"/>
      <c r="M30" s="33"/>
      <c r="N30" s="24"/>
      <c r="O30" s="24"/>
      <c r="P30" s="24"/>
      <c r="Q30" s="24"/>
      <c r="R30" s="24"/>
      <c r="S30" s="25"/>
    </row>
    <row r="31" spans="1:19" ht="22.5" customHeight="1">
      <c r="A31" s="24"/>
      <c r="B31" s="24"/>
      <c r="C31" s="24"/>
      <c r="D31" s="33"/>
      <c r="E31" s="24"/>
      <c r="F31" s="24"/>
      <c r="G31" s="24"/>
      <c r="H31" s="24"/>
      <c r="I31" s="24"/>
      <c r="J31" s="24"/>
      <c r="K31" s="24"/>
      <c r="L31" s="33"/>
      <c r="M31" s="33"/>
      <c r="N31" s="24"/>
      <c r="O31" s="24"/>
      <c r="P31" s="24"/>
      <c r="Q31" s="24"/>
      <c r="R31" s="24"/>
      <c r="S31" s="25"/>
    </row>
    <row r="32" spans="1:19" ht="22.5" customHeight="1">
      <c r="A32" s="24"/>
      <c r="B32" s="24"/>
      <c r="C32" s="24"/>
      <c r="D32" s="33"/>
      <c r="E32" s="24"/>
      <c r="F32" s="24"/>
      <c r="G32" s="24"/>
      <c r="H32" s="24"/>
      <c r="I32" s="24"/>
      <c r="J32" s="24"/>
      <c r="K32" s="24"/>
      <c r="L32" s="33"/>
      <c r="M32" s="33"/>
      <c r="N32" s="24"/>
      <c r="O32" s="24"/>
      <c r="P32" s="24"/>
      <c r="Q32" s="24"/>
      <c r="R32" s="24"/>
      <c r="S32" s="25"/>
    </row>
    <row r="33" spans="1:19" ht="22.5" customHeight="1">
      <c r="A33" s="24"/>
      <c r="B33" s="24"/>
      <c r="C33" s="24"/>
      <c r="D33" s="33"/>
      <c r="E33" s="24"/>
      <c r="F33" s="24"/>
      <c r="G33" s="24"/>
      <c r="H33" s="24"/>
      <c r="I33" s="24"/>
      <c r="J33" s="24"/>
      <c r="K33" s="24"/>
      <c r="L33" s="33"/>
      <c r="M33" s="33"/>
      <c r="N33" s="24"/>
      <c r="O33" s="24"/>
      <c r="P33" s="24"/>
      <c r="Q33" s="24"/>
      <c r="R33" s="24"/>
      <c r="S33" s="25"/>
    </row>
    <row r="34" spans="1:19" ht="22.5" customHeight="1">
      <c r="A34" s="24"/>
      <c r="B34" s="24"/>
      <c r="C34" s="24"/>
      <c r="D34" s="33"/>
      <c r="E34" s="24"/>
      <c r="F34" s="24"/>
      <c r="G34" s="24"/>
      <c r="H34" s="24"/>
      <c r="I34" s="24"/>
      <c r="J34" s="24"/>
      <c r="K34" s="24"/>
      <c r="L34" s="33"/>
      <c r="M34" s="33"/>
      <c r="N34" s="24"/>
      <c r="O34" s="24"/>
      <c r="P34" s="24"/>
      <c r="Q34" s="24"/>
      <c r="R34" s="24"/>
      <c r="S34" s="25"/>
    </row>
    <row r="35" spans="1:19" ht="22.5" customHeight="1">
      <c r="A35" s="24"/>
      <c r="B35" s="24"/>
      <c r="C35" s="24"/>
      <c r="D35" s="33"/>
      <c r="E35" s="24"/>
      <c r="F35" s="24"/>
      <c r="G35" s="24"/>
      <c r="H35" s="24"/>
      <c r="I35" s="24"/>
      <c r="J35" s="24"/>
      <c r="K35" s="24"/>
      <c r="L35" s="33"/>
      <c r="M35" s="33"/>
      <c r="N35" s="24"/>
      <c r="O35" s="24"/>
      <c r="P35" s="24"/>
      <c r="Q35" s="24"/>
      <c r="R35" s="24"/>
      <c r="S35" s="25"/>
    </row>
    <row r="36" spans="1:19" ht="22.5" customHeight="1">
      <c r="A36" s="24"/>
      <c r="B36" s="24"/>
      <c r="C36" s="24"/>
      <c r="D36" s="33"/>
      <c r="E36" s="24"/>
      <c r="F36" s="24"/>
      <c r="G36" s="24"/>
      <c r="H36" s="24"/>
      <c r="I36" s="24"/>
      <c r="J36" s="24"/>
      <c r="K36" s="24"/>
      <c r="L36" s="33"/>
      <c r="M36" s="33"/>
      <c r="N36" s="24"/>
      <c r="O36" s="24"/>
      <c r="P36" s="24"/>
      <c r="Q36" s="24"/>
      <c r="R36" s="24"/>
      <c r="S36" s="25"/>
    </row>
    <row r="37" spans="1:19" ht="22.5" customHeight="1">
      <c r="A37" s="24" t="s">
        <v>56</v>
      </c>
      <c r="B37" s="24"/>
      <c r="C37" s="24"/>
      <c r="D37" s="33"/>
      <c r="E37" s="31">
        <f>SUM(E26-E27-E28)</f>
        <v>152.71100000000001</v>
      </c>
      <c r="F37" s="31"/>
      <c r="G37" s="31">
        <f>SUM(G26-G27-G28)</f>
        <v>66.437600000000003</v>
      </c>
      <c r="H37" s="31">
        <f>SUM(H26-H27-H28)</f>
        <v>63.838999999999999</v>
      </c>
      <c r="I37" s="31">
        <f>SUM(I26-I27-I28)</f>
        <v>22.434000000000001</v>
      </c>
      <c r="J37" s="24"/>
      <c r="K37" s="24"/>
      <c r="L37" s="33"/>
      <c r="M37" s="33"/>
      <c r="N37" s="31">
        <f>SUM(G37:I37)</f>
        <v>152.7106</v>
      </c>
      <c r="O37" s="24"/>
      <c r="P37" s="24"/>
      <c r="Q37" s="24"/>
      <c r="R37" s="24"/>
      <c r="S37" s="25"/>
    </row>
    <row r="38" spans="1:19">
      <c r="A38" s="12" t="s">
        <v>57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7">
    <mergeCell ref="A1:S1"/>
    <mergeCell ref="A2:S2"/>
    <mergeCell ref="G3:K3"/>
    <mergeCell ref="N3:Q3"/>
    <mergeCell ref="A38:S38"/>
    <mergeCell ref="A39:S39"/>
    <mergeCell ref="A3:A4"/>
    <mergeCell ref="B3:B4"/>
    <mergeCell ref="C3:C4"/>
    <mergeCell ref="D3:D4"/>
    <mergeCell ref="E3:E4"/>
    <mergeCell ref="F3:F4"/>
    <mergeCell ref="L3:L4"/>
    <mergeCell ref="M3:M4"/>
    <mergeCell ref="R3:R4"/>
    <mergeCell ref="S3:S4"/>
    <mergeCell ref="S10:S11"/>
  </mergeCells>
  <phoneticPr fontId="10" type="noConversion"/>
  <dataValidations count="1">
    <dataValidation type="whole" allowBlank="1" showInputMessage="1" showErrorMessage="1" errorTitle="整数：" error="请输入1-99999999之间有效正整数" promptTitle="整数：" prompt="请输入1-99999999之间有效正整数" sqref="S19 S5:S9" xr:uid="{00000000-0002-0000-0000-000000000000}">
      <formula1>0</formula1>
      <formula2>999999999</formula2>
    </dataValidation>
  </dataValidations>
  <printOptions horizontalCentered="1"/>
  <pageMargins left="0.59055118110236204" right="0.59055118110236204" top="0.98425196850393704" bottom="0.59055118110236204" header="0.31496062992126" footer="0.31496062992126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zoomScale="150" zoomScaleNormal="150" workbookViewId="0">
      <selection activeCell="F9" sqref="F9"/>
    </sheetView>
  </sheetViews>
  <sheetFormatPr defaultColWidth="9" defaultRowHeight="13.5"/>
  <cols>
    <col min="1" max="1" width="6.625" customWidth="1"/>
    <col min="2" max="2" width="7.375" customWidth="1"/>
    <col min="3" max="4" width="9" style="1"/>
    <col min="5" max="5" width="7.125" style="1" customWidth="1"/>
    <col min="6" max="6" width="16.75" style="1" customWidth="1"/>
    <col min="7" max="7" width="5.25" style="1" customWidth="1"/>
    <col min="8" max="8" width="6.25" style="1" customWidth="1"/>
    <col min="9" max="9" width="5.625" style="1" customWidth="1"/>
    <col min="10" max="10" width="5.5" style="1" customWidth="1"/>
    <col min="11" max="11" width="5.75" style="1" customWidth="1"/>
    <col min="12" max="12" width="5.25" style="1" customWidth="1"/>
    <col min="13" max="13" width="5.125" style="1" customWidth="1"/>
    <col min="14" max="14" width="7.75" style="1" customWidth="1"/>
    <col min="15" max="15" width="6.625" style="1" customWidth="1"/>
    <col min="16" max="16" width="4.5" style="1" customWidth="1"/>
    <col min="17" max="17" width="4.75" style="1" customWidth="1"/>
    <col min="18" max="18" width="6.875" style="1" customWidth="1"/>
    <col min="19" max="19" width="7.125" style="1" customWidth="1"/>
  </cols>
  <sheetData>
    <row r="1" spans="1:19" ht="22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22.5" customHeight="1">
      <c r="A3" s="13" t="s">
        <v>2</v>
      </c>
      <c r="B3" s="14" t="s">
        <v>3</v>
      </c>
      <c r="C3" s="14" t="s">
        <v>4</v>
      </c>
      <c r="D3" s="13" t="s">
        <v>5</v>
      </c>
      <c r="E3" s="14" t="s">
        <v>6</v>
      </c>
      <c r="F3" s="13" t="s">
        <v>7</v>
      </c>
      <c r="G3" s="13" t="s">
        <v>8</v>
      </c>
      <c r="H3" s="13"/>
      <c r="I3" s="13"/>
      <c r="J3" s="13"/>
      <c r="K3" s="13"/>
      <c r="L3" s="14" t="s">
        <v>9</v>
      </c>
      <c r="M3" s="14" t="s">
        <v>10</v>
      </c>
      <c r="N3" s="13" t="s">
        <v>11</v>
      </c>
      <c r="O3" s="13"/>
      <c r="P3" s="13"/>
      <c r="Q3" s="13"/>
      <c r="R3" s="14" t="s">
        <v>12</v>
      </c>
      <c r="S3" s="13" t="s">
        <v>13</v>
      </c>
    </row>
    <row r="4" spans="1:19" ht="27" customHeight="1">
      <c r="A4" s="13"/>
      <c r="B4" s="15"/>
      <c r="C4" s="15"/>
      <c r="D4" s="13"/>
      <c r="E4" s="15"/>
      <c r="F4" s="13"/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15"/>
      <c r="M4" s="15"/>
      <c r="N4" s="2" t="s">
        <v>19</v>
      </c>
      <c r="O4" s="2" t="s">
        <v>20</v>
      </c>
      <c r="P4" s="2" t="s">
        <v>21</v>
      </c>
      <c r="Q4" s="2" t="s">
        <v>22</v>
      </c>
      <c r="R4" s="15"/>
      <c r="S4" s="13"/>
    </row>
    <row r="5" spans="1:19" ht="23.25" customHeight="1">
      <c r="A5" s="2">
        <v>1</v>
      </c>
      <c r="B5" s="2" t="s">
        <v>23</v>
      </c>
      <c r="C5" s="2" t="s">
        <v>24</v>
      </c>
      <c r="D5" s="2" t="s">
        <v>25</v>
      </c>
      <c r="E5" s="2">
        <v>6.3289999999999997</v>
      </c>
      <c r="F5" s="2" t="s">
        <v>26</v>
      </c>
      <c r="G5" s="2">
        <v>6.3289999999999997</v>
      </c>
      <c r="H5" s="2"/>
      <c r="I5" s="2"/>
      <c r="J5" s="2"/>
      <c r="K5" s="2"/>
      <c r="L5" s="2"/>
      <c r="M5" s="2"/>
      <c r="N5" s="2">
        <v>6.3289999999999997</v>
      </c>
      <c r="O5" s="2"/>
      <c r="P5" s="2"/>
      <c r="Q5" s="2"/>
      <c r="R5" s="2" t="s">
        <v>27</v>
      </c>
      <c r="S5" s="2" t="s">
        <v>28</v>
      </c>
    </row>
    <row r="6" spans="1:19" ht="23.25" customHeight="1">
      <c r="A6" s="2">
        <v>2</v>
      </c>
      <c r="B6" s="2" t="s">
        <v>23</v>
      </c>
      <c r="C6" s="2" t="s">
        <v>24</v>
      </c>
      <c r="D6" s="2" t="s">
        <v>25</v>
      </c>
      <c r="E6" s="2">
        <v>2.8279999999999998</v>
      </c>
      <c r="F6" s="2" t="s">
        <v>29</v>
      </c>
      <c r="G6" s="2">
        <v>2.8279999999999998</v>
      </c>
      <c r="H6" s="2"/>
      <c r="I6" s="2"/>
      <c r="J6" s="2"/>
      <c r="K6" s="2"/>
      <c r="L6" s="2">
        <v>31</v>
      </c>
      <c r="M6" s="2">
        <v>31</v>
      </c>
      <c r="N6" s="2">
        <v>2.8279999999999998</v>
      </c>
      <c r="O6" s="2"/>
      <c r="P6" s="2"/>
      <c r="Q6" s="2"/>
      <c r="R6" s="2" t="s">
        <v>30</v>
      </c>
      <c r="S6" s="2"/>
    </row>
    <row r="7" spans="1:19" ht="22.5" customHeight="1">
      <c r="A7" s="2">
        <v>3</v>
      </c>
      <c r="B7" s="2" t="s">
        <v>23</v>
      </c>
      <c r="C7" s="2" t="s">
        <v>24</v>
      </c>
      <c r="D7" s="2" t="s">
        <v>25</v>
      </c>
      <c r="E7" s="2">
        <v>16.033000000000001</v>
      </c>
      <c r="F7" s="2" t="s">
        <v>59</v>
      </c>
      <c r="G7" s="2">
        <v>16.033000000000001</v>
      </c>
      <c r="H7" s="2"/>
      <c r="I7" s="2"/>
      <c r="J7" s="2"/>
      <c r="K7" s="2"/>
      <c r="L7" s="2">
        <v>31</v>
      </c>
      <c r="M7" s="2">
        <v>31</v>
      </c>
      <c r="N7" s="2">
        <v>16.033000000000001</v>
      </c>
      <c r="O7" s="2"/>
      <c r="P7" s="2"/>
      <c r="Q7" s="2"/>
      <c r="R7" s="2" t="s">
        <v>30</v>
      </c>
      <c r="S7" s="2"/>
    </row>
    <row r="8" spans="1:19" ht="22.5" customHeight="1">
      <c r="A8" s="2">
        <v>4</v>
      </c>
      <c r="B8" s="2" t="s">
        <v>23</v>
      </c>
      <c r="C8" s="2" t="s">
        <v>24</v>
      </c>
      <c r="D8" s="2" t="s">
        <v>25</v>
      </c>
      <c r="E8" s="3">
        <v>8.8460000000000001</v>
      </c>
      <c r="F8" s="2" t="s">
        <v>32</v>
      </c>
      <c r="G8" s="3">
        <v>8.8460000000000001</v>
      </c>
      <c r="H8" s="3"/>
      <c r="I8" s="3"/>
      <c r="J8" s="3"/>
      <c r="K8" s="3"/>
      <c r="L8" s="2">
        <v>31</v>
      </c>
      <c r="M8" s="2">
        <v>31</v>
      </c>
      <c r="N8" s="3">
        <v>8.8780000000000001</v>
      </c>
      <c r="O8" s="3"/>
      <c r="P8" s="3"/>
      <c r="Q8" s="3"/>
      <c r="R8" s="2" t="s">
        <v>30</v>
      </c>
      <c r="S8" s="3"/>
    </row>
    <row r="9" spans="1:19" ht="22.5" customHeight="1">
      <c r="A9" s="2">
        <v>5</v>
      </c>
      <c r="B9" s="2" t="s">
        <v>23</v>
      </c>
      <c r="C9" s="2" t="s">
        <v>24</v>
      </c>
      <c r="D9" s="2" t="s">
        <v>25</v>
      </c>
      <c r="E9" s="3">
        <v>21.832000000000001</v>
      </c>
      <c r="F9" s="2" t="s">
        <v>33</v>
      </c>
      <c r="G9" s="3"/>
      <c r="H9" s="3">
        <v>21.832000000000001</v>
      </c>
      <c r="I9" s="3"/>
      <c r="J9" s="3"/>
      <c r="K9" s="3"/>
      <c r="L9" s="3">
        <v>12</v>
      </c>
      <c r="M9" s="3">
        <v>12</v>
      </c>
      <c r="N9" s="3">
        <v>21.8</v>
      </c>
      <c r="O9" s="3"/>
      <c r="P9" s="3"/>
      <c r="Q9" s="3"/>
      <c r="R9" s="2" t="s">
        <v>30</v>
      </c>
      <c r="S9" s="3"/>
    </row>
    <row r="10" spans="1:19" ht="22.5" customHeight="1">
      <c r="A10" s="2"/>
      <c r="B10" s="2"/>
      <c r="C10" s="3"/>
      <c r="D10" s="2"/>
      <c r="E10" s="6"/>
      <c r="F10" s="6"/>
      <c r="G10" s="3"/>
      <c r="H10" s="7"/>
      <c r="I10" s="3"/>
      <c r="J10" s="3"/>
      <c r="K10" s="3"/>
      <c r="L10" s="3"/>
      <c r="M10" s="3"/>
      <c r="N10" s="3"/>
      <c r="O10" s="3"/>
      <c r="P10" s="3"/>
      <c r="Q10" s="3"/>
      <c r="R10" s="2"/>
      <c r="S10" s="3"/>
    </row>
    <row r="11" spans="1:19" ht="22.5" customHeight="1">
      <c r="A11" s="2"/>
      <c r="B11" s="2"/>
      <c r="C11" s="3"/>
      <c r="D11" s="2"/>
      <c r="E11" s="6"/>
      <c r="F11" s="6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2"/>
      <c r="S11" s="3"/>
    </row>
    <row r="12" spans="1:19" ht="22.5" customHeight="1">
      <c r="A12" s="2" t="s">
        <v>56</v>
      </c>
      <c r="B12" s="2" t="s">
        <v>23</v>
      </c>
      <c r="C12" s="2" t="s">
        <v>24</v>
      </c>
      <c r="D12" s="2" t="s">
        <v>25</v>
      </c>
      <c r="E12" s="2">
        <f>SUM(E5:E9)</f>
        <v>55.868000000000002</v>
      </c>
      <c r="F12" s="2" t="s">
        <v>53</v>
      </c>
      <c r="G12" s="2">
        <f>SUM(G5:G9)</f>
        <v>34.036000000000001</v>
      </c>
      <c r="H12" s="2">
        <f>SUM(H5:H9)</f>
        <v>21.832000000000001</v>
      </c>
      <c r="I12" s="2">
        <f>SUM(I5:I8)</f>
        <v>0</v>
      </c>
      <c r="J12" s="2"/>
      <c r="K12" s="2"/>
      <c r="L12" s="8"/>
      <c r="M12" s="8"/>
      <c r="N12" s="2">
        <f>SUM(N5:N11)</f>
        <v>55.867999999999995</v>
      </c>
      <c r="O12" s="2">
        <f>SUM(O5:O8)</f>
        <v>0</v>
      </c>
      <c r="P12" s="2"/>
      <c r="Q12" s="2"/>
      <c r="R12" s="2"/>
      <c r="S12" s="2"/>
    </row>
    <row r="13" spans="1:19" ht="15" customHeight="1">
      <c r="A13" s="12" t="s">
        <v>58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</sheetData>
  <mergeCells count="15">
    <mergeCell ref="A1:S1"/>
    <mergeCell ref="A2:S2"/>
    <mergeCell ref="G3:K3"/>
    <mergeCell ref="N3:Q3"/>
    <mergeCell ref="A13:S13"/>
    <mergeCell ref="A3:A4"/>
    <mergeCell ref="B3:B4"/>
    <mergeCell ref="C3:C4"/>
    <mergeCell ref="D3:D4"/>
    <mergeCell ref="E3:E4"/>
    <mergeCell ref="F3:F4"/>
    <mergeCell ref="L3:L4"/>
    <mergeCell ref="M3:M4"/>
    <mergeCell ref="R3:R4"/>
    <mergeCell ref="S3:S4"/>
  </mergeCells>
  <phoneticPr fontId="10" type="noConversion"/>
  <pageMargins left="0.7" right="0.7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zoomScale="150" zoomScaleNormal="150" workbookViewId="0">
      <selection activeCell="F12" sqref="F12"/>
    </sheetView>
  </sheetViews>
  <sheetFormatPr defaultColWidth="9" defaultRowHeight="13.5"/>
  <cols>
    <col min="1" max="1" width="5.125" customWidth="1"/>
    <col min="2" max="2" width="7.25" customWidth="1"/>
    <col min="3" max="3" width="7.5" style="1" customWidth="1"/>
    <col min="4" max="4" width="8" style="1" customWidth="1"/>
    <col min="5" max="5" width="6.875" style="1" customWidth="1"/>
    <col min="6" max="6" width="18.125" style="1" customWidth="1"/>
    <col min="7" max="7" width="5.375" style="1" customWidth="1"/>
    <col min="8" max="8" width="6" style="1" customWidth="1"/>
    <col min="9" max="9" width="5.625" style="1" customWidth="1"/>
    <col min="10" max="10" width="4.375" style="1" customWidth="1"/>
    <col min="11" max="11" width="3.75" style="1" customWidth="1"/>
    <col min="12" max="12" width="6.625" style="1" customWidth="1"/>
    <col min="13" max="13" width="7.25" style="1" customWidth="1"/>
    <col min="14" max="14" width="7.75" style="1" customWidth="1"/>
    <col min="15" max="15" width="6.625" style="1" customWidth="1"/>
    <col min="16" max="16" width="4.5" style="1" customWidth="1"/>
    <col min="17" max="17" width="4.375" style="1" customWidth="1"/>
    <col min="18" max="18" width="6.875" style="1" customWidth="1"/>
    <col min="19" max="19" width="9" style="1"/>
  </cols>
  <sheetData>
    <row r="1" spans="1:19" ht="22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>
      <c r="A3" s="13" t="s">
        <v>2</v>
      </c>
      <c r="B3" s="14" t="s">
        <v>3</v>
      </c>
      <c r="C3" s="14" t="s">
        <v>4</v>
      </c>
      <c r="D3" s="13" t="s">
        <v>5</v>
      </c>
      <c r="E3" s="14" t="s">
        <v>6</v>
      </c>
      <c r="F3" s="13" t="s">
        <v>7</v>
      </c>
      <c r="G3" s="13" t="s">
        <v>8</v>
      </c>
      <c r="H3" s="13"/>
      <c r="I3" s="13"/>
      <c r="J3" s="13"/>
      <c r="K3" s="13"/>
      <c r="L3" s="14" t="s">
        <v>9</v>
      </c>
      <c r="M3" s="14" t="s">
        <v>10</v>
      </c>
      <c r="N3" s="13" t="s">
        <v>11</v>
      </c>
      <c r="O3" s="13"/>
      <c r="P3" s="13"/>
      <c r="Q3" s="13"/>
      <c r="R3" s="14" t="s">
        <v>12</v>
      </c>
      <c r="S3" s="13" t="s">
        <v>13</v>
      </c>
    </row>
    <row r="4" spans="1:19" ht="22.5">
      <c r="A4" s="13"/>
      <c r="B4" s="15"/>
      <c r="C4" s="15"/>
      <c r="D4" s="13"/>
      <c r="E4" s="15"/>
      <c r="F4" s="13"/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15"/>
      <c r="M4" s="15"/>
      <c r="N4" s="2" t="s">
        <v>19</v>
      </c>
      <c r="O4" s="2" t="s">
        <v>20</v>
      </c>
      <c r="P4" s="2" t="s">
        <v>21</v>
      </c>
      <c r="Q4" s="2" t="s">
        <v>22</v>
      </c>
      <c r="R4" s="15"/>
      <c r="S4" s="13"/>
    </row>
    <row r="5" spans="1:19" ht="22.5">
      <c r="A5" s="2">
        <v>1</v>
      </c>
      <c r="B5" s="2" t="s">
        <v>34</v>
      </c>
      <c r="C5" s="2" t="s">
        <v>35</v>
      </c>
      <c r="D5" s="2" t="s">
        <v>25</v>
      </c>
      <c r="E5" s="2">
        <v>6.3289999999999997</v>
      </c>
      <c r="F5" s="2" t="s">
        <v>36</v>
      </c>
      <c r="G5" s="2">
        <v>6.3289999999999997</v>
      </c>
      <c r="H5" s="2"/>
      <c r="I5" s="2"/>
      <c r="J5" s="2"/>
      <c r="K5" s="2"/>
      <c r="L5" s="4"/>
      <c r="M5" s="4"/>
      <c r="N5" s="2">
        <v>6.3289999999999997</v>
      </c>
      <c r="O5" s="2"/>
      <c r="P5" s="2"/>
      <c r="Q5" s="2"/>
      <c r="R5" s="2" t="s">
        <v>30</v>
      </c>
      <c r="S5" s="14" t="s">
        <v>37</v>
      </c>
    </row>
    <row r="6" spans="1:19" ht="22.5" customHeight="1">
      <c r="A6" s="2">
        <v>2</v>
      </c>
      <c r="B6" s="2" t="s">
        <v>34</v>
      </c>
      <c r="C6" s="2" t="s">
        <v>35</v>
      </c>
      <c r="D6" s="2" t="s">
        <v>25</v>
      </c>
      <c r="E6" s="2">
        <v>2.8279999999999998</v>
      </c>
      <c r="F6" s="2" t="s">
        <v>38</v>
      </c>
      <c r="G6" s="2">
        <v>2.8279999999999998</v>
      </c>
      <c r="H6" s="2"/>
      <c r="I6" s="2"/>
      <c r="J6" s="2"/>
      <c r="K6" s="2"/>
      <c r="L6" s="4">
        <v>31</v>
      </c>
      <c r="M6" s="4">
        <v>31</v>
      </c>
      <c r="N6" s="2">
        <v>2.8279999999999998</v>
      </c>
      <c r="O6" s="2"/>
      <c r="P6" s="2"/>
      <c r="Q6" s="2"/>
      <c r="R6" s="2"/>
      <c r="S6" s="15"/>
    </row>
    <row r="7" spans="1:19" ht="22.5">
      <c r="A7" s="2">
        <v>3</v>
      </c>
      <c r="B7" s="2" t="s">
        <v>34</v>
      </c>
      <c r="C7" s="2" t="s">
        <v>35</v>
      </c>
      <c r="D7" s="2" t="s">
        <v>25</v>
      </c>
      <c r="E7" s="2">
        <v>20.956</v>
      </c>
      <c r="F7" s="2" t="s">
        <v>39</v>
      </c>
      <c r="G7" s="2">
        <v>20.956</v>
      </c>
      <c r="H7" s="2"/>
      <c r="I7" s="2"/>
      <c r="J7" s="2"/>
      <c r="K7" s="2"/>
      <c r="L7" s="4"/>
      <c r="M7" s="4"/>
      <c r="N7" s="2">
        <v>20.956</v>
      </c>
      <c r="O7" s="2"/>
      <c r="P7" s="2"/>
      <c r="Q7" s="2"/>
      <c r="R7" s="2" t="s">
        <v>30</v>
      </c>
      <c r="S7" s="2" t="s">
        <v>40</v>
      </c>
    </row>
    <row r="8" spans="1:19" ht="22.5">
      <c r="A8" s="2">
        <v>4</v>
      </c>
      <c r="B8" s="2" t="s">
        <v>34</v>
      </c>
      <c r="C8" s="2" t="s">
        <v>35</v>
      </c>
      <c r="D8" s="2" t="s">
        <v>25</v>
      </c>
      <c r="E8" s="2">
        <v>3.0680000000000001</v>
      </c>
      <c r="F8" s="2" t="s">
        <v>60</v>
      </c>
      <c r="G8" s="2"/>
      <c r="H8" s="2">
        <v>3.0680000000000001</v>
      </c>
      <c r="I8" s="2"/>
      <c r="J8" s="2"/>
      <c r="K8" s="2"/>
      <c r="L8" s="2">
        <v>8.5</v>
      </c>
      <c r="M8" s="2">
        <v>8.5</v>
      </c>
      <c r="N8" s="2">
        <v>3.0680000000000001</v>
      </c>
      <c r="O8" s="2"/>
      <c r="P8" s="2"/>
      <c r="Q8" s="2"/>
      <c r="R8" s="2" t="s">
        <v>30</v>
      </c>
      <c r="S8" s="9"/>
    </row>
    <row r="9" spans="1:19" ht="22.5">
      <c r="A9" s="2">
        <v>5</v>
      </c>
      <c r="B9" s="2" t="s">
        <v>34</v>
      </c>
      <c r="C9" s="2" t="s">
        <v>35</v>
      </c>
      <c r="D9" s="2" t="s">
        <v>25</v>
      </c>
      <c r="E9" s="2">
        <v>2.2850000000000001</v>
      </c>
      <c r="F9" s="2" t="s">
        <v>42</v>
      </c>
      <c r="G9" s="2"/>
      <c r="H9" s="2">
        <v>2.2850000000000001</v>
      </c>
      <c r="I9" s="2"/>
      <c r="J9" s="2"/>
      <c r="K9" s="2"/>
      <c r="L9" s="2">
        <v>9.6</v>
      </c>
      <c r="M9" s="2">
        <v>9.6</v>
      </c>
      <c r="N9" s="2">
        <v>2.2850000000000001</v>
      </c>
      <c r="O9" s="2"/>
      <c r="P9" s="2"/>
      <c r="Q9" s="2"/>
      <c r="R9" s="2" t="s">
        <v>30</v>
      </c>
      <c r="S9" s="9"/>
    </row>
    <row r="10" spans="1:19" ht="22.5">
      <c r="A10" s="2">
        <v>6</v>
      </c>
      <c r="B10" s="2" t="s">
        <v>34</v>
      </c>
      <c r="C10" s="2" t="s">
        <v>35</v>
      </c>
      <c r="D10" s="2" t="s">
        <v>25</v>
      </c>
      <c r="E10" s="2">
        <v>7.9950000000000001</v>
      </c>
      <c r="F10" s="2" t="s">
        <v>43</v>
      </c>
      <c r="G10" s="2"/>
      <c r="H10" s="2"/>
      <c r="I10" s="2">
        <v>7.9950000000000001</v>
      </c>
      <c r="J10" s="2"/>
      <c r="K10" s="2"/>
      <c r="L10" s="2">
        <v>7.5</v>
      </c>
      <c r="M10" s="2">
        <v>7.5</v>
      </c>
      <c r="N10" s="2">
        <v>7.9950000000000001</v>
      </c>
      <c r="O10" s="2"/>
      <c r="P10" s="2"/>
      <c r="Q10" s="2"/>
      <c r="R10" s="2" t="s">
        <v>30</v>
      </c>
      <c r="S10" s="9"/>
    </row>
    <row r="11" spans="1:19" ht="22.5">
      <c r="A11" s="2">
        <v>7</v>
      </c>
      <c r="B11" s="2" t="s">
        <v>34</v>
      </c>
      <c r="C11" s="2" t="s">
        <v>35</v>
      </c>
      <c r="D11" s="2" t="s">
        <v>25</v>
      </c>
      <c r="E11" s="2">
        <v>2.7120000000000002</v>
      </c>
      <c r="F11" s="2" t="s">
        <v>44</v>
      </c>
      <c r="G11" s="2"/>
      <c r="H11" s="2">
        <v>2.7120000000000002</v>
      </c>
      <c r="I11" s="2"/>
      <c r="J11" s="2"/>
      <c r="K11" s="2"/>
      <c r="L11" s="2">
        <v>9.6</v>
      </c>
      <c r="M11" s="2">
        <v>9.6</v>
      </c>
      <c r="N11" s="2">
        <v>2.7120000000000002</v>
      </c>
      <c r="O11" s="2"/>
      <c r="P11" s="2"/>
      <c r="Q11" s="2"/>
      <c r="R11" s="2" t="s">
        <v>30</v>
      </c>
      <c r="S11" s="9"/>
    </row>
    <row r="12" spans="1:19" ht="22.5">
      <c r="A12" s="2">
        <v>8</v>
      </c>
      <c r="B12" s="2" t="s">
        <v>34</v>
      </c>
      <c r="C12" s="2" t="s">
        <v>35</v>
      </c>
      <c r="D12" s="2" t="s">
        <v>25</v>
      </c>
      <c r="E12" s="3">
        <v>14.439</v>
      </c>
      <c r="F12" s="3" t="s">
        <v>45</v>
      </c>
      <c r="G12" s="3"/>
      <c r="H12" s="3"/>
      <c r="I12" s="3">
        <v>14.439</v>
      </c>
      <c r="J12" s="3"/>
      <c r="K12" s="3"/>
      <c r="L12" s="3">
        <v>7.5</v>
      </c>
      <c r="M12" s="3">
        <v>7.5</v>
      </c>
      <c r="N12" s="3">
        <v>14.439</v>
      </c>
      <c r="O12" s="3"/>
      <c r="P12" s="3"/>
      <c r="Q12" s="3"/>
      <c r="R12" s="2" t="s">
        <v>30</v>
      </c>
      <c r="S12" s="9"/>
    </row>
    <row r="13" spans="1:19" ht="19.5" customHeight="1">
      <c r="A13" s="2"/>
      <c r="B13" s="2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9"/>
    </row>
    <row r="14" spans="1:19" ht="22.5">
      <c r="A14" s="2" t="s">
        <v>56</v>
      </c>
      <c r="B14" s="2" t="s">
        <v>34</v>
      </c>
      <c r="C14" s="2" t="s">
        <v>61</v>
      </c>
      <c r="D14" s="2" t="s">
        <v>25</v>
      </c>
      <c r="E14" s="2">
        <f>SUM(E5:E12)</f>
        <v>60.611999999999995</v>
      </c>
      <c r="F14" s="2" t="s">
        <v>54</v>
      </c>
      <c r="G14" s="2">
        <f>SUM(G5:G13)</f>
        <v>30.113</v>
      </c>
      <c r="H14" s="2">
        <f>SUM(H8:H12)</f>
        <v>8.0649999999999995</v>
      </c>
      <c r="I14" s="2">
        <f>SUM(I8:I12)</f>
        <v>22.434000000000001</v>
      </c>
      <c r="J14" s="2"/>
      <c r="K14" s="2"/>
      <c r="L14" s="8"/>
      <c r="M14" s="8"/>
      <c r="N14" s="2">
        <f>SUM(N5:N12)</f>
        <v>60.611999999999995</v>
      </c>
      <c r="O14" s="2"/>
      <c r="P14" s="2"/>
      <c r="Q14" s="2"/>
      <c r="R14" s="2"/>
      <c r="S14" s="2"/>
    </row>
  </sheetData>
  <mergeCells count="15">
    <mergeCell ref="S5:S6"/>
    <mergeCell ref="A1:S1"/>
    <mergeCell ref="A2:S2"/>
    <mergeCell ref="G3:K3"/>
    <mergeCell ref="N3:Q3"/>
    <mergeCell ref="A3:A4"/>
    <mergeCell ref="B3:B4"/>
    <mergeCell ref="C3:C4"/>
    <mergeCell ref="D3:D4"/>
    <mergeCell ref="E3:E4"/>
    <mergeCell ref="F3:F4"/>
    <mergeCell ref="L3:L4"/>
    <mergeCell ref="M3:M4"/>
    <mergeCell ref="R3:R4"/>
    <mergeCell ref="S3:S4"/>
  </mergeCells>
  <phoneticPr fontId="10" type="noConversion"/>
  <dataValidations count="1">
    <dataValidation type="whole" allowBlank="1" showInputMessage="1" showErrorMessage="1" errorTitle="整数：" error="请输入1-99999999之间有效正整数" promptTitle="整数：" prompt="请输入1-99999999之间有效正整数" sqref="S8:S13" xr:uid="{00000000-0002-0000-0200-000000000000}">
      <formula1>0</formula1>
      <formula2>999999999</formula2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zoomScale="150" zoomScaleNormal="150" workbookViewId="0">
      <selection activeCell="F7" sqref="F7"/>
    </sheetView>
  </sheetViews>
  <sheetFormatPr defaultColWidth="9" defaultRowHeight="13.5"/>
  <cols>
    <col min="1" max="1" width="6.625" customWidth="1"/>
    <col min="2" max="2" width="7.375" customWidth="1"/>
    <col min="3" max="4" width="9" style="1"/>
    <col min="5" max="5" width="7.125" style="1" customWidth="1"/>
    <col min="6" max="6" width="16.75" style="1" customWidth="1"/>
    <col min="7" max="7" width="5.25" style="1" customWidth="1"/>
    <col min="8" max="8" width="6.25" style="1" customWidth="1"/>
    <col min="9" max="9" width="5.625" style="1" customWidth="1"/>
    <col min="10" max="10" width="4.25" style="1" customWidth="1"/>
    <col min="11" max="11" width="4.375" style="1" customWidth="1"/>
    <col min="12" max="12" width="6.625" style="1" customWidth="1"/>
    <col min="13" max="13" width="7.25" style="1" customWidth="1"/>
    <col min="14" max="14" width="7.75" style="1" customWidth="1"/>
    <col min="15" max="15" width="6.625" style="1" customWidth="1"/>
    <col min="16" max="16" width="3.75" style="1" customWidth="1"/>
    <col min="17" max="17" width="3.625" style="1" customWidth="1"/>
    <col min="18" max="18" width="6.875" style="1" customWidth="1"/>
    <col min="19" max="19" width="9" style="1"/>
  </cols>
  <sheetData>
    <row r="1" spans="1:19" ht="22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22.5" customHeight="1">
      <c r="A3" s="13" t="s">
        <v>2</v>
      </c>
      <c r="B3" s="14" t="s">
        <v>3</v>
      </c>
      <c r="C3" s="14" t="s">
        <v>4</v>
      </c>
      <c r="D3" s="13" t="s">
        <v>5</v>
      </c>
      <c r="E3" s="14" t="s">
        <v>6</v>
      </c>
      <c r="F3" s="13" t="s">
        <v>7</v>
      </c>
      <c r="G3" s="13" t="s">
        <v>8</v>
      </c>
      <c r="H3" s="13"/>
      <c r="I3" s="13"/>
      <c r="J3" s="13"/>
      <c r="K3" s="13"/>
      <c r="L3" s="14" t="s">
        <v>9</v>
      </c>
      <c r="M3" s="14" t="s">
        <v>10</v>
      </c>
      <c r="N3" s="13" t="s">
        <v>11</v>
      </c>
      <c r="O3" s="13"/>
      <c r="P3" s="13"/>
      <c r="Q3" s="13"/>
      <c r="R3" s="14" t="s">
        <v>12</v>
      </c>
      <c r="S3" s="13" t="s">
        <v>13</v>
      </c>
    </row>
    <row r="4" spans="1:19" ht="27" customHeight="1">
      <c r="A4" s="13"/>
      <c r="B4" s="15"/>
      <c r="C4" s="15"/>
      <c r="D4" s="13"/>
      <c r="E4" s="15"/>
      <c r="F4" s="13"/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15"/>
      <c r="M4" s="15"/>
      <c r="N4" s="2" t="s">
        <v>19</v>
      </c>
      <c r="O4" s="2" t="s">
        <v>20</v>
      </c>
      <c r="P4" s="2" t="s">
        <v>21</v>
      </c>
      <c r="Q4" s="2" t="s">
        <v>22</v>
      </c>
      <c r="R4" s="15"/>
      <c r="S4" s="13"/>
    </row>
    <row r="5" spans="1:19" ht="23.25" customHeight="1">
      <c r="A5" s="2">
        <v>1</v>
      </c>
      <c r="B5" s="2" t="s">
        <v>46</v>
      </c>
      <c r="C5" s="2" t="s">
        <v>62</v>
      </c>
      <c r="D5" s="2" t="s">
        <v>25</v>
      </c>
      <c r="E5" s="2">
        <v>26.213000000000001</v>
      </c>
      <c r="F5" s="2" t="s">
        <v>48</v>
      </c>
      <c r="G5" s="5"/>
      <c r="H5" s="2">
        <v>26.213000000000001</v>
      </c>
      <c r="I5" s="2"/>
      <c r="J5" s="2"/>
      <c r="K5" s="2"/>
      <c r="L5" s="2"/>
      <c r="M5" s="2"/>
      <c r="N5" s="2">
        <v>26.213000000000001</v>
      </c>
      <c r="O5" s="2"/>
      <c r="P5" s="2"/>
      <c r="Q5" s="2"/>
      <c r="R5" s="2" t="s">
        <v>30</v>
      </c>
      <c r="S5" s="2"/>
    </row>
    <row r="6" spans="1:19" ht="23.25" customHeight="1">
      <c r="A6" s="2">
        <v>2</v>
      </c>
      <c r="B6" s="2" t="s">
        <v>46</v>
      </c>
      <c r="C6" s="2" t="s">
        <v>62</v>
      </c>
      <c r="D6" s="2" t="s">
        <v>25</v>
      </c>
      <c r="E6" s="2">
        <v>30.373999999999999</v>
      </c>
      <c r="F6" s="2" t="s">
        <v>49</v>
      </c>
      <c r="G6" s="2">
        <v>30.373999999999999</v>
      </c>
      <c r="H6" s="2"/>
      <c r="I6" s="2"/>
      <c r="J6" s="2"/>
      <c r="K6" s="2"/>
      <c r="L6" s="2"/>
      <c r="M6" s="2"/>
      <c r="N6" s="2">
        <v>30.373999999999999</v>
      </c>
      <c r="O6" s="2"/>
      <c r="P6" s="2"/>
      <c r="Q6" s="2"/>
      <c r="R6" s="2" t="s">
        <v>30</v>
      </c>
      <c r="S6" s="2" t="s">
        <v>37</v>
      </c>
    </row>
    <row r="7" spans="1:19" ht="22.5" customHeight="1">
      <c r="A7" s="2">
        <v>3</v>
      </c>
      <c r="B7" s="2" t="s">
        <v>46</v>
      </c>
      <c r="C7" s="2" t="s">
        <v>62</v>
      </c>
      <c r="D7" s="2" t="s">
        <v>25</v>
      </c>
      <c r="E7" s="2">
        <v>6.6459999999999999</v>
      </c>
      <c r="F7" s="2" t="s">
        <v>50</v>
      </c>
      <c r="G7" s="2">
        <v>6.6459999999999999</v>
      </c>
      <c r="H7" s="2"/>
      <c r="I7" s="2"/>
      <c r="J7" s="2"/>
      <c r="K7" s="2"/>
      <c r="L7" s="2"/>
      <c r="M7" s="2"/>
      <c r="N7" s="2">
        <v>6.6459999999999999</v>
      </c>
      <c r="O7" s="2"/>
      <c r="P7" s="2"/>
      <c r="Q7" s="2"/>
      <c r="R7" s="2" t="s">
        <v>30</v>
      </c>
      <c r="S7" s="2"/>
    </row>
    <row r="8" spans="1:19" ht="22.5" customHeight="1">
      <c r="A8" s="2">
        <v>4</v>
      </c>
      <c r="B8" s="2" t="s">
        <v>46</v>
      </c>
      <c r="C8" s="2" t="s">
        <v>62</v>
      </c>
      <c r="D8" s="2" t="s">
        <v>25</v>
      </c>
      <c r="E8" s="3">
        <v>7.7290000000000001</v>
      </c>
      <c r="F8" s="2" t="s">
        <v>51</v>
      </c>
      <c r="G8" s="3"/>
      <c r="H8" s="3">
        <v>7.7290000000000001</v>
      </c>
      <c r="I8" s="3"/>
      <c r="J8" s="3"/>
      <c r="K8" s="3"/>
      <c r="L8" s="2"/>
      <c r="M8" s="2"/>
      <c r="N8" s="3">
        <v>7.7290000000000001</v>
      </c>
      <c r="O8" s="3"/>
      <c r="P8" s="3"/>
      <c r="Q8" s="3"/>
      <c r="R8" s="2" t="s">
        <v>30</v>
      </c>
      <c r="S8" s="3"/>
    </row>
    <row r="9" spans="1:19" ht="22.5" customHeight="1">
      <c r="A9" s="2"/>
      <c r="B9" s="2"/>
      <c r="C9" s="2"/>
      <c r="D9" s="2"/>
      <c r="E9" s="3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3"/>
    </row>
    <row r="10" spans="1:19" ht="22.5" customHeight="1">
      <c r="A10" s="2"/>
      <c r="B10" s="2"/>
      <c r="C10" s="3"/>
      <c r="D10" s="2"/>
      <c r="E10" s="6"/>
      <c r="F10" s="6"/>
      <c r="G10" s="3"/>
      <c r="H10" s="7"/>
      <c r="I10" s="3"/>
      <c r="J10" s="3"/>
      <c r="K10" s="3"/>
      <c r="L10" s="3"/>
      <c r="M10" s="3"/>
      <c r="N10" s="3"/>
      <c r="O10" s="3"/>
      <c r="P10" s="3"/>
      <c r="Q10" s="3"/>
      <c r="R10" s="2"/>
      <c r="S10" s="3"/>
    </row>
    <row r="11" spans="1:19" ht="22.5" customHeight="1">
      <c r="A11" s="2"/>
      <c r="B11" s="2"/>
      <c r="C11" s="3"/>
      <c r="D11" s="2"/>
      <c r="E11" s="6"/>
      <c r="F11" s="6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2"/>
      <c r="S11" s="3"/>
    </row>
    <row r="12" spans="1:19" ht="22.5" customHeight="1">
      <c r="A12" s="2" t="s">
        <v>56</v>
      </c>
      <c r="B12" s="2" t="s">
        <v>23</v>
      </c>
      <c r="C12" s="2" t="s">
        <v>24</v>
      </c>
      <c r="D12" s="2" t="s">
        <v>25</v>
      </c>
      <c r="E12" s="2">
        <f>SUM(E5:E9)</f>
        <v>70.962000000000003</v>
      </c>
      <c r="F12" s="2" t="s">
        <v>55</v>
      </c>
      <c r="G12" s="2">
        <f>SUM(G5:G9)</f>
        <v>37.019999999999996</v>
      </c>
      <c r="H12" s="2">
        <f>SUM(H5:H9)</f>
        <v>33.942</v>
      </c>
      <c r="I12" s="2">
        <f>SUM(I5:I8)</f>
        <v>0</v>
      </c>
      <c r="J12" s="2"/>
      <c r="K12" s="2"/>
      <c r="L12" s="8"/>
      <c r="M12" s="8"/>
      <c r="N12" s="2">
        <f>SUM(N5:N9)</f>
        <v>70.962000000000003</v>
      </c>
      <c r="O12" s="2"/>
      <c r="P12" s="2"/>
      <c r="Q12" s="2"/>
      <c r="R12" s="2"/>
      <c r="S12" s="2"/>
    </row>
    <row r="13" spans="1:19" ht="15" customHeight="1">
      <c r="A13" s="12" t="s">
        <v>58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</sheetData>
  <mergeCells count="15">
    <mergeCell ref="A1:S1"/>
    <mergeCell ref="A2:S2"/>
    <mergeCell ref="G3:K3"/>
    <mergeCell ref="N3:Q3"/>
    <mergeCell ref="A13:S13"/>
    <mergeCell ref="A3:A4"/>
    <mergeCell ref="B3:B4"/>
    <mergeCell ref="C3:C4"/>
    <mergeCell ref="D3:D4"/>
    <mergeCell ref="E3:E4"/>
    <mergeCell ref="F3:F4"/>
    <mergeCell ref="L3:L4"/>
    <mergeCell ref="M3:M4"/>
    <mergeCell ref="R3:R4"/>
    <mergeCell ref="S3:S4"/>
  </mergeCells>
  <phoneticPr fontId="10" type="noConversion"/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"/>
  <sheetViews>
    <sheetView zoomScale="150" zoomScaleNormal="150" workbookViewId="0">
      <selection activeCell="H5" sqref="H5"/>
    </sheetView>
  </sheetViews>
  <sheetFormatPr defaultColWidth="9" defaultRowHeight="13.5"/>
  <cols>
    <col min="1" max="1" width="6.625" customWidth="1"/>
    <col min="2" max="2" width="7.375" customWidth="1"/>
    <col min="3" max="4" width="9" style="1"/>
    <col min="5" max="5" width="7.125" style="1" customWidth="1"/>
    <col min="6" max="6" width="16.75" style="1" customWidth="1"/>
    <col min="7" max="7" width="5.25" style="1" customWidth="1"/>
    <col min="8" max="8" width="6.25" style="1" customWidth="1"/>
    <col min="9" max="9" width="5.625" style="1" customWidth="1"/>
    <col min="10" max="10" width="4.25" style="1" customWidth="1"/>
    <col min="11" max="11" width="4.375" style="1" customWidth="1"/>
    <col min="12" max="12" width="6.625" style="1" customWidth="1"/>
    <col min="13" max="13" width="7.25" style="1" customWidth="1"/>
    <col min="14" max="14" width="7.75" style="1" customWidth="1"/>
    <col min="15" max="15" width="6.625" style="1" customWidth="1"/>
    <col min="16" max="16" width="3.75" style="1" customWidth="1"/>
    <col min="17" max="17" width="3.625" style="1" customWidth="1"/>
    <col min="18" max="18" width="6.875" style="1" customWidth="1"/>
    <col min="19" max="19" width="9" style="1"/>
  </cols>
  <sheetData>
    <row r="1" spans="1:19" ht="22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22.5" customHeight="1">
      <c r="A3" s="13" t="s">
        <v>2</v>
      </c>
      <c r="B3" s="14" t="s">
        <v>3</v>
      </c>
      <c r="C3" s="14" t="s">
        <v>4</v>
      </c>
      <c r="D3" s="13" t="s">
        <v>5</v>
      </c>
      <c r="E3" s="14" t="s">
        <v>6</v>
      </c>
      <c r="F3" s="13" t="s">
        <v>7</v>
      </c>
      <c r="G3" s="13" t="s">
        <v>8</v>
      </c>
      <c r="H3" s="13"/>
      <c r="I3" s="13"/>
      <c r="J3" s="13"/>
      <c r="K3" s="13"/>
      <c r="L3" s="14" t="s">
        <v>9</v>
      </c>
      <c r="M3" s="14" t="s">
        <v>10</v>
      </c>
      <c r="N3" s="13" t="s">
        <v>11</v>
      </c>
      <c r="O3" s="13"/>
      <c r="P3" s="13"/>
      <c r="Q3" s="13"/>
      <c r="R3" s="14" t="s">
        <v>12</v>
      </c>
      <c r="S3" s="13" t="s">
        <v>13</v>
      </c>
    </row>
    <row r="4" spans="1:19" ht="27" customHeight="1">
      <c r="A4" s="13"/>
      <c r="B4" s="15"/>
      <c r="C4" s="15"/>
      <c r="D4" s="13"/>
      <c r="E4" s="15"/>
      <c r="F4" s="13"/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15"/>
      <c r="M4" s="15"/>
      <c r="N4" s="2" t="s">
        <v>19</v>
      </c>
      <c r="O4" s="2" t="s">
        <v>20</v>
      </c>
      <c r="P4" s="2" t="s">
        <v>21</v>
      </c>
      <c r="Q4" s="2" t="s">
        <v>22</v>
      </c>
      <c r="R4" s="15"/>
      <c r="S4" s="13"/>
    </row>
    <row r="5" spans="1:19" ht="23.25" customHeight="1">
      <c r="A5" s="2">
        <v>1</v>
      </c>
      <c r="B5" s="2" t="s">
        <v>63</v>
      </c>
      <c r="C5" s="2" t="s">
        <v>64</v>
      </c>
      <c r="D5" s="2" t="s">
        <v>25</v>
      </c>
      <c r="E5" s="2">
        <v>1.6539999999999999</v>
      </c>
      <c r="F5" s="2" t="s">
        <v>65</v>
      </c>
      <c r="G5" s="5"/>
      <c r="H5" s="2">
        <v>1.6539999999999999</v>
      </c>
      <c r="I5" s="2"/>
      <c r="J5" s="2"/>
      <c r="K5" s="2"/>
      <c r="L5" s="2"/>
      <c r="M5" s="2"/>
      <c r="N5" s="2">
        <v>1.6539999999999999</v>
      </c>
      <c r="O5" s="2"/>
      <c r="P5" s="2"/>
      <c r="Q5" s="2"/>
      <c r="R5" s="2" t="s">
        <v>30</v>
      </c>
      <c r="S5" s="2"/>
    </row>
    <row r="6" spans="1:19" ht="23.25" customHeight="1">
      <c r="A6" s="2">
        <v>2</v>
      </c>
      <c r="B6" s="2" t="s">
        <v>63</v>
      </c>
      <c r="C6" s="2" t="s">
        <v>64</v>
      </c>
      <c r="D6" s="2" t="s">
        <v>25</v>
      </c>
      <c r="E6" s="2">
        <v>4.7629999999999999</v>
      </c>
      <c r="F6" s="2" t="s">
        <v>66</v>
      </c>
      <c r="G6" s="2">
        <v>4.7629999999999999</v>
      </c>
      <c r="H6" s="2"/>
      <c r="I6" s="2"/>
      <c r="J6" s="2"/>
      <c r="K6" s="2"/>
      <c r="L6" s="2"/>
      <c r="M6" s="2"/>
      <c r="N6" s="2">
        <v>4.7629999999999999</v>
      </c>
      <c r="O6" s="2"/>
      <c r="P6" s="2"/>
      <c r="Q6" s="2"/>
      <c r="R6" s="2" t="s">
        <v>30</v>
      </c>
      <c r="S6" s="2" t="s">
        <v>37</v>
      </c>
    </row>
    <row r="7" spans="1:19" ht="22.5" customHeight="1">
      <c r="A7" s="2">
        <v>3</v>
      </c>
      <c r="B7" s="2" t="s">
        <v>63</v>
      </c>
      <c r="C7" s="2" t="s">
        <v>64</v>
      </c>
      <c r="D7" s="2" t="s">
        <v>25</v>
      </c>
      <c r="E7" s="2">
        <v>6.6459999999999999</v>
      </c>
      <c r="F7" s="2" t="s">
        <v>67</v>
      </c>
      <c r="G7" s="2">
        <v>6.6459999999999999</v>
      </c>
      <c r="H7" s="2"/>
      <c r="I7" s="2"/>
      <c r="J7" s="2"/>
      <c r="K7" s="2"/>
      <c r="L7" s="2"/>
      <c r="M7" s="2"/>
      <c r="N7" s="2">
        <v>6.6459999999999999</v>
      </c>
      <c r="O7" s="2"/>
      <c r="P7" s="2"/>
      <c r="Q7" s="2"/>
      <c r="R7" s="2" t="s">
        <v>30</v>
      </c>
      <c r="S7" s="2" t="s">
        <v>68</v>
      </c>
    </row>
    <row r="8" spans="1:19" ht="22.5" customHeight="1">
      <c r="A8" s="2">
        <v>4</v>
      </c>
      <c r="B8" s="2" t="s">
        <v>63</v>
      </c>
      <c r="C8" s="2" t="s">
        <v>64</v>
      </c>
      <c r="D8" s="2" t="s">
        <v>25</v>
      </c>
      <c r="E8" s="3">
        <v>7.7290000000000001</v>
      </c>
      <c r="F8" s="2" t="s">
        <v>69</v>
      </c>
      <c r="G8" s="3"/>
      <c r="H8" s="3">
        <v>7.7290000000000001</v>
      </c>
      <c r="I8" s="3"/>
      <c r="J8" s="3"/>
      <c r="K8" s="3"/>
      <c r="L8" s="2"/>
      <c r="M8" s="2"/>
      <c r="N8" s="3">
        <v>7.7290000000000001</v>
      </c>
      <c r="O8" s="3"/>
      <c r="P8" s="3"/>
      <c r="Q8" s="3"/>
      <c r="R8" s="2" t="s">
        <v>30</v>
      </c>
      <c r="S8" s="2" t="s">
        <v>68</v>
      </c>
    </row>
    <row r="9" spans="1:19" ht="22.5" customHeight="1">
      <c r="A9" s="2"/>
      <c r="B9" s="2"/>
      <c r="C9" s="2"/>
      <c r="D9" s="2"/>
      <c r="E9" s="3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3"/>
    </row>
    <row r="10" spans="1:19" ht="22.5" customHeight="1">
      <c r="A10" s="2"/>
      <c r="B10" s="2"/>
      <c r="C10" s="3"/>
      <c r="D10" s="2"/>
      <c r="E10" s="6"/>
      <c r="F10" s="6"/>
      <c r="G10" s="3"/>
      <c r="H10" s="7"/>
      <c r="I10" s="3"/>
      <c r="J10" s="3"/>
      <c r="K10" s="3"/>
      <c r="L10" s="3"/>
      <c r="M10" s="3"/>
      <c r="N10" s="3"/>
      <c r="O10" s="3"/>
      <c r="P10" s="3"/>
      <c r="Q10" s="3"/>
      <c r="R10" s="2"/>
      <c r="S10" s="3"/>
    </row>
    <row r="11" spans="1:19" ht="22.5" customHeight="1">
      <c r="A11" s="2"/>
      <c r="B11" s="2"/>
      <c r="C11" s="3"/>
      <c r="D11" s="2"/>
      <c r="E11" s="6"/>
      <c r="F11" s="6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2"/>
      <c r="S11" s="3"/>
    </row>
    <row r="12" spans="1:19" ht="22.5" customHeight="1">
      <c r="A12" s="2" t="s">
        <v>56</v>
      </c>
      <c r="B12" s="2" t="s">
        <v>23</v>
      </c>
      <c r="C12" s="2" t="s">
        <v>24</v>
      </c>
      <c r="D12" s="2" t="s">
        <v>25</v>
      </c>
      <c r="E12" s="2">
        <f>SUM(E5:E9)</f>
        <v>20.791999999999998</v>
      </c>
      <c r="F12" s="2" t="s">
        <v>55</v>
      </c>
      <c r="G12" s="2">
        <f>SUM(G5:G9)</f>
        <v>11.408999999999999</v>
      </c>
      <c r="H12" s="2">
        <f>SUM(H5:H9)</f>
        <v>9.3829999999999991</v>
      </c>
      <c r="I12" s="2">
        <f>SUM(I5:I8)</f>
        <v>0</v>
      </c>
      <c r="J12" s="2"/>
      <c r="K12" s="2"/>
      <c r="L12" s="8"/>
      <c r="M12" s="8"/>
      <c r="N12" s="2">
        <f>SUM(N5:N9)</f>
        <v>20.791999999999998</v>
      </c>
      <c r="O12" s="2"/>
      <c r="P12" s="2"/>
      <c r="Q12" s="2"/>
      <c r="R12" s="2"/>
      <c r="S12" s="2"/>
    </row>
    <row r="13" spans="1:19" ht="15" customHeight="1">
      <c r="A13" s="12" t="s">
        <v>58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</sheetData>
  <mergeCells count="15">
    <mergeCell ref="A1:S1"/>
    <mergeCell ref="A2:S2"/>
    <mergeCell ref="G3:K3"/>
    <mergeCell ref="N3:Q3"/>
    <mergeCell ref="A13:S13"/>
    <mergeCell ref="A3:A4"/>
    <mergeCell ref="B3:B4"/>
    <mergeCell ref="C3:C4"/>
    <mergeCell ref="D3:D4"/>
    <mergeCell ref="E3:E4"/>
    <mergeCell ref="F3:F4"/>
    <mergeCell ref="L3:L4"/>
    <mergeCell ref="M3:M4"/>
    <mergeCell ref="R3:R4"/>
    <mergeCell ref="S3:S4"/>
  </mergeCells>
  <phoneticPr fontId="1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Sheet1</vt:lpstr>
      <vt:lpstr>108基本情况</vt:lpstr>
      <vt:lpstr>G327基本情况</vt:lpstr>
      <vt:lpstr>S201基本情况</vt:lpstr>
      <vt:lpstr>S308基本情况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cp:lastPrinted>2020-06-08T09:15:57Z</cp:lastPrinted>
  <dcterms:created xsi:type="dcterms:W3CDTF">2006-09-13T11:21:00Z</dcterms:created>
  <dcterms:modified xsi:type="dcterms:W3CDTF">2020-06-08T09:15:57Z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