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zebrabi0.sharepoint.com/sites/Marketing/Shared Documents/21 ZBI Demo/2 Zebra BI for Power BI/3 Templates - PBI/F500 Financial analysis - Food &amp; beverage/"/>
    </mc:Choice>
  </mc:AlternateContent>
  <xr:revisionPtr revIDLastSave="222" documentId="8_{F2C053A1-6E9B-4BF1-9E42-C20036214B39}" xr6:coauthVersionLast="47" xr6:coauthVersionMax="47" xr10:uidLastSave="{038A30A1-0DE4-4D79-AB2C-C95C2A9C576B}"/>
  <bookViews>
    <workbookView xWindow="-120" yWindow="-120" windowWidth="29040" windowHeight="15720" firstSheet="1" activeTab="4" xr2:uid="{4CC75951-7868-4DD5-8D3C-4C0E8ED6A195}"/>
  </bookViews>
  <sheets>
    <sheet name="data" sheetId="20" state="hidden" r:id="rId1"/>
    <sheet name="Account" sheetId="16" r:id="rId2"/>
    <sheet name="Company" sheetId="3" r:id="rId3"/>
    <sheet name="KPIs" sheetId="13" r:id="rId4"/>
    <sheet name="Comments Accounts" sheetId="10" r:id="rId5"/>
    <sheet name="Comments KPIs"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0" l="1"/>
  <c r="D11" i="10" s="1"/>
  <c r="C11" i="10" s="1"/>
  <c r="A12" i="10"/>
  <c r="D12" i="10" s="1"/>
  <c r="C12" i="10" s="1"/>
  <c r="A13" i="10"/>
  <c r="D13" i="10" s="1"/>
  <c r="C13" i="10" s="1"/>
  <c r="A14" i="10"/>
  <c r="D14" i="10" s="1"/>
  <c r="C14" i="10" s="1"/>
  <c r="A15" i="10"/>
  <c r="D15" i="10" s="1"/>
  <c r="C15" i="10" s="1"/>
  <c r="A16" i="10"/>
  <c r="D16" i="10" s="1"/>
  <c r="C16" i="10" s="1"/>
  <c r="A17" i="10"/>
  <c r="D17" i="10" s="1"/>
  <c r="C17" i="10" s="1"/>
  <c r="A18" i="10"/>
  <c r="D18" i="10" s="1"/>
  <c r="C18" i="10" s="1"/>
  <c r="A19" i="10"/>
  <c r="D19" i="10" s="1"/>
  <c r="C19" i="10" s="1"/>
  <c r="A20" i="10"/>
  <c r="D20" i="10" s="1"/>
  <c r="C20" i="10" s="1"/>
  <c r="A21" i="10"/>
  <c r="D21" i="10" s="1"/>
  <c r="C21" i="10" s="1"/>
  <c r="A22" i="10"/>
  <c r="D22" i="10" s="1"/>
  <c r="C22" i="10" s="1"/>
  <c r="A23" i="10"/>
  <c r="D23" i="10" s="1"/>
  <c r="C23" i="10" s="1"/>
  <c r="A24" i="10"/>
  <c r="D24" i="10" s="1"/>
  <c r="C24" i="10" s="1"/>
  <c r="A25" i="10"/>
  <c r="D25" i="10" s="1"/>
  <c r="C25" i="10" s="1"/>
  <c r="A26" i="10"/>
  <c r="D26" i="10" s="1"/>
  <c r="C26" i="10" s="1"/>
  <c r="A27" i="10"/>
  <c r="D27" i="10" s="1"/>
  <c r="C27" i="10" s="1"/>
  <c r="A28" i="10"/>
  <c r="D28" i="10" s="1"/>
  <c r="C28" i="10" s="1"/>
  <c r="A29" i="10"/>
  <c r="D29" i="10" s="1"/>
  <c r="C29" i="10" s="1"/>
  <c r="A30" i="10"/>
  <c r="D30" i="10" s="1"/>
  <c r="C30" i="10" s="1"/>
  <c r="A31" i="10"/>
  <c r="D31" i="10" s="1"/>
  <c r="C31" i="10" s="1"/>
  <c r="A32" i="10"/>
  <c r="D32" i="10" s="1"/>
  <c r="C32" i="10" s="1"/>
  <c r="A33" i="10"/>
  <c r="D33" i="10" s="1"/>
  <c r="C33" i="10" s="1"/>
  <c r="A34" i="10"/>
  <c r="D34" i="10" s="1"/>
  <c r="C34" i="10" s="1"/>
  <c r="A35" i="10"/>
  <c r="D35" i="10" s="1"/>
  <c r="C35" i="10" s="1"/>
  <c r="A36" i="10"/>
  <c r="D36" i="10" s="1"/>
  <c r="C36" i="10" s="1"/>
  <c r="A37" i="10"/>
  <c r="D37" i="10" s="1"/>
  <c r="C37" i="10" s="1"/>
  <c r="A38" i="10"/>
  <c r="D38" i="10" s="1"/>
  <c r="C38" i="10" s="1"/>
  <c r="A39" i="10"/>
  <c r="D39" i="10" s="1"/>
  <c r="C39" i="10" s="1"/>
  <c r="A40" i="10"/>
  <c r="D40" i="10" s="1"/>
  <c r="C40" i="10" s="1"/>
  <c r="A41" i="10"/>
  <c r="D41" i="10" s="1"/>
  <c r="C41" i="10" s="1"/>
  <c r="A42" i="10"/>
  <c r="D42" i="10" s="1"/>
  <c r="C42" i="10" s="1"/>
  <c r="A43" i="10"/>
  <c r="D43" i="10" s="1"/>
  <c r="C43" i="10" s="1"/>
  <c r="A44" i="10"/>
  <c r="D44" i="10" s="1"/>
  <c r="C44" i="10" s="1"/>
  <c r="A45" i="10"/>
  <c r="D45" i="10" s="1"/>
  <c r="C45" i="10" s="1"/>
  <c r="A46" i="10"/>
  <c r="D46" i="10" s="1"/>
  <c r="C46" i="10" s="1"/>
  <c r="A47" i="10"/>
  <c r="D47" i="10" s="1"/>
  <c r="C47" i="10" s="1"/>
  <c r="A48" i="10"/>
  <c r="D48" i="10" s="1"/>
  <c r="C48" i="10" s="1"/>
  <c r="A49" i="10"/>
  <c r="D49" i="10" s="1"/>
  <c r="C49" i="10" s="1"/>
  <c r="A50" i="10"/>
  <c r="D50" i="10" s="1"/>
  <c r="C50" i="10" s="1"/>
  <c r="A51" i="10"/>
  <c r="D51" i="10" s="1"/>
  <c r="C51" i="10" s="1"/>
  <c r="A52" i="10"/>
  <c r="D52" i="10" s="1"/>
  <c r="C52" i="10" s="1"/>
  <c r="A53" i="10"/>
  <c r="D53" i="10" s="1"/>
  <c r="C53" i="10" s="1"/>
  <c r="A54" i="10"/>
  <c r="D54" i="10" s="1"/>
  <c r="C54" i="10" s="1"/>
  <c r="A55" i="10"/>
  <c r="D55" i="10" s="1"/>
  <c r="C55" i="10" s="1"/>
  <c r="A56" i="10"/>
  <c r="D56" i="10" s="1"/>
  <c r="C56" i="10" s="1"/>
  <c r="A57" i="10"/>
  <c r="D57" i="10" s="1"/>
  <c r="C57" i="10" s="1"/>
  <c r="A58" i="10"/>
  <c r="D58" i="10" s="1"/>
  <c r="C58" i="10" s="1"/>
  <c r="A59" i="10"/>
  <c r="D59" i="10" s="1"/>
  <c r="C59" i="10" s="1"/>
  <c r="A60" i="10"/>
  <c r="D60" i="10" s="1"/>
  <c r="C60" i="10" s="1"/>
  <c r="A61" i="10"/>
  <c r="D61" i="10" s="1"/>
  <c r="C61" i="10" s="1"/>
  <c r="A62" i="10"/>
  <c r="D62" i="10" s="1"/>
  <c r="C62" i="10" s="1"/>
  <c r="A63" i="10"/>
  <c r="D63" i="10" s="1"/>
  <c r="C63" i="10" s="1"/>
  <c r="A64" i="10"/>
  <c r="D64" i="10" s="1"/>
  <c r="C64" i="10" s="1"/>
  <c r="A65" i="10"/>
  <c r="D65" i="10" s="1"/>
  <c r="C65" i="10" s="1"/>
  <c r="A66" i="10"/>
  <c r="D66" i="10" s="1"/>
  <c r="C66" i="10" s="1"/>
  <c r="A67" i="10"/>
  <c r="D67" i="10" s="1"/>
  <c r="C67" i="10" s="1"/>
  <c r="A68" i="10"/>
  <c r="D68" i="10" s="1"/>
  <c r="C68" i="10" s="1"/>
  <c r="A69" i="10"/>
  <c r="D69" i="10" s="1"/>
  <c r="C69" i="10" s="1"/>
  <c r="A70" i="10"/>
  <c r="D70" i="10" s="1"/>
  <c r="C70" i="10" s="1"/>
  <c r="A71" i="10"/>
  <c r="D71" i="10" s="1"/>
  <c r="C71" i="10" s="1"/>
  <c r="A72" i="10"/>
  <c r="D72" i="10" s="1"/>
  <c r="C72" i="10" s="1"/>
  <c r="A73" i="10"/>
  <c r="D73" i="10" s="1"/>
  <c r="C73" i="10" s="1"/>
  <c r="A74" i="10"/>
  <c r="D74" i="10" s="1"/>
  <c r="C74" i="10" s="1"/>
  <c r="A75" i="10"/>
  <c r="D75" i="10" s="1"/>
  <c r="C75" i="10" s="1"/>
  <c r="A76" i="10"/>
  <c r="D76" i="10" s="1"/>
  <c r="C76" i="10" s="1"/>
  <c r="A77" i="10"/>
  <c r="D77" i="10" s="1"/>
  <c r="C77" i="10" s="1"/>
  <c r="A78" i="10"/>
  <c r="D78" i="10" s="1"/>
  <c r="C78" i="10" s="1"/>
  <c r="A79" i="10"/>
  <c r="D79" i="10" s="1"/>
  <c r="C79" i="10" s="1"/>
  <c r="A80" i="10"/>
  <c r="D80" i="10" s="1"/>
  <c r="C80" i="10" s="1"/>
  <c r="A81" i="10"/>
  <c r="D81" i="10" s="1"/>
  <c r="C81" i="10" s="1"/>
  <c r="A82" i="10"/>
  <c r="D82" i="10" s="1"/>
  <c r="C82" i="10" s="1"/>
  <c r="A83" i="10"/>
  <c r="D83" i="10" s="1"/>
  <c r="C83" i="10" s="1"/>
  <c r="A84" i="10"/>
  <c r="D84" i="10" s="1"/>
  <c r="C84" i="10" s="1"/>
  <c r="A85" i="10"/>
  <c r="D85" i="10" s="1"/>
  <c r="C85" i="10" s="1"/>
  <c r="A86" i="10"/>
  <c r="D86" i="10" s="1"/>
  <c r="C86" i="10" s="1"/>
  <c r="A87" i="10"/>
  <c r="D87" i="10" s="1"/>
  <c r="C87" i="10" s="1"/>
  <c r="A88" i="10"/>
  <c r="D88" i="10" s="1"/>
  <c r="C88" i="10" s="1"/>
  <c r="A89" i="10"/>
  <c r="D89" i="10" s="1"/>
  <c r="C89" i="10" s="1"/>
  <c r="A90" i="10"/>
  <c r="D90" i="10" s="1"/>
  <c r="C90" i="10" s="1"/>
  <c r="A91" i="10"/>
  <c r="D91" i="10" s="1"/>
  <c r="C91" i="10" s="1"/>
  <c r="A92" i="10"/>
  <c r="D92" i="10" s="1"/>
  <c r="C92" i="10" s="1"/>
  <c r="A93" i="10"/>
  <c r="D93" i="10" s="1"/>
  <c r="C93" i="10" s="1"/>
  <c r="A94" i="10"/>
  <c r="D94" i="10" s="1"/>
  <c r="C94" i="10" s="1"/>
  <c r="A95" i="10"/>
  <c r="D95" i="10" s="1"/>
  <c r="C95" i="10" s="1"/>
  <c r="A96" i="10"/>
  <c r="D96" i="10" s="1"/>
  <c r="C96" i="10" s="1"/>
  <c r="A97" i="10"/>
  <c r="D97" i="10" s="1"/>
  <c r="C97" i="10" s="1"/>
  <c r="A98" i="10"/>
  <c r="D98" i="10" s="1"/>
  <c r="C98" i="10" s="1"/>
  <c r="A99" i="10"/>
  <c r="D99" i="10" s="1"/>
  <c r="C99" i="10" s="1"/>
  <c r="A100" i="10"/>
  <c r="D100" i="10" s="1"/>
  <c r="C100" i="10" s="1"/>
  <c r="A101" i="10"/>
  <c r="D101" i="10" s="1"/>
  <c r="C101" i="10" s="1"/>
  <c r="A102" i="10"/>
  <c r="D102" i="10" s="1"/>
  <c r="C102" i="10" s="1"/>
  <c r="A103" i="10"/>
  <c r="D103" i="10" s="1"/>
  <c r="C103" i="10" s="1"/>
  <c r="A104" i="10"/>
  <c r="D104" i="10" s="1"/>
  <c r="C104" i="10" s="1"/>
  <c r="A105" i="10"/>
  <c r="D105" i="10" s="1"/>
  <c r="C105" i="10" s="1"/>
  <c r="A106" i="10"/>
  <c r="D106" i="10" s="1"/>
  <c r="C106" i="10" s="1"/>
  <c r="A107" i="10"/>
  <c r="D107" i="10" s="1"/>
  <c r="C107" i="10" s="1"/>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D6" i="11" l="1"/>
  <c r="D7" i="11"/>
  <c r="D3" i="11"/>
  <c r="D4" i="11"/>
  <c r="D5" i="11"/>
  <c r="D2" i="11"/>
  <c r="A7" i="11"/>
  <c r="A6" i="11"/>
  <c r="A6" i="10"/>
  <c r="D6" i="10" s="1"/>
  <c r="C6" i="10" s="1"/>
  <c r="A7" i="10"/>
  <c r="D7" i="10" s="1"/>
  <c r="C7" i="10" s="1"/>
  <c r="A8" i="10"/>
  <c r="D8" i="10" s="1"/>
  <c r="C8" i="10" s="1"/>
  <c r="A9" i="10"/>
  <c r="D9" i="10" s="1"/>
  <c r="C9" i="10" s="1"/>
  <c r="A10" i="10"/>
  <c r="D10" i="10" s="1"/>
  <c r="C10" i="10" s="1"/>
  <c r="A3" i="10"/>
  <c r="D3" i="10" s="1"/>
  <c r="C3" i="10" s="1"/>
  <c r="A4" i="10"/>
  <c r="D4" i="10" s="1"/>
  <c r="C4" i="10" s="1"/>
  <c r="A5" i="10"/>
  <c r="D5" i="10" s="1"/>
  <c r="C5" i="10" s="1"/>
  <c r="A2" i="10"/>
  <c r="D2" i="10" s="1"/>
  <c r="C2" i="10" s="1"/>
  <c r="F3" i="10"/>
  <c r="F4" i="10"/>
  <c r="F5" i="10"/>
  <c r="F6" i="10"/>
  <c r="F7" i="10"/>
  <c r="F8" i="10"/>
  <c r="F9" i="10"/>
  <c r="F10" i="10"/>
  <c r="F2" i="10"/>
  <c r="A3" i="11"/>
  <c r="A2" i="11"/>
  <c r="A4" i="11"/>
  <c r="A5" i="11"/>
  <c r="I4" i="3" l="1"/>
  <c r="K4" i="3" s="1"/>
  <c r="I5" i="3"/>
  <c r="K5" i="3" s="1"/>
  <c r="I6" i="3"/>
  <c r="K6" i="3" s="1"/>
  <c r="I7" i="3"/>
  <c r="K7" i="3" s="1"/>
  <c r="I8" i="3"/>
  <c r="J8" i="3" s="1"/>
  <c r="I9" i="3"/>
  <c r="K9" i="3" s="1"/>
  <c r="I10" i="3"/>
  <c r="K10" i="3" s="1"/>
  <c r="I11" i="3"/>
  <c r="K11" i="3" s="1"/>
  <c r="I2" i="3"/>
  <c r="K2" i="3" s="1"/>
  <c r="I3" i="3"/>
  <c r="K3" i="3" s="1"/>
  <c r="J6" i="3" l="1"/>
  <c r="J7" i="3"/>
  <c r="J5" i="3"/>
  <c r="K8" i="3"/>
  <c r="J4" i="3"/>
  <c r="J11" i="3"/>
  <c r="J3" i="3"/>
  <c r="J10" i="3"/>
  <c r="J2" i="3"/>
  <c r="J9" i="3"/>
</calcChain>
</file>

<file path=xl/sharedStrings.xml><?xml version="1.0" encoding="utf-8"?>
<sst xmlns="http://schemas.openxmlformats.org/spreadsheetml/2006/main" count="1587" uniqueCount="406">
  <si>
    <t>Company</t>
  </si>
  <si>
    <t>Symbol</t>
  </si>
  <si>
    <t>LogoURL_svg</t>
  </si>
  <si>
    <t>Coca-Cola</t>
  </si>
  <si>
    <t>PepsiCo</t>
  </si>
  <si>
    <t>URL_base</t>
  </si>
  <si>
    <t>URL_BalanceSheet</t>
  </si>
  <si>
    <t>URL_CashFlow</t>
  </si>
  <si>
    <t>Report type</t>
  </si>
  <si>
    <t>CompanyID</t>
  </si>
  <si>
    <t>Income statement</t>
  </si>
  <si>
    <t>Sales/Revenue</t>
  </si>
  <si>
    <t>Yes</t>
  </si>
  <si>
    <t>No</t>
  </si>
  <si>
    <t>Depreciation &amp; Amortization Expense</t>
  </si>
  <si>
    <t>Gross Income</t>
  </si>
  <si>
    <t>SG&amp;A Expense</t>
  </si>
  <si>
    <t>Research &amp; Development</t>
  </si>
  <si>
    <t>Other SG&amp;A</t>
  </si>
  <si>
    <t>Other Operating Expense</t>
  </si>
  <si>
    <t>EBIT</t>
  </si>
  <si>
    <t>Unusual Expense</t>
  </si>
  <si>
    <t>Non Operating Income/Expense</t>
  </si>
  <si>
    <t>Non-Operating Interest Income</t>
  </si>
  <si>
    <t>Equity in Affiliates (Pretax)</t>
  </si>
  <si>
    <t>Interest Expense</t>
  </si>
  <si>
    <t>Gross Interest Expense</t>
  </si>
  <si>
    <t>Interest Capitalized</t>
  </si>
  <si>
    <t>Pretax Income</t>
  </si>
  <si>
    <t>Income Tax</t>
  </si>
  <si>
    <t>Income Tax - Current Domestic</t>
  </si>
  <si>
    <t>Income Tax - Current Foreign</t>
  </si>
  <si>
    <t>Income Tax - Deferred Domestic</t>
  </si>
  <si>
    <t>Income Tax - Deferred Foreign</t>
  </si>
  <si>
    <t>Income Tax Credits</t>
  </si>
  <si>
    <t>Equity in Affiliates</t>
  </si>
  <si>
    <t>Other After Tax Income (Expense)</t>
  </si>
  <si>
    <t>Consolidated Net Income</t>
  </si>
  <si>
    <t>Minority Interest Expense</t>
  </si>
  <si>
    <t>Net Income</t>
  </si>
  <si>
    <t>Net Income Growth</t>
  </si>
  <si>
    <t>Preferred Dividends</t>
  </si>
  <si>
    <t>EBITDA</t>
  </si>
  <si>
    <t>ReportTypeID</t>
  </si>
  <si>
    <t>AccountGroupID</t>
  </si>
  <si>
    <t>AccountSubgroupID</t>
  </si>
  <si>
    <t>AccountID</t>
  </si>
  <si>
    <t>Account group</t>
  </si>
  <si>
    <t>Account subgroup</t>
  </si>
  <si>
    <t>Account</t>
  </si>
  <si>
    <t>Net Income before Extraordinaries</t>
  </si>
  <si>
    <t>Assets</t>
  </si>
  <si>
    <t>Cash &amp; Short Term Investments</t>
  </si>
  <si>
    <t>Cash Only</t>
  </si>
  <si>
    <t>Short-Term Investments</t>
  </si>
  <si>
    <t>Cash &amp; Short Term Investments Growth</t>
  </si>
  <si>
    <t>Cash &amp; ST Investments / Total Assets</t>
  </si>
  <si>
    <t>Accounts Receivables, Net</t>
  </si>
  <si>
    <t>Accounts Receivables, Gross</t>
  </si>
  <si>
    <t>Bad Debt/Doubtful Accounts</t>
  </si>
  <si>
    <t>Other Receivables</t>
  </si>
  <si>
    <t>Accounts Receivable Growth</t>
  </si>
  <si>
    <t>Accounts Receivable Turnover</t>
  </si>
  <si>
    <t>Inventories</t>
  </si>
  <si>
    <t>Finished Goods</t>
  </si>
  <si>
    <t>Work in Progress</t>
  </si>
  <si>
    <t>Raw Materials</t>
  </si>
  <si>
    <t>Progress Payments &amp; Other</t>
  </si>
  <si>
    <t>Other Current Assets</t>
  </si>
  <si>
    <t>Miscellaneous Current Assets</t>
  </si>
  <si>
    <t>Total Current Assets</t>
  </si>
  <si>
    <t>Property, Plant &amp; Equipment - Gross</t>
  </si>
  <si>
    <t>Buildings</t>
  </si>
  <si>
    <t>Land &amp; Improvements</t>
  </si>
  <si>
    <t>Computer Software and Equipment</t>
  </si>
  <si>
    <t>Other Property, Plant &amp; Equipment</t>
  </si>
  <si>
    <t>Accumulated Depreciation</t>
  </si>
  <si>
    <t>Other Long-Term Investments</t>
  </si>
  <si>
    <t>Long-Term Note Receivable</t>
  </si>
  <si>
    <t>Intangible Assets</t>
  </si>
  <si>
    <t>Net Goodwill</t>
  </si>
  <si>
    <t>Net Other Intangibles</t>
  </si>
  <si>
    <t>Other Assets</t>
  </si>
  <si>
    <t>Total Assets</t>
  </si>
  <si>
    <t>ST Debt &amp; Current Portion LT Debt</t>
  </si>
  <si>
    <t>Short Term Debt</t>
  </si>
  <si>
    <t>Current Portion of Long Term Debt</t>
  </si>
  <si>
    <t>Accounts Payable</t>
  </si>
  <si>
    <t>Accounts Payable Growth</t>
  </si>
  <si>
    <t>Income Tax Payable</t>
  </si>
  <si>
    <t>Other Current Liabilities</t>
  </si>
  <si>
    <t>Dividends Payable</t>
  </si>
  <si>
    <t>Accrued Payroll</t>
  </si>
  <si>
    <t>Miscellaneous Current Liabilities</t>
  </si>
  <si>
    <t>Total Current Liabilities</t>
  </si>
  <si>
    <t>Long-Term Debt</t>
  </si>
  <si>
    <t>Long-Term Debt excl. Capitalized Leases</t>
  </si>
  <si>
    <t>Non-Convertible Debt</t>
  </si>
  <si>
    <t>Convertible Debt</t>
  </si>
  <si>
    <t>Capitalized Lease Obligations</t>
  </si>
  <si>
    <t>Provision for Risks &amp; Charges</t>
  </si>
  <si>
    <t>Deferred Taxes</t>
  </si>
  <si>
    <t>Deferred Taxes - Credit</t>
  </si>
  <si>
    <t>Deferred Taxes - Debit</t>
  </si>
  <si>
    <t>Other Liabilities</t>
  </si>
  <si>
    <t>Other Liabilities (excl. Deferred Income)</t>
  </si>
  <si>
    <t>Deferred Income</t>
  </si>
  <si>
    <t>Total Liabilities</t>
  </si>
  <si>
    <t>Non-Equity Reserves</t>
  </si>
  <si>
    <t>Total Liabilities / Total Assets</t>
  </si>
  <si>
    <t>Preferred Stock (Carrying Value)</t>
  </si>
  <si>
    <t>Redeemable Preferred Stock</t>
  </si>
  <si>
    <t>Non-Redeemable Preferred Stock</t>
  </si>
  <si>
    <t>Common Equity (Total)</t>
  </si>
  <si>
    <t>Common Stock Par/Carry Value</t>
  </si>
  <si>
    <t>Retained Earnings</t>
  </si>
  <si>
    <t>ESOP Debt Guarantee</t>
  </si>
  <si>
    <t>Cumulative Translation Adjustment/Unrealized For. Exch. Gain</t>
  </si>
  <si>
    <t>Unrealized Gain/Loss Marketable Securities</t>
  </si>
  <si>
    <t>Revaluation Reserves</t>
  </si>
  <si>
    <t>Treasury Stock</t>
  </si>
  <si>
    <t>Common Equity / Total Assets</t>
  </si>
  <si>
    <t>Accumulated Minority Interest</t>
  </si>
  <si>
    <t>Total Equity</t>
  </si>
  <si>
    <t>Liabilities &amp; Shareholders' Equity</t>
  </si>
  <si>
    <t>CF from Operations</t>
  </si>
  <si>
    <t>Depreciation, Depletion &amp; Amortization</t>
  </si>
  <si>
    <t>Depreciation and Depletion</t>
  </si>
  <si>
    <t>Amortization of Intangible Assets</t>
  </si>
  <si>
    <t>Deferred Taxes &amp; Investment Tax Credit</t>
  </si>
  <si>
    <t>Investment Tax Credit</t>
  </si>
  <si>
    <t>Funds from Operations</t>
  </si>
  <si>
    <t>Extraordinaries</t>
  </si>
  <si>
    <t>Changes in Working Capital</t>
  </si>
  <si>
    <t>Other Assets/Liabilities</t>
  </si>
  <si>
    <t>Net Operating Cash Flow</t>
  </si>
  <si>
    <t>Net Operating Cash Flow Growth</t>
  </si>
  <si>
    <t>Net Operating Cash Flow / Sales</t>
  </si>
  <si>
    <t>Capital Expenditures</t>
  </si>
  <si>
    <t>CF from Investing</t>
  </si>
  <si>
    <t>Capital Expenditures (Fixed Assets)</t>
  </si>
  <si>
    <t>Capital Expenditures (Other Assets)</t>
  </si>
  <si>
    <t>Capital Expenditures Growth</t>
  </si>
  <si>
    <t>Capital Expenditures / Sales</t>
  </si>
  <si>
    <t>Net Assets from Acquisitions</t>
  </si>
  <si>
    <t>Sale of Fixed Assets &amp; Businesses</t>
  </si>
  <si>
    <t>Purchase/Sale of Investments</t>
  </si>
  <si>
    <t>Purchase of Investments</t>
  </si>
  <si>
    <t>Sale/Maturity of Investments</t>
  </si>
  <si>
    <t>Net Investing Cash Flow</t>
  </si>
  <si>
    <t>Net Investing Cash Flow Growth</t>
  </si>
  <si>
    <t>Net Investing Cash Flow / Sales</t>
  </si>
  <si>
    <t>CF from Financing</t>
  </si>
  <si>
    <t>Common Dividends</t>
  </si>
  <si>
    <t>Change in Capital Stock</t>
  </si>
  <si>
    <t>Repurchase of Common &amp; Preferred Stk.</t>
  </si>
  <si>
    <t>Sale of Common &amp; Preferred Stock</t>
  </si>
  <si>
    <t>Proceeds from Stock Options</t>
  </si>
  <si>
    <t>Other Proceeds from Sale of Stock</t>
  </si>
  <si>
    <t>Issuance/Reduction of Debt, Net</t>
  </si>
  <si>
    <t>Change in Current Debt</t>
  </si>
  <si>
    <t>Change in Long-Term Debt</t>
  </si>
  <si>
    <t>Issuance of Long-Term Debt</t>
  </si>
  <si>
    <t>Reduction in Long-Term Debt</t>
  </si>
  <si>
    <t>Net Financing Cash Flow</t>
  </si>
  <si>
    <t>Net Financing Cash Flow Growth</t>
  </si>
  <si>
    <t>Net Financing Cash Flow / Sales</t>
  </si>
  <si>
    <t>Exchange Rate Effect</t>
  </si>
  <si>
    <t>Miscellaneous Funds</t>
  </si>
  <si>
    <t>Net Change in Cash</t>
  </si>
  <si>
    <t>Free Cash Flow</t>
  </si>
  <si>
    <t>Free Cash Flow Growth</t>
  </si>
  <si>
    <t>Free Cash Flow Yield</t>
  </si>
  <si>
    <t>Balance sheet</t>
  </si>
  <si>
    <t>Value</t>
  </si>
  <si>
    <t>Date</t>
  </si>
  <si>
    <t>KPIID</t>
  </si>
  <si>
    <t>KPI</t>
  </si>
  <si>
    <t>Inventory turnover</t>
  </si>
  <si>
    <t>ROA</t>
  </si>
  <si>
    <t>DSO</t>
  </si>
  <si>
    <t>Net debt to EBITDA</t>
  </si>
  <si>
    <t>ROIC</t>
  </si>
  <si>
    <t>Cash flow conversion ratio</t>
  </si>
  <si>
    <t>Inventory as % of sales</t>
  </si>
  <si>
    <t>WC as % of sales</t>
  </si>
  <si>
    <t>Financial leverage</t>
  </si>
  <si>
    <t>ROE</t>
  </si>
  <si>
    <t>Asset turnover</t>
  </si>
  <si>
    <t>KPI type</t>
  </si>
  <si>
    <t>Accounts Receivables</t>
  </si>
  <si>
    <t>Include</t>
  </si>
  <si>
    <t>Accounts Receivable</t>
  </si>
  <si>
    <t>Property, Plant &amp; Equipment (PPE)</t>
  </si>
  <si>
    <t>Investments and Advances</t>
  </si>
  <si>
    <t>Shareholders' Equity</t>
  </si>
  <si>
    <t>Other Funds (Ope.)</t>
  </si>
  <si>
    <t>Receivables change</t>
  </si>
  <si>
    <t>Accounts Payable change</t>
  </si>
  <si>
    <t>Deferred Taxes (Ope.)</t>
  </si>
  <si>
    <t>Other Uses (Inv.)</t>
  </si>
  <si>
    <t>Other Sources (Inv.)</t>
  </si>
  <si>
    <t>Cash Dividends Paid</t>
  </si>
  <si>
    <t>Other Funds (Fin.)</t>
  </si>
  <si>
    <t>Other Uses (Fin.)</t>
  </si>
  <si>
    <t>Other Sources (Fin.)</t>
  </si>
  <si>
    <t>Unit</t>
  </si>
  <si>
    <t>%</t>
  </si>
  <si>
    <t>Index</t>
  </si>
  <si>
    <t>Description</t>
  </si>
  <si>
    <t>Days</t>
  </si>
  <si>
    <t>ShortFinancials</t>
  </si>
  <si>
    <t>Gross margin %</t>
  </si>
  <si>
    <t>Sales - COGS ex. D&amp;A</t>
  </si>
  <si>
    <t>COGS excl. D&amp;A</t>
  </si>
  <si>
    <t>Liabilities &amp; Equity</t>
  </si>
  <si>
    <t>Gross profit</t>
  </si>
  <si>
    <t>Gross profit / Revenue</t>
  </si>
  <si>
    <t>EBITDA / Revenue</t>
  </si>
  <si>
    <t>Gross profit - SG&amp;A Expense - Other Operating Expense</t>
  </si>
  <si>
    <t>EBITDA - D&amp;A</t>
  </si>
  <si>
    <t>EBIT / Revenue</t>
  </si>
  <si>
    <t>(Total financial debt - Cash like items) / EBITDA</t>
  </si>
  <si>
    <t>Description_details</t>
  </si>
  <si>
    <t>Return on invested capital: EBIT * (1 - effective tax rate) / (Debt + Equity)</t>
  </si>
  <si>
    <t>Net Operating Cash Flow / Net income</t>
  </si>
  <si>
    <t>COGS / Average value of inventory</t>
  </si>
  <si>
    <t>Average Inventories / Revenue</t>
  </si>
  <si>
    <t>(Average Inventories + Average Total Accounts Receivable - Average Accounts Payable) / Revenue</t>
  </si>
  <si>
    <t>Debt to equity ratio: (ST Debt &amp; Current Portion LT Debt + Long-Term Debt) / Total Equity</t>
  </si>
  <si>
    <t>Return on equity: Net Income / Total Equity</t>
  </si>
  <si>
    <t>Return on assets: Net income / Total Assets</t>
  </si>
  <si>
    <t>Revenue / Average Total Assets</t>
  </si>
  <si>
    <t>Days sales outstanding: Average Total Accounts Receivable / Revenue * Number of days (365)</t>
  </si>
  <si>
    <t>Already included automatically in relative variance vs. PY</t>
  </si>
  <si>
    <t>EBITDA margin %</t>
  </si>
  <si>
    <t>EBIT margin %</t>
  </si>
  <si>
    <t>Sales performance was driven by growth in price/mix and growth in concentrate sales. The company gained value share in total nonalcoholic ready to-drink beverages, which included share gains in both at-home and away-from-home channels.</t>
  </si>
  <si>
    <t>The Company recognized a gain of $834M in conjunction with the BodyArmor acquisition and net gains from sales of interest in equity method investees.</t>
  </si>
  <si>
    <t>Declined as strong business performance was more than offset by the deliberate buildup of inventory in the face of a volatile commodity environment, cycling working capital benefits from the prior year, and higher tax payments and annual incentive payments in 2022.</t>
  </si>
  <si>
    <t>This increase was primarily due to increased marketing spending, higher selling and distribution expenses (continued recovery from COVID-19 pandemic), and higher annual incentive and stock-based compensation expense.</t>
  </si>
  <si>
    <t>The operating margin decline primarily reflects the unfavorable impacts of other impairment charges, the charges associated with the Russia-Ukraine conflict and the brand portfolio impairment charges, partially offset by the gain associated with the Juice Transaction.</t>
  </si>
  <si>
    <t>Growth in all regions but Europe (-2%), reflecting volume drop. Highest double-digit growth rates in North America and Latin America.</t>
  </si>
  <si>
    <t>Primarily reflecting dividend payments of $6.2bn and share repurchases of $1.5bn, payments of long-term debt borrowings of $2.5bn and debt redemptions/cash tender offers of $1.7bn, partially offset by proceeds from issuances of long-term debt of $3.4bn.</t>
  </si>
  <si>
    <t>The decrease primarily reflects unfavorable working capital comparisons and higher net cash tax payments, partially offset by favorable operating profit performance and lower pre-tax pension and retiree medical plan contributions in the current year.</t>
  </si>
  <si>
    <t>SortAccounts</t>
  </si>
  <si>
    <t>SortGroups</t>
  </si>
  <si>
    <t>This decrease was primarily due to the unfavorable impact of foreign currency exchange rate fluctuations, increased commodity and transportation costs, and the acquisition of BodyArmor.</t>
  </si>
  <si>
    <t>Decrease was primarily due to lower gross margin and increased marketing spending, higher selling and distribution expenses, and higher incentive and stock-based compensation expense.</t>
  </si>
  <si>
    <t>Lower levels of debt and higher operating profit backed by strong sales growth translated into higher ROIC.</t>
  </si>
  <si>
    <t>The decrease primarily reflects unfavorable working capital changes and higher net cash tax payments.</t>
  </si>
  <si>
    <t>Decimal</t>
  </si>
  <si>
    <t>COGS</t>
  </si>
  <si>
    <t>(Debt - Cash like items) / EBITDA</t>
  </si>
  <si>
    <t>Return on invested capital</t>
  </si>
  <si>
    <t>Working Capital as % of Sales</t>
  </si>
  <si>
    <t>Debt to equity ratio</t>
  </si>
  <si>
    <t>Cash flow</t>
  </si>
  <si>
    <t>IndustryID</t>
  </si>
  <si>
    <t>Industry</t>
  </si>
  <si>
    <t>Country</t>
  </si>
  <si>
    <t>Currency</t>
  </si>
  <si>
    <t>USD</t>
  </si>
  <si>
    <t>GBP</t>
  </si>
  <si>
    <t>EUR</t>
  </si>
  <si>
    <t>France</t>
  </si>
  <si>
    <t>Checked</t>
  </si>
  <si>
    <t>✔️</t>
  </si>
  <si>
    <t>Total Assets Growth</t>
  </si>
  <si>
    <t>Shareholders' Equity / Total Assets</t>
  </si>
  <si>
    <t>Long-Term Note Receivables</t>
  </si>
  <si>
    <t>Switzerland</t>
  </si>
  <si>
    <t>CHF</t>
  </si>
  <si>
    <t>United Kingdom</t>
  </si>
  <si>
    <t>United States</t>
  </si>
  <si>
    <t>Food &amp; beverage</t>
  </si>
  <si>
    <t>PEP</t>
  </si>
  <si>
    <t>KO</t>
  </si>
  <si>
    <t>Nestlé</t>
  </si>
  <si>
    <t>BUD</t>
  </si>
  <si>
    <t>Diageo</t>
  </si>
  <si>
    <t>DEO</t>
  </si>
  <si>
    <t>Mondelez International</t>
  </si>
  <si>
    <t>MDLZ</t>
  </si>
  <si>
    <t>Heineken</t>
  </si>
  <si>
    <t>Netherlands</t>
  </si>
  <si>
    <t>General Mills</t>
  </si>
  <si>
    <t>GIS</t>
  </si>
  <si>
    <t>Danone</t>
  </si>
  <si>
    <t>Kraft Heinz</t>
  </si>
  <si>
    <t>KHC</t>
  </si>
  <si>
    <t>https://asset.brandfetch.io/idftrGPfCd/idFE0hcVET.svg</t>
  </si>
  <si>
    <t>https://asset.brandfetch.io/idzsO4cZJ1/idV-FDO2O5.svg</t>
  </si>
  <si>
    <t>https://asset.brandfetch.io/id1xOwiSj_/idic6lJ8GS.svg</t>
  </si>
  <si>
    <t>https://asset.brandfetch.io/id_IrgmB77/idn0BJK1vs.svg</t>
  </si>
  <si>
    <t>https://asset.brandfetch.io/idXJzyGYpK/idNdyrEI5F.svg</t>
  </si>
  <si>
    <t>https://asset.brandfetch.io/idPIMCQU5Z/idJ5TBOlGi.svg</t>
  </si>
  <si>
    <t>https://asset.brandfetch.io/id7FztrOO0/id6kmMBA48.svg</t>
  </si>
  <si>
    <t>https://asset.brandfetch.io/idYSTGaqB-/idHyNVSCuQ.svg</t>
  </si>
  <si>
    <t>https://asset.brandfetch.io/idvBSnvzrd/id70W1eAHT.png</t>
  </si>
  <si>
    <t>NSRGY</t>
  </si>
  <si>
    <t>HEINY</t>
  </si>
  <si>
    <t>DANOY</t>
  </si>
  <si>
    <t>https://asset.brandfetch.io/idvr0CTmh5/idSHrcjFTN.svg</t>
  </si>
  <si>
    <t>Anheuser-Busch</t>
  </si>
  <si>
    <t>EBIT (after UE)</t>
  </si>
  <si>
    <t>Account Comment</t>
  </si>
  <si>
    <t>Account group Comment</t>
  </si>
  <si>
    <t>KPI Comment</t>
  </si>
  <si>
    <t>Primarily due to strategic refinancing activities aimed at optimizing the company’s capital structure and taking advantage of favorable market conditions. This is in line with the company’s efforts to manage liquidity more efficiently and reduce overall cost of capital.</t>
  </si>
  <si>
    <t>Continued focus on deleveraging its balance sheet. The company has been prioritizing debt repayment using cash flows from operations and proceeds from the sale of non-core assets.</t>
  </si>
  <si>
    <t xml:space="preserve">Due to amortization and impairment charges related to certain brand values and goodwill. </t>
  </si>
  <si>
    <t>Likely due to higher taxable income in the current year. This could be attributed to improved profitability, changes in tax regulations, or a reduction in available tax credits or deductions. The company might have also faced changes in deferred tax liabilities or adjustments from previous periods.</t>
  </si>
  <si>
    <t>Result of better performance of subsidiaries where Anheuser-Busch does not own 100% of the equity.</t>
  </si>
  <si>
    <t>Reflecting higher net income after dividends. Strong operational performance, efficient cost management, and effective capital allocation strategies likely played a role in bolstering the equity base.</t>
  </si>
  <si>
    <t>The considerable reduction in net debt issuance suggests a strategic move to deleverage the company's balance sheet. This could be a result of repaying outstanding debt using free cash flow or proceeds from asset sales.</t>
  </si>
  <si>
    <t>Higher cash inflows from operations, reduced capital expenditures, and strategic divestitures contributed to this positive variance. This indicates the company's strong cash generation capability, enhancing liquidity and providing flexibility for future investments and debt servicing.</t>
  </si>
  <si>
    <t>This change can be attributed to longer payment cycles from customers, higher stock levels to meet anticipated demand, and early repayment of liabilities. According to the company's annual report, strategic initiatives to improve inventory management and customer relationship adjustments might have influenced these changes.</t>
  </si>
  <si>
    <t>Driven by improved operational efficiencies and higher sales volumes. Investor presentations highlight that the company focused on optimizing production processes and expanding its market reach, which resulted in better profit margins.</t>
  </si>
  <si>
    <t>The variance in net debt issuance reflects strategic financial management decisions aimed at refinancing existing debt at more favorable rates or reducing overall debt levels.</t>
  </si>
  <si>
    <t>According to the company's annual report and investor presentations, Anheuser-Busch may have faced legal challenges or implemented strategic initiatives that required substantial financial outlays, impacting this line item.</t>
  </si>
  <si>
    <t>Primarily attributable to increased costs and expenses, including the aforementioned unusual expenses, which offset the marginal growth in revenue. Additionally, higher interest expenses and tax provisions further reduced the net income.</t>
  </si>
  <si>
    <t>The company's financial disclosures and investor presentations highlight their debt management strategies and the associated costs, indicating that increased financial leverage has led to higher interest expenses.</t>
  </si>
  <si>
    <t>Consistent with industry-wide trends reported in the company's annual report and earnings presentations, where management highlighted the impact of inflation on operating costs.</t>
  </si>
  <si>
    <t>In investor presentations and earnings calls the company often emphasizes strategic investments in brand building and market expansion.</t>
  </si>
  <si>
    <t>The company's strategic initiatives to enhance operational efficiency and focus on high-margin products may have contributed to the profitability boost. Moreover, favorable changes in tax provisions or gains from asset sales could have positively impacted the net income. These factors are often discussed in the company's annual report and earnings calls, where management provides insights into the drivers of financial performance.</t>
  </si>
  <si>
    <t>Indicates that Coca-Cola has taken on additional short-term borrowings, possibly to finance ongoing operations, manage working capital, or fund strategic initiatives such as acquisitions or expansions.</t>
  </si>
  <si>
    <t>Likely due to acquisitions or investments in brand-related assets, patents, or trademarks. Coca-Cola may have acquired other companies or brands, leading to a significant rise in goodwill and other intangible assets. This strategic move would aim to strengthen Coca-Cola's market position and expand its product portfolio. Details of these acquisitions and investments are typically outlined in the company's annual report and investor presentations.</t>
  </si>
  <si>
    <t>Likely due to higher taxable income or changes in tax regulations.</t>
  </si>
  <si>
    <t>Indicates that Coca-Cola has paid down a significant portion of its short-term borrowings.</t>
  </si>
  <si>
    <t xml:space="preserve">Suggests changes in the timing of tax liabilities, possibly due to differences between tax and accounting treatments of certain items. </t>
  </si>
  <si>
    <t>Indicates that Coca-Cola might have reduced its dividend payouts or undertaken stock repurchases instead. This move could be part of a strategy to retain more cash for reinvestment in the business, pay down debt, or manage liquidity amid market uncertainties.</t>
  </si>
  <si>
    <t>Suggests that Coca-Cola has raised additional capital through borrowing. The increase in debt issuance highlights the company's strategic initiatives to strengthen its financial position and support growth objectives.</t>
  </si>
  <si>
    <t>This decrease might reflect a strategic decision to focus on integrating previously acquired businesses, optimizing existing operations, or conserving cash amid market volatility,</t>
  </si>
  <si>
    <t>This could be attributed to strategic shifts towards organic growth, consolidation of existing acquisitions, or capital conservation measures.</t>
  </si>
  <si>
    <t>These changes could impact the company's liquidity position and operational efficiency.</t>
  </si>
  <si>
    <t>This might reflect a shift towards reinvesting earnings into business operations or managing cash reserves more conservatively amid market uncertainties. The reduction in dividends could also be part of broader capital restructuring or shareholder return policies.</t>
  </si>
  <si>
    <t>Primarily due to a one-time charge related to restructuring activities and impairment charges.</t>
  </si>
  <si>
    <t>Mainly driven by higher marketing and administrative costs. Coca-Cola has ramped up its marketing efforts to drive brand growth and capture market share in competitive segments. Additionally, administrative expenses have risen due to investments in digital transformation and talent acquisition.</t>
  </si>
  <si>
    <t>Coca-Cola's strategic pricing initiatives and cost-saving measures in production have contributed to this growth. The company has also benefited from favorable market conditions and increased consumer demand for its products.</t>
  </si>
  <si>
    <t>Attributed to Diageo's strategic investments and acquisitions during the year. The company has actively pursued acquisitions to expand its brand portfolio and market presence. Additionally, Diageo has increased its capital expenditures to enhance production capabilities and support future growth.</t>
  </si>
  <si>
    <t>Result of Diageo's efforts to optimize its supply chain and improve inventory management. The company has implemented efficient inventory practices to reduce holding costs and increase turnover rates.</t>
  </si>
  <si>
    <t>Diageo has delivered robust earnings growth, contributing to higher retained earnings. The company has also returned value to shareholders through share repurchase programs and dividend payouts, which have positively impacted shareholders' equity.</t>
  </si>
  <si>
    <t>This inventory buildup aligns with their plans to support new product launches and manage any potential disruptions in the supply chain. The company also experienced increased costs in raw materials, which contributed to higher inventory values.</t>
  </si>
  <si>
    <t>This includes investments in new distilleries and breweries, as well as modernization of existing production lines to improve efficiency and support future growth.</t>
  </si>
  <si>
    <t>Solid financial performance, driven by revenue growth and cost management, has positively impacted equity. Additionally, the company has been actively returning value to shareholders through dividends and share buyback programs.</t>
  </si>
  <si>
    <t>The rising costs of raw materials and logistics, along with competitive pricing pressures, have squeezed margins. This was discussed in Diageo's earnings call where management highlighted challenges in maintaining profitability amidst inflationary pressures. Additionally, the strengthening of the US dollar against other currencies negatively impacted the net income.</t>
  </si>
  <si>
    <t>Diageo's strategy to increase inventory as a buffer against supply chain disruptions and to meet anticipated demand has resulted in substantial cash outflows.</t>
  </si>
  <si>
    <t>The company repaid a significant portion of its outstanding debt to strengthen its balance sheet and reduce interest expenses. This move was part of their financial strategy to maintain a robust credit rating and optimize capital structure, as highlighted in their investor presentations and annual report.</t>
  </si>
  <si>
    <t>Implemented more efficient supply chain practices and tightened credit policies, which resulted in lower inventory levels and faster receivables collection.</t>
  </si>
  <si>
    <t>Scaled back its acquisition spending as part of a strategic shift to focus on organic growth and integration of previously acquired businesses. This decision, highlighted in the earnings call, allowed the company to allocate more resources to enhancing existing brand portfolios and market presence.</t>
  </si>
  <si>
    <t>Result of substantial share repurchase activities carried out in 2022.</t>
  </si>
  <si>
    <t>Diageo's supply chain faced increased costs for ingredients, packaging, and logistics, which contributed to this variance.</t>
  </si>
  <si>
    <t>Attributed to restructuring costs and impairment charges.</t>
  </si>
  <si>
    <t>Primarily due to gains from the sale of non-core assets and favorable foreign exchange impacts.</t>
  </si>
  <si>
    <t>Premiumization strategy and increased consumer demand for premium and super-premium products significantly contributed to this growth. Additionally, recovery in the on-trade channels post-pandemic has boosted sales.</t>
  </si>
  <si>
    <t>Attributed to rising input costs, including higher prices for raw materials and packaging, as well as increased logistics and distribution expenses.</t>
  </si>
  <si>
    <t>Invested heavily in digital marketing, innovation, and new product launches. Furthermore, there were additional costs related to the resumption of travel and on-trade activities.</t>
  </si>
  <si>
    <t>Mondelez has been focusing on streamlining its operations and disposing of non-core assets to improve efficiency and reduce costs.</t>
  </si>
  <si>
    <t>Can be attributed to the company's reclassification and write-off of certain non-operational assets.</t>
  </si>
  <si>
    <t>Reflects higher sales volumes and extended credit terms to customers, particularly in key growth markets. M</t>
  </si>
  <si>
    <t>Attributed to the acquisition of additional intangible assets, including brand portfolios and intellectual property, as part of Mondelez’s strategic acquisitions and mergers.</t>
  </si>
  <si>
    <t>Due to the reclassification of some long-term debts to short-term as they approach their maturity dates, and new short-term borrowings to finance working capital needs.</t>
  </si>
  <si>
    <t>Primarily results from higher accrued expenses and accounts payable due to increased production costs and supply chain adjustments.</t>
  </si>
  <si>
    <t>Primarily due to Mondelez International's strategic acquisitions made during the year to expand its portfolio and market reach.</t>
  </si>
  <si>
    <t>Reflects Mondelez's commitment to returning value to shareholders through increased dividend payouts.</t>
  </si>
  <si>
    <t>This is part of Mondelez's efforts to deleverage and strengthen its balance sheet, as outlined in their annual financial statements and strategic financial goals shared during investor calls.</t>
  </si>
  <si>
    <t>Primarily due to Mondelez International's strategic investments and acquisitions to expand its product portfolio and market reach. This includes the acquisition of Clif Bar &amp; Company, a major deal aimed at strengthening Mondelez's position in the snack bar category.</t>
  </si>
  <si>
    <t>The increase in dividends is consistent with the company's policy of providing a steady and reliable return to its investors, even as it continues to invest heavily in growth opportunities.</t>
  </si>
  <si>
    <t>The decision to leverage debt financing at this scale underscores the company's confidence in its growth prospects and its ability to manage increased leverage effectively.</t>
  </si>
  <si>
    <t>Successfully optimized its supply chain and implemented cost-saving measures across its operations. Additionally, strategic price increases and favorable product mix have contributed to higher operating income.</t>
  </si>
  <si>
    <t>Intensified its advertising campaigns and promotional activities to strengthen brand presence and consumer engagement. Furthermore, higher personnel costs and investments in digital transformation have contributed to the increase.</t>
  </si>
  <si>
    <t>Benefited from strong demand for its products, particularly in emerging markets and key growth segments.</t>
  </si>
  <si>
    <t>Mondelez has been facing increased costs in raw materials, packaging, and transportation, as highlighted in their annual report.</t>
  </si>
  <si>
    <t>The rise in SG&amp;A expenses reflects the company's increased investment in marketing and advertising to boost brand recognition and market share. Additionally, higher labor costs and strategic initiatives to expand into new markets have contributed to the rise in these expenses.</t>
  </si>
  <si>
    <t>The decline in EBIT is primarily due to the higher COGS and SG&amp;A expenses, which have outpaced the growth in sales revenue. The company is working on cost-cutting measures and improving operational efficiencies to mitigate these impacts, as discussed in their earnings calls.</t>
  </si>
  <si>
    <t>Focusing on optimizing its inventory to enhance cash flow and reduce holding costs, as highlighted in their annual report.</t>
  </si>
  <si>
    <t>Suggests a potential shift in the company’s investment strategy, possibly reallocating funds to other strategic areas or reducing exposure to certain financial assets. This change may also be part of Nestlé's broader effort to streamline operations and focus on core business activities, as discussed in their investor presentations.</t>
  </si>
  <si>
    <t>The company's strategy to strengthen its balance sheet and maintain financial stability has been a key focus, as mentioned in their earnings calls.</t>
  </si>
  <si>
    <t>This reduction aligns with Nestlé's focus on optimizing capital structure and enhancing shareholder value as mentioned in their annual report.</t>
  </si>
  <si>
    <t>The company's financial strategy to boost shareholder returns has been a focal point in their earnings presentations.</t>
  </si>
  <si>
    <t>Indicates that Nestlé has potentially restructured some of its long-term debt to short-term obligations or taken on additional short-term financing to meet operational or strategic needs. This shift might be aimed at taking advantage of lower short-term interest rates or maintaining liquidity. Nestlé's proactive debt management strategy has been highlighted in their investor communications.</t>
  </si>
  <si>
    <t>Attributed to improved net income before extraordinary items and positive changes in working capital. This reflects Nestlé's enhanced operational efficiency and strong performance in core business activities.</t>
  </si>
  <si>
    <t>Nestlé's focus on divesting non-core businesses and concentrating on high-growth categories is often discussed in their investor presentations and annual reports, aligning with this reduction.</t>
  </si>
  <si>
    <t>This aligns with the company's strategy to strengthen its balance sheet, lower financial leverage, and improve credit ratings.</t>
  </si>
  <si>
    <t>Indicates that Nestlé experienced increased levels of inventories, receivables, or a reduction in payables. This might be due to strategic stockpiling of raw materials to mitigate supply chain disruptions or slower collections from customers.</t>
  </si>
  <si>
    <t>Suggests that Nestlé raised additional debt during the year, potentially to finance acquisitions, capital expenditures, or to refinance existing debt at favorable rates. This move could be part of a broader strategic initiative to optimize the capital structure or to invest in growth opportunities.</t>
  </si>
  <si>
    <t>Suggests effective management of financial investments or favorable changes in interest rates. This could be attributed to strategic adjustments in Nestlé's investment portfolio or the overall interest rate environment.</t>
  </si>
  <si>
    <t>Indicates fewer one-time charges or exceptional costs compared to the previous year. This could result from fewer restructuring costs, legal expenses, or other extraordinary items.</t>
  </si>
  <si>
    <t>This can be due to an increase in the amount of debt or higher interest rates on existing debt.</t>
  </si>
  <si>
    <t>The increase in income tax expense could be due to higher taxable income or changes in tax regulations that have increased the effective tax rate.</t>
  </si>
  <si>
    <t>The decrease in net income can be attributed to a combination of factors such as higher operating expenses, increased income tax expenses, and possibly lower margins.</t>
  </si>
  <si>
    <t>This could stem from higher raw material costs, increased labor expenses, or other operational challenges.</t>
  </si>
  <si>
    <t>This could be due to higher cash inflows from operations, strategic sales of non-core assets, or reduced capital expenditures.</t>
  </si>
  <si>
    <t>Suggests that PepsiCo has extended its credit terms with suppliers or increased its procurement volume. This could be part of a strategy to optimize working capital or manage cash flow more effectively.</t>
  </si>
  <si>
    <t>May reflect new borrowings to finance capital expenditures, acquisitions, or other strategic initiatives. It could also be part of refinancing efforts to take advantage of favorable interest rates.</t>
  </si>
  <si>
    <t>Indicates a strategic decision to lower stock levels, possibly to improve working capital or reduce holding costs. This could be due to improved supply chain efficiencies, changes in inventory management strategies, or a response to market demand conditions.</t>
  </si>
  <si>
    <t>Suggests that PepsiCo is extending its payment terms with suppliers or increasing its procurement activities.</t>
  </si>
  <si>
    <t>Reflects increased retained earnings and potentially new equity issuance. This indicates strong profitability and effective management of retained earnings.</t>
  </si>
  <si>
    <t>This can be attributed to increased sales revenue and effective cost management.</t>
  </si>
  <si>
    <t>Reflects PepsiCo’s investment in property, plant, and equipment to support growth and expansion initiatives.</t>
  </si>
  <si>
    <t>This might indicate a shift in strategic focus towards retaining assets or a lack of significant divestiture opportunities.</t>
  </si>
  <si>
    <t>The notable increase in net income before extraordinary items indicates improved profitability. This can be attributed to higher sales revenue, cost efficiencies, or both.</t>
  </si>
  <si>
    <t>The substantial increase in proceeds from the sale of investments suggests that PepsiCo divested significant assets during the year. This could be part of a strategic reorganization or a decision to offload non-core assets.</t>
  </si>
  <si>
    <t>Indicates that the company faced fewer non-recurring costs compared to the previous year. This could be due to fewer restructuring charges, litigation settlements, or impairment losses.</t>
  </si>
  <si>
    <t>Suggests improved performance from non-core business activities, such as investment gains, interest income, or other financial activities. This positive variance may reflect better returns on investments or favorable interest rate movements.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</si>
</sst>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1"/>
      <color indexed="8"/>
      <name val="Calibri"/>
      <family val="2"/>
    </font>
    <font>
      <sz val="11"/>
      <color theme="0"/>
      <name val="Calibri"/>
      <family val="2"/>
    </font>
    <font>
      <b/>
      <sz val="11"/>
      <color theme="0"/>
      <name val="Calibri"/>
      <family val="2"/>
    </font>
    <font>
      <sz val="8"/>
      <name val="Calibri"/>
      <family val="2"/>
      <scheme val="minor"/>
    </font>
    <font>
      <b/>
      <sz val="11"/>
      <color rgb="FFFFFFFF"/>
      <name val="Calibri"/>
      <family val="2"/>
    </font>
  </fonts>
  <fills count="1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00"/>
        <bgColor theme="4" tint="0.79998168889431442"/>
      </patternFill>
    </fill>
    <fill>
      <patternFill patternType="solid">
        <fgColor rgb="FF4472C4"/>
        <bgColor rgb="FF4472C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bgColor indexed="64"/>
      </patternFill>
    </fill>
    <fill>
      <patternFill patternType="solid">
        <fgColor theme="0" tint="-0.34998626667073579"/>
        <bgColor indexed="64"/>
      </patternFill>
    </fill>
    <fill>
      <patternFill patternType="solid">
        <fgColor theme="0" tint="-0.249977111117893"/>
        <bgColor indexed="64"/>
      </patternFill>
    </fill>
  </fills>
  <borders count="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2" borderId="1" xfId="0" applyFont="1" applyFill="1" applyBorder="1"/>
    <xf numFmtId="0" fontId="0" fillId="3" borderId="1" xfId="0" applyFill="1" applyBorder="1"/>
    <xf numFmtId="0" fontId="2" fillId="3" borderId="1" xfId="1" applyFill="1" applyBorder="1"/>
    <xf numFmtId="0" fontId="0" fillId="0" borderId="1" xfId="0" applyBorder="1"/>
    <xf numFmtId="0" fontId="2" fillId="0" borderId="1" xfId="1" applyBorder="1"/>
    <xf numFmtId="0" fontId="1" fillId="2" borderId="2" xfId="0" applyFont="1" applyFill="1" applyBorder="1"/>
    <xf numFmtId="0" fontId="4" fillId="0" borderId="0" xfId="0" applyFont="1"/>
    <xf numFmtId="0" fontId="3" fillId="0" borderId="0" xfId="0" applyFont="1"/>
    <xf numFmtId="0" fontId="0" fillId="4" borderId="0" xfId="0" applyFill="1"/>
    <xf numFmtId="1" fontId="3" fillId="0" borderId="0" xfId="0" applyNumberFormat="1" applyFont="1"/>
    <xf numFmtId="15" fontId="3" fillId="0" borderId="0" xfId="0" applyNumberFormat="1" applyFont="1"/>
    <xf numFmtId="0" fontId="3" fillId="6" borderId="0" xfId="0" applyFont="1" applyFill="1"/>
    <xf numFmtId="0" fontId="3" fillId="3" borderId="1" xfId="0" applyFont="1" applyFill="1" applyBorder="1"/>
    <xf numFmtId="0" fontId="0" fillId="4" borderId="1" xfId="0" applyFill="1" applyBorder="1"/>
    <xf numFmtId="0" fontId="3" fillId="0" borderId="1" xfId="0" applyFont="1" applyBorder="1"/>
    <xf numFmtId="0" fontId="0" fillId="5" borderId="1" xfId="0" applyFill="1" applyBorder="1"/>
    <xf numFmtId="0" fontId="5" fillId="2" borderId="2" xfId="0" applyFont="1" applyFill="1" applyBorder="1"/>
    <xf numFmtId="0" fontId="0" fillId="0" borderId="0" xfId="0" applyAlignment="1">
      <alignment horizontal="fill"/>
    </xf>
    <xf numFmtId="14" fontId="0" fillId="0" borderId="0" xfId="0" applyNumberFormat="1"/>
    <xf numFmtId="0" fontId="3" fillId="6" borderId="1" xfId="0" applyFont="1" applyFill="1" applyBorder="1"/>
    <xf numFmtId="0" fontId="3" fillId="7" borderId="1" xfId="0" applyFont="1" applyFill="1" applyBorder="1"/>
    <xf numFmtId="4" fontId="3" fillId="0" borderId="0" xfId="0" applyNumberFormat="1" applyFont="1"/>
    <xf numFmtId="14" fontId="3" fillId="0" borderId="0" xfId="0" applyNumberFormat="1" applyFont="1"/>
    <xf numFmtId="0" fontId="0" fillId="0" borderId="0" xfId="0" applyAlignment="1">
      <alignment horizontal="fill" vertical="center"/>
    </xf>
    <xf numFmtId="0" fontId="7" fillId="8" borderId="0" xfId="0" applyFont="1" applyFill="1"/>
    <xf numFmtId="0" fontId="0" fillId="6" borderId="0" xfId="0" applyFill="1"/>
    <xf numFmtId="1" fontId="3" fillId="6" borderId="0" xfId="0" applyNumberFormat="1" applyFont="1" applyFill="1"/>
    <xf numFmtId="4" fontId="3" fillId="6" borderId="0" xfId="0" applyNumberFormat="1" applyFont="1" applyFill="1"/>
    <xf numFmtId="14" fontId="3" fillId="6" borderId="0" xfId="0" applyNumberFormat="1" applyFont="1" applyFill="1"/>
    <xf numFmtId="0" fontId="0" fillId="9" borderId="0" xfId="0" applyFill="1"/>
    <xf numFmtId="0" fontId="0" fillId="10" borderId="0" xfId="0" applyFill="1"/>
    <xf numFmtId="0" fontId="3" fillId="11" borderId="0" xfId="0" applyFont="1" applyFill="1"/>
    <xf numFmtId="0" fontId="3" fillId="12" borderId="0" xfId="0" applyFont="1" applyFill="1"/>
    <xf numFmtId="0" fontId="3" fillId="13" borderId="0" xfId="0" applyFont="1" applyFill="1"/>
    <xf numFmtId="0" fontId="3" fillId="14" borderId="0" xfId="0" applyFont="1" applyFill="1"/>
    <xf numFmtId="0" fontId="0" fillId="15" borderId="0" xfId="0" applyFill="1"/>
    <xf numFmtId="0" fontId="2" fillId="0" borderId="0" xfId="1"/>
    <xf numFmtId="0" fontId="0" fillId="0" borderId="0" xfId="0" applyAlignment="1">
      <alignment horizontal="center"/>
    </xf>
    <xf numFmtId="1" fontId="3" fillId="3" borderId="1" xfId="0" applyNumberFormat="1" applyFont="1" applyFill="1" applyBorder="1"/>
    <xf numFmtId="1" fontId="3" fillId="0" borderId="1" xfId="0" applyNumberFormat="1" applyFont="1" applyBorder="1"/>
    <xf numFmtId="1" fontId="0" fillId="0" borderId="0" xfId="0" applyNumberFormat="1"/>
    <xf numFmtId="0" fontId="2" fillId="0" borderId="0" xfId="1" applyBorder="1"/>
    <xf numFmtId="0" fontId="2" fillId="0" borderId="1" xfId="1" applyFill="1" applyBorder="1"/>
    <xf numFmtId="0" fontId="0" fillId="16" borderId="0" xfId="0" applyFill="1"/>
  </cellXfs>
  <cellStyles count="2">
    <cellStyle name="Hyperlink" xfId="1" builtinId="8"/>
    <cellStyle name="Normal" xfId="0" builtinId="0"/>
  </cellStyles>
  <dxfs count="3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alignment horizontal="fill" vertical="bottom" textRotation="0" wrapText="0" indent="0" justifyLastLine="0" shrinkToFit="0" readingOrder="0"/>
    </dxf>
    <dxf>
      <numFmt numFmtId="19" formatCode="m/d/yyyy"/>
    </dxf>
    <dxf>
      <numFmt numFmtId="0" formatCode="General"/>
    </dxf>
    <dxf>
      <alignment horizontal="fill" vertical="bottom" textRotation="0" wrapText="0" indent="0" justifyLastLine="0" shrinkToFit="0" readingOrder="0"/>
    </dxf>
    <dxf>
      <alignment horizontal="fill" vertical="bottom" textRotation="0" wrapText="0" indent="0" justifyLastLine="0" shrinkToFit="0" readingOrder="0"/>
    </dxf>
    <dxf>
      <numFmt numFmtId="19" formatCode="m/d/yyyy"/>
    </dxf>
    <dxf>
      <alignment horizontal="fill" vertical="bottom" textRotation="0" wrapText="0" indent="0" justifyLastLine="0" shrinkToFit="0" readingOrder="0"/>
    </dxf>
    <dxf>
      <fill>
        <patternFill patternType="solid">
          <fgColor indexed="64"/>
          <bgColor theme="0" tint="-4.9989318521683403E-2"/>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alignment horizontal="fil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tint="-0.249977111117893"/>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indexed="8"/>
        <name val="Calibri"/>
        <family val="2"/>
        <scheme val="none"/>
      </font>
      <numFmt numFmtId="1" formatCode="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font>
        <b val="0"/>
        <i val="0"/>
        <strike val="0"/>
        <condense val="0"/>
        <extend val="0"/>
        <outline val="0"/>
        <shadow val="0"/>
        <u val="none"/>
        <vertAlign val="baseline"/>
        <sz val="11"/>
        <color indexed="8"/>
        <name val="Calibri"/>
        <family val="2"/>
        <scheme val="none"/>
      </font>
      <numFmt numFmtId="19" formatCode="m/d/yy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4" formatCode="#,##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FFB9B9"/>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2</xdr:col>
      <xdr:colOff>38099</xdr:colOff>
      <xdr:row>13</xdr:row>
      <xdr:rowOff>147636</xdr:rowOff>
    </xdr:from>
    <xdr:to>
      <xdr:col>4</xdr:col>
      <xdr:colOff>581025</xdr:colOff>
      <xdr:row>19</xdr:row>
      <xdr:rowOff>95249</xdr:rowOff>
    </xdr:to>
    <xdr:sp macro="" textlink="">
      <xdr:nvSpPr>
        <xdr:cNvPr id="2" name="TextBox 1">
          <a:extLst>
            <a:ext uri="{FF2B5EF4-FFF2-40B4-BE49-F238E27FC236}">
              <a16:creationId xmlns:a16="http://schemas.microsoft.com/office/drawing/2014/main" id="{E1481CDC-9A40-F424-552D-5C9C091BD0BC}"/>
            </a:ext>
          </a:extLst>
        </xdr:cNvPr>
        <xdr:cNvSpPr txBox="1"/>
      </xdr:nvSpPr>
      <xdr:spPr>
        <a:xfrm>
          <a:off x="1943099" y="2243136"/>
          <a:ext cx="5124451" cy="1090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Symbol sometimes</a:t>
          </a:r>
          <a:r>
            <a:rPr lang="en-US" sz="1100" baseline="0"/>
            <a:t> includes information other than the stock ticker in order for the URL to match correctly for the data fetching Power Query script</a:t>
          </a:r>
          <a:endParaRPr lang="LID4096"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7E092CB-13B9-4244-BDA1-74FDCF90D0DF}" name="fact_FinancialStatements" displayName="fact_FinancialStatements" ref="A1:D6366" totalsRowShown="0" headerRowDxfId="36" dataDxfId="35">
  <autoFilter ref="A1:D6366" xr:uid="{B7E092CB-13B9-4244-BDA1-74FDCF90D0DF}"/>
  <sortState xmlns:xlrd2="http://schemas.microsoft.com/office/spreadsheetml/2017/richdata2" ref="A2:C6612">
    <sortCondition ref="A1:A6612"/>
  </sortState>
  <tableColumns count="4">
    <tableColumn id="1" xr3:uid="{F6CF8E46-8DFA-43B9-8209-75DC154C34D4}" name="AccountID" dataDxfId="34"/>
    <tableColumn id="2" xr3:uid="{A4A9E765-5601-4800-8A09-DC91AECCBCA3}" name="CompanyID" dataDxfId="33"/>
    <tableColumn id="4" xr3:uid="{2B82A658-E138-4A24-BE48-29F12365676F}" name="Value" dataDxfId="32"/>
    <tableColumn id="3" xr3:uid="{418105D8-C9EF-4B91-B510-22FA973A138F}" name="Date"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438170-CBE8-4453-9ED6-19B0E0F2E3EA}" name="dimAccount" displayName="dimAccount" ref="A1:L168" totalsRowShown="0" headerRowDxfId="30" dataDxfId="28" headerRowBorderDxfId="29" tableBorderDxfId="27" totalsRowBorderDxfId="26">
  <autoFilter ref="A1:L168" xr:uid="{1D438170-CBE8-4453-9ED6-19B0E0F2E3EA}"/>
  <tableColumns count="12">
    <tableColumn id="1" xr3:uid="{082D7F66-4844-4206-B00A-AD2D85CD948C}" name="ReportTypeID" dataDxfId="25"/>
    <tableColumn id="2" xr3:uid="{858AA214-8B2C-4A75-8793-CADA6558854F}" name="AccountGroupID" dataDxfId="24"/>
    <tableColumn id="3" xr3:uid="{12EDF549-0F6B-42EB-B5B0-35B357F840BD}" name="AccountSubgroupID" dataDxfId="23"/>
    <tableColumn id="4" xr3:uid="{016E26F3-A5FB-4A2A-A259-017C08671504}" name="AccountID" dataDxfId="22"/>
    <tableColumn id="9" xr3:uid="{EAF53D6F-7CB6-474B-9F58-C4F81CB97A53}" name="SortGroups"/>
    <tableColumn id="12" xr3:uid="{3BBEE847-E4B0-485D-A98C-11975E69142B}" name="SortAccounts"/>
    <tableColumn id="5" xr3:uid="{B655814D-EE6C-493B-AF16-4DA8D5B3BDA2}" name="Report type" dataDxfId="21"/>
    <tableColumn id="6" xr3:uid="{048D87DB-6CD7-4D7A-A353-A0573A105C29}" name="Account group" dataDxfId="20"/>
    <tableColumn id="7" xr3:uid="{BE17282C-1E0C-4FFF-8820-9CAF6AE35570}" name="Account subgroup" dataCellStyle="Normal"/>
    <tableColumn id="8" xr3:uid="{3FBE52F6-B711-454D-A68A-821172AE5FC6}" name="Account" dataDxfId="19"/>
    <tableColumn id="10" xr3:uid="{F6A45F6B-9E78-45A0-A1AF-399ACF8CBD7D}" name="Include" dataCellStyle="Normal"/>
    <tableColumn id="11" xr3:uid="{2870180A-00DC-46E9-A2F6-F3BE3F25AE46}" name="ShortFinancials"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1CF952-E3B6-4717-A54E-C5757C7BEBA4}" name="dimCompany" displayName="dimCompany" ref="A1:K11" totalsRowShown="0" headerRowDxfId="18" dataDxfId="16" headerRowBorderDxfId="17" tableBorderDxfId="15" dataCellStyle="Hyperlink">
  <autoFilter ref="A1:K11" xr:uid="{581CF952-E3B6-4717-A54E-C5757C7BEBA4}"/>
  <tableColumns count="11">
    <tableColumn id="1" xr3:uid="{8224B009-88F3-4279-A59D-EB83E32C2C1C}" name="CompanyID" dataDxfId="14"/>
    <tableColumn id="2" xr3:uid="{83251A0B-D524-4E43-B6DD-B4CB0AC814A3}" name="Company"/>
    <tableColumn id="3" xr3:uid="{9622D533-078F-4BCF-954F-CB27B2390299}" name="Symbol" dataDxfId="13"/>
    <tableColumn id="8" xr3:uid="{3D53830A-E496-45B2-AB48-C22D62BD43CF}" name="LogoURL_svg" dataDxfId="12" dataCellStyle="Hyperlink"/>
    <tableColumn id="9" xr3:uid="{3F413F65-701F-48C4-9F6E-A2495F156A97}" name="IndustryID"/>
    <tableColumn id="10" xr3:uid="{B75B9AD3-ECB4-470F-AC93-C00050E60656}" name="Industry" dataDxfId="11"/>
    <tableColumn id="12" xr3:uid="{2A2D5220-3488-4D12-9BAA-4B345212204F}" name="Country"/>
    <tableColumn id="13" xr3:uid="{A09B7502-A8E2-4D06-B103-F0A70521DD4A}" name="Currency"/>
    <tableColumn id="4" xr3:uid="{744FFEDC-D9FE-4D60-953A-4B58BE8FAB42}" name="URL_base">
      <calculatedColumnFormula>CONCATENATE("https://www.marketwatch.com/investing/stock/",dimCompany[[#This Row],[Symbol]],"/financials")</calculatedColumnFormula>
    </tableColumn>
    <tableColumn id="6" xr3:uid="{518DACE6-7208-4FA5-B234-BFDB559919F3}" name="URL_BalanceSheet">
      <calculatedColumnFormula>_xlfn.CONCAT(dimCompany[[#This Row],[URL_base]], "/balance-sheet")</calculatedColumnFormula>
    </tableColumn>
    <tableColumn id="7" xr3:uid="{38EACAB0-387F-41F0-9032-65F86538FE45}" name="URL_CashFlow">
      <calculatedColumnFormula>_xlfn.CONCAT(dimCompany[[#This Row],[URL_base]], "/cash-flow")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8DD4D8D-F62A-4002-9858-547A8916E7EA}" name="dimKPIs" displayName="dimKPIs" ref="A1:F19" totalsRowShown="0">
  <autoFilter ref="A1:F19" xr:uid="{48DD4D8D-F62A-4002-9858-547A8916E7EA}"/>
  <tableColumns count="6">
    <tableColumn id="1" xr3:uid="{26BD51DA-CB92-4224-A32A-76AB5823425D}" name="KPIID"/>
    <tableColumn id="2" xr3:uid="{3974E689-5588-4ED7-9C96-0371B7AE8859}" name="KPI" dataCellStyle="Normal"/>
    <tableColumn id="3" xr3:uid="{21A6772B-2712-40BF-92A6-6B73EF1AB581}" name="KPI type"/>
    <tableColumn id="4" xr3:uid="{989C80CB-3819-423C-BA48-16ED0FCA43AC}" name="Unit"/>
    <tableColumn id="5" xr3:uid="{E631E197-37E3-41D7-A23D-417501682591}" name="Description"/>
    <tableColumn id="6" xr3:uid="{A8B0CE19-B012-4C11-A0BF-270C7495E5C1}" name="Description_details"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DA3C16E-0E7D-4A12-A281-466E98D5F2D5}" name="Comments_Acc" displayName="Comments_Acc" ref="A1:I107" totalsRowShown="0">
  <autoFilter ref="A1:I107" xr:uid="{CDA3C16E-0E7D-4A12-A281-466E98D5F2D5}"/>
  <tableColumns count="9">
    <tableColumn id="1" xr3:uid="{292A7EAA-4103-4474-935B-FEB24322837C}" name="AccountID">
      <calculatedColumnFormula>_xlfn.XLOOKUP(Comments_Acc[[#This Row],[Account]], dimAccount[Account], dimAccount[AccountID], "")</calculatedColumnFormula>
    </tableColumn>
    <tableColumn id="8" xr3:uid="{A1111422-82AE-4116-A20C-30FA461A51FF}" name="Account"/>
    <tableColumn id="6" xr3:uid="{3893477B-19F4-4DAA-89C2-A56BA82D12A5}" name="AccountGroupID">
      <calculatedColumnFormula>_xlfn.XLOOKUP(Comments_Acc[[#This Row],[Account group]],dimAccount[Account group], dimAccount[AccountGroupID], "")</calculatedColumnFormula>
    </tableColumn>
    <tableColumn id="9" xr3:uid="{F1798440-117D-41DD-9D75-E8C59841E133}" name="Account group">
      <calculatedColumnFormula>_xlfn.XLOOKUP(Comments_Acc[[#This Row],[AccountID]], dimAccount[AccountID], dimAccount[Account group], "")</calculatedColumnFormula>
    </tableColumn>
    <tableColumn id="2" xr3:uid="{DB37A16A-6F6A-48E6-A20D-4FD984D887EC}" name="Date" dataDxfId="9"/>
    <tableColumn id="3" xr3:uid="{47255218-D517-4104-90AA-2F74C1459449}" name="CompanyID">
      <calculatedColumnFormula>_xlfn.XLOOKUP(Comments_Acc[[#This Row],[Company]],dimCompany[Company],dimCompany[CompanyID],"")</calculatedColumnFormula>
    </tableColumn>
    <tableColumn id="4" xr3:uid="{C045BD24-E588-40BC-AF4F-E546203D0C10}" name="Company"/>
    <tableColumn id="5" xr3:uid="{EA0DFA96-442B-452C-831D-92059C2845AB}" name="Account Comment" dataDxfId="8"/>
    <tableColumn id="7" xr3:uid="{CDB2C204-C061-4E72-BEBF-882D6B09400A}" name="Account group Comment"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86AADD-E328-48BA-907B-3137BF128ED1}" name="Comments_KPI" displayName="Comments_KPI" ref="A1:F7" totalsRowShown="0">
  <autoFilter ref="A1:F7" xr:uid="{F786AADD-E328-48BA-907B-3137BF128ED1}"/>
  <tableColumns count="6">
    <tableColumn id="1" xr3:uid="{A50F37A3-2A84-44F4-AE8D-F4D7CF8A38A5}" name="KPIID" dataDxfId="6">
      <calculatedColumnFormula>_xlfn.XLOOKUP(Comments_KPI[[#This Row],[KPI]],dimKPIs[KPI],dimKPIs[KPIID],"")</calculatedColumnFormula>
    </tableColumn>
    <tableColumn id="6" xr3:uid="{E27F1249-5A45-456F-8467-3F1A0B02A44A}" name="KPI"/>
    <tableColumn id="2" xr3:uid="{B01DDFF0-E9DD-43BF-9398-E2DC7EA116DC}" name="Date" dataDxfId="5"/>
    <tableColumn id="3" xr3:uid="{15D22316-4A27-405D-940E-6B0BE4BB6476}" name="CompanyID">
      <calculatedColumnFormula>_xlfn.XLOOKUP(Comments_KPI[[#This Row],[Company]],dimCompany[Company],dimCompany[CompanyID],"")</calculatedColumnFormula>
    </tableColumn>
    <tableColumn id="4" xr3:uid="{0B0A596F-8BE7-46F6-A141-9EE8F5998D79}" name="Company"/>
    <tableColumn id="5" xr3:uid="{9229E96E-0232-418D-BC0B-C86743E9C27A}" name="KPI Comment"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sset.brandfetch.io/id7FztrOO0/id6kmMBA48.svg" TargetMode="External"/><Relationship Id="rId1" Type="http://schemas.openxmlformats.org/officeDocument/2006/relationships/hyperlink" Target="https://asset.brandfetch.io/idftrGPfCd/idFE0hcVET.svg"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D2EB5-0F2A-412A-8EED-8818535D3F9C}">
  <sheetPr>
    <tabColor theme="4" tint="0.39997558519241921"/>
  </sheetPr>
  <dimension ref="A1:U6612"/>
  <sheetViews>
    <sheetView workbookViewId="0">
      <selection activeCell="B3" sqref="B3"/>
    </sheetView>
  </sheetViews>
  <sheetFormatPr defaultRowHeight="15" x14ac:dyDescent="0.25"/>
  <cols>
    <col min="1" max="1" width="12.28515625" bestFit="1" customWidth="1"/>
    <col min="2" max="2" width="13.42578125" bestFit="1" customWidth="1"/>
    <col min="3" max="4" width="17.5703125" bestFit="1" customWidth="1"/>
    <col min="5" max="5" width="10.7109375" bestFit="1" customWidth="1"/>
    <col min="6" max="6" width="8.42578125" bestFit="1" customWidth="1"/>
    <col min="9" max="9" width="10.5703125" customWidth="1"/>
    <col min="10" max="10" width="14.28515625" customWidth="1"/>
    <col min="11" max="11" width="12" customWidth="1"/>
    <col min="12" max="16" width="9.140625" customWidth="1"/>
    <col min="17" max="17" width="14.28515625" customWidth="1"/>
    <col min="18" max="18" width="11" customWidth="1"/>
    <col min="19" max="19" width="9.140625" customWidth="1"/>
  </cols>
  <sheetData>
    <row r="1" spans="1:4" x14ac:dyDescent="0.25">
      <c r="A1" s="7" t="s">
        <v>46</v>
      </c>
      <c r="B1" s="7" t="s">
        <v>9</v>
      </c>
      <c r="C1" s="7" t="s">
        <v>174</v>
      </c>
      <c r="D1" s="7" t="s">
        <v>175</v>
      </c>
    </row>
    <row r="2" spans="1:4" x14ac:dyDescent="0.25">
      <c r="A2" s="10">
        <v>1001</v>
      </c>
      <c r="B2" s="10">
        <v>1</v>
      </c>
      <c r="C2" s="8">
        <v>132703000000</v>
      </c>
      <c r="D2" s="11">
        <v>44926</v>
      </c>
    </row>
    <row r="3" spans="1:4" x14ac:dyDescent="0.25">
      <c r="A3" s="10">
        <v>1002</v>
      </c>
      <c r="B3" s="10">
        <v>1</v>
      </c>
      <c r="C3" s="8">
        <v>1500</v>
      </c>
      <c r="D3" s="11">
        <v>44926</v>
      </c>
    </row>
    <row r="4" spans="1:4" x14ac:dyDescent="0.25">
      <c r="A4" s="10">
        <v>1003</v>
      </c>
      <c r="B4" s="10">
        <v>1</v>
      </c>
      <c r="C4" s="8">
        <v>106428000000</v>
      </c>
      <c r="D4" s="11">
        <v>44926</v>
      </c>
    </row>
    <row r="5" spans="1:4" x14ac:dyDescent="0.25">
      <c r="A5" s="10">
        <v>1004</v>
      </c>
      <c r="B5" s="10">
        <v>1</v>
      </c>
      <c r="C5" s="8">
        <v>104438000000</v>
      </c>
      <c r="D5" s="11">
        <v>44926</v>
      </c>
    </row>
    <row r="6" spans="1:4" x14ac:dyDescent="0.25">
      <c r="A6" s="10">
        <v>1005</v>
      </c>
      <c r="B6" s="10">
        <v>1</v>
      </c>
      <c r="C6" s="8">
        <v>1990000000</v>
      </c>
      <c r="D6" s="11">
        <v>44926</v>
      </c>
    </row>
    <row r="7" spans="1:4" x14ac:dyDescent="0.25">
      <c r="A7" s="10">
        <v>1006</v>
      </c>
      <c r="B7" s="10">
        <v>1</v>
      </c>
      <c r="C7" s="8">
        <v>1351000000</v>
      </c>
      <c r="D7" s="11">
        <v>44926</v>
      </c>
    </row>
    <row r="8" spans="1:4" x14ac:dyDescent="0.25">
      <c r="A8" s="10">
        <v>1007</v>
      </c>
      <c r="B8" s="10">
        <v>1</v>
      </c>
      <c r="C8" s="8">
        <v>639000000</v>
      </c>
      <c r="D8" s="11">
        <v>44926</v>
      </c>
    </row>
    <row r="9" spans="1:4" x14ac:dyDescent="0.25">
      <c r="A9" s="10">
        <v>1009</v>
      </c>
      <c r="B9" s="10">
        <v>1</v>
      </c>
      <c r="C9" s="8">
        <v>600</v>
      </c>
      <c r="D9" s="11">
        <v>44926</v>
      </c>
    </row>
    <row r="10" spans="1:4" x14ac:dyDescent="0.25">
      <c r="A10" s="10">
        <v>1010</v>
      </c>
      <c r="B10" s="10">
        <v>1</v>
      </c>
      <c r="C10" s="8">
        <v>26275000000</v>
      </c>
      <c r="D10" s="11">
        <v>44926</v>
      </c>
    </row>
    <row r="11" spans="1:4" x14ac:dyDescent="0.25">
      <c r="A11" s="10">
        <v>1011</v>
      </c>
      <c r="B11" s="10">
        <v>1</v>
      </c>
      <c r="C11" s="8">
        <v>5000</v>
      </c>
      <c r="D11" s="11">
        <v>44926</v>
      </c>
    </row>
    <row r="12" spans="1:4" x14ac:dyDescent="0.25">
      <c r="A12" s="10">
        <v>1012</v>
      </c>
      <c r="B12" s="10">
        <v>1</v>
      </c>
      <c r="C12" s="8">
        <v>198000</v>
      </c>
      <c r="D12" s="11">
        <v>44926</v>
      </c>
    </row>
    <row r="13" spans="1:4" x14ac:dyDescent="0.25">
      <c r="A13" s="10">
        <v>1013</v>
      </c>
      <c r="B13" s="10">
        <v>1</v>
      </c>
      <c r="C13" s="8">
        <v>23504000000</v>
      </c>
      <c r="D13" s="11">
        <v>44926</v>
      </c>
    </row>
    <row r="14" spans="1:4" x14ac:dyDescent="0.25">
      <c r="A14" s="10">
        <v>1015</v>
      </c>
      <c r="B14" s="10">
        <v>1</v>
      </c>
      <c r="C14" s="8">
        <v>23504000000</v>
      </c>
      <c r="D14" s="11">
        <v>44926</v>
      </c>
    </row>
    <row r="15" spans="1:4" x14ac:dyDescent="0.25">
      <c r="A15" s="10">
        <v>1016</v>
      </c>
      <c r="B15" s="10">
        <v>1</v>
      </c>
      <c r="C15" s="8">
        <v>62300</v>
      </c>
      <c r="D15" s="11">
        <v>44926</v>
      </c>
    </row>
    <row r="16" spans="1:4" x14ac:dyDescent="0.25">
      <c r="A16" s="10">
        <v>1018</v>
      </c>
      <c r="B16" s="10">
        <v>1</v>
      </c>
      <c r="C16" s="8">
        <v>2771000000</v>
      </c>
      <c r="D16" s="11">
        <v>44926</v>
      </c>
    </row>
    <row r="17" spans="1:4" x14ac:dyDescent="0.25">
      <c r="A17" s="10">
        <v>1019</v>
      </c>
      <c r="B17" s="10">
        <v>1</v>
      </c>
      <c r="C17" s="8">
        <v>-1103000000</v>
      </c>
      <c r="D17" s="11">
        <v>44926</v>
      </c>
    </row>
    <row r="18" spans="1:4" x14ac:dyDescent="0.25">
      <c r="A18" s="10">
        <v>1020</v>
      </c>
      <c r="B18" s="10">
        <v>1</v>
      </c>
      <c r="C18" s="8">
        <v>89000000</v>
      </c>
      <c r="D18" s="11">
        <v>44926</v>
      </c>
    </row>
    <row r="19" spans="1:4" x14ac:dyDescent="0.25">
      <c r="A19" s="10">
        <v>1022</v>
      </c>
      <c r="B19" s="10">
        <v>1</v>
      </c>
      <c r="C19" s="8">
        <v>418000000</v>
      </c>
      <c r="D19" s="11">
        <v>44926</v>
      </c>
    </row>
    <row r="20" spans="1:4" x14ac:dyDescent="0.25">
      <c r="A20" s="10">
        <v>1023</v>
      </c>
      <c r="B20" s="10">
        <v>1</v>
      </c>
      <c r="C20" s="8">
        <v>396000000</v>
      </c>
      <c r="D20" s="11">
        <v>44926</v>
      </c>
    </row>
    <row r="21" spans="1:4" x14ac:dyDescent="0.25">
      <c r="A21" s="10">
        <v>1024</v>
      </c>
      <c r="B21" s="10">
        <v>1</v>
      </c>
      <c r="C21" s="8">
        <v>193500</v>
      </c>
      <c r="D21" s="11">
        <v>44926</v>
      </c>
    </row>
    <row r="22" spans="1:4" x14ac:dyDescent="0.25">
      <c r="A22" s="10">
        <v>1025</v>
      </c>
      <c r="B22" s="10">
        <v>1</v>
      </c>
      <c r="C22" s="8">
        <v>396000000</v>
      </c>
      <c r="D22" s="11">
        <v>44926</v>
      </c>
    </row>
    <row r="23" spans="1:4" x14ac:dyDescent="0.25">
      <c r="A23" s="10">
        <v>1027</v>
      </c>
      <c r="B23" s="10">
        <v>1</v>
      </c>
      <c r="C23" s="8">
        <v>3985000000</v>
      </c>
      <c r="D23" s="11">
        <v>44926</v>
      </c>
    </row>
    <row r="24" spans="1:4" x14ac:dyDescent="0.25">
      <c r="A24" s="10">
        <v>1028</v>
      </c>
      <c r="B24" s="10">
        <v>1</v>
      </c>
      <c r="C24" s="8">
        <v>997500</v>
      </c>
      <c r="D24" s="11">
        <v>44926</v>
      </c>
    </row>
    <row r="25" spans="1:4" x14ac:dyDescent="0.25">
      <c r="A25" s="10">
        <v>1029</v>
      </c>
      <c r="B25" s="10">
        <v>1</v>
      </c>
      <c r="C25" s="8">
        <v>30000</v>
      </c>
      <c r="D25" s="11">
        <v>44926</v>
      </c>
    </row>
    <row r="26" spans="1:4" x14ac:dyDescent="0.25">
      <c r="A26" s="10">
        <v>1030</v>
      </c>
      <c r="B26" s="10">
        <v>1</v>
      </c>
      <c r="C26" s="8">
        <v>-30000000</v>
      </c>
      <c r="D26" s="11">
        <v>44926</v>
      </c>
    </row>
    <row r="27" spans="1:4" x14ac:dyDescent="0.25">
      <c r="A27" s="10">
        <v>1031</v>
      </c>
      <c r="B27" s="10">
        <v>1</v>
      </c>
      <c r="C27" s="8">
        <v>76000000</v>
      </c>
      <c r="D27" s="11">
        <v>44926</v>
      </c>
    </row>
    <row r="28" spans="1:4" x14ac:dyDescent="0.25">
      <c r="A28" s="10">
        <v>1032</v>
      </c>
      <c r="B28" s="10">
        <v>1</v>
      </c>
      <c r="C28" s="8">
        <v>260000000</v>
      </c>
      <c r="D28" s="11">
        <v>44926</v>
      </c>
    </row>
    <row r="29" spans="1:4" x14ac:dyDescent="0.25">
      <c r="A29" s="10">
        <v>1033</v>
      </c>
      <c r="B29" s="10">
        <v>1</v>
      </c>
      <c r="C29" s="8">
        <v>-98000000</v>
      </c>
      <c r="D29" s="11">
        <v>44926</v>
      </c>
    </row>
    <row r="30" spans="1:4" x14ac:dyDescent="0.25">
      <c r="A30" s="10">
        <v>1034</v>
      </c>
      <c r="B30" s="10">
        <v>1</v>
      </c>
      <c r="C30" s="8">
        <v>-268000000</v>
      </c>
      <c r="D30" s="11">
        <v>44926</v>
      </c>
    </row>
    <row r="31" spans="1:4" x14ac:dyDescent="0.25">
      <c r="A31" s="10">
        <v>1036</v>
      </c>
      <c r="B31" s="10">
        <v>1</v>
      </c>
      <c r="C31" s="8">
        <v>50000000</v>
      </c>
      <c r="D31" s="11">
        <v>44926</v>
      </c>
    </row>
    <row r="32" spans="1:4" x14ac:dyDescent="0.25">
      <c r="A32" s="10">
        <v>1038</v>
      </c>
      <c r="B32" s="10">
        <v>1</v>
      </c>
      <c r="C32" s="8">
        <v>4065000000</v>
      </c>
      <c r="D32" s="11">
        <v>44926</v>
      </c>
    </row>
    <row r="33" spans="1:4" x14ac:dyDescent="0.25">
      <c r="A33" s="10">
        <v>1039</v>
      </c>
      <c r="B33" s="10">
        <v>1</v>
      </c>
      <c r="C33" s="8">
        <v>-271000000</v>
      </c>
      <c r="D33" s="11">
        <v>44926</v>
      </c>
    </row>
    <row r="34" spans="1:4" x14ac:dyDescent="0.25">
      <c r="A34" s="10">
        <v>1040</v>
      </c>
      <c r="B34" s="10">
        <v>1</v>
      </c>
      <c r="C34" s="8">
        <v>4336000000</v>
      </c>
      <c r="D34" s="11">
        <v>44926</v>
      </c>
    </row>
    <row r="35" spans="1:4" x14ac:dyDescent="0.25">
      <c r="A35" s="10">
        <v>1041</v>
      </c>
      <c r="B35" s="10">
        <v>1</v>
      </c>
      <c r="C35" s="8">
        <v>1174500</v>
      </c>
      <c r="D35" s="11">
        <v>44926</v>
      </c>
    </row>
    <row r="36" spans="1:4" x14ac:dyDescent="0.25">
      <c r="A36" s="10">
        <v>1042</v>
      </c>
      <c r="B36" s="10">
        <v>1</v>
      </c>
      <c r="C36" s="8">
        <v>32700</v>
      </c>
      <c r="D36" s="11">
        <v>44926</v>
      </c>
    </row>
    <row r="37" spans="1:4" x14ac:dyDescent="0.25">
      <c r="A37" s="10">
        <v>1047</v>
      </c>
      <c r="B37" s="10">
        <v>1</v>
      </c>
      <c r="C37" s="8">
        <v>4336000000</v>
      </c>
      <c r="D37" s="11">
        <v>44926</v>
      </c>
    </row>
    <row r="38" spans="1:4" x14ac:dyDescent="0.25">
      <c r="A38" s="10">
        <v>1049</v>
      </c>
      <c r="B38" s="10">
        <v>1</v>
      </c>
      <c r="C38" s="8">
        <v>4337000000</v>
      </c>
      <c r="D38" s="11">
        <v>44926</v>
      </c>
    </row>
    <row r="39" spans="1:4" x14ac:dyDescent="0.25">
      <c r="A39" s="10">
        <v>1050</v>
      </c>
      <c r="B39" s="10">
        <v>1</v>
      </c>
      <c r="C39" s="8">
        <v>5010000</v>
      </c>
      <c r="D39" s="11">
        <v>44926</v>
      </c>
    </row>
    <row r="40" spans="1:4" x14ac:dyDescent="0.25">
      <c r="A40" s="10">
        <v>1051</v>
      </c>
      <c r="B40" s="10">
        <v>1</v>
      </c>
      <c r="C40" s="8">
        <v>707100</v>
      </c>
      <c r="D40" s="11">
        <v>44926</v>
      </c>
    </row>
    <row r="41" spans="1:4" x14ac:dyDescent="0.25">
      <c r="A41" s="10">
        <v>1052</v>
      </c>
      <c r="B41" s="10">
        <v>1</v>
      </c>
      <c r="C41" s="8">
        <v>864000000</v>
      </c>
      <c r="D41" s="11">
        <v>44926</v>
      </c>
    </row>
    <row r="42" spans="1:4" x14ac:dyDescent="0.25">
      <c r="A42" s="10">
        <v>1053</v>
      </c>
      <c r="B42" s="10">
        <v>1</v>
      </c>
      <c r="C42" s="8">
        <v>5010000</v>
      </c>
      <c r="D42" s="11">
        <v>44926</v>
      </c>
    </row>
    <row r="43" spans="1:4" x14ac:dyDescent="0.25">
      <c r="A43" s="10">
        <v>1054</v>
      </c>
      <c r="B43" s="10">
        <v>1</v>
      </c>
      <c r="C43" s="8">
        <v>707100</v>
      </c>
      <c r="D43" s="11">
        <v>44926</v>
      </c>
    </row>
    <row r="44" spans="1:4" x14ac:dyDescent="0.25">
      <c r="A44" s="10">
        <v>1055</v>
      </c>
      <c r="B44" s="10">
        <v>1</v>
      </c>
      <c r="C44" s="8">
        <v>866000000</v>
      </c>
      <c r="D44" s="11">
        <v>44926</v>
      </c>
    </row>
    <row r="45" spans="1:4" x14ac:dyDescent="0.25">
      <c r="A45" s="10">
        <v>1056</v>
      </c>
      <c r="B45" s="10">
        <v>1</v>
      </c>
      <c r="C45" s="8">
        <v>4761000000</v>
      </c>
      <c r="D45" s="11">
        <v>44926</v>
      </c>
    </row>
    <row r="46" spans="1:4" x14ac:dyDescent="0.25">
      <c r="A46" s="10">
        <v>1001</v>
      </c>
      <c r="B46" s="10">
        <v>2</v>
      </c>
      <c r="C46" s="8">
        <v>572754000000</v>
      </c>
      <c r="D46" s="11">
        <v>44926</v>
      </c>
    </row>
    <row r="47" spans="1:4" x14ac:dyDescent="0.25">
      <c r="A47" s="10">
        <v>1002</v>
      </c>
      <c r="B47" s="10">
        <v>2</v>
      </c>
      <c r="C47" s="8">
        <v>24300</v>
      </c>
      <c r="D47" s="11">
        <v>44926</v>
      </c>
    </row>
    <row r="48" spans="1:4" x14ac:dyDescent="0.25">
      <c r="A48" s="10">
        <v>1003</v>
      </c>
      <c r="B48" s="10">
        <v>2</v>
      </c>
      <c r="C48" s="8">
        <v>429000000000</v>
      </c>
      <c r="D48" s="11">
        <v>44926</v>
      </c>
    </row>
    <row r="49" spans="1:4" x14ac:dyDescent="0.25">
      <c r="A49" s="10">
        <v>1004</v>
      </c>
      <c r="B49" s="10">
        <v>2</v>
      </c>
      <c r="C49" s="8">
        <v>418342000000</v>
      </c>
      <c r="D49" s="11">
        <v>44926</v>
      </c>
    </row>
    <row r="50" spans="1:4" x14ac:dyDescent="0.25">
      <c r="A50" s="10">
        <v>1005</v>
      </c>
      <c r="B50" s="10">
        <v>2</v>
      </c>
      <c r="C50" s="8">
        <v>10658000000</v>
      </c>
      <c r="D50" s="11">
        <v>44926</v>
      </c>
    </row>
    <row r="51" spans="1:4" x14ac:dyDescent="0.25">
      <c r="A51" s="10">
        <v>1006</v>
      </c>
      <c r="B51" s="10">
        <v>2</v>
      </c>
      <c r="C51" s="8">
        <v>10658000000</v>
      </c>
      <c r="D51" s="11">
        <v>44926</v>
      </c>
    </row>
    <row r="52" spans="1:4" x14ac:dyDescent="0.25">
      <c r="A52" s="10">
        <v>1009</v>
      </c>
      <c r="B52" s="10">
        <v>2</v>
      </c>
      <c r="C52" s="8">
        <v>20700</v>
      </c>
      <c r="D52" s="11">
        <v>44926</v>
      </c>
    </row>
    <row r="53" spans="1:4" x14ac:dyDescent="0.25">
      <c r="A53" s="10">
        <v>1010</v>
      </c>
      <c r="B53" s="10">
        <v>2</v>
      </c>
      <c r="C53" s="8">
        <v>143754000000</v>
      </c>
      <c r="D53" s="11">
        <v>44926</v>
      </c>
    </row>
    <row r="54" spans="1:4" x14ac:dyDescent="0.25">
      <c r="A54" s="10">
        <v>1011</v>
      </c>
      <c r="B54" s="10">
        <v>2</v>
      </c>
      <c r="C54" s="8">
        <v>35400</v>
      </c>
      <c r="D54" s="11">
        <v>44926</v>
      </c>
    </row>
    <row r="55" spans="1:4" x14ac:dyDescent="0.25">
      <c r="A55" s="10">
        <v>1013</v>
      </c>
      <c r="B55" s="10">
        <v>2</v>
      </c>
      <c r="C55" s="8">
        <v>115312000000</v>
      </c>
      <c r="D55" s="11">
        <v>44926</v>
      </c>
    </row>
    <row r="56" spans="1:4" x14ac:dyDescent="0.25">
      <c r="A56" s="10">
        <v>1015</v>
      </c>
      <c r="B56" s="10">
        <v>2</v>
      </c>
      <c r="C56" s="8">
        <v>115312000000</v>
      </c>
      <c r="D56" s="11">
        <v>44926</v>
      </c>
    </row>
    <row r="57" spans="1:4" x14ac:dyDescent="0.25">
      <c r="A57" s="10">
        <v>1016</v>
      </c>
      <c r="B57" s="10">
        <v>2</v>
      </c>
      <c r="C57" s="8">
        <v>30600</v>
      </c>
      <c r="D57" s="11">
        <v>44926</v>
      </c>
    </row>
    <row r="58" spans="1:4" x14ac:dyDescent="0.25">
      <c r="A58" s="10">
        <v>1018</v>
      </c>
      <c r="B58" s="10">
        <v>2</v>
      </c>
      <c r="C58" s="8">
        <v>28442000000</v>
      </c>
      <c r="D58" s="11">
        <v>44926</v>
      </c>
    </row>
    <row r="59" spans="1:4" x14ac:dyDescent="0.25">
      <c r="A59" s="10">
        <v>1019</v>
      </c>
      <c r="B59" s="10">
        <v>2</v>
      </c>
      <c r="C59" s="8">
        <v>7477000000</v>
      </c>
      <c r="D59" s="11">
        <v>44926</v>
      </c>
    </row>
    <row r="60" spans="1:4" x14ac:dyDescent="0.25">
      <c r="A60" s="10">
        <v>1020</v>
      </c>
      <c r="B60" s="10">
        <v>2</v>
      </c>
      <c r="C60" s="8">
        <v>-433000000</v>
      </c>
      <c r="D60" s="11">
        <v>44926</v>
      </c>
    </row>
    <row r="61" spans="1:4" x14ac:dyDescent="0.25">
      <c r="A61" s="10">
        <v>1021</v>
      </c>
      <c r="B61" s="10">
        <v>2</v>
      </c>
      <c r="C61" s="8">
        <v>158000000</v>
      </c>
      <c r="D61" s="11">
        <v>44926</v>
      </c>
    </row>
    <row r="62" spans="1:4" x14ac:dyDescent="0.25">
      <c r="A62" s="10">
        <v>1023</v>
      </c>
      <c r="B62" s="10">
        <v>2</v>
      </c>
      <c r="C62" s="8">
        <v>1994000000</v>
      </c>
      <c r="D62" s="11">
        <v>44926</v>
      </c>
    </row>
    <row r="63" spans="1:4" x14ac:dyDescent="0.25">
      <c r="A63" s="10">
        <v>1024</v>
      </c>
      <c r="B63" s="10">
        <v>2</v>
      </c>
      <c r="C63" s="8">
        <v>138700</v>
      </c>
      <c r="D63" s="11">
        <v>44926</v>
      </c>
    </row>
    <row r="64" spans="1:4" x14ac:dyDescent="0.25">
      <c r="A64" s="10">
        <v>1025</v>
      </c>
      <c r="B64" s="10">
        <v>2</v>
      </c>
      <c r="C64" s="8">
        <v>1994000000</v>
      </c>
      <c r="D64" s="11">
        <v>44926</v>
      </c>
    </row>
    <row r="65" spans="1:4" x14ac:dyDescent="0.25">
      <c r="A65" s="10">
        <v>1027</v>
      </c>
      <c r="B65" s="10">
        <v>2</v>
      </c>
      <c r="C65" s="8">
        <v>18696000000</v>
      </c>
      <c r="D65" s="11">
        <v>44926</v>
      </c>
    </row>
    <row r="66" spans="1:4" x14ac:dyDescent="0.25">
      <c r="A66" s="10">
        <v>1028</v>
      </c>
      <c r="B66" s="10">
        <v>2</v>
      </c>
      <c r="C66" s="8">
        <v>90800</v>
      </c>
      <c r="D66" s="11">
        <v>44926</v>
      </c>
    </row>
    <row r="67" spans="1:4" x14ac:dyDescent="0.25">
      <c r="A67" s="10">
        <v>1030</v>
      </c>
      <c r="B67" s="10">
        <v>2</v>
      </c>
      <c r="C67" s="8">
        <v>4756000000</v>
      </c>
      <c r="D67" s="11">
        <v>44926</v>
      </c>
    </row>
    <row r="68" spans="1:4" x14ac:dyDescent="0.25">
      <c r="A68" s="10">
        <v>1031</v>
      </c>
      <c r="B68" s="10">
        <v>2</v>
      </c>
      <c r="C68" s="8">
        <v>3962000000</v>
      </c>
      <c r="D68" s="11">
        <v>44926</v>
      </c>
    </row>
    <row r="69" spans="1:4" x14ac:dyDescent="0.25">
      <c r="A69" s="10">
        <v>1032</v>
      </c>
      <c r="B69" s="10">
        <v>2</v>
      </c>
      <c r="C69" s="8">
        <v>1553000000</v>
      </c>
      <c r="D69" s="11">
        <v>44926</v>
      </c>
    </row>
    <row r="70" spans="1:4" x14ac:dyDescent="0.25">
      <c r="A70" s="10">
        <v>1033</v>
      </c>
      <c r="B70" s="10">
        <v>2</v>
      </c>
      <c r="C70" s="8">
        <v>-630000000</v>
      </c>
      <c r="D70" s="11">
        <v>44926</v>
      </c>
    </row>
    <row r="71" spans="1:4" x14ac:dyDescent="0.25">
      <c r="A71" s="10">
        <v>1034</v>
      </c>
      <c r="B71" s="10">
        <v>2</v>
      </c>
      <c r="C71" s="8">
        <v>-129000000</v>
      </c>
      <c r="D71" s="11">
        <v>44926</v>
      </c>
    </row>
    <row r="72" spans="1:4" x14ac:dyDescent="0.25">
      <c r="A72" s="10">
        <v>1038</v>
      </c>
      <c r="B72" s="10">
        <v>2</v>
      </c>
      <c r="C72" s="8">
        <v>13940000000</v>
      </c>
      <c r="D72" s="11">
        <v>44926</v>
      </c>
    </row>
    <row r="73" spans="1:4" x14ac:dyDescent="0.25">
      <c r="A73" s="10">
        <v>1039</v>
      </c>
      <c r="B73" s="10">
        <v>2</v>
      </c>
      <c r="C73" s="8">
        <v>267000000</v>
      </c>
      <c r="D73" s="11">
        <v>44926</v>
      </c>
    </row>
    <row r="74" spans="1:4" x14ac:dyDescent="0.25">
      <c r="A74" s="10">
        <v>1040</v>
      </c>
      <c r="B74" s="10">
        <v>2</v>
      </c>
      <c r="C74" s="8">
        <v>13673000000</v>
      </c>
      <c r="D74" s="11">
        <v>44926</v>
      </c>
    </row>
    <row r="75" spans="1:4" x14ac:dyDescent="0.25">
      <c r="A75" s="10">
        <v>1041</v>
      </c>
      <c r="B75" s="10">
        <v>2</v>
      </c>
      <c r="C75" s="8">
        <v>12100</v>
      </c>
      <c r="D75" s="11">
        <v>44926</v>
      </c>
    </row>
    <row r="76" spans="1:4" x14ac:dyDescent="0.25">
      <c r="A76" s="10">
        <v>1047</v>
      </c>
      <c r="B76" s="10">
        <v>2</v>
      </c>
      <c r="C76" s="8">
        <v>13673000000</v>
      </c>
      <c r="D76" s="11">
        <v>44926</v>
      </c>
    </row>
    <row r="77" spans="1:4" x14ac:dyDescent="0.25">
      <c r="A77" s="10">
        <v>1049</v>
      </c>
      <c r="B77" s="10">
        <v>2</v>
      </c>
      <c r="C77" s="8">
        <v>13673000000</v>
      </c>
      <c r="D77" s="11">
        <v>44926</v>
      </c>
    </row>
    <row r="78" spans="1:4" x14ac:dyDescent="0.25">
      <c r="A78" s="10">
        <v>1050</v>
      </c>
      <c r="B78" s="10">
        <v>2</v>
      </c>
      <c r="C78" s="8">
        <v>4870000</v>
      </c>
      <c r="D78" s="11">
        <v>44926</v>
      </c>
    </row>
    <row r="79" spans="1:4" x14ac:dyDescent="0.25">
      <c r="A79" s="10">
        <v>1051</v>
      </c>
      <c r="B79" s="10">
        <v>2</v>
      </c>
      <c r="C79" s="8">
        <v>27200</v>
      </c>
      <c r="D79" s="11">
        <v>44926</v>
      </c>
    </row>
    <row r="80" spans="1:4" x14ac:dyDescent="0.25">
      <c r="A80" s="10">
        <v>1052</v>
      </c>
      <c r="B80" s="10">
        <v>2</v>
      </c>
      <c r="C80" s="8">
        <v>2792000000</v>
      </c>
      <c r="D80" s="11">
        <v>44926</v>
      </c>
    </row>
    <row r="81" spans="1:4" x14ac:dyDescent="0.25">
      <c r="A81" s="10">
        <v>1053</v>
      </c>
      <c r="B81" s="10">
        <v>2</v>
      </c>
      <c r="C81" s="8">
        <v>4870000</v>
      </c>
      <c r="D81" s="11">
        <v>44926</v>
      </c>
    </row>
    <row r="82" spans="1:4" x14ac:dyDescent="0.25">
      <c r="A82" s="10">
        <v>1054</v>
      </c>
      <c r="B82" s="10">
        <v>2</v>
      </c>
      <c r="C82" s="8">
        <v>27200</v>
      </c>
      <c r="D82" s="11">
        <v>44926</v>
      </c>
    </row>
    <row r="83" spans="1:4" x14ac:dyDescent="0.25">
      <c r="A83" s="10">
        <v>1055</v>
      </c>
      <c r="B83" s="10">
        <v>2</v>
      </c>
      <c r="C83" s="8">
        <v>2805000000</v>
      </c>
      <c r="D83" s="11">
        <v>44926</v>
      </c>
    </row>
    <row r="84" spans="1:4" x14ac:dyDescent="0.25">
      <c r="A84" s="10">
        <v>1056</v>
      </c>
      <c r="B84" s="10">
        <v>2</v>
      </c>
      <c r="C84" s="8">
        <v>39100000000</v>
      </c>
      <c r="D84" s="11">
        <v>44926</v>
      </c>
    </row>
    <row r="85" spans="1:4" x14ac:dyDescent="0.25">
      <c r="A85" s="10">
        <v>1001</v>
      </c>
      <c r="B85" s="10">
        <v>3</v>
      </c>
      <c r="C85" s="8">
        <v>42841000000</v>
      </c>
      <c r="D85" s="11">
        <v>44926</v>
      </c>
    </row>
    <row r="86" spans="1:4" x14ac:dyDescent="0.25">
      <c r="A86" s="10">
        <v>1002</v>
      </c>
      <c r="B86" s="10">
        <v>3</v>
      </c>
      <c r="C86" s="8">
        <v>106300</v>
      </c>
      <c r="D86" s="11">
        <v>44926</v>
      </c>
    </row>
    <row r="87" spans="1:4" x14ac:dyDescent="0.25">
      <c r="A87" s="10">
        <v>1003</v>
      </c>
      <c r="B87" s="10">
        <v>3</v>
      </c>
      <c r="C87" s="8">
        <v>18032000000</v>
      </c>
      <c r="D87" s="11">
        <v>44926</v>
      </c>
    </row>
    <row r="88" spans="1:4" x14ac:dyDescent="0.25">
      <c r="A88" s="10">
        <v>1004</v>
      </c>
      <c r="B88" s="10">
        <v>3</v>
      </c>
      <c r="C88" s="8">
        <v>16772000000</v>
      </c>
      <c r="D88" s="11">
        <v>44926</v>
      </c>
    </row>
    <row r="89" spans="1:4" x14ac:dyDescent="0.25">
      <c r="A89" s="10">
        <v>1005</v>
      </c>
      <c r="B89" s="10">
        <v>3</v>
      </c>
      <c r="C89" s="8">
        <v>1260000000</v>
      </c>
      <c r="D89" s="11">
        <v>44926</v>
      </c>
    </row>
    <row r="90" spans="1:4" x14ac:dyDescent="0.25">
      <c r="A90" s="10">
        <v>1006</v>
      </c>
      <c r="B90" s="10">
        <v>3</v>
      </c>
      <c r="C90" s="8">
        <v>1138000000</v>
      </c>
      <c r="D90" s="11">
        <v>44926</v>
      </c>
    </row>
    <row r="91" spans="1:4" x14ac:dyDescent="0.25">
      <c r="A91" s="10">
        <v>1007</v>
      </c>
      <c r="B91" s="10">
        <v>3</v>
      </c>
      <c r="C91" s="8">
        <v>120000000</v>
      </c>
      <c r="D91" s="11">
        <v>44926</v>
      </c>
    </row>
    <row r="92" spans="1:4" x14ac:dyDescent="0.25">
      <c r="A92" s="10">
        <v>1008</v>
      </c>
      <c r="B92" s="10">
        <v>3</v>
      </c>
      <c r="C92" s="8">
        <v>2000000</v>
      </c>
      <c r="D92" s="11">
        <v>44926</v>
      </c>
    </row>
    <row r="93" spans="1:4" x14ac:dyDescent="0.25">
      <c r="A93" s="10">
        <v>1009</v>
      </c>
      <c r="B93" s="10">
        <v>3</v>
      </c>
      <c r="C93" s="8">
        <v>162800</v>
      </c>
      <c r="D93" s="11">
        <v>44926</v>
      </c>
    </row>
    <row r="94" spans="1:4" x14ac:dyDescent="0.25">
      <c r="A94" s="10">
        <v>1010</v>
      </c>
      <c r="B94" s="10">
        <v>3</v>
      </c>
      <c r="C94" s="8">
        <v>24809000000</v>
      </c>
      <c r="D94" s="11">
        <v>44926</v>
      </c>
    </row>
    <row r="95" spans="1:4" x14ac:dyDescent="0.25">
      <c r="A95" s="10">
        <v>1011</v>
      </c>
      <c r="B95" s="10">
        <v>3</v>
      </c>
      <c r="C95" s="8">
        <v>68500</v>
      </c>
      <c r="D95" s="11">
        <v>44926</v>
      </c>
    </row>
    <row r="96" spans="1:4" x14ac:dyDescent="0.25">
      <c r="A96" s="10">
        <v>1012</v>
      </c>
      <c r="B96" s="10">
        <v>3</v>
      </c>
      <c r="C96" s="8">
        <v>579100</v>
      </c>
      <c r="D96" s="11">
        <v>44926</v>
      </c>
    </row>
    <row r="97" spans="1:4" x14ac:dyDescent="0.25">
      <c r="A97" s="10">
        <v>1013</v>
      </c>
      <c r="B97" s="10">
        <v>3</v>
      </c>
      <c r="C97" s="8">
        <v>12859000000</v>
      </c>
      <c r="D97" s="11">
        <v>44926</v>
      </c>
    </row>
    <row r="98" spans="1:4" x14ac:dyDescent="0.25">
      <c r="A98" s="10">
        <v>1015</v>
      </c>
      <c r="B98" s="10">
        <v>3</v>
      </c>
      <c r="C98" s="8">
        <v>12859000000</v>
      </c>
      <c r="D98" s="11">
        <v>44926</v>
      </c>
    </row>
    <row r="99" spans="1:4" x14ac:dyDescent="0.25">
      <c r="A99" s="10">
        <v>1016</v>
      </c>
      <c r="B99" s="10">
        <v>3</v>
      </c>
      <c r="C99" s="8">
        <v>55900</v>
      </c>
      <c r="D99" s="11">
        <v>44926</v>
      </c>
    </row>
    <row r="100" spans="1:4" x14ac:dyDescent="0.25">
      <c r="A100" s="10">
        <v>1017</v>
      </c>
      <c r="B100" s="10">
        <v>3</v>
      </c>
      <c r="C100" s="8">
        <v>-3000000</v>
      </c>
      <c r="D100" s="11">
        <v>44926</v>
      </c>
    </row>
    <row r="101" spans="1:4" x14ac:dyDescent="0.25">
      <c r="A101" s="10">
        <v>1018</v>
      </c>
      <c r="B101" s="10">
        <v>3</v>
      </c>
      <c r="C101" s="8">
        <v>11953000000</v>
      </c>
      <c r="D101" s="11">
        <v>44926</v>
      </c>
    </row>
    <row r="102" spans="1:4" x14ac:dyDescent="0.25">
      <c r="A102" s="10">
        <v>1019</v>
      </c>
      <c r="B102" s="10">
        <v>3</v>
      </c>
      <c r="C102" s="8">
        <v>1248000000</v>
      </c>
      <c r="D102" s="11">
        <v>44926</v>
      </c>
    </row>
    <row r="103" spans="1:4" x14ac:dyDescent="0.25">
      <c r="A103" s="10">
        <v>1020</v>
      </c>
      <c r="B103" s="10">
        <v>3</v>
      </c>
      <c r="C103" s="8">
        <v>-79000000</v>
      </c>
      <c r="D103" s="11">
        <v>44926</v>
      </c>
    </row>
    <row r="104" spans="1:4" x14ac:dyDescent="0.25">
      <c r="A104" s="10">
        <v>1021</v>
      </c>
      <c r="B104" s="10">
        <v>3</v>
      </c>
      <c r="C104" s="8">
        <v>449000000</v>
      </c>
      <c r="D104" s="11">
        <v>44926</v>
      </c>
    </row>
    <row r="105" spans="1:4" x14ac:dyDescent="0.25">
      <c r="A105" s="10">
        <v>1022</v>
      </c>
      <c r="B105" s="10">
        <v>3</v>
      </c>
      <c r="C105" s="8">
        <v>1472000000</v>
      </c>
      <c r="D105" s="11">
        <v>44926</v>
      </c>
    </row>
    <row r="106" spans="1:4" x14ac:dyDescent="0.25">
      <c r="A106" s="10">
        <v>1023</v>
      </c>
      <c r="B106" s="10">
        <v>3</v>
      </c>
      <c r="C106" s="8">
        <v>861000000</v>
      </c>
      <c r="D106" s="11">
        <v>44926</v>
      </c>
    </row>
    <row r="107" spans="1:4" x14ac:dyDescent="0.25">
      <c r="A107" s="10">
        <v>1024</v>
      </c>
      <c r="B107" s="10">
        <v>3</v>
      </c>
      <c r="C107" s="8">
        <v>152600</v>
      </c>
      <c r="D107" s="11">
        <v>44926</v>
      </c>
    </row>
    <row r="108" spans="1:4" x14ac:dyDescent="0.25">
      <c r="A108" s="10">
        <v>1025</v>
      </c>
      <c r="B108" s="10">
        <v>3</v>
      </c>
      <c r="C108" s="8">
        <v>861000000</v>
      </c>
      <c r="D108" s="11">
        <v>44926</v>
      </c>
    </row>
    <row r="109" spans="1:4" x14ac:dyDescent="0.25">
      <c r="A109" s="10">
        <v>1027</v>
      </c>
      <c r="B109" s="10">
        <v>3</v>
      </c>
      <c r="C109" s="8">
        <v>11686000000</v>
      </c>
      <c r="D109" s="11">
        <v>44926</v>
      </c>
    </row>
    <row r="110" spans="1:4" x14ac:dyDescent="0.25">
      <c r="A110" s="10">
        <v>1028</v>
      </c>
      <c r="B110" s="10">
        <v>3</v>
      </c>
      <c r="C110" s="8">
        <v>59500</v>
      </c>
      <c r="D110" s="11">
        <v>44926</v>
      </c>
    </row>
    <row r="111" spans="1:4" x14ac:dyDescent="0.25">
      <c r="A111" s="10">
        <v>1029</v>
      </c>
      <c r="B111" s="10">
        <v>3</v>
      </c>
      <c r="C111" s="8">
        <v>272800</v>
      </c>
      <c r="D111" s="11">
        <v>44926</v>
      </c>
    </row>
    <row r="112" spans="1:4" x14ac:dyDescent="0.25">
      <c r="A112" s="10">
        <v>1030</v>
      </c>
      <c r="B112" s="10">
        <v>3</v>
      </c>
      <c r="C112" s="8">
        <v>2115000000</v>
      </c>
      <c r="D112" s="11">
        <v>44926</v>
      </c>
    </row>
    <row r="113" spans="1:4" x14ac:dyDescent="0.25">
      <c r="A113" s="10">
        <v>1031</v>
      </c>
      <c r="B113" s="10">
        <v>3</v>
      </c>
      <c r="C113" s="8">
        <v>586000000</v>
      </c>
      <c r="D113" s="11">
        <v>44926</v>
      </c>
    </row>
    <row r="114" spans="1:4" x14ac:dyDescent="0.25">
      <c r="A114" s="10">
        <v>1032</v>
      </c>
      <c r="B114" s="10">
        <v>3</v>
      </c>
      <c r="C114" s="8">
        <v>1651000000</v>
      </c>
      <c r="D114" s="11">
        <v>44926</v>
      </c>
    </row>
    <row r="115" spans="1:4" x14ac:dyDescent="0.25">
      <c r="A115" s="10">
        <v>1033</v>
      </c>
      <c r="B115" s="10">
        <v>3</v>
      </c>
      <c r="C115" s="8">
        <v>-125000000</v>
      </c>
      <c r="D115" s="11">
        <v>44926</v>
      </c>
    </row>
    <row r="116" spans="1:4" x14ac:dyDescent="0.25">
      <c r="A116" s="10">
        <v>1034</v>
      </c>
      <c r="B116" s="10">
        <v>3</v>
      </c>
      <c r="C116" s="8">
        <v>3000000</v>
      </c>
      <c r="D116" s="11">
        <v>44926</v>
      </c>
    </row>
    <row r="117" spans="1:4" x14ac:dyDescent="0.25">
      <c r="A117" s="10">
        <v>1038</v>
      </c>
      <c r="B117" s="10">
        <v>3</v>
      </c>
      <c r="C117" s="8">
        <v>9571000000</v>
      </c>
      <c r="D117" s="11">
        <v>44926</v>
      </c>
    </row>
    <row r="118" spans="1:4" x14ac:dyDescent="0.25">
      <c r="A118" s="10">
        <v>1039</v>
      </c>
      <c r="B118" s="10">
        <v>3</v>
      </c>
      <c r="C118" s="8">
        <v>29000000</v>
      </c>
      <c r="D118" s="11">
        <v>44926</v>
      </c>
    </row>
    <row r="119" spans="1:4" x14ac:dyDescent="0.25">
      <c r="A119" s="10">
        <v>1040</v>
      </c>
      <c r="B119" s="10">
        <v>3</v>
      </c>
      <c r="C119" s="8">
        <v>9542000000</v>
      </c>
      <c r="D119" s="11">
        <v>44926</v>
      </c>
    </row>
    <row r="120" spans="1:4" x14ac:dyDescent="0.25">
      <c r="A120" s="10">
        <v>1041</v>
      </c>
      <c r="B120" s="10">
        <v>3</v>
      </c>
      <c r="C120" s="8">
        <v>23400</v>
      </c>
      <c r="D120" s="11">
        <v>44926</v>
      </c>
    </row>
    <row r="121" spans="1:4" x14ac:dyDescent="0.25">
      <c r="A121" s="10">
        <v>1042</v>
      </c>
      <c r="B121" s="10">
        <v>3</v>
      </c>
      <c r="C121" s="8">
        <v>222700</v>
      </c>
      <c r="D121" s="11">
        <v>44926</v>
      </c>
    </row>
    <row r="122" spans="1:4" x14ac:dyDescent="0.25">
      <c r="A122" s="10">
        <v>1047</v>
      </c>
      <c r="B122" s="10">
        <v>3</v>
      </c>
      <c r="C122" s="8">
        <v>9542000000</v>
      </c>
      <c r="D122" s="11">
        <v>44926</v>
      </c>
    </row>
    <row r="123" spans="1:4" x14ac:dyDescent="0.25">
      <c r="A123" s="10">
        <v>1049</v>
      </c>
      <c r="B123" s="10">
        <v>3</v>
      </c>
      <c r="C123" s="8">
        <v>9542000000</v>
      </c>
      <c r="D123" s="11">
        <v>44926</v>
      </c>
    </row>
    <row r="124" spans="1:4" x14ac:dyDescent="0.25">
      <c r="A124" s="10">
        <v>1050</v>
      </c>
      <c r="B124" s="10">
        <v>3</v>
      </c>
      <c r="C124" s="8">
        <v>2190000</v>
      </c>
      <c r="D124" s="11">
        <v>44926</v>
      </c>
    </row>
    <row r="125" spans="1:4" x14ac:dyDescent="0.25">
      <c r="A125" s="10">
        <v>1051</v>
      </c>
      <c r="B125" s="10">
        <v>3</v>
      </c>
      <c r="C125" s="8">
        <v>25700</v>
      </c>
      <c r="D125" s="11">
        <v>44926</v>
      </c>
    </row>
    <row r="126" spans="1:4" x14ac:dyDescent="0.25">
      <c r="A126" s="10">
        <v>1052</v>
      </c>
      <c r="B126" s="10">
        <v>3</v>
      </c>
      <c r="C126" s="8">
        <v>4328000000</v>
      </c>
      <c r="D126" s="11">
        <v>44926</v>
      </c>
    </row>
    <row r="127" spans="1:4" x14ac:dyDescent="0.25">
      <c r="A127" s="10">
        <v>1053</v>
      </c>
      <c r="B127" s="10">
        <v>3</v>
      </c>
      <c r="C127" s="8">
        <v>2190000</v>
      </c>
      <c r="D127" s="11">
        <v>44926</v>
      </c>
    </row>
    <row r="128" spans="1:4" x14ac:dyDescent="0.25">
      <c r="A128" s="10">
        <v>1054</v>
      </c>
      <c r="B128" s="10">
        <v>3</v>
      </c>
      <c r="C128" s="8">
        <v>25700</v>
      </c>
      <c r="D128" s="11">
        <v>44926</v>
      </c>
    </row>
    <row r="129" spans="1:4" x14ac:dyDescent="0.25">
      <c r="A129" s="10">
        <v>1055</v>
      </c>
      <c r="B129" s="10">
        <v>3</v>
      </c>
      <c r="C129" s="8">
        <v>4350000000</v>
      </c>
      <c r="D129" s="11">
        <v>44926</v>
      </c>
    </row>
    <row r="130" spans="1:4" x14ac:dyDescent="0.25">
      <c r="A130" s="10">
        <v>1056</v>
      </c>
      <c r="B130" s="10">
        <v>3</v>
      </c>
      <c r="C130" s="8">
        <v>13213000000</v>
      </c>
      <c r="D130" s="11">
        <v>44926</v>
      </c>
    </row>
    <row r="131" spans="1:4" x14ac:dyDescent="0.25">
      <c r="A131" s="10">
        <v>1001</v>
      </c>
      <c r="B131" s="10">
        <v>4</v>
      </c>
      <c r="C131" s="8">
        <v>86403000000</v>
      </c>
      <c r="D131" s="11">
        <v>44926</v>
      </c>
    </row>
    <row r="132" spans="1:4" x14ac:dyDescent="0.25">
      <c r="A132" s="10">
        <v>1002</v>
      </c>
      <c r="B132" s="10">
        <v>4</v>
      </c>
      <c r="C132" s="8">
        <v>87300</v>
      </c>
      <c r="D132" s="11">
        <v>44926</v>
      </c>
    </row>
    <row r="133" spans="1:4" x14ac:dyDescent="0.25">
      <c r="A133" s="10">
        <v>1003</v>
      </c>
      <c r="B133" s="10">
        <v>4</v>
      </c>
      <c r="C133" s="8">
        <v>40281000000</v>
      </c>
      <c r="D133" s="11">
        <v>44926</v>
      </c>
    </row>
    <row r="134" spans="1:4" x14ac:dyDescent="0.25">
      <c r="A134" s="10">
        <v>1004</v>
      </c>
      <c r="B134" s="10">
        <v>4</v>
      </c>
      <c r="C134" s="8">
        <v>37518000000</v>
      </c>
      <c r="D134" s="11">
        <v>44926</v>
      </c>
    </row>
    <row r="135" spans="1:4" x14ac:dyDescent="0.25">
      <c r="A135" s="10">
        <v>1005</v>
      </c>
      <c r="B135" s="10">
        <v>4</v>
      </c>
      <c r="C135" s="8">
        <v>2763000000</v>
      </c>
      <c r="D135" s="11">
        <v>44926</v>
      </c>
    </row>
    <row r="136" spans="1:4" x14ac:dyDescent="0.25">
      <c r="A136" s="10">
        <v>1006</v>
      </c>
      <c r="B136" s="10">
        <v>4</v>
      </c>
      <c r="C136" s="8">
        <v>2685000000</v>
      </c>
      <c r="D136" s="11">
        <v>44926</v>
      </c>
    </row>
    <row r="137" spans="1:4" x14ac:dyDescent="0.25">
      <c r="A137" s="10">
        <v>1007</v>
      </c>
      <c r="B137" s="10">
        <v>4</v>
      </c>
      <c r="C137" s="8">
        <v>78000000</v>
      </c>
      <c r="D137" s="11">
        <v>44926</v>
      </c>
    </row>
    <row r="138" spans="1:4" x14ac:dyDescent="0.25">
      <c r="A138" s="10">
        <v>1009</v>
      </c>
      <c r="B138" s="10">
        <v>4</v>
      </c>
      <c r="C138" s="8">
        <v>90700</v>
      </c>
      <c r="D138" s="11">
        <v>44926</v>
      </c>
    </row>
    <row r="139" spans="1:4" x14ac:dyDescent="0.25">
      <c r="A139" s="10">
        <v>1010</v>
      </c>
      <c r="B139" s="10">
        <v>4</v>
      </c>
      <c r="C139" s="8">
        <v>46122000000</v>
      </c>
      <c r="D139" s="11">
        <v>44926</v>
      </c>
    </row>
    <row r="140" spans="1:4" x14ac:dyDescent="0.25">
      <c r="A140" s="10">
        <v>1011</v>
      </c>
      <c r="B140" s="10">
        <v>4</v>
      </c>
      <c r="C140" s="8">
        <v>84300</v>
      </c>
      <c r="D140" s="11">
        <v>44926</v>
      </c>
    </row>
    <row r="141" spans="1:4" x14ac:dyDescent="0.25">
      <c r="A141" s="10">
        <v>1012</v>
      </c>
      <c r="B141" s="10">
        <v>4</v>
      </c>
      <c r="C141" s="8">
        <v>533800</v>
      </c>
      <c r="D141" s="11">
        <v>44926</v>
      </c>
    </row>
    <row r="142" spans="1:4" x14ac:dyDescent="0.25">
      <c r="A142" s="10">
        <v>1013</v>
      </c>
      <c r="B142" s="10">
        <v>4</v>
      </c>
      <c r="C142" s="8">
        <v>34256000000</v>
      </c>
      <c r="D142" s="11">
        <v>44926</v>
      </c>
    </row>
    <row r="143" spans="1:4" x14ac:dyDescent="0.25">
      <c r="A143" s="10">
        <v>1014</v>
      </c>
      <c r="B143" s="10">
        <v>4</v>
      </c>
      <c r="C143" s="8">
        <v>771000000</v>
      </c>
      <c r="D143" s="11">
        <v>44926</v>
      </c>
    </row>
    <row r="144" spans="1:4" x14ac:dyDescent="0.25">
      <c r="A144" s="10">
        <v>1015</v>
      </c>
      <c r="B144" s="10">
        <v>4</v>
      </c>
      <c r="C144" s="8">
        <v>33485000000</v>
      </c>
      <c r="D144" s="11">
        <v>44926</v>
      </c>
    </row>
    <row r="145" spans="1:4" x14ac:dyDescent="0.25">
      <c r="A145" s="10">
        <v>1016</v>
      </c>
      <c r="B145" s="10">
        <v>4</v>
      </c>
      <c r="C145" s="8">
        <v>101900</v>
      </c>
      <c r="D145" s="11">
        <v>44926</v>
      </c>
    </row>
    <row r="146" spans="1:4" x14ac:dyDescent="0.25">
      <c r="A146" s="10">
        <v>1018</v>
      </c>
      <c r="B146" s="10">
        <v>4</v>
      </c>
      <c r="C146" s="8">
        <v>11866000000</v>
      </c>
      <c r="D146" s="11">
        <v>44926</v>
      </c>
    </row>
    <row r="147" spans="1:4" x14ac:dyDescent="0.25">
      <c r="A147" s="10">
        <v>1019</v>
      </c>
      <c r="B147" s="10">
        <v>4</v>
      </c>
      <c r="C147" s="8">
        <v>3577000000</v>
      </c>
      <c r="D147" s="11">
        <v>44926</v>
      </c>
    </row>
    <row r="148" spans="1:4" x14ac:dyDescent="0.25">
      <c r="A148" s="10">
        <v>1020</v>
      </c>
      <c r="B148" s="10">
        <v>4</v>
      </c>
      <c r="C148" s="8">
        <v>3196000000</v>
      </c>
      <c r="D148" s="11">
        <v>44926</v>
      </c>
    </row>
    <row r="149" spans="1:4" x14ac:dyDescent="0.25">
      <c r="A149" s="10">
        <v>1023</v>
      </c>
      <c r="B149" s="10">
        <v>4</v>
      </c>
      <c r="C149" s="8">
        <v>780000000</v>
      </c>
      <c r="D149" s="11">
        <v>44926</v>
      </c>
    </row>
    <row r="150" spans="1:4" x14ac:dyDescent="0.25">
      <c r="A150" s="10">
        <v>1024</v>
      </c>
      <c r="B150" s="10">
        <v>4</v>
      </c>
      <c r="C150" s="8">
        <v>552500</v>
      </c>
      <c r="D150" s="11">
        <v>44926</v>
      </c>
    </row>
    <row r="151" spans="1:4" x14ac:dyDescent="0.25">
      <c r="A151" s="10">
        <v>1025</v>
      </c>
      <c r="B151" s="10">
        <v>4</v>
      </c>
      <c r="C151" s="8">
        <v>780000000</v>
      </c>
      <c r="D151" s="11">
        <v>44926</v>
      </c>
    </row>
    <row r="152" spans="1:4" x14ac:dyDescent="0.25">
      <c r="A152" s="10">
        <v>1027</v>
      </c>
      <c r="B152" s="10">
        <v>4</v>
      </c>
      <c r="C152" s="8">
        <v>10705000000</v>
      </c>
      <c r="D152" s="11">
        <v>44926</v>
      </c>
    </row>
    <row r="153" spans="1:4" x14ac:dyDescent="0.25">
      <c r="A153" s="10">
        <v>1028</v>
      </c>
      <c r="B153" s="10">
        <v>4</v>
      </c>
      <c r="C153" s="8">
        <v>90000</v>
      </c>
      <c r="D153" s="11">
        <v>44926</v>
      </c>
    </row>
    <row r="154" spans="1:4" x14ac:dyDescent="0.25">
      <c r="A154" s="10">
        <v>1029</v>
      </c>
      <c r="B154" s="10">
        <v>4</v>
      </c>
      <c r="C154" s="8">
        <v>123900</v>
      </c>
      <c r="D154" s="11">
        <v>44926</v>
      </c>
    </row>
    <row r="155" spans="1:4" x14ac:dyDescent="0.25">
      <c r="A155" s="10">
        <v>1030</v>
      </c>
      <c r="B155" s="10">
        <v>4</v>
      </c>
      <c r="C155" s="8">
        <v>1727000000</v>
      </c>
      <c r="D155" s="11">
        <v>44926</v>
      </c>
    </row>
    <row r="156" spans="1:4" x14ac:dyDescent="0.25">
      <c r="A156" s="10">
        <v>1031</v>
      </c>
      <c r="B156" s="10">
        <v>4</v>
      </c>
      <c r="C156" s="8">
        <v>1383000000</v>
      </c>
      <c r="D156" s="11">
        <v>44926</v>
      </c>
    </row>
    <row r="157" spans="1:4" x14ac:dyDescent="0.25">
      <c r="A157" s="10">
        <v>1032</v>
      </c>
      <c r="B157" s="10">
        <v>4</v>
      </c>
      <c r="C157" s="8">
        <v>1027000000</v>
      </c>
      <c r="D157" s="11">
        <v>44926</v>
      </c>
    </row>
    <row r="158" spans="1:4" x14ac:dyDescent="0.25">
      <c r="A158" s="10">
        <v>1033</v>
      </c>
      <c r="B158" s="10">
        <v>4</v>
      </c>
      <c r="C158" s="8">
        <v>26000000</v>
      </c>
      <c r="D158" s="11">
        <v>44926</v>
      </c>
    </row>
    <row r="159" spans="1:4" x14ac:dyDescent="0.25">
      <c r="A159" s="10">
        <v>1034</v>
      </c>
      <c r="B159" s="10">
        <v>4</v>
      </c>
      <c r="C159" s="8">
        <v>-709000000</v>
      </c>
      <c r="D159" s="11">
        <v>44926</v>
      </c>
    </row>
    <row r="160" spans="1:4" x14ac:dyDescent="0.25">
      <c r="A160" s="10">
        <v>1038</v>
      </c>
      <c r="B160" s="10">
        <v>4</v>
      </c>
      <c r="C160" s="8">
        <v>8978000000</v>
      </c>
      <c r="D160" s="11">
        <v>44926</v>
      </c>
    </row>
    <row r="161" spans="1:4" x14ac:dyDescent="0.25">
      <c r="A161" s="10">
        <v>1039</v>
      </c>
      <c r="B161" s="10">
        <v>4</v>
      </c>
      <c r="C161" s="8">
        <v>68000000</v>
      </c>
      <c r="D161" s="11">
        <v>44926</v>
      </c>
    </row>
    <row r="162" spans="1:4" x14ac:dyDescent="0.25">
      <c r="A162" s="10">
        <v>1040</v>
      </c>
      <c r="B162" s="10">
        <v>4</v>
      </c>
      <c r="C162" s="8">
        <v>8910000000</v>
      </c>
      <c r="D162" s="11">
        <v>44926</v>
      </c>
    </row>
    <row r="163" spans="1:4" x14ac:dyDescent="0.25">
      <c r="A163" s="10">
        <v>1041</v>
      </c>
      <c r="B163" s="10">
        <v>4</v>
      </c>
      <c r="C163" s="8">
        <v>169600</v>
      </c>
      <c r="D163" s="11">
        <v>44926</v>
      </c>
    </row>
    <row r="164" spans="1:4" x14ac:dyDescent="0.25">
      <c r="A164" s="10">
        <v>1042</v>
      </c>
      <c r="B164" s="10">
        <v>4</v>
      </c>
      <c r="C164" s="8">
        <v>103100</v>
      </c>
      <c r="D164" s="11">
        <v>44926</v>
      </c>
    </row>
    <row r="165" spans="1:4" x14ac:dyDescent="0.25">
      <c r="A165" s="10">
        <v>1047</v>
      </c>
      <c r="B165" s="10">
        <v>4</v>
      </c>
      <c r="C165" s="8">
        <v>8910000000</v>
      </c>
      <c r="D165" s="11">
        <v>44926</v>
      </c>
    </row>
    <row r="166" spans="1:4" x14ac:dyDescent="0.25">
      <c r="A166" s="10">
        <v>1049</v>
      </c>
      <c r="B166" s="10">
        <v>4</v>
      </c>
      <c r="C166" s="8">
        <v>8910000000</v>
      </c>
      <c r="D166" s="11">
        <v>44926</v>
      </c>
    </row>
    <row r="167" spans="1:4" x14ac:dyDescent="0.25">
      <c r="A167" s="10">
        <v>1050</v>
      </c>
      <c r="B167" s="10">
        <v>4</v>
      </c>
      <c r="C167" s="8">
        <v>6420000</v>
      </c>
      <c r="D167" s="11">
        <v>44926</v>
      </c>
    </row>
    <row r="168" spans="1:4" x14ac:dyDescent="0.25">
      <c r="A168" s="10">
        <v>1051</v>
      </c>
      <c r="B168" s="10">
        <v>4</v>
      </c>
      <c r="C168" s="8">
        <v>171300</v>
      </c>
      <c r="D168" s="11">
        <v>44926</v>
      </c>
    </row>
    <row r="169" spans="1:4" x14ac:dyDescent="0.25">
      <c r="A169" s="10">
        <v>1052</v>
      </c>
      <c r="B169" s="10">
        <v>4</v>
      </c>
      <c r="C169" s="8">
        <v>1380000000</v>
      </c>
      <c r="D169" s="11">
        <v>44926</v>
      </c>
    </row>
    <row r="170" spans="1:4" x14ac:dyDescent="0.25">
      <c r="A170" s="10">
        <v>1053</v>
      </c>
      <c r="B170" s="10">
        <v>4</v>
      </c>
      <c r="C170" s="8">
        <v>6420000</v>
      </c>
      <c r="D170" s="11">
        <v>44926</v>
      </c>
    </row>
    <row r="171" spans="1:4" x14ac:dyDescent="0.25">
      <c r="A171" s="10">
        <v>1054</v>
      </c>
      <c r="B171" s="10">
        <v>4</v>
      </c>
      <c r="C171" s="8">
        <v>171300</v>
      </c>
      <c r="D171" s="11">
        <v>44926</v>
      </c>
    </row>
    <row r="172" spans="1:4" x14ac:dyDescent="0.25">
      <c r="A172" s="10">
        <v>1055</v>
      </c>
      <c r="B172" s="10">
        <v>4</v>
      </c>
      <c r="C172" s="8">
        <v>1387000000</v>
      </c>
      <c r="D172" s="11">
        <v>44926</v>
      </c>
    </row>
    <row r="173" spans="1:4" x14ac:dyDescent="0.25">
      <c r="A173" s="10">
        <v>1056</v>
      </c>
      <c r="B173" s="10">
        <v>4</v>
      </c>
      <c r="C173" s="8">
        <v>14629000000</v>
      </c>
      <c r="D173" s="11">
        <v>44926</v>
      </c>
    </row>
    <row r="174" spans="1:4" x14ac:dyDescent="0.25">
      <c r="A174" s="10">
        <v>1001</v>
      </c>
      <c r="B174" s="10">
        <v>5</v>
      </c>
      <c r="C174" s="8">
        <v>156735000000</v>
      </c>
      <c r="D174" s="11">
        <v>44926</v>
      </c>
    </row>
    <row r="175" spans="1:4" x14ac:dyDescent="0.25">
      <c r="A175" s="10">
        <v>1002</v>
      </c>
      <c r="B175" s="10">
        <v>5</v>
      </c>
      <c r="C175" s="8">
        <v>234100</v>
      </c>
      <c r="D175" s="11">
        <v>44926</v>
      </c>
    </row>
    <row r="176" spans="1:4" x14ac:dyDescent="0.25">
      <c r="A176" s="10">
        <v>1003</v>
      </c>
      <c r="B176" s="10">
        <v>5</v>
      </c>
      <c r="C176" s="8">
        <v>125954000000</v>
      </c>
      <c r="D176" s="11">
        <v>44926</v>
      </c>
    </row>
    <row r="177" spans="1:4" x14ac:dyDescent="0.25">
      <c r="A177" s="10">
        <v>1004</v>
      </c>
      <c r="B177" s="10">
        <v>5</v>
      </c>
      <c r="C177" s="8">
        <v>114678000000</v>
      </c>
      <c r="D177" s="11">
        <v>44926</v>
      </c>
    </row>
    <row r="178" spans="1:4" x14ac:dyDescent="0.25">
      <c r="A178" s="10">
        <v>1005</v>
      </c>
      <c r="B178" s="10">
        <v>5</v>
      </c>
      <c r="C178" s="8">
        <v>11276000000</v>
      </c>
      <c r="D178" s="11">
        <v>44926</v>
      </c>
    </row>
    <row r="179" spans="1:4" x14ac:dyDescent="0.25">
      <c r="A179" s="10">
        <v>1006</v>
      </c>
      <c r="B179" s="10">
        <v>5</v>
      </c>
      <c r="C179" s="8">
        <v>11137000000</v>
      </c>
      <c r="D179" s="11">
        <v>44926</v>
      </c>
    </row>
    <row r="180" spans="1:4" x14ac:dyDescent="0.25">
      <c r="A180" s="10">
        <v>1007</v>
      </c>
      <c r="B180" s="10">
        <v>5</v>
      </c>
      <c r="C180" s="8">
        <v>139000000</v>
      </c>
      <c r="D180" s="11">
        <v>44926</v>
      </c>
    </row>
    <row r="181" spans="1:4" x14ac:dyDescent="0.25">
      <c r="A181" s="10">
        <v>1009</v>
      </c>
      <c r="B181" s="10">
        <v>5</v>
      </c>
      <c r="C181" s="8">
        <v>244300</v>
      </c>
      <c r="D181" s="11">
        <v>44926</v>
      </c>
    </row>
    <row r="182" spans="1:4" x14ac:dyDescent="0.25">
      <c r="A182" s="10">
        <v>1010</v>
      </c>
      <c r="B182" s="10">
        <v>5</v>
      </c>
      <c r="C182" s="8">
        <v>30781000000</v>
      </c>
      <c r="D182" s="11">
        <v>44926</v>
      </c>
    </row>
    <row r="183" spans="1:4" x14ac:dyDescent="0.25">
      <c r="A183" s="10">
        <v>1011</v>
      </c>
      <c r="B183" s="10">
        <v>5</v>
      </c>
      <c r="C183" s="8">
        <v>194100</v>
      </c>
      <c r="D183" s="11">
        <v>44926</v>
      </c>
    </row>
    <row r="184" spans="1:4" x14ac:dyDescent="0.25">
      <c r="A184" s="10">
        <v>1012</v>
      </c>
      <c r="B184" s="10">
        <v>5</v>
      </c>
      <c r="C184" s="8">
        <v>196400</v>
      </c>
      <c r="D184" s="11">
        <v>44926</v>
      </c>
    </row>
    <row r="185" spans="1:4" x14ac:dyDescent="0.25">
      <c r="A185" s="10">
        <v>1013</v>
      </c>
      <c r="B185" s="10">
        <v>5</v>
      </c>
      <c r="C185" s="8">
        <v>20467000000</v>
      </c>
      <c r="D185" s="11">
        <v>44926</v>
      </c>
    </row>
    <row r="186" spans="1:4" x14ac:dyDescent="0.25">
      <c r="A186" s="10">
        <v>1014</v>
      </c>
      <c r="B186" s="10">
        <v>5</v>
      </c>
      <c r="C186" s="8">
        <v>9800000000</v>
      </c>
      <c r="D186" s="11">
        <v>44926</v>
      </c>
    </row>
    <row r="187" spans="1:4" x14ac:dyDescent="0.25">
      <c r="A187" s="10">
        <v>1015</v>
      </c>
      <c r="B187" s="10">
        <v>5</v>
      </c>
      <c r="C187" s="8">
        <v>10667000000</v>
      </c>
      <c r="D187" s="11">
        <v>44926</v>
      </c>
    </row>
    <row r="188" spans="1:4" x14ac:dyDescent="0.25">
      <c r="A188" s="10">
        <v>1016</v>
      </c>
      <c r="B188" s="10">
        <v>5</v>
      </c>
      <c r="C188" s="8">
        <v>243900</v>
      </c>
      <c r="D188" s="11">
        <v>44926</v>
      </c>
    </row>
    <row r="189" spans="1:4" x14ac:dyDescent="0.25">
      <c r="A189" s="10">
        <v>1018</v>
      </c>
      <c r="B189" s="10">
        <v>5</v>
      </c>
      <c r="C189" s="8">
        <v>10314000000</v>
      </c>
      <c r="D189" s="11">
        <v>44926</v>
      </c>
    </row>
    <row r="190" spans="1:4" x14ac:dyDescent="0.25">
      <c r="A190" s="10">
        <v>1019</v>
      </c>
      <c r="B190" s="10">
        <v>5</v>
      </c>
      <c r="C190" s="8">
        <v>-127000000</v>
      </c>
      <c r="D190" s="11">
        <v>44926</v>
      </c>
    </row>
    <row r="191" spans="1:4" x14ac:dyDescent="0.25">
      <c r="A191" s="10">
        <v>1020</v>
      </c>
      <c r="B191" s="10">
        <v>5</v>
      </c>
      <c r="C191" s="8">
        <v>846000000</v>
      </c>
      <c r="D191" s="11">
        <v>44926</v>
      </c>
    </row>
    <row r="192" spans="1:4" x14ac:dyDescent="0.25">
      <c r="A192" s="10">
        <v>1021</v>
      </c>
      <c r="B192" s="10">
        <v>5</v>
      </c>
      <c r="C192" s="8">
        <v>460000000</v>
      </c>
      <c r="D192" s="11">
        <v>44926</v>
      </c>
    </row>
    <row r="193" spans="1:4" x14ac:dyDescent="0.25">
      <c r="A193" s="10">
        <v>1022</v>
      </c>
      <c r="B193" s="10">
        <v>5</v>
      </c>
      <c r="C193" s="8">
        <v>837000000</v>
      </c>
      <c r="D193" s="11">
        <v>44926</v>
      </c>
    </row>
    <row r="194" spans="1:4" x14ac:dyDescent="0.25">
      <c r="A194" s="10">
        <v>1023</v>
      </c>
      <c r="B194" s="10">
        <v>5</v>
      </c>
      <c r="C194" s="8">
        <v>987000000</v>
      </c>
      <c r="D194" s="11">
        <v>44926</v>
      </c>
    </row>
    <row r="195" spans="1:4" x14ac:dyDescent="0.25">
      <c r="A195" s="10">
        <v>1024</v>
      </c>
      <c r="B195" s="10">
        <v>5</v>
      </c>
      <c r="C195" s="8">
        <v>38900</v>
      </c>
      <c r="D195" s="11">
        <v>44926</v>
      </c>
    </row>
    <row r="196" spans="1:4" x14ac:dyDescent="0.25">
      <c r="A196" s="10">
        <v>1025</v>
      </c>
      <c r="B196" s="10">
        <v>5</v>
      </c>
      <c r="C196" s="8">
        <v>987000000</v>
      </c>
      <c r="D196" s="11">
        <v>44926</v>
      </c>
    </row>
    <row r="197" spans="1:4" x14ac:dyDescent="0.25">
      <c r="A197" s="10">
        <v>1027</v>
      </c>
      <c r="B197" s="10">
        <v>5</v>
      </c>
      <c r="C197" s="8">
        <v>11597000000</v>
      </c>
      <c r="D197" s="11">
        <v>44926</v>
      </c>
    </row>
    <row r="198" spans="1:4" x14ac:dyDescent="0.25">
      <c r="A198" s="10">
        <v>1028</v>
      </c>
      <c r="B198" s="10">
        <v>5</v>
      </c>
      <c r="C198" s="8">
        <v>88000</v>
      </c>
      <c r="D198" s="11">
        <v>44926</v>
      </c>
    </row>
    <row r="199" spans="1:4" x14ac:dyDescent="0.25">
      <c r="A199" s="10">
        <v>1029</v>
      </c>
      <c r="B199" s="10">
        <v>5</v>
      </c>
      <c r="C199" s="8">
        <v>74000</v>
      </c>
      <c r="D199" s="11">
        <v>44926</v>
      </c>
    </row>
    <row r="200" spans="1:4" x14ac:dyDescent="0.25">
      <c r="A200" s="10">
        <v>1030</v>
      </c>
      <c r="B200" s="10">
        <v>5</v>
      </c>
      <c r="C200" s="8">
        <v>1889000000</v>
      </c>
      <c r="D200" s="11">
        <v>44926</v>
      </c>
    </row>
    <row r="201" spans="1:4" x14ac:dyDescent="0.25">
      <c r="A201" s="10">
        <v>1031</v>
      </c>
      <c r="B201" s="10">
        <v>5</v>
      </c>
      <c r="C201" s="8">
        <v>757000000</v>
      </c>
      <c r="D201" s="11">
        <v>44926</v>
      </c>
    </row>
    <row r="202" spans="1:4" x14ac:dyDescent="0.25">
      <c r="A202" s="10">
        <v>1032</v>
      </c>
      <c r="B202" s="10">
        <v>5</v>
      </c>
      <c r="C202" s="8">
        <v>707000000</v>
      </c>
      <c r="D202" s="11">
        <v>44926</v>
      </c>
    </row>
    <row r="203" spans="1:4" x14ac:dyDescent="0.25">
      <c r="A203" s="10">
        <v>1033</v>
      </c>
      <c r="B203" s="10">
        <v>5</v>
      </c>
      <c r="C203" s="8">
        <v>372000000</v>
      </c>
      <c r="D203" s="11">
        <v>44926</v>
      </c>
    </row>
    <row r="204" spans="1:4" x14ac:dyDescent="0.25">
      <c r="A204" s="10">
        <v>1034</v>
      </c>
      <c r="B204" s="10">
        <v>5</v>
      </c>
      <c r="C204" s="8">
        <v>53000000</v>
      </c>
      <c r="D204" s="11">
        <v>44926</v>
      </c>
    </row>
    <row r="205" spans="1:4" x14ac:dyDescent="0.25">
      <c r="A205" s="10">
        <v>1038</v>
      </c>
      <c r="B205" s="10">
        <v>5</v>
      </c>
      <c r="C205" s="8">
        <v>9708000000</v>
      </c>
      <c r="D205" s="11">
        <v>44926</v>
      </c>
    </row>
    <row r="206" spans="1:4" x14ac:dyDescent="0.25">
      <c r="A206" s="10">
        <v>1039</v>
      </c>
      <c r="B206" s="10">
        <v>5</v>
      </c>
      <c r="C206" s="8">
        <v>-226000000</v>
      </c>
      <c r="D206" s="11">
        <v>44926</v>
      </c>
    </row>
    <row r="207" spans="1:4" x14ac:dyDescent="0.25">
      <c r="A207" s="10">
        <v>1040</v>
      </c>
      <c r="B207" s="10">
        <v>5</v>
      </c>
      <c r="C207" s="8">
        <v>9934000000</v>
      </c>
      <c r="D207" s="11">
        <v>44926</v>
      </c>
    </row>
    <row r="208" spans="1:4" x14ac:dyDescent="0.25">
      <c r="A208" s="10">
        <v>1041</v>
      </c>
      <c r="B208" s="10">
        <v>5</v>
      </c>
      <c r="C208" s="8">
        <v>8500</v>
      </c>
      <c r="D208" s="11">
        <v>44926</v>
      </c>
    </row>
    <row r="209" spans="1:4" x14ac:dyDescent="0.25">
      <c r="A209" s="10">
        <v>1042</v>
      </c>
      <c r="B209" s="10">
        <v>5</v>
      </c>
      <c r="C209" s="8">
        <v>63400</v>
      </c>
      <c r="D209" s="11">
        <v>44926</v>
      </c>
    </row>
    <row r="210" spans="1:4" x14ac:dyDescent="0.25">
      <c r="A210" s="10">
        <v>1047</v>
      </c>
      <c r="B210" s="10">
        <v>5</v>
      </c>
      <c r="C210" s="8">
        <v>9934000000</v>
      </c>
      <c r="D210" s="11">
        <v>44926</v>
      </c>
    </row>
    <row r="211" spans="1:4" x14ac:dyDescent="0.25">
      <c r="A211" s="10">
        <v>1048</v>
      </c>
      <c r="B211" s="10">
        <v>5</v>
      </c>
      <c r="C211" s="8">
        <v>1019000000</v>
      </c>
      <c r="D211" s="11">
        <v>44926</v>
      </c>
    </row>
    <row r="212" spans="1:4" x14ac:dyDescent="0.25">
      <c r="A212" s="10">
        <v>1049</v>
      </c>
      <c r="B212" s="10">
        <v>5</v>
      </c>
      <c r="C212" s="8">
        <v>8915000000</v>
      </c>
      <c r="D212" s="11">
        <v>44926</v>
      </c>
    </row>
    <row r="213" spans="1:4" x14ac:dyDescent="0.25">
      <c r="A213" s="10">
        <v>1050</v>
      </c>
      <c r="B213" s="10">
        <v>5</v>
      </c>
      <c r="C213" s="8">
        <v>6130000</v>
      </c>
      <c r="D213" s="11">
        <v>44926</v>
      </c>
    </row>
    <row r="214" spans="1:4" x14ac:dyDescent="0.25">
      <c r="A214" s="10">
        <v>1051</v>
      </c>
      <c r="B214" s="10">
        <v>5</v>
      </c>
      <c r="C214" s="8">
        <v>85000</v>
      </c>
      <c r="D214" s="11">
        <v>44926</v>
      </c>
    </row>
    <row r="215" spans="1:4" x14ac:dyDescent="0.25">
      <c r="A215" s="10">
        <v>1052</v>
      </c>
      <c r="B215" s="10">
        <v>5</v>
      </c>
      <c r="C215" s="8">
        <v>1445000000</v>
      </c>
      <c r="D215" s="11">
        <v>44926</v>
      </c>
    </row>
    <row r="216" spans="1:4" x14ac:dyDescent="0.25">
      <c r="A216" s="10">
        <v>1053</v>
      </c>
      <c r="B216" s="10">
        <v>5</v>
      </c>
      <c r="C216" s="8">
        <v>6130000</v>
      </c>
      <c r="D216" s="11">
        <v>44926</v>
      </c>
    </row>
    <row r="217" spans="1:4" x14ac:dyDescent="0.25">
      <c r="A217" s="10">
        <v>1054</v>
      </c>
      <c r="B217" s="10">
        <v>5</v>
      </c>
      <c r="C217" s="8">
        <v>85000</v>
      </c>
      <c r="D217" s="11">
        <v>44926</v>
      </c>
    </row>
    <row r="218" spans="1:4" x14ac:dyDescent="0.25">
      <c r="A218" s="10">
        <v>1055</v>
      </c>
      <c r="B218" s="10">
        <v>5</v>
      </c>
      <c r="C218" s="8">
        <v>1454000000</v>
      </c>
      <c r="D218" s="11">
        <v>44926</v>
      </c>
    </row>
    <row r="219" spans="1:4" x14ac:dyDescent="0.25">
      <c r="A219" s="10">
        <v>1056</v>
      </c>
      <c r="B219" s="10">
        <v>5</v>
      </c>
      <c r="C219" s="8">
        <v>21590000000</v>
      </c>
      <c r="D219" s="11">
        <v>44926</v>
      </c>
    </row>
    <row r="220" spans="1:4" x14ac:dyDescent="0.25">
      <c r="A220" s="10">
        <v>1001</v>
      </c>
      <c r="B220" s="10">
        <v>6</v>
      </c>
      <c r="C220" s="8">
        <v>81462000000</v>
      </c>
      <c r="D220" s="11">
        <v>44926</v>
      </c>
    </row>
    <row r="221" spans="1:4" x14ac:dyDescent="0.25">
      <c r="A221" s="10">
        <v>1002</v>
      </c>
      <c r="B221" s="10">
        <v>6</v>
      </c>
      <c r="C221" s="8">
        <v>513499.99999999994</v>
      </c>
      <c r="D221" s="11">
        <v>44926</v>
      </c>
    </row>
    <row r="222" spans="1:4" x14ac:dyDescent="0.25">
      <c r="A222" s="10">
        <v>1003</v>
      </c>
      <c r="B222" s="10">
        <v>6</v>
      </c>
      <c r="C222" s="8">
        <v>60609000000</v>
      </c>
      <c r="D222" s="11">
        <v>44926</v>
      </c>
    </row>
    <row r="223" spans="1:4" x14ac:dyDescent="0.25">
      <c r="A223" s="10">
        <v>1004</v>
      </c>
      <c r="B223" s="10">
        <v>6</v>
      </c>
      <c r="C223" s="8">
        <v>56862000000</v>
      </c>
      <c r="D223" s="11">
        <v>44926</v>
      </c>
    </row>
    <row r="224" spans="1:4" x14ac:dyDescent="0.25">
      <c r="A224" s="10">
        <v>1005</v>
      </c>
      <c r="B224" s="10">
        <v>6</v>
      </c>
      <c r="C224" s="8">
        <v>3747000000</v>
      </c>
      <c r="D224" s="11">
        <v>44926</v>
      </c>
    </row>
    <row r="225" spans="1:4" x14ac:dyDescent="0.25">
      <c r="A225" s="10">
        <v>1006</v>
      </c>
      <c r="B225" s="10">
        <v>6</v>
      </c>
      <c r="C225" s="8">
        <v>2420000000</v>
      </c>
      <c r="D225" s="11">
        <v>44926</v>
      </c>
    </row>
    <row r="226" spans="1:4" x14ac:dyDescent="0.25">
      <c r="A226" s="10">
        <v>1007</v>
      </c>
      <c r="B226" s="10">
        <v>6</v>
      </c>
      <c r="C226" s="8">
        <v>1327000000</v>
      </c>
      <c r="D226" s="11">
        <v>44926</v>
      </c>
    </row>
    <row r="227" spans="1:4" x14ac:dyDescent="0.25">
      <c r="A227" s="10">
        <v>1009</v>
      </c>
      <c r="B227" s="10">
        <v>6</v>
      </c>
      <c r="C227" s="8">
        <v>507000</v>
      </c>
      <c r="D227" s="11">
        <v>44926</v>
      </c>
    </row>
    <row r="228" spans="1:4" x14ac:dyDescent="0.25">
      <c r="A228" s="10">
        <v>1010</v>
      </c>
      <c r="B228" s="10">
        <v>6</v>
      </c>
      <c r="C228" s="8">
        <v>20853000000</v>
      </c>
      <c r="D228" s="11">
        <v>44926</v>
      </c>
    </row>
    <row r="229" spans="1:4" x14ac:dyDescent="0.25">
      <c r="A229" s="10">
        <v>1011</v>
      </c>
      <c r="B229" s="10">
        <v>6</v>
      </c>
      <c r="C229" s="8">
        <v>532600</v>
      </c>
      <c r="D229" s="11">
        <v>44926</v>
      </c>
    </row>
    <row r="230" spans="1:4" x14ac:dyDescent="0.25">
      <c r="A230" s="10">
        <v>1012</v>
      </c>
      <c r="B230" s="10">
        <v>6</v>
      </c>
      <c r="C230" s="8">
        <v>256000</v>
      </c>
      <c r="D230" s="11">
        <v>44926</v>
      </c>
    </row>
    <row r="231" spans="1:4" x14ac:dyDescent="0.25">
      <c r="A231" s="10">
        <v>1013</v>
      </c>
      <c r="B231" s="10">
        <v>6</v>
      </c>
      <c r="C231" s="8">
        <v>7021000000</v>
      </c>
      <c r="D231" s="11">
        <v>44926</v>
      </c>
    </row>
    <row r="232" spans="1:4" x14ac:dyDescent="0.25">
      <c r="A232" s="10">
        <v>1014</v>
      </c>
      <c r="B232" s="10">
        <v>6</v>
      </c>
      <c r="C232" s="8">
        <v>3075000000</v>
      </c>
      <c r="D232" s="11">
        <v>44926</v>
      </c>
    </row>
    <row r="233" spans="1:4" x14ac:dyDescent="0.25">
      <c r="A233" s="10">
        <v>1015</v>
      </c>
      <c r="B233" s="10">
        <v>6</v>
      </c>
      <c r="C233" s="8">
        <v>3946000000</v>
      </c>
      <c r="D233" s="11">
        <v>44926</v>
      </c>
    </row>
    <row r="234" spans="1:4" x14ac:dyDescent="0.25">
      <c r="A234" s="10">
        <v>1016</v>
      </c>
      <c r="B234" s="10">
        <v>6</v>
      </c>
      <c r="C234" s="8">
        <v>12500</v>
      </c>
      <c r="D234" s="11">
        <v>44926</v>
      </c>
    </row>
    <row r="235" spans="1:4" x14ac:dyDescent="0.25">
      <c r="A235" s="10">
        <v>1018</v>
      </c>
      <c r="B235" s="10">
        <v>6</v>
      </c>
      <c r="C235" s="8">
        <v>13832000000</v>
      </c>
      <c r="D235" s="11">
        <v>44926</v>
      </c>
    </row>
    <row r="236" spans="1:4" x14ac:dyDescent="0.25">
      <c r="A236" s="10">
        <v>1019</v>
      </c>
      <c r="B236" s="10">
        <v>6</v>
      </c>
      <c r="C236" s="8">
        <v>150000000</v>
      </c>
      <c r="D236" s="11">
        <v>44926</v>
      </c>
    </row>
    <row r="237" spans="1:4" x14ac:dyDescent="0.25">
      <c r="A237" s="10">
        <v>1020</v>
      </c>
      <c r="B237" s="10">
        <v>6</v>
      </c>
      <c r="C237" s="8">
        <v>-69000000</v>
      </c>
      <c r="D237" s="11">
        <v>44926</v>
      </c>
    </row>
    <row r="238" spans="1:4" x14ac:dyDescent="0.25">
      <c r="A238" s="10">
        <v>1021</v>
      </c>
      <c r="B238" s="10">
        <v>6</v>
      </c>
      <c r="C238" s="8">
        <v>297000000</v>
      </c>
      <c r="D238" s="11">
        <v>44926</v>
      </c>
    </row>
    <row r="239" spans="1:4" x14ac:dyDescent="0.25">
      <c r="A239" s="10">
        <v>1023</v>
      </c>
      <c r="B239" s="10">
        <v>6</v>
      </c>
      <c r="C239" s="8">
        <v>191000000</v>
      </c>
      <c r="D239" s="11">
        <v>44926</v>
      </c>
    </row>
    <row r="240" spans="1:4" x14ac:dyDescent="0.25">
      <c r="A240" s="10">
        <v>1024</v>
      </c>
      <c r="B240" s="10">
        <v>6</v>
      </c>
      <c r="C240" s="8">
        <v>485200</v>
      </c>
      <c r="D240" s="11">
        <v>44926</v>
      </c>
    </row>
    <row r="241" spans="1:4" x14ac:dyDescent="0.25">
      <c r="A241" s="10">
        <v>1025</v>
      </c>
      <c r="B241" s="10">
        <v>6</v>
      </c>
      <c r="C241" s="8">
        <v>191000000</v>
      </c>
      <c r="D241" s="11">
        <v>44926</v>
      </c>
    </row>
    <row r="242" spans="1:4" x14ac:dyDescent="0.25">
      <c r="A242" s="10">
        <v>1027</v>
      </c>
      <c r="B242" s="10">
        <v>6</v>
      </c>
      <c r="C242" s="8">
        <v>13719000000</v>
      </c>
      <c r="D242" s="11">
        <v>44926</v>
      </c>
    </row>
    <row r="243" spans="1:4" x14ac:dyDescent="0.25">
      <c r="A243" s="10">
        <v>1028</v>
      </c>
      <c r="B243" s="10">
        <v>6</v>
      </c>
      <c r="C243" s="8">
        <v>1162900</v>
      </c>
      <c r="D243" s="11">
        <v>44926</v>
      </c>
    </row>
    <row r="244" spans="1:4" x14ac:dyDescent="0.25">
      <c r="A244" s="10">
        <v>1029</v>
      </c>
      <c r="B244" s="10">
        <v>6</v>
      </c>
      <c r="C244" s="8">
        <v>168400</v>
      </c>
      <c r="D244" s="11">
        <v>44926</v>
      </c>
    </row>
    <row r="245" spans="1:4" x14ac:dyDescent="0.25">
      <c r="A245" s="10">
        <v>1030</v>
      </c>
      <c r="B245" s="10">
        <v>6</v>
      </c>
      <c r="C245" s="8">
        <v>1132000000</v>
      </c>
      <c r="D245" s="11">
        <v>44926</v>
      </c>
    </row>
    <row r="246" spans="1:4" x14ac:dyDescent="0.25">
      <c r="A246" s="10">
        <v>1031</v>
      </c>
      <c r="B246" s="10">
        <v>6</v>
      </c>
      <c r="C246" s="8">
        <v>62000000</v>
      </c>
      <c r="D246" s="11">
        <v>44926</v>
      </c>
    </row>
    <row r="247" spans="1:4" x14ac:dyDescent="0.25">
      <c r="A247" s="10">
        <v>1032</v>
      </c>
      <c r="B247" s="10">
        <v>6</v>
      </c>
      <c r="C247" s="8">
        <v>1266000000</v>
      </c>
      <c r="D247" s="11">
        <v>44926</v>
      </c>
    </row>
    <row r="248" spans="1:4" x14ac:dyDescent="0.25">
      <c r="A248" s="10">
        <v>1033</v>
      </c>
      <c r="B248" s="10">
        <v>6</v>
      </c>
      <c r="C248" s="8">
        <v>27000000</v>
      </c>
      <c r="D248" s="11">
        <v>44926</v>
      </c>
    </row>
    <row r="249" spans="1:4" x14ac:dyDescent="0.25">
      <c r="A249" s="10">
        <v>1034</v>
      </c>
      <c r="B249" s="10">
        <v>6</v>
      </c>
      <c r="C249" s="8">
        <v>-223000000</v>
      </c>
      <c r="D249" s="11">
        <v>44926</v>
      </c>
    </row>
    <row r="250" spans="1:4" x14ac:dyDescent="0.25">
      <c r="A250" s="10">
        <v>1037</v>
      </c>
      <c r="B250" s="10">
        <v>6</v>
      </c>
      <c r="C250" s="8">
        <v>27000000</v>
      </c>
      <c r="D250" s="11">
        <v>44926</v>
      </c>
    </row>
    <row r="251" spans="1:4" x14ac:dyDescent="0.25">
      <c r="A251" s="10">
        <v>1038</v>
      </c>
      <c r="B251" s="10">
        <v>6</v>
      </c>
      <c r="C251" s="8">
        <v>12614000000</v>
      </c>
      <c r="D251" s="11">
        <v>44926</v>
      </c>
    </row>
    <row r="252" spans="1:4" x14ac:dyDescent="0.25">
      <c r="A252" s="10">
        <v>1039</v>
      </c>
      <c r="B252" s="10">
        <v>6</v>
      </c>
      <c r="C252" s="8">
        <v>31000000</v>
      </c>
      <c r="D252" s="11">
        <v>44926</v>
      </c>
    </row>
    <row r="253" spans="1:4" x14ac:dyDescent="0.25">
      <c r="A253" s="10">
        <v>1040</v>
      </c>
      <c r="B253" s="10">
        <v>6</v>
      </c>
      <c r="C253" s="8">
        <v>12583000000</v>
      </c>
      <c r="D253" s="11">
        <v>44926</v>
      </c>
    </row>
    <row r="254" spans="1:4" x14ac:dyDescent="0.25">
      <c r="A254" s="10">
        <v>1041</v>
      </c>
      <c r="B254" s="10">
        <v>6</v>
      </c>
      <c r="C254" s="8">
        <v>1277900</v>
      </c>
      <c r="D254" s="11">
        <v>44926</v>
      </c>
    </row>
    <row r="255" spans="1:4" x14ac:dyDescent="0.25">
      <c r="A255" s="10">
        <v>1042</v>
      </c>
      <c r="B255" s="10">
        <v>6</v>
      </c>
      <c r="C255" s="8">
        <v>154500</v>
      </c>
      <c r="D255" s="11">
        <v>44926</v>
      </c>
    </row>
    <row r="256" spans="1:4" x14ac:dyDescent="0.25">
      <c r="A256" s="10">
        <v>1047</v>
      </c>
      <c r="B256" s="10">
        <v>6</v>
      </c>
      <c r="C256" s="8">
        <v>12583000000</v>
      </c>
      <c r="D256" s="11">
        <v>44926</v>
      </c>
    </row>
    <row r="257" spans="1:4" x14ac:dyDescent="0.25">
      <c r="A257" s="10">
        <v>1049</v>
      </c>
      <c r="B257" s="10">
        <v>6</v>
      </c>
      <c r="C257" s="8">
        <v>12583000000</v>
      </c>
      <c r="D257" s="11">
        <v>44926</v>
      </c>
    </row>
    <row r="258" spans="1:4" x14ac:dyDescent="0.25">
      <c r="A258" s="10">
        <v>1050</v>
      </c>
      <c r="B258" s="10">
        <v>6</v>
      </c>
      <c r="C258" s="8">
        <v>3620000</v>
      </c>
      <c r="D258" s="11">
        <v>44926</v>
      </c>
    </row>
    <row r="259" spans="1:4" x14ac:dyDescent="0.25">
      <c r="A259" s="10">
        <v>1051</v>
      </c>
      <c r="B259" s="10">
        <v>6</v>
      </c>
      <c r="C259" s="8">
        <v>1220400</v>
      </c>
      <c r="D259" s="11">
        <v>44926</v>
      </c>
    </row>
    <row r="260" spans="1:4" x14ac:dyDescent="0.25">
      <c r="A260" s="10">
        <v>1052</v>
      </c>
      <c r="B260" s="10">
        <v>6</v>
      </c>
      <c r="C260" s="8">
        <v>3130000000</v>
      </c>
      <c r="D260" s="11">
        <v>44926</v>
      </c>
    </row>
    <row r="261" spans="1:4" x14ac:dyDescent="0.25">
      <c r="A261" s="10">
        <v>1053</v>
      </c>
      <c r="B261" s="10">
        <v>6</v>
      </c>
      <c r="C261" s="8">
        <v>3620000</v>
      </c>
      <c r="D261" s="11">
        <v>44926</v>
      </c>
    </row>
    <row r="262" spans="1:4" x14ac:dyDescent="0.25">
      <c r="A262" s="10">
        <v>1054</v>
      </c>
      <c r="B262" s="10">
        <v>6</v>
      </c>
      <c r="C262" s="8">
        <v>1220400</v>
      </c>
      <c r="D262" s="11">
        <v>44926</v>
      </c>
    </row>
    <row r="263" spans="1:4" x14ac:dyDescent="0.25">
      <c r="A263" s="10">
        <v>1055</v>
      </c>
      <c r="B263" s="10">
        <v>6</v>
      </c>
      <c r="C263" s="8">
        <v>3475000000</v>
      </c>
      <c r="D263" s="11">
        <v>44926</v>
      </c>
    </row>
    <row r="264" spans="1:4" x14ac:dyDescent="0.25">
      <c r="A264" s="10">
        <v>1056</v>
      </c>
      <c r="B264" s="10">
        <v>6</v>
      </c>
      <c r="C264" s="8">
        <v>17579000000</v>
      </c>
      <c r="D264" s="11">
        <v>44926</v>
      </c>
    </row>
    <row r="265" spans="1:4" x14ac:dyDescent="0.25">
      <c r="A265" s="10">
        <v>1001</v>
      </c>
      <c r="B265" s="10">
        <v>7</v>
      </c>
      <c r="C265" s="8">
        <v>46792000000</v>
      </c>
      <c r="D265" s="11">
        <v>44926</v>
      </c>
    </row>
    <row r="266" spans="1:4" x14ac:dyDescent="0.25">
      <c r="A266" s="10">
        <v>1002</v>
      </c>
      <c r="B266" s="10">
        <v>7</v>
      </c>
      <c r="C266" s="8">
        <v>51700</v>
      </c>
      <c r="D266" s="11">
        <v>44926</v>
      </c>
    </row>
    <row r="267" spans="1:4" x14ac:dyDescent="0.25">
      <c r="A267" s="10">
        <v>1003</v>
      </c>
      <c r="B267" s="10">
        <v>7</v>
      </c>
      <c r="C267" s="8">
        <v>25208000000</v>
      </c>
      <c r="D267" s="11">
        <v>44926</v>
      </c>
    </row>
    <row r="268" spans="1:4" x14ac:dyDescent="0.25">
      <c r="A268" s="10">
        <v>1004</v>
      </c>
      <c r="B268" s="10">
        <v>7</v>
      </c>
      <c r="C268" s="8">
        <v>24491000000</v>
      </c>
      <c r="D268" s="11">
        <v>44926</v>
      </c>
    </row>
    <row r="269" spans="1:4" x14ac:dyDescent="0.25">
      <c r="A269" s="10">
        <v>1005</v>
      </c>
      <c r="B269" s="10">
        <v>7</v>
      </c>
      <c r="C269" s="8">
        <v>717000000</v>
      </c>
      <c r="D269" s="11">
        <v>44926</v>
      </c>
    </row>
    <row r="270" spans="1:4" x14ac:dyDescent="0.25">
      <c r="A270" s="10">
        <v>1006</v>
      </c>
      <c r="B270" s="10">
        <v>7</v>
      </c>
      <c r="C270" s="8">
        <v>717000000</v>
      </c>
      <c r="D270" s="11">
        <v>44926</v>
      </c>
    </row>
    <row r="271" spans="1:4" x14ac:dyDescent="0.25">
      <c r="A271" s="10">
        <v>1009</v>
      </c>
      <c r="B271" s="10">
        <v>7</v>
      </c>
      <c r="C271" s="8">
        <v>25200</v>
      </c>
      <c r="D271" s="11">
        <v>44926</v>
      </c>
    </row>
    <row r="272" spans="1:4" x14ac:dyDescent="0.25">
      <c r="A272" s="10">
        <v>1010</v>
      </c>
      <c r="B272" s="10">
        <v>7</v>
      </c>
      <c r="C272" s="8">
        <v>21584000000</v>
      </c>
      <c r="D272" s="11">
        <v>44926</v>
      </c>
    </row>
    <row r="273" spans="1:4" x14ac:dyDescent="0.25">
      <c r="A273" s="10">
        <v>1011</v>
      </c>
      <c r="B273" s="10">
        <v>7</v>
      </c>
      <c r="C273" s="8">
        <v>84400</v>
      </c>
      <c r="D273" s="11">
        <v>44926</v>
      </c>
    </row>
    <row r="274" spans="1:4" x14ac:dyDescent="0.25">
      <c r="A274" s="10">
        <v>1013</v>
      </c>
      <c r="B274" s="10">
        <v>7</v>
      </c>
      <c r="C274" s="8">
        <v>14805000000</v>
      </c>
      <c r="D274" s="11">
        <v>44926</v>
      </c>
    </row>
    <row r="275" spans="1:4" x14ac:dyDescent="0.25">
      <c r="A275" s="10">
        <v>1015</v>
      </c>
      <c r="B275" s="10">
        <v>7</v>
      </c>
      <c r="C275" s="8">
        <v>14805000000</v>
      </c>
      <c r="D275" s="11">
        <v>44926</v>
      </c>
    </row>
    <row r="276" spans="1:4" x14ac:dyDescent="0.25">
      <c r="A276" s="10">
        <v>1016</v>
      </c>
      <c r="B276" s="10">
        <v>7</v>
      </c>
      <c r="C276" s="8">
        <v>159100</v>
      </c>
      <c r="D276" s="11">
        <v>44926</v>
      </c>
    </row>
    <row r="277" spans="1:4" x14ac:dyDescent="0.25">
      <c r="A277" s="10">
        <v>1018</v>
      </c>
      <c r="B277" s="10">
        <v>7</v>
      </c>
      <c r="C277" s="8">
        <v>6779000000</v>
      </c>
      <c r="D277" s="11">
        <v>44926</v>
      </c>
    </row>
    <row r="278" spans="1:4" x14ac:dyDescent="0.25">
      <c r="A278" s="10">
        <v>1019</v>
      </c>
      <c r="B278" s="10">
        <v>7</v>
      </c>
      <c r="C278" s="8">
        <v>-38000000</v>
      </c>
      <c r="D278" s="11">
        <v>44926</v>
      </c>
    </row>
    <row r="279" spans="1:4" x14ac:dyDescent="0.25">
      <c r="A279" s="10">
        <v>1020</v>
      </c>
      <c r="B279" s="10">
        <v>7</v>
      </c>
      <c r="C279" s="8">
        <v>32000000</v>
      </c>
      <c r="D279" s="11">
        <v>44926</v>
      </c>
    </row>
    <row r="280" spans="1:4" x14ac:dyDescent="0.25">
      <c r="A280" s="10">
        <v>1021</v>
      </c>
      <c r="B280" s="10">
        <v>7</v>
      </c>
      <c r="C280" s="8">
        <v>94000000</v>
      </c>
      <c r="D280" s="11">
        <v>44926</v>
      </c>
    </row>
    <row r="281" spans="1:4" x14ac:dyDescent="0.25">
      <c r="A281" s="10">
        <v>1023</v>
      </c>
      <c r="B281" s="10">
        <v>7</v>
      </c>
      <c r="C281" s="8">
        <v>292000000</v>
      </c>
      <c r="D281" s="11">
        <v>44926</v>
      </c>
    </row>
    <row r="282" spans="1:4" x14ac:dyDescent="0.25">
      <c r="A282" s="10">
        <v>1024</v>
      </c>
      <c r="B282" s="10">
        <v>7</v>
      </c>
      <c r="C282" s="8">
        <v>10400</v>
      </c>
      <c r="D282" s="11">
        <v>44926</v>
      </c>
    </row>
    <row r="283" spans="1:4" x14ac:dyDescent="0.25">
      <c r="A283" s="10">
        <v>1025</v>
      </c>
      <c r="B283" s="10">
        <v>7</v>
      </c>
      <c r="C283" s="8">
        <v>292000000</v>
      </c>
      <c r="D283" s="11">
        <v>44926</v>
      </c>
    </row>
    <row r="284" spans="1:4" x14ac:dyDescent="0.25">
      <c r="A284" s="10">
        <v>1027</v>
      </c>
      <c r="B284" s="10">
        <v>7</v>
      </c>
      <c r="C284" s="8">
        <v>6651000000</v>
      </c>
      <c r="D284" s="11">
        <v>44926</v>
      </c>
    </row>
    <row r="285" spans="1:4" x14ac:dyDescent="0.25">
      <c r="A285" s="10">
        <v>1028</v>
      </c>
      <c r="B285" s="10">
        <v>7</v>
      </c>
      <c r="C285" s="8">
        <v>1500</v>
      </c>
      <c r="D285" s="11">
        <v>44926</v>
      </c>
    </row>
    <row r="286" spans="1:4" x14ac:dyDescent="0.25">
      <c r="A286" s="10">
        <v>1030</v>
      </c>
      <c r="B286" s="10">
        <v>7</v>
      </c>
      <c r="C286" s="8">
        <v>605000000</v>
      </c>
      <c r="D286" s="11">
        <v>44926</v>
      </c>
    </row>
    <row r="287" spans="1:4" x14ac:dyDescent="0.25">
      <c r="A287" s="10">
        <v>1031</v>
      </c>
      <c r="B287" s="10">
        <v>7</v>
      </c>
      <c r="C287" s="8">
        <v>329000000</v>
      </c>
      <c r="D287" s="11">
        <v>44926</v>
      </c>
    </row>
    <row r="288" spans="1:4" x14ac:dyDescent="0.25">
      <c r="A288" s="10">
        <v>1032</v>
      </c>
      <c r="B288" s="10">
        <v>7</v>
      </c>
      <c r="C288" s="8">
        <v>926000000</v>
      </c>
      <c r="D288" s="11">
        <v>44926</v>
      </c>
    </row>
    <row r="289" spans="1:4" x14ac:dyDescent="0.25">
      <c r="A289" s="10">
        <v>1033</v>
      </c>
      <c r="B289" s="10">
        <v>7</v>
      </c>
      <c r="C289" s="8">
        <v>-538000000</v>
      </c>
      <c r="D289" s="11">
        <v>44926</v>
      </c>
    </row>
    <row r="290" spans="1:4" x14ac:dyDescent="0.25">
      <c r="A290" s="10">
        <v>1034</v>
      </c>
      <c r="B290" s="10">
        <v>7</v>
      </c>
      <c r="C290" s="8">
        <v>-112000000</v>
      </c>
      <c r="D290" s="11">
        <v>44926</v>
      </c>
    </row>
    <row r="291" spans="1:4" x14ac:dyDescent="0.25">
      <c r="A291" s="10">
        <v>1038</v>
      </c>
      <c r="B291" s="10">
        <v>7</v>
      </c>
      <c r="C291" s="8">
        <v>6046000000</v>
      </c>
      <c r="D291" s="11">
        <v>44926</v>
      </c>
    </row>
    <row r="292" spans="1:4" x14ac:dyDescent="0.25">
      <c r="A292" s="10">
        <v>1040</v>
      </c>
      <c r="B292" s="10">
        <v>7</v>
      </c>
      <c r="C292" s="8">
        <v>6046000000</v>
      </c>
      <c r="D292" s="11">
        <v>44926</v>
      </c>
    </row>
    <row r="293" spans="1:4" x14ac:dyDescent="0.25">
      <c r="A293" s="10">
        <v>1041</v>
      </c>
      <c r="B293" s="10">
        <v>7</v>
      </c>
      <c r="C293" s="8">
        <v>55700</v>
      </c>
      <c r="D293" s="11">
        <v>44926</v>
      </c>
    </row>
    <row r="294" spans="1:4" x14ac:dyDescent="0.25">
      <c r="A294" s="10">
        <v>1047</v>
      </c>
      <c r="B294" s="10">
        <v>7</v>
      </c>
      <c r="C294" s="8">
        <v>6046000000</v>
      </c>
      <c r="D294" s="11">
        <v>44926</v>
      </c>
    </row>
    <row r="295" spans="1:4" x14ac:dyDescent="0.25">
      <c r="A295" s="10">
        <v>1049</v>
      </c>
      <c r="B295" s="10">
        <v>7</v>
      </c>
      <c r="C295" s="8">
        <v>6046000000</v>
      </c>
      <c r="D295" s="11">
        <v>44926</v>
      </c>
    </row>
    <row r="296" spans="1:4" x14ac:dyDescent="0.25">
      <c r="A296" s="10">
        <v>1050</v>
      </c>
      <c r="B296" s="10">
        <v>7</v>
      </c>
      <c r="C296" s="8">
        <v>3750000</v>
      </c>
      <c r="D296" s="11">
        <v>44926</v>
      </c>
    </row>
    <row r="297" spans="1:4" x14ac:dyDescent="0.25">
      <c r="A297" s="10">
        <v>1051</v>
      </c>
      <c r="B297" s="10">
        <v>7</v>
      </c>
      <c r="C297" s="8">
        <v>54800</v>
      </c>
      <c r="D297" s="11">
        <v>44926</v>
      </c>
    </row>
    <row r="298" spans="1:4" x14ac:dyDescent="0.25">
      <c r="A298" s="10">
        <v>1052</v>
      </c>
      <c r="B298" s="10">
        <v>7</v>
      </c>
      <c r="C298" s="8">
        <v>1579000000</v>
      </c>
      <c r="D298" s="11">
        <v>44926</v>
      </c>
    </row>
    <row r="299" spans="1:4" x14ac:dyDescent="0.25">
      <c r="A299" s="10">
        <v>1053</v>
      </c>
      <c r="B299" s="10">
        <v>7</v>
      </c>
      <c r="C299" s="8">
        <v>3750000</v>
      </c>
      <c r="D299" s="11">
        <v>44926</v>
      </c>
    </row>
    <row r="300" spans="1:4" x14ac:dyDescent="0.25">
      <c r="A300" s="10">
        <v>1054</v>
      </c>
      <c r="B300" s="10">
        <v>7</v>
      </c>
      <c r="C300" s="8">
        <v>54800</v>
      </c>
      <c r="D300" s="11">
        <v>44926</v>
      </c>
    </row>
    <row r="301" spans="1:4" x14ac:dyDescent="0.25">
      <c r="A301" s="10">
        <v>1055</v>
      </c>
      <c r="B301" s="10">
        <v>7</v>
      </c>
      <c r="C301" s="8">
        <v>1611000000</v>
      </c>
      <c r="D301" s="11">
        <v>44926</v>
      </c>
    </row>
    <row r="302" spans="1:4" x14ac:dyDescent="0.25">
      <c r="A302" s="10">
        <v>1056</v>
      </c>
      <c r="B302" s="10">
        <v>7</v>
      </c>
      <c r="C302" s="8">
        <v>7496000000</v>
      </c>
      <c r="D302" s="11">
        <v>44926</v>
      </c>
    </row>
    <row r="303" spans="1:4" x14ac:dyDescent="0.25">
      <c r="A303" s="10">
        <v>1001</v>
      </c>
      <c r="B303" s="10">
        <v>8</v>
      </c>
      <c r="C303" s="8">
        <v>22511000000</v>
      </c>
      <c r="D303" s="11">
        <v>44926</v>
      </c>
    </row>
    <row r="304" spans="1:4" x14ac:dyDescent="0.25">
      <c r="A304" s="10">
        <v>1002</v>
      </c>
      <c r="B304" s="10">
        <v>8</v>
      </c>
      <c r="C304" s="8">
        <v>60100</v>
      </c>
      <c r="D304" s="11">
        <v>44926</v>
      </c>
    </row>
    <row r="305" spans="1:4" x14ac:dyDescent="0.25">
      <c r="A305" s="10">
        <v>1003</v>
      </c>
      <c r="B305" s="10">
        <v>8</v>
      </c>
      <c r="C305" s="8">
        <v>13037000000</v>
      </c>
      <c r="D305" s="11">
        <v>44926</v>
      </c>
    </row>
    <row r="306" spans="1:4" x14ac:dyDescent="0.25">
      <c r="A306" s="10">
        <v>1004</v>
      </c>
      <c r="B306" s="10">
        <v>8</v>
      </c>
      <c r="C306" s="8">
        <v>11816000000</v>
      </c>
      <c r="D306" s="11">
        <v>44926</v>
      </c>
    </row>
    <row r="307" spans="1:4" x14ac:dyDescent="0.25">
      <c r="A307" s="10">
        <v>1005</v>
      </c>
      <c r="B307" s="10">
        <v>8</v>
      </c>
      <c r="C307" s="8">
        <v>1221000000</v>
      </c>
      <c r="D307" s="11">
        <v>44926</v>
      </c>
    </row>
    <row r="308" spans="1:4" x14ac:dyDescent="0.25">
      <c r="A308" s="10">
        <v>1006</v>
      </c>
      <c r="B308" s="10">
        <v>8</v>
      </c>
      <c r="C308" s="8">
        <v>1119000000</v>
      </c>
      <c r="D308" s="11">
        <v>44926</v>
      </c>
    </row>
    <row r="309" spans="1:4" x14ac:dyDescent="0.25">
      <c r="A309" s="10">
        <v>1007</v>
      </c>
      <c r="B309" s="10">
        <v>8</v>
      </c>
      <c r="C309" s="8">
        <v>102000000</v>
      </c>
      <c r="D309" s="11">
        <v>44926</v>
      </c>
    </row>
    <row r="310" spans="1:4" x14ac:dyDescent="0.25">
      <c r="A310" s="10">
        <v>1009</v>
      </c>
      <c r="B310" s="10">
        <v>8</v>
      </c>
      <c r="C310" s="8">
        <v>130500</v>
      </c>
      <c r="D310" s="11">
        <v>44926</v>
      </c>
    </row>
    <row r="311" spans="1:4" x14ac:dyDescent="0.25">
      <c r="A311" s="10">
        <v>1010</v>
      </c>
      <c r="B311" s="10">
        <v>8</v>
      </c>
      <c r="C311" s="8">
        <v>9474000000</v>
      </c>
      <c r="D311" s="11">
        <v>44926</v>
      </c>
    </row>
    <row r="312" spans="1:4" x14ac:dyDescent="0.25">
      <c r="A312" s="10">
        <v>1011</v>
      </c>
      <c r="B312" s="10">
        <v>8</v>
      </c>
      <c r="C312" s="8">
        <v>23500</v>
      </c>
      <c r="D312" s="11">
        <v>44926</v>
      </c>
    </row>
    <row r="313" spans="1:4" x14ac:dyDescent="0.25">
      <c r="A313" s="10">
        <v>1012</v>
      </c>
      <c r="B313" s="10">
        <v>8</v>
      </c>
      <c r="C313" s="8">
        <v>420900</v>
      </c>
      <c r="D313" s="11">
        <v>44926</v>
      </c>
    </row>
    <row r="314" spans="1:4" x14ac:dyDescent="0.25">
      <c r="A314" s="10">
        <v>1013</v>
      </c>
      <c r="B314" s="10">
        <v>8</v>
      </c>
      <c r="C314" s="8">
        <v>8908000000</v>
      </c>
      <c r="D314" s="11">
        <v>44926</v>
      </c>
    </row>
    <row r="315" spans="1:4" x14ac:dyDescent="0.25">
      <c r="A315" s="10">
        <v>1014</v>
      </c>
      <c r="B315" s="10">
        <v>8</v>
      </c>
      <c r="C315" s="8">
        <v>153000000</v>
      </c>
      <c r="D315" s="11">
        <v>44926</v>
      </c>
    </row>
    <row r="316" spans="1:4" x14ac:dyDescent="0.25">
      <c r="A316" s="10">
        <v>1015</v>
      </c>
      <c r="B316" s="10">
        <v>8</v>
      </c>
      <c r="C316" s="8">
        <v>8755000000</v>
      </c>
      <c r="D316" s="11">
        <v>44926</v>
      </c>
    </row>
    <row r="317" spans="1:4" x14ac:dyDescent="0.25">
      <c r="A317" s="10">
        <v>1016</v>
      </c>
      <c r="B317" s="10">
        <v>8</v>
      </c>
      <c r="C317" s="8">
        <v>149000</v>
      </c>
      <c r="D317" s="11">
        <v>44926</v>
      </c>
    </row>
    <row r="318" spans="1:4" x14ac:dyDescent="0.25">
      <c r="A318" s="10">
        <v>1017</v>
      </c>
      <c r="B318" s="10">
        <v>8</v>
      </c>
      <c r="C318" s="8">
        <v>-7000000</v>
      </c>
      <c r="D318" s="11">
        <v>44926</v>
      </c>
    </row>
    <row r="319" spans="1:4" x14ac:dyDescent="0.25">
      <c r="A319" s="10">
        <v>1018</v>
      </c>
      <c r="B319" s="10">
        <v>8</v>
      </c>
      <c r="C319" s="8">
        <v>573000000</v>
      </c>
      <c r="D319" s="11">
        <v>44926</v>
      </c>
    </row>
    <row r="320" spans="1:4" x14ac:dyDescent="0.25">
      <c r="A320" s="10">
        <v>1020</v>
      </c>
      <c r="B320" s="10">
        <v>8</v>
      </c>
      <c r="C320" s="8">
        <v>-66000000</v>
      </c>
      <c r="D320" s="11">
        <v>44926</v>
      </c>
    </row>
    <row r="321" spans="1:4" x14ac:dyDescent="0.25">
      <c r="A321" s="10">
        <v>1021</v>
      </c>
      <c r="B321" s="10">
        <v>8</v>
      </c>
      <c r="C321" s="8">
        <v>23000000</v>
      </c>
      <c r="D321" s="11">
        <v>44926</v>
      </c>
    </row>
    <row r="322" spans="1:4" x14ac:dyDescent="0.25">
      <c r="A322" s="10">
        <v>1023</v>
      </c>
      <c r="B322" s="10">
        <v>8</v>
      </c>
      <c r="C322" s="8">
        <v>142000000</v>
      </c>
      <c r="D322" s="11">
        <v>44926</v>
      </c>
    </row>
    <row r="323" spans="1:4" x14ac:dyDescent="0.25">
      <c r="A323" s="10">
        <v>1024</v>
      </c>
      <c r="B323" s="10">
        <v>8</v>
      </c>
      <c r="C323" s="8">
        <v>224100</v>
      </c>
      <c r="D323" s="11">
        <v>44926</v>
      </c>
    </row>
    <row r="324" spans="1:4" x14ac:dyDescent="0.25">
      <c r="A324" s="10">
        <v>1025</v>
      </c>
      <c r="B324" s="10">
        <v>8</v>
      </c>
      <c r="C324" s="8">
        <v>142000000</v>
      </c>
      <c r="D324" s="11">
        <v>44926</v>
      </c>
    </row>
    <row r="325" spans="1:4" x14ac:dyDescent="0.25">
      <c r="A325" s="10">
        <v>1027</v>
      </c>
      <c r="B325" s="10">
        <v>8</v>
      </c>
      <c r="C325" s="8">
        <v>388000000</v>
      </c>
      <c r="D325" s="11">
        <v>44926</v>
      </c>
    </row>
    <row r="326" spans="1:4" x14ac:dyDescent="0.25">
      <c r="A326" s="10">
        <v>1028</v>
      </c>
      <c r="B326" s="10">
        <v>8</v>
      </c>
      <c r="C326" s="8">
        <v>790500</v>
      </c>
      <c r="D326" s="11">
        <v>44926</v>
      </c>
    </row>
    <row r="327" spans="1:4" x14ac:dyDescent="0.25">
      <c r="A327" s="10">
        <v>1029</v>
      </c>
      <c r="B327" s="10">
        <v>8</v>
      </c>
      <c r="C327" s="8">
        <v>17200</v>
      </c>
      <c r="D327" s="11">
        <v>44926</v>
      </c>
    </row>
    <row r="328" spans="1:4" x14ac:dyDescent="0.25">
      <c r="A328" s="10">
        <v>1030</v>
      </c>
      <c r="B328" s="10">
        <v>8</v>
      </c>
      <c r="C328" s="8">
        <v>134000000</v>
      </c>
      <c r="D328" s="11">
        <v>44926</v>
      </c>
    </row>
    <row r="329" spans="1:4" x14ac:dyDescent="0.25">
      <c r="A329" s="10">
        <v>1031</v>
      </c>
      <c r="B329" s="10">
        <v>8</v>
      </c>
      <c r="C329" s="8">
        <v>157000000</v>
      </c>
      <c r="D329" s="11">
        <v>44926</v>
      </c>
    </row>
    <row r="330" spans="1:4" x14ac:dyDescent="0.25">
      <c r="A330" s="10">
        <v>1033</v>
      </c>
      <c r="B330" s="10">
        <v>8</v>
      </c>
      <c r="C330" s="8">
        <v>-23000000</v>
      </c>
      <c r="D330" s="11">
        <v>44926</v>
      </c>
    </row>
    <row r="331" spans="1:4" x14ac:dyDescent="0.25">
      <c r="A331" s="10">
        <v>1038</v>
      </c>
      <c r="B331" s="10">
        <v>8</v>
      </c>
      <c r="C331" s="8">
        <v>254000000</v>
      </c>
      <c r="D331" s="11">
        <v>44926</v>
      </c>
    </row>
    <row r="332" spans="1:4" x14ac:dyDescent="0.25">
      <c r="A332" s="10">
        <v>1039</v>
      </c>
      <c r="B332" s="10">
        <v>8</v>
      </c>
      <c r="C332" s="8">
        <v>26000000</v>
      </c>
      <c r="D332" s="11">
        <v>44926</v>
      </c>
    </row>
    <row r="333" spans="1:4" x14ac:dyDescent="0.25">
      <c r="A333" s="10">
        <v>1040</v>
      </c>
      <c r="B333" s="10">
        <v>8</v>
      </c>
      <c r="C333" s="8">
        <v>228000000</v>
      </c>
      <c r="D333" s="11">
        <v>44926</v>
      </c>
    </row>
    <row r="334" spans="1:4" x14ac:dyDescent="0.25">
      <c r="A334" s="10">
        <v>1041</v>
      </c>
      <c r="B334" s="10">
        <v>8</v>
      </c>
      <c r="C334" s="8">
        <v>842800</v>
      </c>
      <c r="D334" s="11">
        <v>44926</v>
      </c>
    </row>
    <row r="335" spans="1:4" x14ac:dyDescent="0.25">
      <c r="A335" s="10">
        <v>1042</v>
      </c>
      <c r="B335" s="10">
        <v>8</v>
      </c>
      <c r="C335" s="8">
        <v>10100</v>
      </c>
      <c r="D335" s="11">
        <v>44926</v>
      </c>
    </row>
    <row r="336" spans="1:4" x14ac:dyDescent="0.25">
      <c r="A336" s="10">
        <v>1043</v>
      </c>
      <c r="B336" s="10">
        <v>8</v>
      </c>
      <c r="C336" s="8">
        <v>384000000</v>
      </c>
      <c r="D336" s="11">
        <v>44926</v>
      </c>
    </row>
    <row r="337" spans="1:4" x14ac:dyDescent="0.25">
      <c r="A337" s="10">
        <v>1046</v>
      </c>
      <c r="B337" s="10">
        <v>8</v>
      </c>
      <c r="C337" s="8">
        <v>384000000</v>
      </c>
      <c r="D337" s="11">
        <v>44926</v>
      </c>
    </row>
    <row r="338" spans="1:4" x14ac:dyDescent="0.25">
      <c r="A338" s="10">
        <v>1047</v>
      </c>
      <c r="B338" s="10">
        <v>8</v>
      </c>
      <c r="C338" s="8">
        <v>-156000000</v>
      </c>
      <c r="D338" s="11">
        <v>44926</v>
      </c>
    </row>
    <row r="339" spans="1:4" x14ac:dyDescent="0.25">
      <c r="A339" s="10">
        <v>1049</v>
      </c>
      <c r="B339" s="10">
        <v>8</v>
      </c>
      <c r="C339" s="8">
        <v>612000000</v>
      </c>
      <c r="D339" s="11">
        <v>44926</v>
      </c>
    </row>
    <row r="340" spans="1:4" x14ac:dyDescent="0.25">
      <c r="A340" s="10">
        <v>1050</v>
      </c>
      <c r="B340" s="10">
        <v>8</v>
      </c>
      <c r="C340" s="8">
        <v>3340000</v>
      </c>
      <c r="D340" s="11">
        <v>44926</v>
      </c>
    </row>
    <row r="341" spans="1:4" x14ac:dyDescent="0.25">
      <c r="A341" s="10">
        <v>1051</v>
      </c>
      <c r="B341" s="10">
        <v>8</v>
      </c>
      <c r="C341" s="8">
        <v>693600</v>
      </c>
      <c r="D341" s="11">
        <v>44926</v>
      </c>
    </row>
    <row r="342" spans="1:4" x14ac:dyDescent="0.25">
      <c r="A342" s="10">
        <v>1052</v>
      </c>
      <c r="B342" s="10">
        <v>8</v>
      </c>
      <c r="C342" s="8">
        <v>183000000</v>
      </c>
      <c r="D342" s="11">
        <v>44926</v>
      </c>
    </row>
    <row r="343" spans="1:4" x14ac:dyDescent="0.25">
      <c r="A343" s="10">
        <v>1053</v>
      </c>
      <c r="B343" s="10">
        <v>8</v>
      </c>
      <c r="C343" s="8">
        <v>3340000</v>
      </c>
      <c r="D343" s="11">
        <v>44926</v>
      </c>
    </row>
    <row r="344" spans="1:4" x14ac:dyDescent="0.25">
      <c r="A344" s="10">
        <v>1054</v>
      </c>
      <c r="B344" s="10">
        <v>8</v>
      </c>
      <c r="C344" s="8">
        <v>693600</v>
      </c>
      <c r="D344" s="11">
        <v>44926</v>
      </c>
    </row>
    <row r="345" spans="1:4" x14ac:dyDescent="0.25">
      <c r="A345" s="10">
        <v>1055</v>
      </c>
      <c r="B345" s="10">
        <v>8</v>
      </c>
      <c r="C345" s="8">
        <v>183000000</v>
      </c>
      <c r="D345" s="11">
        <v>44926</v>
      </c>
    </row>
    <row r="346" spans="1:4" x14ac:dyDescent="0.25">
      <c r="A346" s="10">
        <v>1056</v>
      </c>
      <c r="B346" s="10">
        <v>8</v>
      </c>
      <c r="C346" s="8">
        <v>1794000000</v>
      </c>
      <c r="D346" s="11">
        <v>44926</v>
      </c>
    </row>
    <row r="347" spans="1:4" x14ac:dyDescent="0.25">
      <c r="A347" s="10">
        <v>1001</v>
      </c>
      <c r="B347" s="10">
        <v>1</v>
      </c>
      <c r="C347" s="8">
        <v>132509000000</v>
      </c>
      <c r="D347" s="11">
        <v>44561</v>
      </c>
    </row>
    <row r="348" spans="1:4" x14ac:dyDescent="0.25">
      <c r="A348" s="10">
        <v>1002</v>
      </c>
      <c r="B348" s="10">
        <v>1</v>
      </c>
      <c r="C348" s="8">
        <v>86300</v>
      </c>
      <c r="D348" s="11">
        <v>44561</v>
      </c>
    </row>
    <row r="349" spans="1:4" x14ac:dyDescent="0.25">
      <c r="A349" s="10">
        <v>1003</v>
      </c>
      <c r="B349" s="10">
        <v>1</v>
      </c>
      <c r="C349" s="8">
        <v>106365000000</v>
      </c>
      <c r="D349" s="11">
        <v>44561</v>
      </c>
    </row>
    <row r="350" spans="1:4" x14ac:dyDescent="0.25">
      <c r="A350" s="10">
        <v>1004</v>
      </c>
      <c r="B350" s="10">
        <v>1</v>
      </c>
      <c r="C350" s="8">
        <v>104442000000</v>
      </c>
      <c r="D350" s="11">
        <v>44561</v>
      </c>
    </row>
    <row r="351" spans="1:4" x14ac:dyDescent="0.25">
      <c r="A351" s="10">
        <v>1005</v>
      </c>
      <c r="B351" s="10">
        <v>1</v>
      </c>
      <c r="C351" s="8">
        <v>1923000000</v>
      </c>
      <c r="D351" s="11">
        <v>44561</v>
      </c>
    </row>
    <row r="352" spans="1:4" x14ac:dyDescent="0.25">
      <c r="A352" s="10">
        <v>1006</v>
      </c>
      <c r="B352" s="10">
        <v>1</v>
      </c>
      <c r="C352" s="8">
        <v>1400000000</v>
      </c>
      <c r="D352" s="11">
        <v>44561</v>
      </c>
    </row>
    <row r="353" spans="1:4" x14ac:dyDescent="0.25">
      <c r="A353" s="10">
        <v>1007</v>
      </c>
      <c r="B353" s="10">
        <v>1</v>
      </c>
      <c r="C353" s="8">
        <v>523000000</v>
      </c>
      <c r="D353" s="11">
        <v>44561</v>
      </c>
    </row>
    <row r="354" spans="1:4" x14ac:dyDescent="0.25">
      <c r="A354" s="10">
        <v>1009</v>
      </c>
      <c r="B354" s="10">
        <v>1</v>
      </c>
      <c r="C354" s="8">
        <v>88800</v>
      </c>
      <c r="D354" s="11">
        <v>44561</v>
      </c>
    </row>
    <row r="355" spans="1:4" x14ac:dyDescent="0.25">
      <c r="A355" s="10">
        <v>1010</v>
      </c>
      <c r="B355" s="10">
        <v>1</v>
      </c>
      <c r="C355" s="8">
        <v>26144000000</v>
      </c>
      <c r="D355" s="11">
        <v>44561</v>
      </c>
    </row>
    <row r="356" spans="1:4" x14ac:dyDescent="0.25">
      <c r="A356" s="10">
        <v>1011</v>
      </c>
      <c r="B356" s="10">
        <v>1</v>
      </c>
      <c r="C356" s="8">
        <v>76200</v>
      </c>
      <c r="D356" s="11">
        <v>44561</v>
      </c>
    </row>
    <row r="357" spans="1:4" x14ac:dyDescent="0.25">
      <c r="A357" s="10">
        <v>1013</v>
      </c>
      <c r="B357" s="10">
        <v>1</v>
      </c>
      <c r="C357" s="8">
        <v>22126000000</v>
      </c>
      <c r="D357" s="11">
        <v>44561</v>
      </c>
    </row>
    <row r="358" spans="1:4" x14ac:dyDescent="0.25">
      <c r="A358" s="10">
        <v>1015</v>
      </c>
      <c r="B358" s="10">
        <v>1</v>
      </c>
      <c r="C358" s="8">
        <v>22126000000</v>
      </c>
      <c r="D358" s="11">
        <v>44561</v>
      </c>
    </row>
    <row r="359" spans="1:4" x14ac:dyDescent="0.25">
      <c r="A359" s="10">
        <v>1016</v>
      </c>
      <c r="B359" s="10">
        <v>1</v>
      </c>
      <c r="C359" s="8">
        <v>77000</v>
      </c>
      <c r="D359" s="11">
        <v>44561</v>
      </c>
    </row>
    <row r="360" spans="1:4" x14ac:dyDescent="0.25">
      <c r="A360" s="10">
        <v>1018</v>
      </c>
      <c r="B360" s="10">
        <v>1</v>
      </c>
      <c r="C360" s="8">
        <v>4018000000</v>
      </c>
      <c r="D360" s="11">
        <v>44561</v>
      </c>
    </row>
    <row r="361" spans="1:4" x14ac:dyDescent="0.25">
      <c r="A361" s="10">
        <v>1019</v>
      </c>
      <c r="B361" s="10">
        <v>1</v>
      </c>
      <c r="C361" s="8">
        <v>959000000</v>
      </c>
      <c r="D361" s="11">
        <v>44561</v>
      </c>
    </row>
    <row r="362" spans="1:4" x14ac:dyDescent="0.25">
      <c r="A362" s="10">
        <v>1020</v>
      </c>
      <c r="B362" s="10">
        <v>1</v>
      </c>
      <c r="C362" s="8">
        <v>566000000</v>
      </c>
      <c r="D362" s="11">
        <v>44561</v>
      </c>
    </row>
    <row r="363" spans="1:4" x14ac:dyDescent="0.25">
      <c r="A363" s="10">
        <v>1022</v>
      </c>
      <c r="B363" s="10">
        <v>1</v>
      </c>
      <c r="C363" s="8">
        <v>-1139000000</v>
      </c>
      <c r="D363" s="11">
        <v>44561</v>
      </c>
    </row>
    <row r="364" spans="1:4" x14ac:dyDescent="0.25">
      <c r="A364" s="10">
        <v>1023</v>
      </c>
      <c r="B364" s="10">
        <v>1</v>
      </c>
      <c r="C364" s="8">
        <v>491000000</v>
      </c>
      <c r="D364" s="11">
        <v>44561</v>
      </c>
    </row>
    <row r="365" spans="1:4" x14ac:dyDescent="0.25">
      <c r="A365" s="10">
        <v>1024</v>
      </c>
      <c r="B365" s="10">
        <v>1</v>
      </c>
      <c r="C365" s="8">
        <v>199000</v>
      </c>
      <c r="D365" s="11">
        <v>44561</v>
      </c>
    </row>
    <row r="366" spans="1:4" x14ac:dyDescent="0.25">
      <c r="A366" s="10">
        <v>1025</v>
      </c>
      <c r="B366" s="10">
        <v>1</v>
      </c>
      <c r="C366" s="8">
        <v>491000000</v>
      </c>
      <c r="D366" s="11">
        <v>44561</v>
      </c>
    </row>
    <row r="367" spans="1:4" x14ac:dyDescent="0.25">
      <c r="A367" s="10">
        <v>1027</v>
      </c>
      <c r="B367" s="10">
        <v>1</v>
      </c>
      <c r="C367" s="8">
        <v>1995000000</v>
      </c>
      <c r="D367" s="11">
        <v>44561</v>
      </c>
    </row>
    <row r="368" spans="1:4" x14ac:dyDescent="0.25">
      <c r="A368" s="10">
        <v>1028</v>
      </c>
      <c r="B368" s="10">
        <v>1</v>
      </c>
      <c r="C368" s="8">
        <v>3473100</v>
      </c>
      <c r="D368" s="11">
        <v>44561</v>
      </c>
    </row>
    <row r="369" spans="1:4" x14ac:dyDescent="0.25">
      <c r="A369" s="10">
        <v>1030</v>
      </c>
      <c r="B369" s="10">
        <v>1</v>
      </c>
      <c r="C369" s="8">
        <v>667000000</v>
      </c>
      <c r="D369" s="11">
        <v>44561</v>
      </c>
    </row>
    <row r="370" spans="1:4" x14ac:dyDescent="0.25">
      <c r="A370" s="10">
        <v>1031</v>
      </c>
      <c r="B370" s="10">
        <v>1</v>
      </c>
      <c r="C370" s="8">
        <v>194000000</v>
      </c>
      <c r="D370" s="11">
        <v>44561</v>
      </c>
    </row>
    <row r="371" spans="1:4" x14ac:dyDescent="0.25">
      <c r="A371" s="10">
        <v>1032</v>
      </c>
      <c r="B371" s="10">
        <v>1</v>
      </c>
      <c r="C371" s="8">
        <v>234000000</v>
      </c>
      <c r="D371" s="11">
        <v>44561</v>
      </c>
    </row>
    <row r="372" spans="1:4" x14ac:dyDescent="0.25">
      <c r="A372" s="10">
        <v>1033</v>
      </c>
      <c r="B372" s="10">
        <v>1</v>
      </c>
      <c r="C372" s="8">
        <v>-56000000</v>
      </c>
      <c r="D372" s="11">
        <v>44561</v>
      </c>
    </row>
    <row r="373" spans="1:4" x14ac:dyDescent="0.25">
      <c r="A373" s="10">
        <v>1034</v>
      </c>
      <c r="B373" s="10">
        <v>1</v>
      </c>
      <c r="C373" s="8">
        <v>295000000</v>
      </c>
      <c r="D373" s="11">
        <v>44561</v>
      </c>
    </row>
    <row r="374" spans="1:4" x14ac:dyDescent="0.25">
      <c r="A374" s="10">
        <v>1036</v>
      </c>
      <c r="B374" s="10">
        <v>1</v>
      </c>
      <c r="C374" s="8">
        <v>627000000</v>
      </c>
      <c r="D374" s="11">
        <v>44561</v>
      </c>
    </row>
    <row r="375" spans="1:4" x14ac:dyDescent="0.25">
      <c r="A375" s="10">
        <v>1038</v>
      </c>
      <c r="B375" s="10">
        <v>1</v>
      </c>
      <c r="C375" s="8">
        <v>1955000000</v>
      </c>
      <c r="D375" s="11">
        <v>44561</v>
      </c>
    </row>
    <row r="376" spans="1:4" x14ac:dyDescent="0.25">
      <c r="A376" s="10">
        <v>1039</v>
      </c>
      <c r="B376" s="10">
        <v>1</v>
      </c>
      <c r="C376" s="8">
        <v>-39000000</v>
      </c>
      <c r="D376" s="11">
        <v>44561</v>
      </c>
    </row>
    <row r="377" spans="1:4" x14ac:dyDescent="0.25">
      <c r="A377" s="10">
        <v>1040</v>
      </c>
      <c r="B377" s="10">
        <v>1</v>
      </c>
      <c r="C377" s="8">
        <v>1994000000</v>
      </c>
      <c r="D377" s="11">
        <v>44561</v>
      </c>
    </row>
    <row r="378" spans="1:4" x14ac:dyDescent="0.25">
      <c r="A378" s="10">
        <v>1041</v>
      </c>
      <c r="B378" s="10">
        <v>1</v>
      </c>
      <c r="C378" s="8">
        <v>10077800</v>
      </c>
      <c r="D378" s="11">
        <v>44561</v>
      </c>
    </row>
    <row r="379" spans="1:4" x14ac:dyDescent="0.25">
      <c r="A379" s="10">
        <v>1043</v>
      </c>
      <c r="B379" s="10">
        <v>1</v>
      </c>
      <c r="C379" s="8">
        <v>548000000</v>
      </c>
      <c r="D379" s="11">
        <v>44561</v>
      </c>
    </row>
    <row r="380" spans="1:4" x14ac:dyDescent="0.25">
      <c r="A380" s="10">
        <v>1044</v>
      </c>
      <c r="B380" s="10">
        <v>1</v>
      </c>
      <c r="C380" s="8">
        <v>322000000</v>
      </c>
      <c r="D380" s="11">
        <v>44561</v>
      </c>
    </row>
    <row r="381" spans="1:4" x14ac:dyDescent="0.25">
      <c r="A381" s="10">
        <v>1046</v>
      </c>
      <c r="B381" s="10">
        <v>1</v>
      </c>
      <c r="C381" s="8">
        <v>226000000</v>
      </c>
      <c r="D381" s="11">
        <v>44561</v>
      </c>
    </row>
    <row r="382" spans="1:4" x14ac:dyDescent="0.25">
      <c r="A382" s="10">
        <v>1047</v>
      </c>
      <c r="B382" s="10">
        <v>1</v>
      </c>
      <c r="C382" s="8">
        <v>1446000000</v>
      </c>
      <c r="D382" s="11">
        <v>44561</v>
      </c>
    </row>
    <row r="383" spans="1:4" x14ac:dyDescent="0.25">
      <c r="A383" s="10">
        <v>1049</v>
      </c>
      <c r="B383" s="10">
        <v>1</v>
      </c>
      <c r="C383" s="8">
        <v>2220000000</v>
      </c>
      <c r="D383" s="11">
        <v>44561</v>
      </c>
    </row>
    <row r="384" spans="1:4" x14ac:dyDescent="0.25">
      <c r="A384" s="10">
        <v>1050</v>
      </c>
      <c r="B384" s="10">
        <v>1</v>
      </c>
      <c r="C384" s="8">
        <v>2930000</v>
      </c>
      <c r="D384" s="11">
        <v>44561</v>
      </c>
    </row>
    <row r="385" spans="1:4" x14ac:dyDescent="0.25">
      <c r="A385" s="10">
        <v>1051</v>
      </c>
      <c r="B385" s="10">
        <v>1</v>
      </c>
      <c r="C385" s="8">
        <v>4664100</v>
      </c>
      <c r="D385" s="11">
        <v>44561</v>
      </c>
    </row>
    <row r="386" spans="1:4" x14ac:dyDescent="0.25">
      <c r="A386" s="10">
        <v>1052</v>
      </c>
      <c r="B386" s="10">
        <v>1</v>
      </c>
      <c r="C386" s="8">
        <v>865000000</v>
      </c>
      <c r="D386" s="11">
        <v>44561</v>
      </c>
    </row>
    <row r="387" spans="1:4" x14ac:dyDescent="0.25">
      <c r="A387" s="10">
        <v>1053</v>
      </c>
      <c r="B387" s="10">
        <v>1</v>
      </c>
      <c r="C387" s="8">
        <v>2930000</v>
      </c>
      <c r="D387" s="11">
        <v>44561</v>
      </c>
    </row>
    <row r="388" spans="1:4" x14ac:dyDescent="0.25">
      <c r="A388" s="10">
        <v>1054</v>
      </c>
      <c r="B388" s="10">
        <v>1</v>
      </c>
      <c r="C388" s="8">
        <v>4664000</v>
      </c>
      <c r="D388" s="11">
        <v>44561</v>
      </c>
    </row>
    <row r="389" spans="1:4" x14ac:dyDescent="0.25">
      <c r="A389" s="10">
        <v>1055</v>
      </c>
      <c r="B389" s="10">
        <v>1</v>
      </c>
      <c r="C389" s="8">
        <v>866000000</v>
      </c>
      <c r="D389" s="11">
        <v>44561</v>
      </c>
    </row>
    <row r="390" spans="1:4" x14ac:dyDescent="0.25">
      <c r="A390" s="10">
        <v>1056</v>
      </c>
      <c r="B390" s="10">
        <v>1</v>
      </c>
      <c r="C390" s="8">
        <v>5941000000</v>
      </c>
      <c r="D390" s="11">
        <v>44561</v>
      </c>
    </row>
    <row r="391" spans="1:4" x14ac:dyDescent="0.25">
      <c r="A391" s="10">
        <v>1001</v>
      </c>
      <c r="B391" s="10">
        <v>2</v>
      </c>
      <c r="C391" s="8">
        <v>559151000000</v>
      </c>
      <c r="D391" s="11">
        <v>44561</v>
      </c>
    </row>
    <row r="392" spans="1:4" x14ac:dyDescent="0.25">
      <c r="A392" s="10">
        <v>1002</v>
      </c>
      <c r="B392" s="10">
        <v>2</v>
      </c>
      <c r="C392" s="8">
        <v>67200</v>
      </c>
      <c r="D392" s="11">
        <v>44561</v>
      </c>
    </row>
    <row r="393" spans="1:4" x14ac:dyDescent="0.25">
      <c r="A393" s="10">
        <v>1003</v>
      </c>
      <c r="B393" s="10">
        <v>2</v>
      </c>
      <c r="C393" s="8">
        <v>420315000000</v>
      </c>
      <c r="D393" s="11">
        <v>44561</v>
      </c>
    </row>
    <row r="394" spans="1:4" x14ac:dyDescent="0.25">
      <c r="A394" s="10">
        <v>1004</v>
      </c>
      <c r="B394" s="10">
        <v>2</v>
      </c>
      <c r="C394" s="8">
        <v>409163000000</v>
      </c>
      <c r="D394" s="11">
        <v>44561</v>
      </c>
    </row>
    <row r="395" spans="1:4" x14ac:dyDescent="0.25">
      <c r="A395" s="10">
        <v>1005</v>
      </c>
      <c r="B395" s="10">
        <v>2</v>
      </c>
      <c r="C395" s="8">
        <v>11152000000</v>
      </c>
      <c r="D395" s="11">
        <v>44561</v>
      </c>
    </row>
    <row r="396" spans="1:4" x14ac:dyDescent="0.25">
      <c r="A396" s="10">
        <v>1006</v>
      </c>
      <c r="B396" s="10">
        <v>2</v>
      </c>
      <c r="C396" s="8">
        <v>11152000000</v>
      </c>
      <c r="D396" s="11">
        <v>44561</v>
      </c>
    </row>
    <row r="397" spans="1:4" x14ac:dyDescent="0.25">
      <c r="A397" s="10">
        <v>1009</v>
      </c>
      <c r="B397" s="10">
        <v>2</v>
      </c>
      <c r="C397" s="8">
        <v>65199.999999999993</v>
      </c>
      <c r="D397" s="11">
        <v>44561</v>
      </c>
    </row>
    <row r="398" spans="1:4" x14ac:dyDescent="0.25">
      <c r="A398" s="10">
        <v>1010</v>
      </c>
      <c r="B398" s="10">
        <v>2</v>
      </c>
      <c r="C398" s="8">
        <v>138836000000</v>
      </c>
      <c r="D398" s="11">
        <v>44561</v>
      </c>
    </row>
    <row r="399" spans="1:4" x14ac:dyDescent="0.25">
      <c r="A399" s="10">
        <v>1011</v>
      </c>
      <c r="B399" s="10">
        <v>2</v>
      </c>
      <c r="C399" s="8">
        <v>73300</v>
      </c>
      <c r="D399" s="11">
        <v>44561</v>
      </c>
    </row>
    <row r="400" spans="1:4" x14ac:dyDescent="0.25">
      <c r="A400" s="10">
        <v>1013</v>
      </c>
      <c r="B400" s="10">
        <v>2</v>
      </c>
      <c r="C400" s="8">
        <v>111888000000</v>
      </c>
      <c r="D400" s="11">
        <v>44561</v>
      </c>
    </row>
    <row r="401" spans="1:4" x14ac:dyDescent="0.25">
      <c r="A401" s="10">
        <v>1015</v>
      </c>
      <c r="B401" s="10">
        <v>2</v>
      </c>
      <c r="C401" s="8">
        <v>111888000000</v>
      </c>
      <c r="D401" s="11">
        <v>44561</v>
      </c>
    </row>
    <row r="402" spans="1:4" x14ac:dyDescent="0.25">
      <c r="A402" s="10">
        <v>1016</v>
      </c>
      <c r="B402" s="10">
        <v>2</v>
      </c>
      <c r="C402" s="8">
        <v>37000</v>
      </c>
      <c r="D402" s="11">
        <v>44561</v>
      </c>
    </row>
    <row r="403" spans="1:4" x14ac:dyDescent="0.25">
      <c r="A403" s="10">
        <v>1018</v>
      </c>
      <c r="B403" s="10">
        <v>2</v>
      </c>
      <c r="C403" s="8">
        <v>26948000000</v>
      </c>
      <c r="D403" s="11">
        <v>44561</v>
      </c>
    </row>
    <row r="404" spans="1:4" x14ac:dyDescent="0.25">
      <c r="A404" s="10">
        <v>1019</v>
      </c>
      <c r="B404" s="10">
        <v>2</v>
      </c>
      <c r="C404" s="8">
        <v>-4110000000</v>
      </c>
      <c r="D404" s="11">
        <v>44561</v>
      </c>
    </row>
    <row r="405" spans="1:4" x14ac:dyDescent="0.25">
      <c r="A405" s="10">
        <v>1020</v>
      </c>
      <c r="B405" s="10">
        <v>2</v>
      </c>
      <c r="C405" s="8">
        <v>-8300000000</v>
      </c>
      <c r="D405" s="11">
        <v>44561</v>
      </c>
    </row>
    <row r="406" spans="1:4" x14ac:dyDescent="0.25">
      <c r="A406" s="10">
        <v>1021</v>
      </c>
      <c r="B406" s="10">
        <v>2</v>
      </c>
      <c r="C406" s="8">
        <v>121000000</v>
      </c>
      <c r="D406" s="11">
        <v>44561</v>
      </c>
    </row>
    <row r="407" spans="1:4" x14ac:dyDescent="0.25">
      <c r="A407" s="10">
        <v>1023</v>
      </c>
      <c r="B407" s="10">
        <v>2</v>
      </c>
      <c r="C407" s="8">
        <v>2315000000</v>
      </c>
      <c r="D407" s="11">
        <v>44561</v>
      </c>
    </row>
    <row r="408" spans="1:4" x14ac:dyDescent="0.25">
      <c r="A408" s="10">
        <v>1024</v>
      </c>
      <c r="B408" s="10">
        <v>2</v>
      </c>
      <c r="C408" s="8">
        <v>109300</v>
      </c>
      <c r="D408" s="11">
        <v>44561</v>
      </c>
    </row>
    <row r="409" spans="1:4" x14ac:dyDescent="0.25">
      <c r="A409" s="10">
        <v>1025</v>
      </c>
      <c r="B409" s="10">
        <v>2</v>
      </c>
      <c r="C409" s="8">
        <v>2315000000</v>
      </c>
      <c r="D409" s="11">
        <v>44561</v>
      </c>
    </row>
    <row r="410" spans="1:4" x14ac:dyDescent="0.25">
      <c r="A410" s="10">
        <v>1027</v>
      </c>
      <c r="B410" s="10">
        <v>2</v>
      </c>
      <c r="C410" s="8">
        <v>20564000000</v>
      </c>
      <c r="D410" s="11">
        <v>44561</v>
      </c>
    </row>
    <row r="411" spans="1:4" x14ac:dyDescent="0.25">
      <c r="A411" s="10">
        <v>1028</v>
      </c>
      <c r="B411" s="10">
        <v>2</v>
      </c>
      <c r="C411" s="8">
        <v>22300</v>
      </c>
      <c r="D411" s="11">
        <v>44561</v>
      </c>
    </row>
    <row r="412" spans="1:4" x14ac:dyDescent="0.25">
      <c r="A412" s="10">
        <v>1030</v>
      </c>
      <c r="B412" s="10">
        <v>2</v>
      </c>
      <c r="C412" s="8">
        <v>6858000000</v>
      </c>
      <c r="D412" s="11">
        <v>44561</v>
      </c>
    </row>
    <row r="413" spans="1:4" x14ac:dyDescent="0.25">
      <c r="A413" s="10">
        <v>1031</v>
      </c>
      <c r="B413" s="10">
        <v>2</v>
      </c>
      <c r="C413" s="8">
        <v>3733000000</v>
      </c>
      <c r="D413" s="11">
        <v>44561</v>
      </c>
    </row>
    <row r="414" spans="1:4" x14ac:dyDescent="0.25">
      <c r="A414" s="10">
        <v>1032</v>
      </c>
      <c r="B414" s="10">
        <v>2</v>
      </c>
      <c r="C414" s="8">
        <v>1127000000</v>
      </c>
      <c r="D414" s="11">
        <v>44561</v>
      </c>
    </row>
    <row r="415" spans="1:4" x14ac:dyDescent="0.25">
      <c r="A415" s="10">
        <v>1033</v>
      </c>
      <c r="B415" s="10">
        <v>2</v>
      </c>
      <c r="C415" s="8">
        <v>2339000000</v>
      </c>
      <c r="D415" s="11">
        <v>44561</v>
      </c>
    </row>
    <row r="416" spans="1:4" x14ac:dyDescent="0.25">
      <c r="A416" s="10">
        <v>1034</v>
      </c>
      <c r="B416" s="10">
        <v>2</v>
      </c>
      <c r="C416" s="8">
        <v>-341000000</v>
      </c>
      <c r="D416" s="11">
        <v>44561</v>
      </c>
    </row>
    <row r="417" spans="1:4" x14ac:dyDescent="0.25">
      <c r="A417" s="10">
        <v>1038</v>
      </c>
      <c r="B417" s="10">
        <v>2</v>
      </c>
      <c r="C417" s="8">
        <v>13706000000</v>
      </c>
      <c r="D417" s="11">
        <v>44561</v>
      </c>
    </row>
    <row r="418" spans="1:4" x14ac:dyDescent="0.25">
      <c r="A418" s="10">
        <v>1039</v>
      </c>
      <c r="B418" s="10">
        <v>2</v>
      </c>
      <c r="C418" s="8">
        <v>196000000</v>
      </c>
      <c r="D418" s="11">
        <v>44561</v>
      </c>
    </row>
    <row r="419" spans="1:4" x14ac:dyDescent="0.25">
      <c r="A419" s="10">
        <v>1040</v>
      </c>
      <c r="B419" s="10">
        <v>2</v>
      </c>
      <c r="C419" s="8">
        <v>13510000000</v>
      </c>
      <c r="D419" s="11">
        <v>44561</v>
      </c>
    </row>
    <row r="420" spans="1:4" x14ac:dyDescent="0.25">
      <c r="A420" s="10">
        <v>1041</v>
      </c>
      <c r="B420" s="10">
        <v>2</v>
      </c>
      <c r="C420" s="8">
        <v>92100</v>
      </c>
      <c r="D420" s="11">
        <v>44561</v>
      </c>
    </row>
    <row r="421" spans="1:4" x14ac:dyDescent="0.25">
      <c r="A421" s="10">
        <v>1047</v>
      </c>
      <c r="B421" s="10">
        <v>2</v>
      </c>
      <c r="C421" s="8">
        <v>13510000000</v>
      </c>
      <c r="D421" s="11">
        <v>44561</v>
      </c>
    </row>
    <row r="422" spans="1:4" x14ac:dyDescent="0.25">
      <c r="A422" s="10">
        <v>1049</v>
      </c>
      <c r="B422" s="10">
        <v>2</v>
      </c>
      <c r="C422" s="8">
        <v>13510000000</v>
      </c>
      <c r="D422" s="11">
        <v>44561</v>
      </c>
    </row>
    <row r="423" spans="1:4" x14ac:dyDescent="0.25">
      <c r="A423" s="10">
        <v>1050</v>
      </c>
      <c r="B423" s="10">
        <v>2</v>
      </c>
      <c r="C423" s="8">
        <v>4750000</v>
      </c>
      <c r="D423" s="11">
        <v>44561</v>
      </c>
    </row>
    <row r="424" spans="1:4" x14ac:dyDescent="0.25">
      <c r="A424" s="10">
        <v>1051</v>
      </c>
      <c r="B424" s="10">
        <v>2</v>
      </c>
      <c r="C424" s="8">
        <v>85400</v>
      </c>
      <c r="D424" s="11">
        <v>44561</v>
      </c>
    </row>
    <row r="425" spans="1:4" x14ac:dyDescent="0.25">
      <c r="A425" s="10">
        <v>1052</v>
      </c>
      <c r="B425" s="10">
        <v>2</v>
      </c>
      <c r="C425" s="8">
        <v>2831000000</v>
      </c>
      <c r="D425" s="11">
        <v>44561</v>
      </c>
    </row>
    <row r="426" spans="1:4" x14ac:dyDescent="0.25">
      <c r="A426" s="10">
        <v>1053</v>
      </c>
      <c r="B426" s="10">
        <v>2</v>
      </c>
      <c r="C426" s="8">
        <v>4750000</v>
      </c>
      <c r="D426" s="11">
        <v>44561</v>
      </c>
    </row>
    <row r="427" spans="1:4" x14ac:dyDescent="0.25">
      <c r="A427" s="10">
        <v>1054</v>
      </c>
      <c r="B427" s="10">
        <v>2</v>
      </c>
      <c r="C427" s="8">
        <v>85400</v>
      </c>
      <c r="D427" s="11">
        <v>44561</v>
      </c>
    </row>
    <row r="428" spans="1:4" x14ac:dyDescent="0.25">
      <c r="A428" s="10">
        <v>1055</v>
      </c>
      <c r="B428" s="10">
        <v>2</v>
      </c>
      <c r="C428" s="8">
        <v>2847000000</v>
      </c>
      <c r="D428" s="11">
        <v>44561</v>
      </c>
    </row>
    <row r="429" spans="1:4" x14ac:dyDescent="0.25">
      <c r="A429" s="10">
        <v>1056</v>
      </c>
      <c r="B429" s="10">
        <v>2</v>
      </c>
      <c r="C429" s="8">
        <v>38100000000</v>
      </c>
      <c r="D429" s="11">
        <v>44561</v>
      </c>
    </row>
    <row r="430" spans="1:4" x14ac:dyDescent="0.25">
      <c r="A430" s="10">
        <v>1001</v>
      </c>
      <c r="B430" s="10">
        <v>3</v>
      </c>
      <c r="C430" s="8">
        <v>38726000000</v>
      </c>
      <c r="D430" s="11">
        <v>44561</v>
      </c>
    </row>
    <row r="431" spans="1:4" x14ac:dyDescent="0.25">
      <c r="A431" s="10">
        <v>1002</v>
      </c>
      <c r="B431" s="10">
        <v>3</v>
      </c>
      <c r="C431" s="8">
        <v>172500</v>
      </c>
      <c r="D431" s="11">
        <v>44561</v>
      </c>
    </row>
    <row r="432" spans="1:4" x14ac:dyDescent="0.25">
      <c r="A432" s="10">
        <v>1003</v>
      </c>
      <c r="B432" s="10">
        <v>3</v>
      </c>
      <c r="C432" s="8">
        <v>15508000000</v>
      </c>
      <c r="D432" s="11">
        <v>44561</v>
      </c>
    </row>
    <row r="433" spans="1:4" x14ac:dyDescent="0.25">
      <c r="A433" s="10">
        <v>1004</v>
      </c>
      <c r="B433" s="10">
        <v>3</v>
      </c>
      <c r="C433" s="8">
        <v>14056000000</v>
      </c>
      <c r="D433" s="11">
        <v>44561</v>
      </c>
    </row>
    <row r="434" spans="1:4" x14ac:dyDescent="0.25">
      <c r="A434" s="10">
        <v>1005</v>
      </c>
      <c r="B434" s="10">
        <v>3</v>
      </c>
      <c r="C434" s="8">
        <v>1452000000</v>
      </c>
      <c r="D434" s="11">
        <v>44561</v>
      </c>
    </row>
    <row r="435" spans="1:4" x14ac:dyDescent="0.25">
      <c r="A435" s="10">
        <v>1006</v>
      </c>
      <c r="B435" s="10">
        <v>3</v>
      </c>
      <c r="C435" s="8">
        <v>1277000000</v>
      </c>
      <c r="D435" s="11">
        <v>44561</v>
      </c>
    </row>
    <row r="436" spans="1:4" x14ac:dyDescent="0.25">
      <c r="A436" s="10">
        <v>1007</v>
      </c>
      <c r="B436" s="10">
        <v>3</v>
      </c>
      <c r="C436" s="8">
        <v>165000000</v>
      </c>
      <c r="D436" s="11">
        <v>44561</v>
      </c>
    </row>
    <row r="437" spans="1:4" x14ac:dyDescent="0.25">
      <c r="A437" s="10">
        <v>1008</v>
      </c>
      <c r="B437" s="10">
        <v>3</v>
      </c>
      <c r="C437" s="8">
        <v>10000000</v>
      </c>
      <c r="D437" s="11">
        <v>44561</v>
      </c>
    </row>
    <row r="438" spans="1:4" x14ac:dyDescent="0.25">
      <c r="A438" s="10">
        <v>1009</v>
      </c>
      <c r="B438" s="10">
        <v>3</v>
      </c>
      <c r="C438" s="8">
        <v>148600</v>
      </c>
      <c r="D438" s="11">
        <v>44561</v>
      </c>
    </row>
    <row r="439" spans="1:4" x14ac:dyDescent="0.25">
      <c r="A439" s="10">
        <v>1010</v>
      </c>
      <c r="B439" s="10">
        <v>3</v>
      </c>
      <c r="C439" s="8">
        <v>23218000000</v>
      </c>
      <c r="D439" s="11">
        <v>44561</v>
      </c>
    </row>
    <row r="440" spans="1:4" x14ac:dyDescent="0.25">
      <c r="A440" s="10">
        <v>1011</v>
      </c>
      <c r="B440" s="10">
        <v>3</v>
      </c>
      <c r="C440" s="8">
        <v>189000</v>
      </c>
      <c r="D440" s="11">
        <v>44561</v>
      </c>
    </row>
    <row r="441" spans="1:4" x14ac:dyDescent="0.25">
      <c r="A441" s="10">
        <v>1013</v>
      </c>
      <c r="B441" s="10">
        <v>3</v>
      </c>
      <c r="C441" s="8">
        <v>12178000000</v>
      </c>
      <c r="D441" s="11">
        <v>44561</v>
      </c>
    </row>
    <row r="442" spans="1:4" x14ac:dyDescent="0.25">
      <c r="A442" s="10">
        <v>1015</v>
      </c>
      <c r="B442" s="10">
        <v>3</v>
      </c>
      <c r="C442" s="8">
        <v>12178000000</v>
      </c>
      <c r="D442" s="11">
        <v>44561</v>
      </c>
    </row>
    <row r="443" spans="1:4" x14ac:dyDescent="0.25">
      <c r="A443" s="10">
        <v>1016</v>
      </c>
      <c r="B443" s="10">
        <v>3</v>
      </c>
      <c r="C443" s="8">
        <v>248800</v>
      </c>
      <c r="D443" s="11">
        <v>44561</v>
      </c>
    </row>
    <row r="444" spans="1:4" x14ac:dyDescent="0.25">
      <c r="A444" s="10">
        <v>1017</v>
      </c>
      <c r="B444" s="10">
        <v>3</v>
      </c>
      <c r="C444" s="8">
        <v>343000000</v>
      </c>
      <c r="D444" s="11">
        <v>44561</v>
      </c>
    </row>
    <row r="445" spans="1:4" x14ac:dyDescent="0.25">
      <c r="A445" s="10">
        <v>1018</v>
      </c>
      <c r="B445" s="10">
        <v>3</v>
      </c>
      <c r="C445" s="8">
        <v>10697000000</v>
      </c>
      <c r="D445" s="11">
        <v>44561</v>
      </c>
    </row>
    <row r="446" spans="1:4" x14ac:dyDescent="0.25">
      <c r="A446" s="10">
        <v>1019</v>
      </c>
      <c r="B446" s="10">
        <v>3</v>
      </c>
      <c r="C446" s="8">
        <v>1402000000</v>
      </c>
      <c r="D446" s="11">
        <v>44561</v>
      </c>
    </row>
    <row r="447" spans="1:4" x14ac:dyDescent="0.25">
      <c r="A447" s="10">
        <v>1020</v>
      </c>
      <c r="B447" s="10">
        <v>3</v>
      </c>
      <c r="C447" s="8">
        <v>2076000000</v>
      </c>
      <c r="D447" s="11">
        <v>44561</v>
      </c>
    </row>
    <row r="448" spans="1:4" x14ac:dyDescent="0.25">
      <c r="A448" s="10">
        <v>1021</v>
      </c>
      <c r="B448" s="10">
        <v>3</v>
      </c>
      <c r="C448" s="8">
        <v>276000000</v>
      </c>
      <c r="D448" s="11">
        <v>44561</v>
      </c>
    </row>
    <row r="449" spans="1:4" x14ac:dyDescent="0.25">
      <c r="A449" s="10">
        <v>1022</v>
      </c>
      <c r="B449" s="10">
        <v>3</v>
      </c>
      <c r="C449" s="8">
        <v>1438000000</v>
      </c>
      <c r="D449" s="11">
        <v>44561</v>
      </c>
    </row>
    <row r="450" spans="1:4" x14ac:dyDescent="0.25">
      <c r="A450" s="10">
        <v>1023</v>
      </c>
      <c r="B450" s="10">
        <v>3</v>
      </c>
      <c r="C450" s="8">
        <v>747000000</v>
      </c>
      <c r="D450" s="11">
        <v>44561</v>
      </c>
    </row>
    <row r="451" spans="1:4" x14ac:dyDescent="0.25">
      <c r="A451" s="10">
        <v>1024</v>
      </c>
      <c r="B451" s="10">
        <v>3</v>
      </c>
      <c r="C451" s="8">
        <v>456300</v>
      </c>
      <c r="D451" s="11">
        <v>44561</v>
      </c>
    </row>
    <row r="452" spans="1:4" x14ac:dyDescent="0.25">
      <c r="A452" s="10">
        <v>1025</v>
      </c>
      <c r="B452" s="10">
        <v>3</v>
      </c>
      <c r="C452" s="8">
        <v>747000000</v>
      </c>
      <c r="D452" s="11">
        <v>44561</v>
      </c>
    </row>
    <row r="453" spans="1:4" x14ac:dyDescent="0.25">
      <c r="A453" s="10">
        <v>1027</v>
      </c>
      <c r="B453" s="10">
        <v>3</v>
      </c>
      <c r="C453" s="8">
        <v>12425000000</v>
      </c>
      <c r="D453" s="11">
        <v>44561</v>
      </c>
    </row>
    <row r="454" spans="1:4" x14ac:dyDescent="0.25">
      <c r="A454" s="10">
        <v>1028</v>
      </c>
      <c r="B454" s="10">
        <v>3</v>
      </c>
      <c r="C454" s="8">
        <v>274500</v>
      </c>
      <c r="D454" s="11">
        <v>44561</v>
      </c>
    </row>
    <row r="455" spans="1:4" x14ac:dyDescent="0.25">
      <c r="A455" s="10">
        <v>1030</v>
      </c>
      <c r="B455" s="10">
        <v>3</v>
      </c>
      <c r="C455" s="8">
        <v>2621000000</v>
      </c>
      <c r="D455" s="11">
        <v>44561</v>
      </c>
    </row>
    <row r="456" spans="1:4" x14ac:dyDescent="0.25">
      <c r="A456" s="10">
        <v>1031</v>
      </c>
      <c r="B456" s="10">
        <v>3</v>
      </c>
      <c r="C456" s="8">
        <v>349000000</v>
      </c>
      <c r="D456" s="11">
        <v>44561</v>
      </c>
    </row>
    <row r="457" spans="1:4" x14ac:dyDescent="0.25">
      <c r="A457" s="10">
        <v>1032</v>
      </c>
      <c r="B457" s="10">
        <v>3</v>
      </c>
      <c r="C457" s="8">
        <v>1378000000</v>
      </c>
      <c r="D457" s="11">
        <v>44561</v>
      </c>
    </row>
    <row r="458" spans="1:4" x14ac:dyDescent="0.25">
      <c r="A458" s="10">
        <v>1033</v>
      </c>
      <c r="B458" s="10">
        <v>3</v>
      </c>
      <c r="C458" s="8">
        <v>219000000</v>
      </c>
      <c r="D458" s="11">
        <v>44561</v>
      </c>
    </row>
    <row r="459" spans="1:4" x14ac:dyDescent="0.25">
      <c r="A459" s="10">
        <v>1034</v>
      </c>
      <c r="B459" s="10">
        <v>3</v>
      </c>
      <c r="C459" s="8">
        <v>675000000</v>
      </c>
      <c r="D459" s="11">
        <v>44561</v>
      </c>
    </row>
    <row r="460" spans="1:4" x14ac:dyDescent="0.25">
      <c r="A460" s="10">
        <v>1038</v>
      </c>
      <c r="B460" s="10">
        <v>3</v>
      </c>
      <c r="C460" s="8">
        <v>9804000000</v>
      </c>
      <c r="D460" s="11">
        <v>44561</v>
      </c>
    </row>
    <row r="461" spans="1:4" x14ac:dyDescent="0.25">
      <c r="A461" s="10">
        <v>1039</v>
      </c>
      <c r="B461" s="10">
        <v>3</v>
      </c>
      <c r="C461" s="8">
        <v>33000000</v>
      </c>
      <c r="D461" s="11">
        <v>44561</v>
      </c>
    </row>
    <row r="462" spans="1:4" x14ac:dyDescent="0.25">
      <c r="A462" s="10">
        <v>1040</v>
      </c>
      <c r="B462" s="10">
        <v>3</v>
      </c>
      <c r="C462" s="8">
        <v>9771000000</v>
      </c>
      <c r="D462" s="11">
        <v>44561</v>
      </c>
    </row>
    <row r="463" spans="1:4" x14ac:dyDescent="0.25">
      <c r="A463" s="10">
        <v>1041</v>
      </c>
      <c r="B463" s="10">
        <v>3</v>
      </c>
      <c r="C463" s="8">
        <v>261299.99999999997</v>
      </c>
      <c r="D463" s="11">
        <v>44561</v>
      </c>
    </row>
    <row r="464" spans="1:4" x14ac:dyDescent="0.25">
      <c r="A464" s="10">
        <v>1047</v>
      </c>
      <c r="B464" s="10">
        <v>3</v>
      </c>
      <c r="C464" s="8">
        <v>9771000000</v>
      </c>
      <c r="D464" s="11">
        <v>44561</v>
      </c>
    </row>
    <row r="465" spans="1:4" x14ac:dyDescent="0.25">
      <c r="A465" s="10">
        <v>1049</v>
      </c>
      <c r="B465" s="10">
        <v>3</v>
      </c>
      <c r="C465" s="8">
        <v>9771000000</v>
      </c>
      <c r="D465" s="11">
        <v>44561</v>
      </c>
    </row>
    <row r="466" spans="1:4" x14ac:dyDescent="0.25">
      <c r="A466" s="10">
        <v>1050</v>
      </c>
      <c r="B466" s="10">
        <v>3</v>
      </c>
      <c r="C466" s="8">
        <v>2250000</v>
      </c>
      <c r="D466" s="11">
        <v>44561</v>
      </c>
    </row>
    <row r="467" spans="1:4" x14ac:dyDescent="0.25">
      <c r="A467" s="10">
        <v>1051</v>
      </c>
      <c r="B467" s="10">
        <v>3</v>
      </c>
      <c r="C467" s="8">
        <v>256400.00000000003</v>
      </c>
      <c r="D467" s="11">
        <v>44561</v>
      </c>
    </row>
    <row r="468" spans="1:4" x14ac:dyDescent="0.25">
      <c r="A468" s="10">
        <v>1052</v>
      </c>
      <c r="B468" s="10">
        <v>3</v>
      </c>
      <c r="C468" s="8">
        <v>4315000000</v>
      </c>
      <c r="D468" s="11">
        <v>44561</v>
      </c>
    </row>
    <row r="469" spans="1:4" x14ac:dyDescent="0.25">
      <c r="A469" s="10">
        <v>1053</v>
      </c>
      <c r="B469" s="10">
        <v>3</v>
      </c>
      <c r="C469" s="8">
        <v>2250000</v>
      </c>
      <c r="D469" s="11">
        <v>44561</v>
      </c>
    </row>
    <row r="470" spans="1:4" x14ac:dyDescent="0.25">
      <c r="A470" s="10">
        <v>1054</v>
      </c>
      <c r="B470" s="10">
        <v>3</v>
      </c>
      <c r="C470" s="8">
        <v>256299.99999999997</v>
      </c>
      <c r="D470" s="11">
        <v>44561</v>
      </c>
    </row>
    <row r="471" spans="1:4" x14ac:dyDescent="0.25">
      <c r="A471" s="10">
        <v>1055</v>
      </c>
      <c r="B471" s="10">
        <v>3</v>
      </c>
      <c r="C471" s="8">
        <v>4340000000</v>
      </c>
      <c r="D471" s="11">
        <v>44561</v>
      </c>
    </row>
    <row r="472" spans="1:4" x14ac:dyDescent="0.25">
      <c r="A472" s="10">
        <v>1056</v>
      </c>
      <c r="B472" s="10">
        <v>3</v>
      </c>
      <c r="C472" s="8">
        <v>12149000000</v>
      </c>
      <c r="D472" s="11">
        <v>44561</v>
      </c>
    </row>
    <row r="473" spans="1:4" x14ac:dyDescent="0.25">
      <c r="A473" s="10">
        <v>1001</v>
      </c>
      <c r="B473" s="10">
        <v>4</v>
      </c>
      <c r="C473" s="8">
        <v>79468000000</v>
      </c>
      <c r="D473" s="11">
        <v>44561</v>
      </c>
    </row>
    <row r="474" spans="1:4" x14ac:dyDescent="0.25">
      <c r="A474" s="10">
        <v>1002</v>
      </c>
      <c r="B474" s="10">
        <v>4</v>
      </c>
      <c r="C474" s="8">
        <v>129300</v>
      </c>
      <c r="D474" s="11">
        <v>44561</v>
      </c>
    </row>
    <row r="475" spans="1:4" x14ac:dyDescent="0.25">
      <c r="A475" s="10">
        <v>1003</v>
      </c>
      <c r="B475" s="10">
        <v>4</v>
      </c>
      <c r="C475" s="8">
        <v>36932000000</v>
      </c>
      <c r="D475" s="11">
        <v>44561</v>
      </c>
    </row>
    <row r="476" spans="1:4" x14ac:dyDescent="0.25">
      <c r="A476" s="10">
        <v>1004</v>
      </c>
      <c r="B476" s="10">
        <v>4</v>
      </c>
      <c r="C476" s="8">
        <v>34222000000</v>
      </c>
      <c r="D476" s="11">
        <v>44561</v>
      </c>
    </row>
    <row r="477" spans="1:4" x14ac:dyDescent="0.25">
      <c r="A477" s="10">
        <v>1005</v>
      </c>
      <c r="B477" s="10">
        <v>4</v>
      </c>
      <c r="C477" s="8">
        <v>2710000000</v>
      </c>
      <c r="D477" s="11">
        <v>44561</v>
      </c>
    </row>
    <row r="478" spans="1:4" x14ac:dyDescent="0.25">
      <c r="A478" s="10">
        <v>1006</v>
      </c>
      <c r="B478" s="10">
        <v>4</v>
      </c>
      <c r="C478" s="8">
        <v>2619000000</v>
      </c>
      <c r="D478" s="11">
        <v>44561</v>
      </c>
    </row>
    <row r="479" spans="1:4" x14ac:dyDescent="0.25">
      <c r="A479" s="10">
        <v>1007</v>
      </c>
      <c r="B479" s="10">
        <v>4</v>
      </c>
      <c r="C479" s="8">
        <v>91000000</v>
      </c>
      <c r="D479" s="11">
        <v>44561</v>
      </c>
    </row>
    <row r="480" spans="1:4" x14ac:dyDescent="0.25">
      <c r="A480" s="10">
        <v>1009</v>
      </c>
      <c r="B480" s="10">
        <v>4</v>
      </c>
      <c r="C480" s="8">
        <v>162800</v>
      </c>
      <c r="D480" s="11">
        <v>44561</v>
      </c>
    </row>
    <row r="481" spans="1:4" x14ac:dyDescent="0.25">
      <c r="A481" s="10">
        <v>1010</v>
      </c>
      <c r="B481" s="10">
        <v>4</v>
      </c>
      <c r="C481" s="8">
        <v>42536000000</v>
      </c>
      <c r="D481" s="11">
        <v>44561</v>
      </c>
    </row>
    <row r="482" spans="1:4" x14ac:dyDescent="0.25">
      <c r="A482" s="10">
        <v>1011</v>
      </c>
      <c r="B482" s="10">
        <v>4</v>
      </c>
      <c r="C482" s="8">
        <v>101600</v>
      </c>
      <c r="D482" s="11">
        <v>44561</v>
      </c>
    </row>
    <row r="483" spans="1:4" x14ac:dyDescent="0.25">
      <c r="A483" s="10">
        <v>1013</v>
      </c>
      <c r="B483" s="10">
        <v>4</v>
      </c>
      <c r="C483" s="8">
        <v>31089000000</v>
      </c>
      <c r="D483" s="11">
        <v>44561</v>
      </c>
    </row>
    <row r="484" spans="1:4" x14ac:dyDescent="0.25">
      <c r="A484" s="10">
        <v>1014</v>
      </c>
      <c r="B484" s="10">
        <v>4</v>
      </c>
      <c r="C484" s="8">
        <v>752000000</v>
      </c>
      <c r="D484" s="11">
        <v>44561</v>
      </c>
    </row>
    <row r="485" spans="1:4" x14ac:dyDescent="0.25">
      <c r="A485" s="10">
        <v>1015</v>
      </c>
      <c r="B485" s="10">
        <v>4</v>
      </c>
      <c r="C485" s="8">
        <v>30337000000</v>
      </c>
      <c r="D485" s="11">
        <v>44561</v>
      </c>
    </row>
    <row r="486" spans="1:4" x14ac:dyDescent="0.25">
      <c r="A486" s="10">
        <v>1016</v>
      </c>
      <c r="B486" s="10">
        <v>4</v>
      </c>
      <c r="C486" s="8">
        <v>102600</v>
      </c>
      <c r="D486" s="11">
        <v>44561</v>
      </c>
    </row>
    <row r="487" spans="1:4" x14ac:dyDescent="0.25">
      <c r="A487" s="10">
        <v>1018</v>
      </c>
      <c r="B487" s="10">
        <v>4</v>
      </c>
      <c r="C487" s="8">
        <v>11447000000</v>
      </c>
      <c r="D487" s="11">
        <v>44561</v>
      </c>
    </row>
    <row r="488" spans="1:4" x14ac:dyDescent="0.25">
      <c r="A488" s="10">
        <v>1019</v>
      </c>
      <c r="B488" s="10">
        <v>4</v>
      </c>
      <c r="C488" s="8">
        <v>303000000</v>
      </c>
      <c r="D488" s="11">
        <v>44561</v>
      </c>
    </row>
    <row r="489" spans="1:4" x14ac:dyDescent="0.25">
      <c r="A489" s="10">
        <v>1020</v>
      </c>
      <c r="B489" s="10">
        <v>4</v>
      </c>
      <c r="C489" s="8">
        <v>420000000</v>
      </c>
      <c r="D489" s="11">
        <v>44561</v>
      </c>
    </row>
    <row r="490" spans="1:4" x14ac:dyDescent="0.25">
      <c r="A490" s="10">
        <v>1023</v>
      </c>
      <c r="B490" s="10">
        <v>4</v>
      </c>
      <c r="C490" s="8">
        <v>1743000000</v>
      </c>
      <c r="D490" s="11">
        <v>44561</v>
      </c>
    </row>
    <row r="491" spans="1:4" x14ac:dyDescent="0.25">
      <c r="A491" s="10">
        <v>1024</v>
      </c>
      <c r="B491" s="10">
        <v>4</v>
      </c>
      <c r="C491" s="8">
        <v>380000</v>
      </c>
      <c r="D491" s="11">
        <v>44561</v>
      </c>
    </row>
    <row r="492" spans="1:4" x14ac:dyDescent="0.25">
      <c r="A492" s="10">
        <v>1025</v>
      </c>
      <c r="B492" s="10">
        <v>4</v>
      </c>
      <c r="C492" s="8">
        <v>1743000000</v>
      </c>
      <c r="D492" s="11">
        <v>44561</v>
      </c>
    </row>
    <row r="493" spans="1:4" x14ac:dyDescent="0.25">
      <c r="A493" s="10">
        <v>1027</v>
      </c>
      <c r="B493" s="10">
        <v>4</v>
      </c>
      <c r="C493" s="8">
        <v>9821000000</v>
      </c>
      <c r="D493" s="11">
        <v>44561</v>
      </c>
    </row>
    <row r="494" spans="1:4" x14ac:dyDescent="0.25">
      <c r="A494" s="10">
        <v>1028</v>
      </c>
      <c r="B494" s="10">
        <v>4</v>
      </c>
      <c r="C494" s="8">
        <v>82900</v>
      </c>
      <c r="D494" s="11">
        <v>44561</v>
      </c>
    </row>
    <row r="495" spans="1:4" x14ac:dyDescent="0.25">
      <c r="A495" s="10">
        <v>1030</v>
      </c>
      <c r="B495" s="10">
        <v>4</v>
      </c>
      <c r="C495" s="8">
        <v>2142000000</v>
      </c>
      <c r="D495" s="11">
        <v>44561</v>
      </c>
    </row>
    <row r="496" spans="1:4" x14ac:dyDescent="0.25">
      <c r="A496" s="10">
        <v>1031</v>
      </c>
      <c r="B496" s="10">
        <v>4</v>
      </c>
      <c r="C496" s="8">
        <v>746000000</v>
      </c>
      <c r="D496" s="11">
        <v>44561</v>
      </c>
    </row>
    <row r="497" spans="1:4" x14ac:dyDescent="0.25">
      <c r="A497" s="10">
        <v>1032</v>
      </c>
      <c r="B497" s="10">
        <v>4</v>
      </c>
      <c r="C497" s="8">
        <v>955000000</v>
      </c>
      <c r="D497" s="11">
        <v>44561</v>
      </c>
    </row>
    <row r="498" spans="1:4" x14ac:dyDescent="0.25">
      <c r="A498" s="10">
        <v>1033</v>
      </c>
      <c r="B498" s="10">
        <v>4</v>
      </c>
      <c r="C498" s="8">
        <v>455000000</v>
      </c>
      <c r="D498" s="11">
        <v>44561</v>
      </c>
    </row>
    <row r="499" spans="1:4" x14ac:dyDescent="0.25">
      <c r="A499" s="10">
        <v>1034</v>
      </c>
      <c r="B499" s="10">
        <v>4</v>
      </c>
      <c r="C499" s="8">
        <v>-14000000</v>
      </c>
      <c r="D499" s="11">
        <v>44561</v>
      </c>
    </row>
    <row r="500" spans="1:4" x14ac:dyDescent="0.25">
      <c r="A500" s="10">
        <v>1038</v>
      </c>
      <c r="B500" s="10">
        <v>4</v>
      </c>
      <c r="C500" s="8">
        <v>7679000000</v>
      </c>
      <c r="D500" s="11">
        <v>44561</v>
      </c>
    </row>
    <row r="501" spans="1:4" x14ac:dyDescent="0.25">
      <c r="A501" s="10">
        <v>1039</v>
      </c>
      <c r="B501" s="10">
        <v>4</v>
      </c>
      <c r="C501" s="8">
        <v>61000000</v>
      </c>
      <c r="D501" s="11">
        <v>44561</v>
      </c>
    </row>
    <row r="502" spans="1:4" x14ac:dyDescent="0.25">
      <c r="A502" s="10">
        <v>1040</v>
      </c>
      <c r="B502" s="10">
        <v>4</v>
      </c>
      <c r="C502" s="8">
        <v>7618000000</v>
      </c>
      <c r="D502" s="11">
        <v>44561</v>
      </c>
    </row>
    <row r="503" spans="1:4" x14ac:dyDescent="0.25">
      <c r="A503" s="10">
        <v>1041</v>
      </c>
      <c r="B503" s="10">
        <v>4</v>
      </c>
      <c r="C503" s="8">
        <v>69900</v>
      </c>
      <c r="D503" s="11">
        <v>44561</v>
      </c>
    </row>
    <row r="504" spans="1:4" x14ac:dyDescent="0.25">
      <c r="A504" s="10">
        <v>1047</v>
      </c>
      <c r="B504" s="10">
        <v>4</v>
      </c>
      <c r="C504" s="8">
        <v>7618000000</v>
      </c>
      <c r="D504" s="11">
        <v>44561</v>
      </c>
    </row>
    <row r="505" spans="1:4" x14ac:dyDescent="0.25">
      <c r="A505" s="10">
        <v>1049</v>
      </c>
      <c r="B505" s="10">
        <v>4</v>
      </c>
      <c r="C505" s="8">
        <v>7618000000</v>
      </c>
      <c r="D505" s="11">
        <v>44561</v>
      </c>
    </row>
    <row r="506" spans="1:4" x14ac:dyDescent="0.25">
      <c r="A506" s="10">
        <v>1050</v>
      </c>
      <c r="B506" s="10">
        <v>4</v>
      </c>
      <c r="C506" s="8">
        <v>5480000</v>
      </c>
      <c r="D506" s="11">
        <v>44561</v>
      </c>
    </row>
    <row r="507" spans="1:4" x14ac:dyDescent="0.25">
      <c r="A507" s="10">
        <v>1051</v>
      </c>
      <c r="B507" s="10">
        <v>4</v>
      </c>
      <c r="C507" s="8">
        <v>72300</v>
      </c>
      <c r="D507" s="11">
        <v>44561</v>
      </c>
    </row>
    <row r="508" spans="1:4" x14ac:dyDescent="0.25">
      <c r="A508" s="10">
        <v>1052</v>
      </c>
      <c r="B508" s="10">
        <v>4</v>
      </c>
      <c r="C508" s="8">
        <v>1382000000</v>
      </c>
      <c r="D508" s="11">
        <v>44561</v>
      </c>
    </row>
    <row r="509" spans="1:4" x14ac:dyDescent="0.25">
      <c r="A509" s="10">
        <v>1053</v>
      </c>
      <c r="B509" s="10">
        <v>4</v>
      </c>
      <c r="C509" s="8">
        <v>5480000</v>
      </c>
      <c r="D509" s="11">
        <v>44561</v>
      </c>
    </row>
    <row r="510" spans="1:4" x14ac:dyDescent="0.25">
      <c r="A510" s="10">
        <v>1054</v>
      </c>
      <c r="B510" s="10">
        <v>4</v>
      </c>
      <c r="C510" s="8">
        <v>72300</v>
      </c>
      <c r="D510" s="11">
        <v>44561</v>
      </c>
    </row>
    <row r="511" spans="1:4" x14ac:dyDescent="0.25">
      <c r="A511" s="10">
        <v>1055</v>
      </c>
      <c r="B511" s="10">
        <v>4</v>
      </c>
      <c r="C511" s="8">
        <v>1389000000</v>
      </c>
      <c r="D511" s="11">
        <v>44561</v>
      </c>
    </row>
    <row r="512" spans="1:4" x14ac:dyDescent="0.25">
      <c r="A512" s="10">
        <v>1056</v>
      </c>
      <c r="B512" s="10">
        <v>4</v>
      </c>
      <c r="C512" s="8">
        <v>14157000000</v>
      </c>
      <c r="D512" s="11">
        <v>44561</v>
      </c>
    </row>
    <row r="513" spans="1:4" x14ac:dyDescent="0.25">
      <c r="A513" s="10">
        <v>1001</v>
      </c>
      <c r="B513" s="10">
        <v>5</v>
      </c>
      <c r="C513" s="8">
        <v>127004000000</v>
      </c>
      <c r="D513" s="11">
        <v>44561</v>
      </c>
    </row>
    <row r="514" spans="1:4" x14ac:dyDescent="0.25">
      <c r="A514" s="10">
        <v>1002</v>
      </c>
      <c r="B514" s="10">
        <v>5</v>
      </c>
      <c r="C514" s="8">
        <v>36900</v>
      </c>
      <c r="D514" s="11">
        <v>44561</v>
      </c>
    </row>
    <row r="515" spans="1:4" x14ac:dyDescent="0.25">
      <c r="A515" s="10">
        <v>1003</v>
      </c>
      <c r="B515" s="10">
        <v>5</v>
      </c>
      <c r="C515" s="8">
        <v>101226000000</v>
      </c>
      <c r="D515" s="11">
        <v>44561</v>
      </c>
    </row>
    <row r="516" spans="1:4" x14ac:dyDescent="0.25">
      <c r="A516" s="10">
        <v>1004</v>
      </c>
      <c r="B516" s="10">
        <v>5</v>
      </c>
      <c r="C516" s="8">
        <v>89179000000</v>
      </c>
      <c r="D516" s="11">
        <v>44561</v>
      </c>
    </row>
    <row r="517" spans="1:4" x14ac:dyDescent="0.25">
      <c r="A517" s="10">
        <v>1005</v>
      </c>
      <c r="B517" s="10">
        <v>5</v>
      </c>
      <c r="C517" s="8">
        <v>12047000000</v>
      </c>
      <c r="D517" s="11">
        <v>44561</v>
      </c>
    </row>
    <row r="518" spans="1:4" x14ac:dyDescent="0.25">
      <c r="A518" s="10">
        <v>1006</v>
      </c>
      <c r="B518" s="10">
        <v>5</v>
      </c>
      <c r="C518" s="8">
        <v>11906000000</v>
      </c>
      <c r="D518" s="11">
        <v>44561</v>
      </c>
    </row>
    <row r="519" spans="1:4" x14ac:dyDescent="0.25">
      <c r="A519" s="10">
        <v>1007</v>
      </c>
      <c r="B519" s="10">
        <v>5</v>
      </c>
      <c r="C519" s="8">
        <v>141000000</v>
      </c>
      <c r="D519" s="11">
        <v>44561</v>
      </c>
    </row>
    <row r="520" spans="1:4" x14ac:dyDescent="0.25">
      <c r="A520" s="10">
        <v>1009</v>
      </c>
      <c r="B520" s="10">
        <v>5</v>
      </c>
      <c r="C520" s="8">
        <v>6700</v>
      </c>
      <c r="D520" s="11">
        <v>44561</v>
      </c>
    </row>
    <row r="521" spans="1:4" x14ac:dyDescent="0.25">
      <c r="A521" s="10">
        <v>1010</v>
      </c>
      <c r="B521" s="10">
        <v>5</v>
      </c>
      <c r="C521" s="8">
        <v>25778000000</v>
      </c>
      <c r="D521" s="11">
        <v>44561</v>
      </c>
    </row>
    <row r="522" spans="1:4" x14ac:dyDescent="0.25">
      <c r="A522" s="10">
        <v>1011</v>
      </c>
      <c r="B522" s="10">
        <v>5</v>
      </c>
      <c r="C522" s="8">
        <v>253100</v>
      </c>
      <c r="D522" s="11">
        <v>44561</v>
      </c>
    </row>
    <row r="523" spans="1:4" x14ac:dyDescent="0.25">
      <c r="A523" s="10">
        <v>1013</v>
      </c>
      <c r="B523" s="10">
        <v>5</v>
      </c>
      <c r="C523" s="8">
        <v>16454000000</v>
      </c>
      <c r="D523" s="11">
        <v>44561</v>
      </c>
    </row>
    <row r="524" spans="1:4" x14ac:dyDescent="0.25">
      <c r="A524" s="10">
        <v>1014</v>
      </c>
      <c r="B524" s="10">
        <v>5</v>
      </c>
      <c r="C524" s="8">
        <v>7900000000</v>
      </c>
      <c r="D524" s="11">
        <v>44561</v>
      </c>
    </row>
    <row r="525" spans="1:4" x14ac:dyDescent="0.25">
      <c r="A525" s="10">
        <v>1015</v>
      </c>
      <c r="B525" s="10">
        <v>5</v>
      </c>
      <c r="C525" s="8">
        <v>8554000000</v>
      </c>
      <c r="D525" s="11">
        <v>44561</v>
      </c>
    </row>
    <row r="526" spans="1:4" x14ac:dyDescent="0.25">
      <c r="A526" s="10">
        <v>1016</v>
      </c>
      <c r="B526" s="10">
        <v>5</v>
      </c>
      <c r="C526" s="8">
        <v>242900</v>
      </c>
      <c r="D526" s="11">
        <v>44561</v>
      </c>
    </row>
    <row r="527" spans="1:4" x14ac:dyDescent="0.25">
      <c r="A527" s="10">
        <v>1018</v>
      </c>
      <c r="B527" s="10">
        <v>5</v>
      </c>
      <c r="C527" s="8">
        <v>9324000000</v>
      </c>
      <c r="D527" s="11">
        <v>44561</v>
      </c>
    </row>
    <row r="528" spans="1:4" x14ac:dyDescent="0.25">
      <c r="A528" s="10">
        <v>1019</v>
      </c>
      <c r="B528" s="10">
        <v>5</v>
      </c>
      <c r="C528" s="8">
        <v>-887000000</v>
      </c>
      <c r="D528" s="11">
        <v>44561</v>
      </c>
    </row>
    <row r="529" spans="1:4" x14ac:dyDescent="0.25">
      <c r="A529" s="10">
        <v>1020</v>
      </c>
      <c r="B529" s="10">
        <v>5</v>
      </c>
      <c r="C529" s="8">
        <v>2008000000</v>
      </c>
      <c r="D529" s="11">
        <v>44561</v>
      </c>
    </row>
    <row r="530" spans="1:4" x14ac:dyDescent="0.25">
      <c r="A530" s="10">
        <v>1021</v>
      </c>
      <c r="B530" s="10">
        <v>5</v>
      </c>
      <c r="C530" s="8">
        <v>146000000</v>
      </c>
      <c r="D530" s="11">
        <v>44561</v>
      </c>
    </row>
    <row r="531" spans="1:4" x14ac:dyDescent="0.25">
      <c r="A531" s="10">
        <v>1022</v>
      </c>
      <c r="B531" s="10">
        <v>5</v>
      </c>
      <c r="C531" s="8">
        <v>1301000000</v>
      </c>
      <c r="D531" s="11">
        <v>44561</v>
      </c>
    </row>
    <row r="532" spans="1:4" x14ac:dyDescent="0.25">
      <c r="A532" s="10">
        <v>1023</v>
      </c>
      <c r="B532" s="10">
        <v>5</v>
      </c>
      <c r="C532" s="8">
        <v>950000000</v>
      </c>
      <c r="D532" s="11">
        <v>44561</v>
      </c>
    </row>
    <row r="533" spans="1:4" x14ac:dyDescent="0.25">
      <c r="A533" s="10">
        <v>1024</v>
      </c>
      <c r="B533" s="10">
        <v>5</v>
      </c>
      <c r="C533" s="8">
        <v>134800</v>
      </c>
      <c r="D533" s="11">
        <v>44561</v>
      </c>
    </row>
    <row r="534" spans="1:4" x14ac:dyDescent="0.25">
      <c r="A534" s="10">
        <v>1025</v>
      </c>
      <c r="B534" s="10">
        <v>5</v>
      </c>
      <c r="C534" s="8">
        <v>950000000</v>
      </c>
      <c r="D534" s="11">
        <v>44561</v>
      </c>
    </row>
    <row r="535" spans="1:4" x14ac:dyDescent="0.25">
      <c r="A535" s="10">
        <v>1027</v>
      </c>
      <c r="B535" s="10">
        <v>5</v>
      </c>
      <c r="C535" s="8">
        <v>12716000000</v>
      </c>
      <c r="D535" s="11">
        <v>44561</v>
      </c>
    </row>
    <row r="536" spans="1:4" x14ac:dyDescent="0.25">
      <c r="A536" s="10">
        <v>1028</v>
      </c>
      <c r="B536" s="10">
        <v>5</v>
      </c>
      <c r="C536" s="8">
        <v>570800</v>
      </c>
      <c r="D536" s="11">
        <v>44561</v>
      </c>
    </row>
    <row r="537" spans="1:4" x14ac:dyDescent="0.25">
      <c r="A537" s="10">
        <v>1030</v>
      </c>
      <c r="B537" s="10">
        <v>5</v>
      </c>
      <c r="C537" s="8">
        <v>2771000000</v>
      </c>
      <c r="D537" s="11">
        <v>44561</v>
      </c>
    </row>
    <row r="538" spans="1:4" x14ac:dyDescent="0.25">
      <c r="A538" s="10">
        <v>1031</v>
      </c>
      <c r="B538" s="10">
        <v>5</v>
      </c>
      <c r="C538" s="8">
        <v>162000000</v>
      </c>
      <c r="D538" s="11">
        <v>44561</v>
      </c>
    </row>
    <row r="539" spans="1:4" x14ac:dyDescent="0.25">
      <c r="A539" s="10">
        <v>1032</v>
      </c>
      <c r="B539" s="10">
        <v>5</v>
      </c>
      <c r="C539" s="8">
        <v>395000000</v>
      </c>
      <c r="D539" s="11">
        <v>44561</v>
      </c>
    </row>
    <row r="540" spans="1:4" x14ac:dyDescent="0.25">
      <c r="A540" s="10">
        <v>1033</v>
      </c>
      <c r="B540" s="10">
        <v>5</v>
      </c>
      <c r="C540" s="8">
        <v>1928000000</v>
      </c>
      <c r="D540" s="11">
        <v>44561</v>
      </c>
    </row>
    <row r="541" spans="1:4" x14ac:dyDescent="0.25">
      <c r="A541" s="10">
        <v>1034</v>
      </c>
      <c r="B541" s="10">
        <v>5</v>
      </c>
      <c r="C541" s="8">
        <v>286000000</v>
      </c>
      <c r="D541" s="11">
        <v>44561</v>
      </c>
    </row>
    <row r="542" spans="1:4" x14ac:dyDescent="0.25">
      <c r="A542" s="10">
        <v>1038</v>
      </c>
      <c r="B542" s="10">
        <v>5</v>
      </c>
      <c r="C542" s="8">
        <v>9945000000</v>
      </c>
      <c r="D542" s="11">
        <v>44561</v>
      </c>
    </row>
    <row r="543" spans="1:4" x14ac:dyDescent="0.25">
      <c r="A543" s="10">
        <v>1039</v>
      </c>
      <c r="B543" s="10">
        <v>5</v>
      </c>
      <c r="C543" s="8">
        <v>-74000000</v>
      </c>
      <c r="D543" s="11">
        <v>44561</v>
      </c>
    </row>
    <row r="544" spans="1:4" x14ac:dyDescent="0.25">
      <c r="A544" s="10">
        <v>1040</v>
      </c>
      <c r="B544" s="10">
        <v>5</v>
      </c>
      <c r="C544" s="8">
        <v>10019000000</v>
      </c>
      <c r="D544" s="11">
        <v>44561</v>
      </c>
    </row>
    <row r="545" spans="1:4" x14ac:dyDescent="0.25">
      <c r="A545" s="10">
        <v>1041</v>
      </c>
      <c r="B545" s="10">
        <v>5</v>
      </c>
      <c r="C545" s="8">
        <v>558900</v>
      </c>
      <c r="D545" s="11">
        <v>44561</v>
      </c>
    </row>
    <row r="546" spans="1:4" x14ac:dyDescent="0.25">
      <c r="A546" s="10">
        <v>1047</v>
      </c>
      <c r="B546" s="10">
        <v>5</v>
      </c>
      <c r="C546" s="8">
        <v>10019000000</v>
      </c>
      <c r="D546" s="11">
        <v>44561</v>
      </c>
    </row>
    <row r="547" spans="1:4" x14ac:dyDescent="0.25">
      <c r="A547" s="10">
        <v>1048</v>
      </c>
      <c r="B547" s="10">
        <v>5</v>
      </c>
      <c r="C547" s="8">
        <v>182000000</v>
      </c>
      <c r="D547" s="11">
        <v>44561</v>
      </c>
    </row>
    <row r="548" spans="1:4" x14ac:dyDescent="0.25">
      <c r="A548" s="10">
        <v>1049</v>
      </c>
      <c r="B548" s="10">
        <v>5</v>
      </c>
      <c r="C548" s="8">
        <v>9837000000</v>
      </c>
      <c r="D548" s="11">
        <v>44561</v>
      </c>
    </row>
    <row r="549" spans="1:4" x14ac:dyDescent="0.25">
      <c r="A549" s="10">
        <v>1050</v>
      </c>
      <c r="B549" s="10">
        <v>5</v>
      </c>
      <c r="C549" s="8">
        <v>6700000</v>
      </c>
      <c r="D549" s="11">
        <v>44561</v>
      </c>
    </row>
    <row r="550" spans="1:4" x14ac:dyDescent="0.25">
      <c r="A550" s="10">
        <v>1051</v>
      </c>
      <c r="B550" s="10">
        <v>5</v>
      </c>
      <c r="C550" s="8">
        <v>546800</v>
      </c>
      <c r="D550" s="11">
        <v>44561</v>
      </c>
    </row>
    <row r="551" spans="1:4" x14ac:dyDescent="0.25">
      <c r="A551" s="10">
        <v>1052</v>
      </c>
      <c r="B551" s="10">
        <v>5</v>
      </c>
      <c r="C551" s="8">
        <v>1451000000</v>
      </c>
      <c r="D551" s="11">
        <v>44561</v>
      </c>
    </row>
    <row r="552" spans="1:4" x14ac:dyDescent="0.25">
      <c r="A552" s="10">
        <v>1053</v>
      </c>
      <c r="B552" s="10">
        <v>5</v>
      </c>
      <c r="C552" s="8">
        <v>6700000</v>
      </c>
      <c r="D552" s="11">
        <v>44561</v>
      </c>
    </row>
    <row r="553" spans="1:4" x14ac:dyDescent="0.25">
      <c r="A553" s="10">
        <v>1054</v>
      </c>
      <c r="B553" s="10">
        <v>5</v>
      </c>
      <c r="C553" s="8">
        <v>546800</v>
      </c>
      <c r="D553" s="11">
        <v>44561</v>
      </c>
    </row>
    <row r="554" spans="1:4" x14ac:dyDescent="0.25">
      <c r="A554" s="10">
        <v>1055</v>
      </c>
      <c r="B554" s="10">
        <v>5</v>
      </c>
      <c r="C554" s="8">
        <v>1468000000</v>
      </c>
      <c r="D554" s="11">
        <v>44561</v>
      </c>
    </row>
    <row r="555" spans="1:4" x14ac:dyDescent="0.25">
      <c r="A555" s="10">
        <v>1056</v>
      </c>
      <c r="B555" s="10">
        <v>5</v>
      </c>
      <c r="C555" s="8">
        <v>21371000000</v>
      </c>
      <c r="D555" s="11">
        <v>44561</v>
      </c>
    </row>
    <row r="556" spans="1:4" x14ac:dyDescent="0.25">
      <c r="A556" s="10">
        <v>1001</v>
      </c>
      <c r="B556" s="10">
        <v>6</v>
      </c>
      <c r="C556" s="8">
        <v>53823000000</v>
      </c>
      <c r="D556" s="11">
        <v>44561</v>
      </c>
    </row>
    <row r="557" spans="1:4" x14ac:dyDescent="0.25">
      <c r="A557" s="10">
        <v>1002</v>
      </c>
      <c r="B557" s="10">
        <v>6</v>
      </c>
      <c r="C557" s="8">
        <v>706700</v>
      </c>
      <c r="D557" s="11">
        <v>44561</v>
      </c>
    </row>
    <row r="558" spans="1:4" x14ac:dyDescent="0.25">
      <c r="A558" s="10">
        <v>1003</v>
      </c>
      <c r="B558" s="10">
        <v>6</v>
      </c>
      <c r="C558" s="8">
        <v>40217000000</v>
      </c>
      <c r="D558" s="11">
        <v>44561</v>
      </c>
    </row>
    <row r="559" spans="1:4" x14ac:dyDescent="0.25">
      <c r="A559" s="10">
        <v>1004</v>
      </c>
      <c r="B559" s="10">
        <v>6</v>
      </c>
      <c r="C559" s="8">
        <v>37306000000</v>
      </c>
      <c r="D559" s="11">
        <v>44561</v>
      </c>
    </row>
    <row r="560" spans="1:4" x14ac:dyDescent="0.25">
      <c r="A560" s="10">
        <v>1005</v>
      </c>
      <c r="B560" s="10">
        <v>6</v>
      </c>
      <c r="C560" s="8">
        <v>2911000000</v>
      </c>
      <c r="D560" s="11">
        <v>44561</v>
      </c>
    </row>
    <row r="561" spans="1:4" x14ac:dyDescent="0.25">
      <c r="A561" s="10">
        <v>1006</v>
      </c>
      <c r="B561" s="10">
        <v>6</v>
      </c>
      <c r="C561" s="8">
        <v>1910000000</v>
      </c>
      <c r="D561" s="11">
        <v>44561</v>
      </c>
    </row>
    <row r="562" spans="1:4" x14ac:dyDescent="0.25">
      <c r="A562" s="10">
        <v>1007</v>
      </c>
      <c r="B562" s="10">
        <v>6</v>
      </c>
      <c r="C562" s="8">
        <v>1001000000</v>
      </c>
      <c r="D562" s="11">
        <v>44561</v>
      </c>
    </row>
    <row r="563" spans="1:4" x14ac:dyDescent="0.25">
      <c r="A563" s="10">
        <v>1009</v>
      </c>
      <c r="B563" s="10">
        <v>6</v>
      </c>
      <c r="C563" s="8">
        <v>614800</v>
      </c>
      <c r="D563" s="11">
        <v>44561</v>
      </c>
    </row>
    <row r="564" spans="1:4" x14ac:dyDescent="0.25">
      <c r="A564" s="10">
        <v>1010</v>
      </c>
      <c r="B564" s="10">
        <v>6</v>
      </c>
      <c r="C564" s="8">
        <v>13606000000</v>
      </c>
      <c r="D564" s="11">
        <v>44561</v>
      </c>
    </row>
    <row r="565" spans="1:4" x14ac:dyDescent="0.25">
      <c r="A565" s="10">
        <v>1011</v>
      </c>
      <c r="B565" s="10">
        <v>6</v>
      </c>
      <c r="C565" s="8">
        <v>1052200</v>
      </c>
      <c r="D565" s="11">
        <v>44561</v>
      </c>
    </row>
    <row r="566" spans="1:4" x14ac:dyDescent="0.25">
      <c r="A566" s="10">
        <v>1013</v>
      </c>
      <c r="B566" s="10">
        <v>6</v>
      </c>
      <c r="C566" s="8">
        <v>7110000000</v>
      </c>
      <c r="D566" s="11">
        <v>44561</v>
      </c>
    </row>
    <row r="567" spans="1:4" x14ac:dyDescent="0.25">
      <c r="A567" s="10">
        <v>1014</v>
      </c>
      <c r="B567" s="10">
        <v>6</v>
      </c>
      <c r="C567" s="8">
        <v>2593000000</v>
      </c>
      <c r="D567" s="11">
        <v>44561</v>
      </c>
    </row>
    <row r="568" spans="1:4" x14ac:dyDescent="0.25">
      <c r="A568" s="10">
        <v>1015</v>
      </c>
      <c r="B568" s="10">
        <v>6</v>
      </c>
      <c r="C568" s="8">
        <v>4517000000</v>
      </c>
      <c r="D568" s="11">
        <v>44561</v>
      </c>
    </row>
    <row r="569" spans="1:4" x14ac:dyDescent="0.25">
      <c r="A569" s="10">
        <v>1016</v>
      </c>
      <c r="B569" s="10">
        <v>6</v>
      </c>
      <c r="C569" s="8">
        <v>533600</v>
      </c>
      <c r="D569" s="11">
        <v>44561</v>
      </c>
    </row>
    <row r="570" spans="1:4" x14ac:dyDescent="0.25">
      <c r="A570" s="10">
        <v>1018</v>
      </c>
      <c r="B570" s="10">
        <v>6</v>
      </c>
      <c r="C570" s="8">
        <v>6496000000</v>
      </c>
      <c r="D570" s="11">
        <v>44561</v>
      </c>
    </row>
    <row r="571" spans="1:4" x14ac:dyDescent="0.25">
      <c r="A571" s="10">
        <v>1019</v>
      </c>
      <c r="B571" s="10">
        <v>6</v>
      </c>
      <c r="C571" s="8">
        <v>-40000000</v>
      </c>
      <c r="D571" s="11">
        <v>44561</v>
      </c>
    </row>
    <row r="572" spans="1:4" x14ac:dyDescent="0.25">
      <c r="A572" s="10">
        <v>1020</v>
      </c>
      <c r="B572" s="10">
        <v>6</v>
      </c>
      <c r="C572" s="8">
        <v>122000000</v>
      </c>
      <c r="D572" s="11">
        <v>44561</v>
      </c>
    </row>
    <row r="573" spans="1:4" x14ac:dyDescent="0.25">
      <c r="A573" s="10">
        <v>1021</v>
      </c>
      <c r="B573" s="10">
        <v>6</v>
      </c>
      <c r="C573" s="8">
        <v>56000000</v>
      </c>
      <c r="D573" s="11">
        <v>44561</v>
      </c>
    </row>
    <row r="574" spans="1:4" x14ac:dyDescent="0.25">
      <c r="A574" s="10">
        <v>1023</v>
      </c>
      <c r="B574" s="10">
        <v>6</v>
      </c>
      <c r="C574" s="8">
        <v>371000000</v>
      </c>
      <c r="D574" s="11">
        <v>44561</v>
      </c>
    </row>
    <row r="575" spans="1:4" x14ac:dyDescent="0.25">
      <c r="A575" s="10">
        <v>1024</v>
      </c>
      <c r="B575" s="10">
        <v>6</v>
      </c>
      <c r="C575" s="8">
        <v>504000</v>
      </c>
      <c r="D575" s="11">
        <v>44561</v>
      </c>
    </row>
    <row r="576" spans="1:4" x14ac:dyDescent="0.25">
      <c r="A576" s="10">
        <v>1025</v>
      </c>
      <c r="B576" s="10">
        <v>6</v>
      </c>
      <c r="C576" s="8">
        <v>424000000</v>
      </c>
      <c r="D576" s="11">
        <v>44561</v>
      </c>
    </row>
    <row r="577" spans="1:4" x14ac:dyDescent="0.25">
      <c r="A577" s="10">
        <v>1026</v>
      </c>
      <c r="B577" s="10">
        <v>6</v>
      </c>
      <c r="C577" s="8">
        <v>53000000</v>
      </c>
      <c r="D577" s="11">
        <v>44561</v>
      </c>
    </row>
    <row r="578" spans="1:4" x14ac:dyDescent="0.25">
      <c r="A578" s="10">
        <v>1027</v>
      </c>
      <c r="B578" s="10">
        <v>6</v>
      </c>
      <c r="C578" s="8">
        <v>6343000000</v>
      </c>
      <c r="D578" s="11">
        <v>44561</v>
      </c>
    </row>
    <row r="579" spans="1:4" x14ac:dyDescent="0.25">
      <c r="A579" s="10">
        <v>1028</v>
      </c>
      <c r="B579" s="10">
        <v>6</v>
      </c>
      <c r="C579" s="8">
        <v>4496500</v>
      </c>
      <c r="D579" s="11">
        <v>44561</v>
      </c>
    </row>
    <row r="580" spans="1:4" x14ac:dyDescent="0.25">
      <c r="A580" s="10">
        <v>1030</v>
      </c>
      <c r="B580" s="10">
        <v>6</v>
      </c>
      <c r="C580" s="8">
        <v>699000000</v>
      </c>
      <c r="D580" s="11">
        <v>44561</v>
      </c>
    </row>
    <row r="581" spans="1:4" x14ac:dyDescent="0.25">
      <c r="A581" s="10">
        <v>1031</v>
      </c>
      <c r="B581" s="10">
        <v>6</v>
      </c>
      <c r="C581" s="8">
        <v>9000000</v>
      </c>
      <c r="D581" s="11">
        <v>44561</v>
      </c>
    </row>
    <row r="582" spans="1:4" x14ac:dyDescent="0.25">
      <c r="A582" s="10">
        <v>1032</v>
      </c>
      <c r="B582" s="10">
        <v>6</v>
      </c>
      <c r="C582" s="8">
        <v>839000000</v>
      </c>
      <c r="D582" s="11">
        <v>44561</v>
      </c>
    </row>
    <row r="583" spans="1:4" x14ac:dyDescent="0.25">
      <c r="A583" s="10">
        <v>1034</v>
      </c>
      <c r="B583" s="10">
        <v>6</v>
      </c>
      <c r="C583" s="8">
        <v>-149000000</v>
      </c>
      <c r="D583" s="11">
        <v>44561</v>
      </c>
    </row>
    <row r="584" spans="1:4" x14ac:dyDescent="0.25">
      <c r="A584" s="10">
        <v>1037</v>
      </c>
      <c r="B584" s="10">
        <v>6</v>
      </c>
      <c r="C584" s="8">
        <v>5000000</v>
      </c>
      <c r="D584" s="11">
        <v>44561</v>
      </c>
    </row>
    <row r="585" spans="1:4" x14ac:dyDescent="0.25">
      <c r="A585" s="10">
        <v>1038</v>
      </c>
      <c r="B585" s="10">
        <v>6</v>
      </c>
      <c r="C585" s="8">
        <v>5649000000</v>
      </c>
      <c r="D585" s="11">
        <v>44561</v>
      </c>
    </row>
    <row r="586" spans="1:4" x14ac:dyDescent="0.25">
      <c r="A586" s="10">
        <v>1039</v>
      </c>
      <c r="B586" s="10">
        <v>6</v>
      </c>
      <c r="C586" s="8">
        <v>125000000</v>
      </c>
      <c r="D586" s="11">
        <v>44561</v>
      </c>
    </row>
    <row r="587" spans="1:4" x14ac:dyDescent="0.25">
      <c r="A587" s="10">
        <v>1040</v>
      </c>
      <c r="B587" s="10">
        <v>6</v>
      </c>
      <c r="C587" s="8">
        <v>5524000000</v>
      </c>
      <c r="D587" s="11">
        <v>44561</v>
      </c>
    </row>
    <row r="588" spans="1:4" x14ac:dyDescent="0.25">
      <c r="A588" s="10">
        <v>1041</v>
      </c>
      <c r="B588" s="10">
        <v>6</v>
      </c>
      <c r="C588" s="8">
        <v>7005800</v>
      </c>
      <c r="D588" s="11">
        <v>44561</v>
      </c>
    </row>
    <row r="589" spans="1:4" x14ac:dyDescent="0.25">
      <c r="A589" s="10">
        <v>1047</v>
      </c>
      <c r="B589" s="10">
        <v>6</v>
      </c>
      <c r="C589" s="8">
        <v>5524000000</v>
      </c>
      <c r="D589" s="11">
        <v>44561</v>
      </c>
    </row>
    <row r="590" spans="1:4" x14ac:dyDescent="0.25">
      <c r="A590" s="10">
        <v>1049</v>
      </c>
      <c r="B590" s="10">
        <v>6</v>
      </c>
      <c r="C590" s="8">
        <v>5524000000</v>
      </c>
      <c r="D590" s="11">
        <v>44561</v>
      </c>
    </row>
    <row r="591" spans="1:4" x14ac:dyDescent="0.25">
      <c r="A591" s="10">
        <v>1050</v>
      </c>
      <c r="B591" s="10">
        <v>6</v>
      </c>
      <c r="C591" s="8">
        <v>1630000</v>
      </c>
      <c r="D591" s="11">
        <v>44561</v>
      </c>
    </row>
    <row r="592" spans="1:4" x14ac:dyDescent="0.25">
      <c r="A592" s="10">
        <v>1051</v>
      </c>
      <c r="B592" s="10">
        <v>6</v>
      </c>
      <c r="C592" s="8">
        <v>6678400</v>
      </c>
      <c r="D592" s="11">
        <v>44561</v>
      </c>
    </row>
    <row r="593" spans="1:4" x14ac:dyDescent="0.25">
      <c r="A593" s="10">
        <v>1052</v>
      </c>
      <c r="B593" s="10">
        <v>6</v>
      </c>
      <c r="C593" s="8">
        <v>2958000000</v>
      </c>
      <c r="D593" s="11">
        <v>44561</v>
      </c>
    </row>
    <row r="594" spans="1:4" x14ac:dyDescent="0.25">
      <c r="A594" s="10">
        <v>1053</v>
      </c>
      <c r="B594" s="10">
        <v>6</v>
      </c>
      <c r="C594" s="8">
        <v>1630000</v>
      </c>
      <c r="D594" s="11">
        <v>44561</v>
      </c>
    </row>
    <row r="595" spans="1:4" x14ac:dyDescent="0.25">
      <c r="A595" s="10">
        <v>1054</v>
      </c>
      <c r="B595" s="10">
        <v>6</v>
      </c>
      <c r="C595" s="8">
        <v>6679600</v>
      </c>
      <c r="D595" s="11">
        <v>44561</v>
      </c>
    </row>
    <row r="596" spans="1:4" x14ac:dyDescent="0.25">
      <c r="A596" s="10">
        <v>1055</v>
      </c>
      <c r="B596" s="10">
        <v>6</v>
      </c>
      <c r="C596" s="8">
        <v>3387000000</v>
      </c>
      <c r="D596" s="11">
        <v>44561</v>
      </c>
    </row>
    <row r="597" spans="1:4" x14ac:dyDescent="0.25">
      <c r="A597" s="10">
        <v>1056</v>
      </c>
      <c r="B597" s="10">
        <v>6</v>
      </c>
      <c r="C597" s="8">
        <v>9407000000</v>
      </c>
      <c r="D597" s="11">
        <v>44561</v>
      </c>
    </row>
    <row r="598" spans="1:4" x14ac:dyDescent="0.25">
      <c r="A598" s="10">
        <v>1001</v>
      </c>
      <c r="B598" s="10">
        <v>7</v>
      </c>
      <c r="C598" s="8">
        <v>44493000000</v>
      </c>
      <c r="D598" s="11">
        <v>44561</v>
      </c>
    </row>
    <row r="599" spans="1:4" x14ac:dyDescent="0.25">
      <c r="A599" s="10">
        <v>1002</v>
      </c>
      <c r="B599" s="10">
        <v>7</v>
      </c>
      <c r="C599" s="8">
        <v>189000</v>
      </c>
      <c r="D599" s="11">
        <v>44561</v>
      </c>
    </row>
    <row r="600" spans="1:4" x14ac:dyDescent="0.25">
      <c r="A600" s="10">
        <v>1003</v>
      </c>
      <c r="B600" s="10">
        <v>7</v>
      </c>
      <c r="C600" s="8">
        <v>24588000000</v>
      </c>
      <c r="D600" s="11">
        <v>44561</v>
      </c>
    </row>
    <row r="601" spans="1:4" x14ac:dyDescent="0.25">
      <c r="A601" s="10">
        <v>1004</v>
      </c>
      <c r="B601" s="10">
        <v>7</v>
      </c>
      <c r="C601" s="8">
        <v>23844000000</v>
      </c>
      <c r="D601" s="11">
        <v>44561</v>
      </c>
    </row>
    <row r="602" spans="1:4" x14ac:dyDescent="0.25">
      <c r="A602" s="10">
        <v>1005</v>
      </c>
      <c r="B602" s="10">
        <v>7</v>
      </c>
      <c r="C602" s="8">
        <v>744000000</v>
      </c>
      <c r="D602" s="11">
        <v>44561</v>
      </c>
    </row>
    <row r="603" spans="1:4" x14ac:dyDescent="0.25">
      <c r="A603" s="10">
        <v>1006</v>
      </c>
      <c r="B603" s="10">
        <v>7</v>
      </c>
      <c r="C603" s="8">
        <v>744000000</v>
      </c>
      <c r="D603" s="11">
        <v>44561</v>
      </c>
    </row>
    <row r="604" spans="1:4" x14ac:dyDescent="0.25">
      <c r="A604" s="10">
        <v>1009</v>
      </c>
      <c r="B604" s="10">
        <v>7</v>
      </c>
      <c r="C604" s="8">
        <v>142200</v>
      </c>
      <c r="D604" s="11">
        <v>44561</v>
      </c>
    </row>
    <row r="605" spans="1:4" x14ac:dyDescent="0.25">
      <c r="A605" s="10">
        <v>1010</v>
      </c>
      <c r="B605" s="10">
        <v>7</v>
      </c>
      <c r="C605" s="8">
        <v>19905000000</v>
      </c>
      <c r="D605" s="11">
        <v>44561</v>
      </c>
    </row>
    <row r="606" spans="1:4" x14ac:dyDescent="0.25">
      <c r="A606" s="10">
        <v>1011</v>
      </c>
      <c r="B606" s="10">
        <v>7</v>
      </c>
      <c r="C606" s="8">
        <v>252400</v>
      </c>
      <c r="D606" s="11">
        <v>44561</v>
      </c>
    </row>
    <row r="607" spans="1:4" x14ac:dyDescent="0.25">
      <c r="A607" s="10">
        <v>1013</v>
      </c>
      <c r="B607" s="10">
        <v>7</v>
      </c>
      <c r="C607" s="8">
        <v>12773000000</v>
      </c>
      <c r="D607" s="11">
        <v>44561</v>
      </c>
    </row>
    <row r="608" spans="1:4" x14ac:dyDescent="0.25">
      <c r="A608" s="10">
        <v>1015</v>
      </c>
      <c r="B608" s="10">
        <v>7</v>
      </c>
      <c r="C608" s="8">
        <v>12773000000</v>
      </c>
      <c r="D608" s="11">
        <v>44561</v>
      </c>
    </row>
    <row r="609" spans="1:4" x14ac:dyDescent="0.25">
      <c r="A609" s="10">
        <v>1016</v>
      </c>
      <c r="B609" s="10">
        <v>7</v>
      </c>
      <c r="C609" s="8">
        <v>26700</v>
      </c>
      <c r="D609" s="11">
        <v>44561</v>
      </c>
    </row>
    <row r="610" spans="1:4" x14ac:dyDescent="0.25">
      <c r="A610" s="10">
        <v>1018</v>
      </c>
      <c r="B610" s="10">
        <v>7</v>
      </c>
      <c r="C610" s="8">
        <v>7132000000</v>
      </c>
      <c r="D610" s="11">
        <v>44561</v>
      </c>
    </row>
    <row r="611" spans="1:4" x14ac:dyDescent="0.25">
      <c r="A611" s="10">
        <v>1019</v>
      </c>
      <c r="B611" s="10">
        <v>7</v>
      </c>
      <c r="C611" s="8">
        <v>461000000</v>
      </c>
      <c r="D611" s="11">
        <v>44561</v>
      </c>
    </row>
    <row r="612" spans="1:4" x14ac:dyDescent="0.25">
      <c r="A612" s="10">
        <v>1020</v>
      </c>
      <c r="B612" s="10">
        <v>7</v>
      </c>
      <c r="C612" s="8">
        <v>245000000</v>
      </c>
      <c r="D612" s="11">
        <v>44561</v>
      </c>
    </row>
    <row r="613" spans="1:4" x14ac:dyDescent="0.25">
      <c r="A613" s="10">
        <v>1021</v>
      </c>
      <c r="B613" s="10">
        <v>7</v>
      </c>
      <c r="C613" s="8">
        <v>34000000</v>
      </c>
      <c r="D613" s="11">
        <v>44561</v>
      </c>
    </row>
    <row r="614" spans="1:4" x14ac:dyDescent="0.25">
      <c r="A614" s="10">
        <v>1023</v>
      </c>
      <c r="B614" s="10">
        <v>7</v>
      </c>
      <c r="C614" s="8">
        <v>289000000</v>
      </c>
      <c r="D614" s="11">
        <v>44561</v>
      </c>
    </row>
    <row r="615" spans="1:4" x14ac:dyDescent="0.25">
      <c r="A615" s="10">
        <v>1024</v>
      </c>
      <c r="B615" s="10">
        <v>7</v>
      </c>
      <c r="C615" s="8">
        <v>1006899.9999999999</v>
      </c>
      <c r="D615" s="11">
        <v>44561</v>
      </c>
    </row>
    <row r="616" spans="1:4" x14ac:dyDescent="0.25">
      <c r="A616" s="10">
        <v>1025</v>
      </c>
      <c r="B616" s="10">
        <v>7</v>
      </c>
      <c r="C616" s="8">
        <v>289000000</v>
      </c>
      <c r="D616" s="11">
        <v>44561</v>
      </c>
    </row>
    <row r="617" spans="1:4" x14ac:dyDescent="0.25">
      <c r="A617" s="10">
        <v>1027</v>
      </c>
      <c r="B617" s="10">
        <v>7</v>
      </c>
      <c r="C617" s="8">
        <v>6661000000</v>
      </c>
      <c r="D617" s="11">
        <v>44561</v>
      </c>
    </row>
    <row r="618" spans="1:4" x14ac:dyDescent="0.25">
      <c r="A618" s="10">
        <v>1028</v>
      </c>
      <c r="B618" s="10">
        <v>7</v>
      </c>
      <c r="C618" s="8">
        <v>1307200</v>
      </c>
      <c r="D618" s="11">
        <v>44561</v>
      </c>
    </row>
    <row r="619" spans="1:4" x14ac:dyDescent="0.25">
      <c r="A619" s="10">
        <v>1030</v>
      </c>
      <c r="B619" s="10">
        <v>7</v>
      </c>
      <c r="C619" s="8">
        <v>934000000</v>
      </c>
      <c r="D619" s="11">
        <v>44561</v>
      </c>
    </row>
    <row r="620" spans="1:4" x14ac:dyDescent="0.25">
      <c r="A620" s="10">
        <v>1031</v>
      </c>
      <c r="B620" s="10">
        <v>7</v>
      </c>
      <c r="C620" s="8">
        <v>462000000</v>
      </c>
      <c r="D620" s="11">
        <v>44561</v>
      </c>
    </row>
    <row r="621" spans="1:4" x14ac:dyDescent="0.25">
      <c r="A621" s="10">
        <v>1032</v>
      </c>
      <c r="B621" s="10">
        <v>7</v>
      </c>
      <c r="C621" s="8">
        <v>857000000</v>
      </c>
      <c r="D621" s="11">
        <v>44561</v>
      </c>
    </row>
    <row r="622" spans="1:4" x14ac:dyDescent="0.25">
      <c r="A622" s="10">
        <v>1033</v>
      </c>
      <c r="B622" s="10">
        <v>7</v>
      </c>
      <c r="C622" s="8">
        <v>-405000000</v>
      </c>
      <c r="D622" s="11">
        <v>44561</v>
      </c>
    </row>
    <row r="623" spans="1:4" x14ac:dyDescent="0.25">
      <c r="A623" s="10">
        <v>1034</v>
      </c>
      <c r="B623" s="10">
        <v>7</v>
      </c>
      <c r="C623" s="8">
        <v>20000000</v>
      </c>
      <c r="D623" s="11">
        <v>44561</v>
      </c>
    </row>
    <row r="624" spans="1:4" x14ac:dyDescent="0.25">
      <c r="A624" s="10">
        <v>1038</v>
      </c>
      <c r="B624" s="10">
        <v>7</v>
      </c>
      <c r="C624" s="8">
        <v>5727000000</v>
      </c>
      <c r="D624" s="11">
        <v>44561</v>
      </c>
    </row>
    <row r="625" spans="1:4" x14ac:dyDescent="0.25">
      <c r="A625" s="10">
        <v>1040</v>
      </c>
      <c r="B625" s="10">
        <v>7</v>
      </c>
      <c r="C625" s="8">
        <v>5727000000</v>
      </c>
      <c r="D625" s="11">
        <v>44561</v>
      </c>
    </row>
    <row r="626" spans="1:4" x14ac:dyDescent="0.25">
      <c r="A626" s="10">
        <v>1041</v>
      </c>
      <c r="B626" s="10">
        <v>7</v>
      </c>
      <c r="C626" s="8">
        <v>1255600</v>
      </c>
      <c r="D626" s="11">
        <v>44561</v>
      </c>
    </row>
    <row r="627" spans="1:4" x14ac:dyDescent="0.25">
      <c r="A627" s="10">
        <v>1047</v>
      </c>
      <c r="B627" s="10">
        <v>7</v>
      </c>
      <c r="C627" s="8">
        <v>5727000000</v>
      </c>
      <c r="D627" s="11">
        <v>44561</v>
      </c>
    </row>
    <row r="628" spans="1:4" x14ac:dyDescent="0.25">
      <c r="A628" s="10">
        <v>1049</v>
      </c>
      <c r="B628" s="10">
        <v>7</v>
      </c>
      <c r="C628" s="8">
        <v>5727000000</v>
      </c>
      <c r="D628" s="11">
        <v>44561</v>
      </c>
    </row>
    <row r="629" spans="1:4" x14ac:dyDescent="0.25">
      <c r="A629" s="10">
        <v>1050</v>
      </c>
      <c r="B629" s="10">
        <v>7</v>
      </c>
      <c r="C629" s="8">
        <v>3560000</v>
      </c>
      <c r="D629" s="11">
        <v>44561</v>
      </c>
    </row>
    <row r="630" spans="1:4" x14ac:dyDescent="0.25">
      <c r="A630" s="10">
        <v>1051</v>
      </c>
      <c r="B630" s="10">
        <v>7</v>
      </c>
      <c r="C630" s="8">
        <v>1230800</v>
      </c>
      <c r="D630" s="11">
        <v>44561</v>
      </c>
    </row>
    <row r="631" spans="1:4" x14ac:dyDescent="0.25">
      <c r="A631" s="10">
        <v>1052</v>
      </c>
      <c r="B631" s="10">
        <v>7</v>
      </c>
      <c r="C631" s="8">
        <v>1573000000</v>
      </c>
      <c r="D631" s="11">
        <v>44561</v>
      </c>
    </row>
    <row r="632" spans="1:4" x14ac:dyDescent="0.25">
      <c r="A632" s="10">
        <v>1053</v>
      </c>
      <c r="B632" s="10">
        <v>7</v>
      </c>
      <c r="C632" s="8">
        <v>3560000</v>
      </c>
      <c r="D632" s="11">
        <v>44561</v>
      </c>
    </row>
    <row r="633" spans="1:4" x14ac:dyDescent="0.25">
      <c r="A633" s="10">
        <v>1054</v>
      </c>
      <c r="B633" s="10">
        <v>7</v>
      </c>
      <c r="C633" s="8">
        <v>1230700</v>
      </c>
      <c r="D633" s="11">
        <v>44561</v>
      </c>
    </row>
    <row r="634" spans="1:4" x14ac:dyDescent="0.25">
      <c r="A634" s="10">
        <v>1055</v>
      </c>
      <c r="B634" s="10">
        <v>7</v>
      </c>
      <c r="C634" s="8">
        <v>1609000000</v>
      </c>
      <c r="D634" s="11">
        <v>44561</v>
      </c>
    </row>
    <row r="635" spans="1:4" x14ac:dyDescent="0.25">
      <c r="A635" s="10">
        <v>1056</v>
      </c>
      <c r="B635" s="10">
        <v>7</v>
      </c>
      <c r="C635" s="8">
        <v>7876000000</v>
      </c>
      <c r="D635" s="11">
        <v>44561</v>
      </c>
    </row>
    <row r="636" spans="1:4" x14ac:dyDescent="0.25">
      <c r="A636" s="10">
        <v>1001</v>
      </c>
      <c r="B636" s="10">
        <v>8</v>
      </c>
      <c r="C636" s="8">
        <v>21234000000</v>
      </c>
      <c r="D636" s="11">
        <v>44561</v>
      </c>
    </row>
    <row r="637" spans="1:4" x14ac:dyDescent="0.25">
      <c r="A637" s="10">
        <v>1002</v>
      </c>
      <c r="B637" s="10">
        <v>8</v>
      </c>
      <c r="C637" s="8">
        <v>151800</v>
      </c>
      <c r="D637" s="11">
        <v>44561</v>
      </c>
    </row>
    <row r="638" spans="1:4" x14ac:dyDescent="0.25">
      <c r="A638" s="10">
        <v>1003</v>
      </c>
      <c r="B638" s="10">
        <v>8</v>
      </c>
      <c r="C638" s="8">
        <v>11532000000</v>
      </c>
      <c r="D638" s="11">
        <v>44561</v>
      </c>
    </row>
    <row r="639" spans="1:4" x14ac:dyDescent="0.25">
      <c r="A639" s="10">
        <v>1004</v>
      </c>
      <c r="B639" s="10">
        <v>8</v>
      </c>
      <c r="C639" s="8">
        <v>10390000000</v>
      </c>
      <c r="D639" s="11">
        <v>44561</v>
      </c>
    </row>
    <row r="640" spans="1:4" x14ac:dyDescent="0.25">
      <c r="A640" s="10">
        <v>1005</v>
      </c>
      <c r="B640" s="10">
        <v>8</v>
      </c>
      <c r="C640" s="8">
        <v>1142000000</v>
      </c>
      <c r="D640" s="11">
        <v>44561</v>
      </c>
    </row>
    <row r="641" spans="1:4" x14ac:dyDescent="0.25">
      <c r="A641" s="10">
        <v>1006</v>
      </c>
      <c r="B641" s="10">
        <v>8</v>
      </c>
      <c r="C641" s="8">
        <v>1046000000</v>
      </c>
      <c r="D641" s="11">
        <v>44561</v>
      </c>
    </row>
    <row r="642" spans="1:4" x14ac:dyDescent="0.25">
      <c r="A642" s="10">
        <v>1007</v>
      </c>
      <c r="B642" s="10">
        <v>8</v>
      </c>
      <c r="C642" s="8">
        <v>96000000</v>
      </c>
      <c r="D642" s="11">
        <v>44561</v>
      </c>
    </row>
    <row r="643" spans="1:4" x14ac:dyDescent="0.25">
      <c r="A643" s="10">
        <v>1009</v>
      </c>
      <c r="B643" s="10">
        <v>8</v>
      </c>
      <c r="C643" s="8">
        <v>112800</v>
      </c>
      <c r="D643" s="11">
        <v>44561</v>
      </c>
    </row>
    <row r="644" spans="1:4" x14ac:dyDescent="0.25">
      <c r="A644" s="10">
        <v>1010</v>
      </c>
      <c r="B644" s="10">
        <v>8</v>
      </c>
      <c r="C644" s="8">
        <v>9702000000</v>
      </c>
      <c r="D644" s="11">
        <v>44561</v>
      </c>
    </row>
    <row r="645" spans="1:4" x14ac:dyDescent="0.25">
      <c r="A645" s="10">
        <v>1011</v>
      </c>
      <c r="B645" s="10">
        <v>8</v>
      </c>
      <c r="C645" s="8">
        <v>201900</v>
      </c>
      <c r="D645" s="11">
        <v>44561</v>
      </c>
    </row>
    <row r="646" spans="1:4" x14ac:dyDescent="0.25">
      <c r="A646" s="10">
        <v>1013</v>
      </c>
      <c r="B646" s="10">
        <v>8</v>
      </c>
      <c r="C646" s="8">
        <v>7753000000</v>
      </c>
      <c r="D646" s="11">
        <v>44561</v>
      </c>
    </row>
    <row r="647" spans="1:4" x14ac:dyDescent="0.25">
      <c r="A647" s="10">
        <v>1014</v>
      </c>
      <c r="B647" s="10">
        <v>8</v>
      </c>
      <c r="C647" s="8">
        <v>130000000</v>
      </c>
      <c r="D647" s="11">
        <v>44561</v>
      </c>
    </row>
    <row r="648" spans="1:4" x14ac:dyDescent="0.25">
      <c r="A648" s="10">
        <v>1015</v>
      </c>
      <c r="B648" s="10">
        <v>8</v>
      </c>
      <c r="C648" s="8">
        <v>7623000000</v>
      </c>
      <c r="D648" s="11">
        <v>44561</v>
      </c>
    </row>
    <row r="649" spans="1:4" x14ac:dyDescent="0.25">
      <c r="A649" s="10">
        <v>1016</v>
      </c>
      <c r="B649" s="10">
        <v>8</v>
      </c>
      <c r="C649" s="8">
        <v>60000</v>
      </c>
      <c r="D649" s="11">
        <v>44561</v>
      </c>
    </row>
    <row r="650" spans="1:4" x14ac:dyDescent="0.25">
      <c r="A650" s="10">
        <v>1017</v>
      </c>
      <c r="B650" s="10">
        <v>8</v>
      </c>
      <c r="C650" s="8">
        <v>-14000000</v>
      </c>
      <c r="D650" s="11">
        <v>44561</v>
      </c>
    </row>
    <row r="651" spans="1:4" x14ac:dyDescent="0.25">
      <c r="A651" s="10">
        <v>1018</v>
      </c>
      <c r="B651" s="10">
        <v>8</v>
      </c>
      <c r="C651" s="8">
        <v>1963000000</v>
      </c>
      <c r="D651" s="11">
        <v>44561</v>
      </c>
    </row>
    <row r="652" spans="1:4" x14ac:dyDescent="0.25">
      <c r="A652" s="10">
        <v>1020</v>
      </c>
      <c r="B652" s="10">
        <v>8</v>
      </c>
      <c r="C652" s="8">
        <v>-7000000</v>
      </c>
      <c r="D652" s="11">
        <v>44561</v>
      </c>
    </row>
    <row r="653" spans="1:4" x14ac:dyDescent="0.25">
      <c r="A653" s="10">
        <v>1021</v>
      </c>
      <c r="B653" s="10">
        <v>8</v>
      </c>
      <c r="C653" s="8">
        <v>12000000</v>
      </c>
      <c r="D653" s="11">
        <v>44561</v>
      </c>
    </row>
    <row r="654" spans="1:4" x14ac:dyDescent="0.25">
      <c r="A654" s="10">
        <v>1023</v>
      </c>
      <c r="B654" s="10">
        <v>8</v>
      </c>
      <c r="C654" s="8">
        <v>116000000</v>
      </c>
      <c r="D654" s="11">
        <v>44561</v>
      </c>
    </row>
    <row r="655" spans="1:4" x14ac:dyDescent="0.25">
      <c r="A655" s="10">
        <v>1024</v>
      </c>
      <c r="B655" s="10">
        <v>8</v>
      </c>
      <c r="C655" s="8">
        <v>270400</v>
      </c>
      <c r="D655" s="11">
        <v>44561</v>
      </c>
    </row>
    <row r="656" spans="1:4" x14ac:dyDescent="0.25">
      <c r="A656" s="10">
        <v>1025</v>
      </c>
      <c r="B656" s="10">
        <v>8</v>
      </c>
      <c r="C656" s="8">
        <v>116000000</v>
      </c>
      <c r="D656" s="11">
        <v>44561</v>
      </c>
    </row>
    <row r="657" spans="1:4" x14ac:dyDescent="0.25">
      <c r="A657" s="10">
        <v>1027</v>
      </c>
      <c r="B657" s="10">
        <v>8</v>
      </c>
      <c r="C657" s="8">
        <v>1852000000</v>
      </c>
      <c r="D657" s="11">
        <v>44561</v>
      </c>
    </row>
    <row r="658" spans="1:4" x14ac:dyDescent="0.25">
      <c r="A658" s="10">
        <v>1028</v>
      </c>
      <c r="B658" s="10">
        <v>8</v>
      </c>
      <c r="C658" s="8">
        <v>2204200</v>
      </c>
      <c r="D658" s="11">
        <v>44561</v>
      </c>
    </row>
    <row r="659" spans="1:4" x14ac:dyDescent="0.25">
      <c r="A659" s="10">
        <v>1030</v>
      </c>
      <c r="B659" s="10">
        <v>8</v>
      </c>
      <c r="C659" s="8">
        <v>360000000</v>
      </c>
      <c r="D659" s="11">
        <v>44561</v>
      </c>
    </row>
    <row r="660" spans="1:4" x14ac:dyDescent="0.25">
      <c r="A660" s="10">
        <v>1031</v>
      </c>
      <c r="B660" s="10">
        <v>8</v>
      </c>
      <c r="C660" s="8">
        <v>377000000</v>
      </c>
      <c r="D660" s="11">
        <v>44561</v>
      </c>
    </row>
    <row r="661" spans="1:4" x14ac:dyDescent="0.25">
      <c r="A661" s="10">
        <v>1033</v>
      </c>
      <c r="B661" s="10">
        <v>8</v>
      </c>
      <c r="C661" s="8">
        <v>-17000000</v>
      </c>
      <c r="D661" s="11">
        <v>44561</v>
      </c>
    </row>
    <row r="662" spans="1:4" x14ac:dyDescent="0.25">
      <c r="A662" s="10">
        <v>1038</v>
      </c>
      <c r="B662" s="10">
        <v>8</v>
      </c>
      <c r="C662" s="8">
        <v>1492000000</v>
      </c>
      <c r="D662" s="11">
        <v>44561</v>
      </c>
    </row>
    <row r="663" spans="1:4" x14ac:dyDescent="0.25">
      <c r="A663" s="10">
        <v>1039</v>
      </c>
      <c r="B663" s="10">
        <v>8</v>
      </c>
      <c r="C663" s="8">
        <v>42000000</v>
      </c>
      <c r="D663" s="11">
        <v>44561</v>
      </c>
    </row>
    <row r="664" spans="1:4" x14ac:dyDescent="0.25">
      <c r="A664" s="10">
        <v>1040</v>
      </c>
      <c r="B664" s="10">
        <v>8</v>
      </c>
      <c r="C664" s="8">
        <v>1450000000</v>
      </c>
      <c r="D664" s="11">
        <v>44561</v>
      </c>
    </row>
    <row r="665" spans="1:4" x14ac:dyDescent="0.25">
      <c r="A665" s="10">
        <v>1041</v>
      </c>
      <c r="B665" s="10">
        <v>8</v>
      </c>
      <c r="C665" s="8">
        <v>2215100</v>
      </c>
      <c r="D665" s="11">
        <v>44561</v>
      </c>
    </row>
    <row r="666" spans="1:4" x14ac:dyDescent="0.25">
      <c r="A666" s="10">
        <v>1043</v>
      </c>
      <c r="B666" s="10">
        <v>8</v>
      </c>
      <c r="C666" s="8">
        <v>666000000</v>
      </c>
      <c r="D666" s="11">
        <v>44561</v>
      </c>
    </row>
    <row r="667" spans="1:4" x14ac:dyDescent="0.25">
      <c r="A667" s="10">
        <v>1046</v>
      </c>
      <c r="B667" s="10">
        <v>8</v>
      </c>
      <c r="C667" s="8">
        <v>666000000</v>
      </c>
      <c r="D667" s="11">
        <v>44561</v>
      </c>
    </row>
    <row r="668" spans="1:4" x14ac:dyDescent="0.25">
      <c r="A668" s="10">
        <v>1047</v>
      </c>
      <c r="B668" s="10">
        <v>8</v>
      </c>
      <c r="C668" s="8">
        <v>784000000</v>
      </c>
      <c r="D668" s="11">
        <v>44561</v>
      </c>
    </row>
    <row r="669" spans="1:4" x14ac:dyDescent="0.25">
      <c r="A669" s="10">
        <v>1049</v>
      </c>
      <c r="B669" s="10">
        <v>8</v>
      </c>
      <c r="C669" s="8">
        <v>2116000000</v>
      </c>
      <c r="D669" s="11">
        <v>44561</v>
      </c>
    </row>
    <row r="670" spans="1:4" x14ac:dyDescent="0.25">
      <c r="A670" s="10">
        <v>1050</v>
      </c>
      <c r="B670" s="10">
        <v>8</v>
      </c>
      <c r="C670" s="8">
        <v>10900000</v>
      </c>
      <c r="D670" s="11">
        <v>44561</v>
      </c>
    </row>
    <row r="671" spans="1:4" x14ac:dyDescent="0.25">
      <c r="A671" s="10">
        <v>1051</v>
      </c>
      <c r="B671" s="10">
        <v>8</v>
      </c>
      <c r="C671" s="8">
        <v>3923000</v>
      </c>
      <c r="D671" s="11">
        <v>44561</v>
      </c>
    </row>
    <row r="672" spans="1:4" x14ac:dyDescent="0.25">
      <c r="A672" s="10">
        <v>1052</v>
      </c>
      <c r="B672" s="10">
        <v>8</v>
      </c>
      <c r="C672" s="8">
        <v>194000000</v>
      </c>
      <c r="D672" s="11">
        <v>44561</v>
      </c>
    </row>
    <row r="673" spans="1:4" x14ac:dyDescent="0.25">
      <c r="A673" s="10">
        <v>1053</v>
      </c>
      <c r="B673" s="10">
        <v>8</v>
      </c>
      <c r="C673" s="8">
        <v>10900000</v>
      </c>
      <c r="D673" s="11">
        <v>44561</v>
      </c>
    </row>
    <row r="674" spans="1:4" x14ac:dyDescent="0.25">
      <c r="A674" s="10">
        <v>1054</v>
      </c>
      <c r="B674" s="10">
        <v>8</v>
      </c>
      <c r="C674" s="8">
        <v>3923000</v>
      </c>
      <c r="D674" s="11">
        <v>44561</v>
      </c>
    </row>
    <row r="675" spans="1:4" x14ac:dyDescent="0.25">
      <c r="A675" s="10">
        <v>1055</v>
      </c>
      <c r="B675" s="10">
        <v>8</v>
      </c>
      <c r="C675" s="8">
        <v>194000000</v>
      </c>
      <c r="D675" s="11">
        <v>44561</v>
      </c>
    </row>
    <row r="676" spans="1:4" x14ac:dyDescent="0.25">
      <c r="A676" s="10">
        <v>1056</v>
      </c>
      <c r="B676" s="10">
        <v>8</v>
      </c>
      <c r="C676" s="8">
        <v>3105000000</v>
      </c>
      <c r="D676" s="11">
        <v>44561</v>
      </c>
    </row>
    <row r="677" spans="1:4" x14ac:dyDescent="0.25">
      <c r="A677" s="10">
        <v>1001</v>
      </c>
      <c r="B677" s="10">
        <v>1</v>
      </c>
      <c r="C677" s="8">
        <v>121982000000</v>
      </c>
      <c r="D677" s="11">
        <v>44196</v>
      </c>
    </row>
    <row r="678" spans="1:4" x14ac:dyDescent="0.25">
      <c r="A678" s="10">
        <v>1002</v>
      </c>
      <c r="B678" s="10">
        <v>1</v>
      </c>
      <c r="C678" s="8">
        <v>108700</v>
      </c>
      <c r="D678" s="11">
        <v>44196</v>
      </c>
    </row>
    <row r="679" spans="1:4" x14ac:dyDescent="0.25">
      <c r="A679" s="10">
        <v>1003</v>
      </c>
      <c r="B679" s="10">
        <v>1</v>
      </c>
      <c r="C679" s="8">
        <v>97689000000</v>
      </c>
      <c r="D679" s="11">
        <v>44196</v>
      </c>
    </row>
    <row r="680" spans="1:4" x14ac:dyDescent="0.25">
      <c r="A680" s="10">
        <v>1004</v>
      </c>
      <c r="B680" s="10">
        <v>1</v>
      </c>
      <c r="C680" s="8">
        <v>95905000000</v>
      </c>
      <c r="D680" s="11">
        <v>44196</v>
      </c>
    </row>
    <row r="681" spans="1:4" x14ac:dyDescent="0.25">
      <c r="A681" s="10">
        <v>1005</v>
      </c>
      <c r="B681" s="10">
        <v>1</v>
      </c>
      <c r="C681" s="8">
        <v>1784000000</v>
      </c>
      <c r="D681" s="11">
        <v>44196</v>
      </c>
    </row>
    <row r="682" spans="1:4" x14ac:dyDescent="0.25">
      <c r="A682" s="10">
        <v>1006</v>
      </c>
      <c r="B682" s="10">
        <v>1</v>
      </c>
      <c r="C682" s="8">
        <v>1400000000</v>
      </c>
      <c r="D682" s="11">
        <v>44196</v>
      </c>
    </row>
    <row r="683" spans="1:4" x14ac:dyDescent="0.25">
      <c r="A683" s="10">
        <v>1007</v>
      </c>
      <c r="B683" s="10">
        <v>1</v>
      </c>
      <c r="C683" s="8">
        <v>384000000</v>
      </c>
      <c r="D683" s="11">
        <v>44196</v>
      </c>
    </row>
    <row r="684" spans="1:4" x14ac:dyDescent="0.25">
      <c r="A684" s="10">
        <v>1009</v>
      </c>
      <c r="B684" s="10">
        <v>1</v>
      </c>
      <c r="C684" s="8">
        <v>102400</v>
      </c>
      <c r="D684" s="11">
        <v>44196</v>
      </c>
    </row>
    <row r="685" spans="1:4" x14ac:dyDescent="0.25">
      <c r="A685" s="10">
        <v>1010</v>
      </c>
      <c r="B685" s="10">
        <v>1</v>
      </c>
      <c r="C685" s="8">
        <v>24293000000</v>
      </c>
      <c r="D685" s="11">
        <v>44196</v>
      </c>
    </row>
    <row r="686" spans="1:4" x14ac:dyDescent="0.25">
      <c r="A686" s="10">
        <v>1011</v>
      </c>
      <c r="B686" s="10">
        <v>1</v>
      </c>
      <c r="C686" s="8">
        <v>133600</v>
      </c>
      <c r="D686" s="11">
        <v>44196</v>
      </c>
    </row>
    <row r="687" spans="1:4" x14ac:dyDescent="0.25">
      <c r="A687" s="10">
        <v>1013</v>
      </c>
      <c r="B687" s="10">
        <v>1</v>
      </c>
      <c r="C687" s="8">
        <v>20545000000</v>
      </c>
      <c r="D687" s="11">
        <v>44196</v>
      </c>
    </row>
    <row r="688" spans="1:4" x14ac:dyDescent="0.25">
      <c r="A688" s="10">
        <v>1015</v>
      </c>
      <c r="B688" s="10">
        <v>1</v>
      </c>
      <c r="C688" s="8">
        <v>20545000000</v>
      </c>
      <c r="D688" s="11">
        <v>44196</v>
      </c>
    </row>
    <row r="689" spans="1:4" x14ac:dyDescent="0.25">
      <c r="A689" s="10">
        <v>1016</v>
      </c>
      <c r="B689" s="10">
        <v>1</v>
      </c>
      <c r="C689" s="8">
        <v>103300</v>
      </c>
      <c r="D689" s="11">
        <v>44196</v>
      </c>
    </row>
    <row r="690" spans="1:4" x14ac:dyDescent="0.25">
      <c r="A690" s="10">
        <v>1019</v>
      </c>
      <c r="B690" s="10">
        <v>1</v>
      </c>
      <c r="C690" s="8">
        <v>3096000000</v>
      </c>
      <c r="D690" s="11">
        <v>44196</v>
      </c>
    </row>
    <row r="691" spans="1:4" x14ac:dyDescent="0.25">
      <c r="A691" s="10">
        <v>1020</v>
      </c>
      <c r="B691" s="10">
        <v>1</v>
      </c>
      <c r="C691" s="8">
        <v>66000000</v>
      </c>
      <c r="D691" s="11">
        <v>44196</v>
      </c>
    </row>
    <row r="692" spans="1:4" x14ac:dyDescent="0.25">
      <c r="A692" s="10">
        <v>1022</v>
      </c>
      <c r="B692" s="10">
        <v>1</v>
      </c>
      <c r="C692" s="8">
        <v>341000000</v>
      </c>
      <c r="D692" s="11">
        <v>44196</v>
      </c>
    </row>
    <row r="693" spans="1:4" x14ac:dyDescent="0.25">
      <c r="A693" s="10">
        <v>1023</v>
      </c>
      <c r="B693" s="10">
        <v>1</v>
      </c>
      <c r="C693" s="8">
        <v>613000000</v>
      </c>
      <c r="D693" s="11">
        <v>44196</v>
      </c>
    </row>
    <row r="694" spans="1:4" x14ac:dyDescent="0.25">
      <c r="A694" s="10">
        <v>1024</v>
      </c>
      <c r="B694" s="10">
        <v>1</v>
      </c>
      <c r="C694" s="8">
        <v>129300</v>
      </c>
      <c r="D694" s="11">
        <v>44196</v>
      </c>
    </row>
    <row r="695" spans="1:4" x14ac:dyDescent="0.25">
      <c r="A695" s="10">
        <v>1025</v>
      </c>
      <c r="B695" s="10">
        <v>1</v>
      </c>
      <c r="C695" s="8">
        <v>613000000</v>
      </c>
      <c r="D695" s="11">
        <v>44196</v>
      </c>
    </row>
    <row r="696" spans="1:4" x14ac:dyDescent="0.25">
      <c r="A696" s="10">
        <v>1027</v>
      </c>
      <c r="B696" s="10">
        <v>1</v>
      </c>
      <c r="C696" s="8">
        <v>446000000</v>
      </c>
      <c r="D696" s="11">
        <v>44196</v>
      </c>
    </row>
    <row r="697" spans="1:4" x14ac:dyDescent="0.25">
      <c r="A697" s="10">
        <v>1028</v>
      </c>
      <c r="B697" s="10">
        <v>1</v>
      </c>
      <c r="C697" s="8">
        <v>901500</v>
      </c>
      <c r="D697" s="11">
        <v>44196</v>
      </c>
    </row>
    <row r="698" spans="1:4" x14ac:dyDescent="0.25">
      <c r="A698" s="10">
        <v>1030</v>
      </c>
      <c r="B698" s="10">
        <v>1</v>
      </c>
      <c r="C698" s="8">
        <v>339000000</v>
      </c>
      <c r="D698" s="11">
        <v>44196</v>
      </c>
    </row>
    <row r="699" spans="1:4" x14ac:dyDescent="0.25">
      <c r="A699" s="10">
        <v>1031</v>
      </c>
      <c r="B699" s="10">
        <v>1</v>
      </c>
      <c r="C699" s="8">
        <v>233000000</v>
      </c>
      <c r="D699" s="11">
        <v>44196</v>
      </c>
    </row>
    <row r="700" spans="1:4" x14ac:dyDescent="0.25">
      <c r="A700" s="10">
        <v>1032</v>
      </c>
      <c r="B700" s="10">
        <v>1</v>
      </c>
      <c r="C700" s="8">
        <v>135000000</v>
      </c>
      <c r="D700" s="11">
        <v>44196</v>
      </c>
    </row>
    <row r="701" spans="1:4" x14ac:dyDescent="0.25">
      <c r="A701" s="10">
        <v>1033</v>
      </c>
      <c r="B701" s="10">
        <v>1</v>
      </c>
      <c r="C701" s="8">
        <v>-81000000</v>
      </c>
      <c r="D701" s="11">
        <v>44196</v>
      </c>
    </row>
    <row r="702" spans="1:4" x14ac:dyDescent="0.25">
      <c r="A702" s="10">
        <v>1034</v>
      </c>
      <c r="B702" s="10">
        <v>1</v>
      </c>
      <c r="C702" s="8">
        <v>52000000</v>
      </c>
      <c r="D702" s="11">
        <v>44196</v>
      </c>
    </row>
    <row r="703" spans="1:4" x14ac:dyDescent="0.25">
      <c r="A703" s="10">
        <v>1036</v>
      </c>
      <c r="B703" s="10">
        <v>1</v>
      </c>
      <c r="C703" s="8">
        <v>31000000</v>
      </c>
      <c r="D703" s="11">
        <v>44196</v>
      </c>
    </row>
    <row r="704" spans="1:4" x14ac:dyDescent="0.25">
      <c r="A704" s="10">
        <v>1038</v>
      </c>
      <c r="B704" s="10">
        <v>1</v>
      </c>
      <c r="C704" s="8">
        <v>138000000</v>
      </c>
      <c r="D704" s="11">
        <v>44196</v>
      </c>
    </row>
    <row r="705" spans="1:4" x14ac:dyDescent="0.25">
      <c r="A705" s="10">
        <v>1039</v>
      </c>
      <c r="B705" s="10">
        <v>1</v>
      </c>
      <c r="C705" s="8">
        <v>-42000000</v>
      </c>
      <c r="D705" s="11">
        <v>44196</v>
      </c>
    </row>
    <row r="706" spans="1:4" x14ac:dyDescent="0.25">
      <c r="A706" s="10">
        <v>1040</v>
      </c>
      <c r="B706" s="10">
        <v>1</v>
      </c>
      <c r="C706" s="8">
        <v>180000000</v>
      </c>
      <c r="D706" s="11">
        <v>44196</v>
      </c>
    </row>
    <row r="707" spans="1:4" x14ac:dyDescent="0.25">
      <c r="A707" s="10">
        <v>1041</v>
      </c>
      <c r="B707" s="10">
        <v>1</v>
      </c>
      <c r="C707" s="8">
        <v>954800</v>
      </c>
      <c r="D707" s="11">
        <v>44196</v>
      </c>
    </row>
    <row r="708" spans="1:4" x14ac:dyDescent="0.25">
      <c r="A708" s="10">
        <v>1043</v>
      </c>
      <c r="B708" s="10">
        <v>1</v>
      </c>
      <c r="C708" s="8">
        <v>276000000</v>
      </c>
      <c r="D708" s="11">
        <v>44196</v>
      </c>
    </row>
    <row r="709" spans="1:4" x14ac:dyDescent="0.25">
      <c r="A709" s="10">
        <v>1046</v>
      </c>
      <c r="B709" s="10">
        <v>1</v>
      </c>
      <c r="C709" s="8">
        <v>276000000</v>
      </c>
      <c r="D709" s="11">
        <v>44196</v>
      </c>
    </row>
    <row r="710" spans="1:4" x14ac:dyDescent="0.25">
      <c r="A710" s="10">
        <v>1047</v>
      </c>
      <c r="B710" s="10">
        <v>1</v>
      </c>
      <c r="C710" s="8">
        <v>-96000000</v>
      </c>
      <c r="D710" s="11">
        <v>44196</v>
      </c>
    </row>
    <row r="711" spans="1:4" x14ac:dyDescent="0.25">
      <c r="A711" s="10">
        <v>1049</v>
      </c>
      <c r="B711" s="10">
        <v>1</v>
      </c>
      <c r="C711" s="8">
        <v>456000000</v>
      </c>
      <c r="D711" s="11">
        <v>44196</v>
      </c>
    </row>
    <row r="712" spans="1:4" x14ac:dyDescent="0.25">
      <c r="A712" s="10">
        <v>1050</v>
      </c>
      <c r="B712" s="10">
        <v>1</v>
      </c>
      <c r="C712" s="8">
        <v>520000</v>
      </c>
      <c r="D712" s="11">
        <v>44196</v>
      </c>
    </row>
    <row r="713" spans="1:4" x14ac:dyDescent="0.25">
      <c r="A713" s="10">
        <v>1051</v>
      </c>
      <c r="B713" s="10">
        <v>1</v>
      </c>
      <c r="C713" s="8">
        <v>879900</v>
      </c>
      <c r="D713" s="11">
        <v>44196</v>
      </c>
    </row>
    <row r="714" spans="1:4" x14ac:dyDescent="0.25">
      <c r="A714" s="10">
        <v>1052</v>
      </c>
      <c r="B714" s="10">
        <v>1</v>
      </c>
      <c r="C714" s="8">
        <v>879000000</v>
      </c>
      <c r="D714" s="11">
        <v>44196</v>
      </c>
    </row>
    <row r="715" spans="1:4" x14ac:dyDescent="0.25">
      <c r="A715" s="10">
        <v>1053</v>
      </c>
      <c r="B715" s="10">
        <v>1</v>
      </c>
      <c r="C715" s="8">
        <v>520000</v>
      </c>
      <c r="D715" s="11">
        <v>44196</v>
      </c>
    </row>
    <row r="716" spans="1:4" x14ac:dyDescent="0.25">
      <c r="A716" s="10">
        <v>1054</v>
      </c>
      <c r="B716" s="10">
        <v>1</v>
      </c>
      <c r="C716" s="8">
        <v>879900</v>
      </c>
      <c r="D716" s="11">
        <v>44196</v>
      </c>
    </row>
    <row r="717" spans="1:4" x14ac:dyDescent="0.25">
      <c r="A717" s="10">
        <v>1055</v>
      </c>
      <c r="B717" s="10">
        <v>1</v>
      </c>
      <c r="C717" s="8">
        <v>880000000</v>
      </c>
      <c r="D717" s="11">
        <v>44196</v>
      </c>
    </row>
    <row r="718" spans="1:4" x14ac:dyDescent="0.25">
      <c r="A718" s="10">
        <v>1056</v>
      </c>
      <c r="B718" s="10">
        <v>1</v>
      </c>
      <c r="C718" s="8">
        <v>5532000000</v>
      </c>
      <c r="D718" s="11">
        <v>44196</v>
      </c>
    </row>
    <row r="719" spans="1:4" x14ac:dyDescent="0.25">
      <c r="A719" s="10">
        <v>1001</v>
      </c>
      <c r="B719" s="10">
        <v>2</v>
      </c>
      <c r="C719" s="8">
        <v>523964000000</v>
      </c>
      <c r="D719" s="11">
        <v>44196</v>
      </c>
    </row>
    <row r="720" spans="1:4" x14ac:dyDescent="0.25">
      <c r="A720" s="10">
        <v>1002</v>
      </c>
      <c r="B720" s="10">
        <v>2</v>
      </c>
      <c r="C720" s="8">
        <v>18600</v>
      </c>
      <c r="D720" s="11">
        <v>44196</v>
      </c>
    </row>
    <row r="721" spans="1:4" x14ac:dyDescent="0.25">
      <c r="A721" s="10">
        <v>1003</v>
      </c>
      <c r="B721" s="10">
        <v>2</v>
      </c>
      <c r="C721" s="8">
        <v>394605000000</v>
      </c>
      <c r="D721" s="11">
        <v>44196</v>
      </c>
    </row>
    <row r="722" spans="1:4" x14ac:dyDescent="0.25">
      <c r="A722" s="10">
        <v>1004</v>
      </c>
      <c r="B722" s="10">
        <v>2</v>
      </c>
      <c r="C722" s="8">
        <v>383618000000</v>
      </c>
      <c r="D722" s="11">
        <v>44196</v>
      </c>
    </row>
    <row r="723" spans="1:4" x14ac:dyDescent="0.25">
      <c r="A723" s="10">
        <v>1005</v>
      </c>
      <c r="B723" s="10">
        <v>2</v>
      </c>
      <c r="C723" s="8">
        <v>10987000000</v>
      </c>
      <c r="D723" s="11">
        <v>44196</v>
      </c>
    </row>
    <row r="724" spans="1:4" x14ac:dyDescent="0.25">
      <c r="A724" s="10">
        <v>1006</v>
      </c>
      <c r="B724" s="10">
        <v>2</v>
      </c>
      <c r="C724" s="8">
        <v>10987000000</v>
      </c>
      <c r="D724" s="11">
        <v>44196</v>
      </c>
    </row>
    <row r="725" spans="1:4" x14ac:dyDescent="0.25">
      <c r="A725" s="10">
        <v>1009</v>
      </c>
      <c r="B725" s="10">
        <v>2</v>
      </c>
      <c r="C725" s="8">
        <v>24100</v>
      </c>
      <c r="D725" s="11">
        <v>44196</v>
      </c>
    </row>
    <row r="726" spans="1:4" x14ac:dyDescent="0.25">
      <c r="A726" s="10">
        <v>1010</v>
      </c>
      <c r="B726" s="10">
        <v>2</v>
      </c>
      <c r="C726" s="8">
        <v>129359000000</v>
      </c>
      <c r="D726" s="11">
        <v>44196</v>
      </c>
    </row>
    <row r="727" spans="1:4" x14ac:dyDescent="0.25">
      <c r="A727" s="10">
        <v>1011</v>
      </c>
      <c r="B727" s="10">
        <v>2</v>
      </c>
      <c r="C727" s="8">
        <v>2000</v>
      </c>
      <c r="D727" s="11">
        <v>44196</v>
      </c>
    </row>
    <row r="728" spans="1:4" x14ac:dyDescent="0.25">
      <c r="A728" s="10">
        <v>1013</v>
      </c>
      <c r="B728" s="10">
        <v>2</v>
      </c>
      <c r="C728" s="8">
        <v>107891000000</v>
      </c>
      <c r="D728" s="11">
        <v>44196</v>
      </c>
    </row>
    <row r="729" spans="1:4" x14ac:dyDescent="0.25">
      <c r="A729" s="10">
        <v>1015</v>
      </c>
      <c r="B729" s="10">
        <v>2</v>
      </c>
      <c r="C729" s="8">
        <v>107891000000</v>
      </c>
      <c r="D729" s="11">
        <v>44196</v>
      </c>
    </row>
    <row r="730" spans="1:4" x14ac:dyDescent="0.25">
      <c r="A730" s="10">
        <v>1016</v>
      </c>
      <c r="B730" s="10">
        <v>2</v>
      </c>
      <c r="C730" s="8">
        <v>6900</v>
      </c>
      <c r="D730" s="11">
        <v>44196</v>
      </c>
    </row>
    <row r="731" spans="1:4" x14ac:dyDescent="0.25">
      <c r="A731" s="10">
        <v>1018</v>
      </c>
      <c r="B731" s="10">
        <v>2</v>
      </c>
      <c r="C731" s="8">
        <v>21468000000</v>
      </c>
      <c r="D731" s="11">
        <v>44196</v>
      </c>
    </row>
    <row r="732" spans="1:4" x14ac:dyDescent="0.25">
      <c r="A732" s="10">
        <v>1019</v>
      </c>
      <c r="B732" s="10">
        <v>2</v>
      </c>
      <c r="C732" s="8">
        <v>-1058000000</v>
      </c>
      <c r="D732" s="11">
        <v>44196</v>
      </c>
    </row>
    <row r="733" spans="1:4" x14ac:dyDescent="0.25">
      <c r="A733" s="10">
        <v>1021</v>
      </c>
      <c r="B733" s="10">
        <v>2</v>
      </c>
      <c r="C733" s="8">
        <v>189000000</v>
      </c>
      <c r="D733" s="11">
        <v>44196</v>
      </c>
    </row>
    <row r="734" spans="1:4" x14ac:dyDescent="0.25">
      <c r="A734" s="10">
        <v>1023</v>
      </c>
      <c r="B734" s="10">
        <v>2</v>
      </c>
      <c r="C734" s="8">
        <v>2599000000</v>
      </c>
      <c r="D734" s="11">
        <v>44196</v>
      </c>
    </row>
    <row r="735" spans="1:4" x14ac:dyDescent="0.25">
      <c r="A735" s="10">
        <v>1024</v>
      </c>
      <c r="B735" s="10">
        <v>2</v>
      </c>
      <c r="C735" s="8">
        <v>85200</v>
      </c>
      <c r="D735" s="11">
        <v>44196</v>
      </c>
    </row>
    <row r="736" spans="1:4" x14ac:dyDescent="0.25">
      <c r="A736" s="10">
        <v>1025</v>
      </c>
      <c r="B736" s="10">
        <v>2</v>
      </c>
      <c r="C736" s="8">
        <v>2599000000</v>
      </c>
      <c r="D736" s="11">
        <v>44196</v>
      </c>
    </row>
    <row r="737" spans="1:4" x14ac:dyDescent="0.25">
      <c r="A737" s="10">
        <v>1027</v>
      </c>
      <c r="B737" s="10">
        <v>2</v>
      </c>
      <c r="C737" s="8">
        <v>20116000000</v>
      </c>
      <c r="D737" s="11">
        <v>44196</v>
      </c>
    </row>
    <row r="738" spans="1:4" x14ac:dyDescent="0.25">
      <c r="A738" s="10">
        <v>1028</v>
      </c>
      <c r="B738" s="10">
        <v>2</v>
      </c>
      <c r="C738" s="8">
        <v>755300</v>
      </c>
      <c r="D738" s="11">
        <v>44196</v>
      </c>
    </row>
    <row r="739" spans="1:4" x14ac:dyDescent="0.25">
      <c r="A739" s="10">
        <v>1030</v>
      </c>
      <c r="B739" s="10">
        <v>2</v>
      </c>
      <c r="C739" s="8">
        <v>4915000000</v>
      </c>
      <c r="D739" s="11">
        <v>44196</v>
      </c>
    </row>
    <row r="740" spans="1:4" x14ac:dyDescent="0.25">
      <c r="A740" s="10">
        <v>1031</v>
      </c>
      <c r="B740" s="10">
        <v>2</v>
      </c>
      <c r="C740" s="8">
        <v>3381000000</v>
      </c>
      <c r="D740" s="11">
        <v>44196</v>
      </c>
    </row>
    <row r="741" spans="1:4" x14ac:dyDescent="0.25">
      <c r="A741" s="10">
        <v>1032</v>
      </c>
      <c r="B741" s="10">
        <v>2</v>
      </c>
      <c r="C741" s="8">
        <v>1205000000</v>
      </c>
      <c r="D741" s="11">
        <v>44196</v>
      </c>
    </row>
    <row r="742" spans="1:4" x14ac:dyDescent="0.25">
      <c r="A742" s="10">
        <v>1033</v>
      </c>
      <c r="B742" s="10">
        <v>2</v>
      </c>
      <c r="C742" s="8">
        <v>698000000</v>
      </c>
      <c r="D742" s="11">
        <v>44196</v>
      </c>
    </row>
    <row r="743" spans="1:4" x14ac:dyDescent="0.25">
      <c r="A743" s="10">
        <v>1034</v>
      </c>
      <c r="B743" s="10">
        <v>2</v>
      </c>
      <c r="C743" s="8">
        <v>-369000000</v>
      </c>
      <c r="D743" s="11">
        <v>44196</v>
      </c>
    </row>
    <row r="744" spans="1:4" x14ac:dyDescent="0.25">
      <c r="A744" s="10">
        <v>1038</v>
      </c>
      <c r="B744" s="10">
        <v>2</v>
      </c>
      <c r="C744" s="8">
        <v>15201000000</v>
      </c>
      <c r="D744" s="11">
        <v>44196</v>
      </c>
    </row>
    <row r="745" spans="1:4" x14ac:dyDescent="0.25">
      <c r="A745" s="10">
        <v>1039</v>
      </c>
      <c r="B745" s="10">
        <v>2</v>
      </c>
      <c r="C745" s="8">
        <v>320000000</v>
      </c>
      <c r="D745" s="11">
        <v>44196</v>
      </c>
    </row>
    <row r="746" spans="1:4" x14ac:dyDescent="0.25">
      <c r="A746" s="10">
        <v>1040</v>
      </c>
      <c r="B746" s="10">
        <v>2</v>
      </c>
      <c r="C746" s="8">
        <v>14881000000</v>
      </c>
      <c r="D746" s="11">
        <v>44196</v>
      </c>
    </row>
    <row r="747" spans="1:4" x14ac:dyDescent="0.25">
      <c r="A747" s="10">
        <v>1041</v>
      </c>
      <c r="B747" s="10">
        <v>2</v>
      </c>
      <c r="C747" s="8">
        <v>1231000</v>
      </c>
      <c r="D747" s="11">
        <v>44196</v>
      </c>
    </row>
    <row r="748" spans="1:4" x14ac:dyDescent="0.25">
      <c r="A748" s="10">
        <v>1047</v>
      </c>
      <c r="B748" s="10">
        <v>2</v>
      </c>
      <c r="C748" s="8">
        <v>14881000000</v>
      </c>
      <c r="D748" s="11">
        <v>44196</v>
      </c>
    </row>
    <row r="749" spans="1:4" x14ac:dyDescent="0.25">
      <c r="A749" s="10">
        <v>1049</v>
      </c>
      <c r="B749" s="10">
        <v>2</v>
      </c>
      <c r="C749" s="8">
        <v>14881000000</v>
      </c>
      <c r="D749" s="11">
        <v>44196</v>
      </c>
    </row>
    <row r="750" spans="1:4" x14ac:dyDescent="0.25">
      <c r="A750" s="10">
        <v>1050</v>
      </c>
      <c r="B750" s="10">
        <v>2</v>
      </c>
      <c r="C750" s="8">
        <v>5190000</v>
      </c>
      <c r="D750" s="11">
        <v>44196</v>
      </c>
    </row>
    <row r="751" spans="1:4" x14ac:dyDescent="0.25">
      <c r="A751" s="10">
        <v>1051</v>
      </c>
      <c r="B751" s="10">
        <v>2</v>
      </c>
      <c r="C751" s="8">
        <v>1295800</v>
      </c>
      <c r="D751" s="11">
        <v>44196</v>
      </c>
    </row>
    <row r="752" spans="1:4" x14ac:dyDescent="0.25">
      <c r="A752" s="10">
        <v>1052</v>
      </c>
      <c r="B752" s="10">
        <v>2</v>
      </c>
      <c r="C752" s="8">
        <v>2850000000</v>
      </c>
      <c r="D752" s="11">
        <v>44196</v>
      </c>
    </row>
    <row r="753" spans="1:4" x14ac:dyDescent="0.25">
      <c r="A753" s="10">
        <v>1053</v>
      </c>
      <c r="B753" s="10">
        <v>2</v>
      </c>
      <c r="C753" s="8">
        <v>5190000</v>
      </c>
      <c r="D753" s="11">
        <v>44196</v>
      </c>
    </row>
    <row r="754" spans="1:4" x14ac:dyDescent="0.25">
      <c r="A754" s="10">
        <v>1054</v>
      </c>
      <c r="B754" s="10">
        <v>2</v>
      </c>
      <c r="C754" s="8">
        <v>1290900</v>
      </c>
      <c r="D754" s="11">
        <v>44196</v>
      </c>
    </row>
    <row r="755" spans="1:4" x14ac:dyDescent="0.25">
      <c r="A755" s="10">
        <v>1055</v>
      </c>
      <c r="B755" s="10">
        <v>2</v>
      </c>
      <c r="C755" s="8">
        <v>2868000000</v>
      </c>
      <c r="D755" s="11">
        <v>44196</v>
      </c>
    </row>
    <row r="756" spans="1:4" x14ac:dyDescent="0.25">
      <c r="A756" s="10">
        <v>1056</v>
      </c>
      <c r="B756" s="10">
        <v>2</v>
      </c>
      <c r="C756" s="8">
        <v>32455000000</v>
      </c>
      <c r="D756" s="11">
        <v>44196</v>
      </c>
    </row>
    <row r="757" spans="1:4" x14ac:dyDescent="0.25">
      <c r="A757" s="10">
        <v>1001</v>
      </c>
      <c r="B757" s="10">
        <v>3</v>
      </c>
      <c r="C757" s="8">
        <v>33029000000</v>
      </c>
      <c r="D757" s="11">
        <v>44196</v>
      </c>
    </row>
    <row r="758" spans="1:4" x14ac:dyDescent="0.25">
      <c r="A758" s="10">
        <v>1002</v>
      </c>
      <c r="B758" s="10">
        <v>3</v>
      </c>
      <c r="C758" s="8">
        <v>113900</v>
      </c>
      <c r="D758" s="11">
        <v>44196</v>
      </c>
    </row>
    <row r="759" spans="1:4" x14ac:dyDescent="0.25">
      <c r="A759" s="10">
        <v>1003</v>
      </c>
      <c r="B759" s="10">
        <v>3</v>
      </c>
      <c r="C759" s="8">
        <v>13502000000</v>
      </c>
      <c r="D759" s="11">
        <v>44196</v>
      </c>
    </row>
    <row r="760" spans="1:4" x14ac:dyDescent="0.25">
      <c r="A760" s="10">
        <v>1004</v>
      </c>
      <c r="B760" s="10">
        <v>3</v>
      </c>
      <c r="C760" s="8">
        <v>11966000000</v>
      </c>
      <c r="D760" s="11">
        <v>44196</v>
      </c>
    </row>
    <row r="761" spans="1:4" x14ac:dyDescent="0.25">
      <c r="A761" s="10">
        <v>1005</v>
      </c>
      <c r="B761" s="10">
        <v>3</v>
      </c>
      <c r="C761" s="8">
        <v>1536000000</v>
      </c>
      <c r="D761" s="11">
        <v>44196</v>
      </c>
    </row>
    <row r="762" spans="1:4" x14ac:dyDescent="0.25">
      <c r="A762" s="10">
        <v>1006</v>
      </c>
      <c r="B762" s="10">
        <v>3</v>
      </c>
      <c r="C762" s="8">
        <v>1319000000</v>
      </c>
      <c r="D762" s="11">
        <v>44196</v>
      </c>
    </row>
    <row r="763" spans="1:4" x14ac:dyDescent="0.25">
      <c r="A763" s="10">
        <v>1007</v>
      </c>
      <c r="B763" s="10">
        <v>3</v>
      </c>
      <c r="C763" s="8">
        <v>203000000</v>
      </c>
      <c r="D763" s="11">
        <v>44196</v>
      </c>
    </row>
    <row r="764" spans="1:4" x14ac:dyDescent="0.25">
      <c r="A764" s="10">
        <v>1008</v>
      </c>
      <c r="B764" s="10">
        <v>3</v>
      </c>
      <c r="C764" s="8">
        <v>14000000</v>
      </c>
      <c r="D764" s="11">
        <v>44196</v>
      </c>
    </row>
    <row r="765" spans="1:4" x14ac:dyDescent="0.25">
      <c r="A765" s="10">
        <v>1009</v>
      </c>
      <c r="B765" s="10">
        <v>3</v>
      </c>
      <c r="C765" s="8">
        <v>75700</v>
      </c>
      <c r="D765" s="11">
        <v>44196</v>
      </c>
    </row>
    <row r="766" spans="1:4" x14ac:dyDescent="0.25">
      <c r="A766" s="10">
        <v>1010</v>
      </c>
      <c r="B766" s="10">
        <v>3</v>
      </c>
      <c r="C766" s="8">
        <v>19527000000</v>
      </c>
      <c r="D766" s="11">
        <v>44196</v>
      </c>
    </row>
    <row r="767" spans="1:4" x14ac:dyDescent="0.25">
      <c r="A767" s="10">
        <v>1011</v>
      </c>
      <c r="B767" s="10">
        <v>3</v>
      </c>
      <c r="C767" s="8">
        <v>138500</v>
      </c>
      <c r="D767" s="11">
        <v>44196</v>
      </c>
    </row>
    <row r="768" spans="1:4" x14ac:dyDescent="0.25">
      <c r="A768" s="10">
        <v>1013</v>
      </c>
      <c r="B768" s="10">
        <v>3</v>
      </c>
      <c r="C768" s="8">
        <v>9752000000</v>
      </c>
      <c r="D768" s="11">
        <v>44196</v>
      </c>
    </row>
    <row r="769" spans="1:4" x14ac:dyDescent="0.25">
      <c r="A769" s="10">
        <v>1015</v>
      </c>
      <c r="B769" s="10">
        <v>3</v>
      </c>
      <c r="C769" s="8">
        <v>9752000000</v>
      </c>
      <c r="D769" s="11">
        <v>44196</v>
      </c>
    </row>
    <row r="770" spans="1:4" x14ac:dyDescent="0.25">
      <c r="A770" s="10">
        <v>1016</v>
      </c>
      <c r="B770" s="10">
        <v>3</v>
      </c>
      <c r="C770" s="8">
        <v>197400</v>
      </c>
      <c r="D770" s="11">
        <v>44196</v>
      </c>
    </row>
    <row r="771" spans="1:4" x14ac:dyDescent="0.25">
      <c r="A771" s="10">
        <v>1017</v>
      </c>
      <c r="B771" s="10">
        <v>3</v>
      </c>
      <c r="C771" s="8">
        <v>439000000</v>
      </c>
      <c r="D771" s="11">
        <v>44196</v>
      </c>
    </row>
    <row r="772" spans="1:4" x14ac:dyDescent="0.25">
      <c r="A772" s="10">
        <v>1018</v>
      </c>
      <c r="B772" s="10">
        <v>3</v>
      </c>
      <c r="C772" s="8">
        <v>9336000000</v>
      </c>
      <c r="D772" s="11">
        <v>44196</v>
      </c>
    </row>
    <row r="773" spans="1:4" x14ac:dyDescent="0.25">
      <c r="A773" s="10">
        <v>1019</v>
      </c>
      <c r="B773" s="10">
        <v>3</v>
      </c>
      <c r="C773" s="8">
        <v>660000000</v>
      </c>
      <c r="D773" s="11">
        <v>44196</v>
      </c>
    </row>
    <row r="774" spans="1:4" x14ac:dyDescent="0.25">
      <c r="A774" s="10">
        <v>1020</v>
      </c>
      <c r="B774" s="10">
        <v>3</v>
      </c>
      <c r="C774" s="8">
        <v>1099000000</v>
      </c>
      <c r="D774" s="11">
        <v>44196</v>
      </c>
    </row>
    <row r="775" spans="1:4" x14ac:dyDescent="0.25">
      <c r="A775" s="10">
        <v>1021</v>
      </c>
      <c r="B775" s="10">
        <v>3</v>
      </c>
      <c r="C775" s="8">
        <v>370000000</v>
      </c>
      <c r="D775" s="11">
        <v>44196</v>
      </c>
    </row>
    <row r="776" spans="1:4" x14ac:dyDescent="0.25">
      <c r="A776" s="10">
        <v>1022</v>
      </c>
      <c r="B776" s="10">
        <v>3</v>
      </c>
      <c r="C776" s="8">
        <v>978000000</v>
      </c>
      <c r="D776" s="11">
        <v>44196</v>
      </c>
    </row>
    <row r="777" spans="1:4" x14ac:dyDescent="0.25">
      <c r="A777" s="10">
        <v>1023</v>
      </c>
      <c r="B777" s="10">
        <v>3</v>
      </c>
      <c r="C777" s="8">
        <v>1374000000</v>
      </c>
      <c r="D777" s="11">
        <v>44196</v>
      </c>
    </row>
    <row r="778" spans="1:4" x14ac:dyDescent="0.25">
      <c r="A778" s="10">
        <v>1024</v>
      </c>
      <c r="B778" s="10">
        <v>3</v>
      </c>
      <c r="C778" s="8">
        <v>536900</v>
      </c>
      <c r="D778" s="11">
        <v>44196</v>
      </c>
    </row>
    <row r="779" spans="1:4" x14ac:dyDescent="0.25">
      <c r="A779" s="10">
        <v>1025</v>
      </c>
      <c r="B779" s="10">
        <v>3</v>
      </c>
      <c r="C779" s="8">
        <v>1374000000</v>
      </c>
      <c r="D779" s="11">
        <v>44196</v>
      </c>
    </row>
    <row r="780" spans="1:4" x14ac:dyDescent="0.25">
      <c r="A780" s="10">
        <v>1027</v>
      </c>
      <c r="B780" s="10">
        <v>3</v>
      </c>
      <c r="C780" s="8">
        <v>9749000000</v>
      </c>
      <c r="D780" s="11">
        <v>44196</v>
      </c>
    </row>
    <row r="781" spans="1:4" x14ac:dyDescent="0.25">
      <c r="A781" s="10">
        <v>1028</v>
      </c>
      <c r="B781" s="10">
        <v>3</v>
      </c>
      <c r="C781" s="8">
        <v>96100</v>
      </c>
      <c r="D781" s="11">
        <v>44196</v>
      </c>
    </row>
    <row r="782" spans="1:4" x14ac:dyDescent="0.25">
      <c r="A782" s="10">
        <v>1030</v>
      </c>
      <c r="B782" s="10">
        <v>3</v>
      </c>
      <c r="C782" s="8">
        <v>1981000000</v>
      </c>
      <c r="D782" s="11">
        <v>44196</v>
      </c>
    </row>
    <row r="783" spans="1:4" x14ac:dyDescent="0.25">
      <c r="A783" s="10">
        <v>1031</v>
      </c>
      <c r="B783" s="10">
        <v>3</v>
      </c>
      <c r="C783" s="8">
        <v>692000000</v>
      </c>
      <c r="D783" s="11">
        <v>44196</v>
      </c>
    </row>
    <row r="784" spans="1:4" x14ac:dyDescent="0.25">
      <c r="A784" s="10">
        <v>1032</v>
      </c>
      <c r="B784" s="10">
        <v>3</v>
      </c>
      <c r="C784" s="8">
        <v>1307000000</v>
      </c>
      <c r="D784" s="11">
        <v>44196</v>
      </c>
    </row>
    <row r="785" spans="1:4" x14ac:dyDescent="0.25">
      <c r="A785" s="10">
        <v>1033</v>
      </c>
      <c r="B785" s="10">
        <v>3</v>
      </c>
      <c r="C785" s="8">
        <v>-199000000</v>
      </c>
      <c r="D785" s="11">
        <v>44196</v>
      </c>
    </row>
    <row r="786" spans="1:4" x14ac:dyDescent="0.25">
      <c r="A786" s="10">
        <v>1034</v>
      </c>
      <c r="B786" s="10">
        <v>3</v>
      </c>
      <c r="C786" s="8">
        <v>181000000</v>
      </c>
      <c r="D786" s="11">
        <v>44196</v>
      </c>
    </row>
    <row r="787" spans="1:4" x14ac:dyDescent="0.25">
      <c r="A787" s="10">
        <v>1038</v>
      </c>
      <c r="B787" s="10">
        <v>3</v>
      </c>
      <c r="C787" s="8">
        <v>7768000000</v>
      </c>
      <c r="D787" s="11">
        <v>44196</v>
      </c>
    </row>
    <row r="788" spans="1:4" x14ac:dyDescent="0.25">
      <c r="A788" s="10">
        <v>1039</v>
      </c>
      <c r="B788" s="10">
        <v>3</v>
      </c>
      <c r="C788" s="8">
        <v>21000000</v>
      </c>
      <c r="D788" s="11">
        <v>44196</v>
      </c>
    </row>
    <row r="789" spans="1:4" x14ac:dyDescent="0.25">
      <c r="A789" s="10">
        <v>1040</v>
      </c>
      <c r="B789" s="10">
        <v>3</v>
      </c>
      <c r="C789" s="8">
        <v>7747000000</v>
      </c>
      <c r="D789" s="11">
        <v>44196</v>
      </c>
    </row>
    <row r="790" spans="1:4" x14ac:dyDescent="0.25">
      <c r="A790" s="10">
        <v>1041</v>
      </c>
      <c r="B790" s="10">
        <v>3</v>
      </c>
      <c r="C790" s="8">
        <v>131500</v>
      </c>
      <c r="D790" s="11">
        <v>44196</v>
      </c>
    </row>
    <row r="791" spans="1:4" x14ac:dyDescent="0.25">
      <c r="A791" s="10">
        <v>1047</v>
      </c>
      <c r="B791" s="10">
        <v>3</v>
      </c>
      <c r="C791" s="8">
        <v>7747000000</v>
      </c>
      <c r="D791" s="11">
        <v>44196</v>
      </c>
    </row>
    <row r="792" spans="1:4" x14ac:dyDescent="0.25">
      <c r="A792" s="10">
        <v>1049</v>
      </c>
      <c r="B792" s="10">
        <v>3</v>
      </c>
      <c r="C792" s="8">
        <v>7747000000</v>
      </c>
      <c r="D792" s="11">
        <v>44196</v>
      </c>
    </row>
    <row r="793" spans="1:4" x14ac:dyDescent="0.25">
      <c r="A793" s="10">
        <v>1050</v>
      </c>
      <c r="B793" s="10">
        <v>3</v>
      </c>
      <c r="C793" s="8">
        <v>1790000</v>
      </c>
      <c r="D793" s="11">
        <v>44196</v>
      </c>
    </row>
    <row r="794" spans="1:4" x14ac:dyDescent="0.25">
      <c r="A794" s="10">
        <v>1051</v>
      </c>
      <c r="B794" s="10">
        <v>3</v>
      </c>
      <c r="C794" s="8">
        <v>133300</v>
      </c>
      <c r="D794" s="11">
        <v>44196</v>
      </c>
    </row>
    <row r="795" spans="1:4" x14ac:dyDescent="0.25">
      <c r="A795" s="10">
        <v>1052</v>
      </c>
      <c r="B795" s="10">
        <v>3</v>
      </c>
      <c r="C795" s="8">
        <v>4295000000</v>
      </c>
      <c r="D795" s="11">
        <v>44196</v>
      </c>
    </row>
    <row r="796" spans="1:4" x14ac:dyDescent="0.25">
      <c r="A796" s="10">
        <v>1053</v>
      </c>
      <c r="B796" s="10">
        <v>3</v>
      </c>
      <c r="C796" s="8">
        <v>1790000</v>
      </c>
      <c r="D796" s="11">
        <v>44196</v>
      </c>
    </row>
    <row r="797" spans="1:4" x14ac:dyDescent="0.25">
      <c r="A797" s="10">
        <v>1054</v>
      </c>
      <c r="B797" s="10">
        <v>3</v>
      </c>
      <c r="C797" s="8">
        <v>133300</v>
      </c>
      <c r="D797" s="11">
        <v>44196</v>
      </c>
    </row>
    <row r="798" spans="1:4" x14ac:dyDescent="0.25">
      <c r="A798" s="10">
        <v>1055</v>
      </c>
      <c r="B798" s="10">
        <v>3</v>
      </c>
      <c r="C798" s="8">
        <v>4323000000</v>
      </c>
      <c r="D798" s="11">
        <v>44196</v>
      </c>
    </row>
    <row r="799" spans="1:4" x14ac:dyDescent="0.25">
      <c r="A799" s="10">
        <v>1056</v>
      </c>
      <c r="B799" s="10">
        <v>3</v>
      </c>
      <c r="C799" s="8">
        <v>10872000000</v>
      </c>
      <c r="D799" s="11">
        <v>44196</v>
      </c>
    </row>
    <row r="800" spans="1:4" x14ac:dyDescent="0.25">
      <c r="A800" s="10">
        <v>1001</v>
      </c>
      <c r="B800" s="10">
        <v>4</v>
      </c>
      <c r="C800" s="8">
        <v>70372000000</v>
      </c>
      <c r="D800" s="11">
        <v>44196</v>
      </c>
    </row>
    <row r="801" spans="1:4" x14ac:dyDescent="0.25">
      <c r="A801" s="10">
        <v>1002</v>
      </c>
      <c r="B801" s="10">
        <v>4</v>
      </c>
      <c r="C801" s="8">
        <v>47800</v>
      </c>
      <c r="D801" s="11">
        <v>44196</v>
      </c>
    </row>
    <row r="802" spans="1:4" x14ac:dyDescent="0.25">
      <c r="A802" s="10">
        <v>1003</v>
      </c>
      <c r="B802" s="10">
        <v>4</v>
      </c>
      <c r="C802" s="8">
        <v>31760000000</v>
      </c>
      <c r="D802" s="11">
        <v>44196</v>
      </c>
    </row>
    <row r="803" spans="1:4" x14ac:dyDescent="0.25">
      <c r="A803" s="10">
        <v>1004</v>
      </c>
      <c r="B803" s="10">
        <v>4</v>
      </c>
      <c r="C803" s="8">
        <v>29212000000</v>
      </c>
      <c r="D803" s="11">
        <v>44196</v>
      </c>
    </row>
    <row r="804" spans="1:4" x14ac:dyDescent="0.25">
      <c r="A804" s="10">
        <v>1005</v>
      </c>
      <c r="B804" s="10">
        <v>4</v>
      </c>
      <c r="C804" s="8">
        <v>2548000000</v>
      </c>
      <c r="D804" s="11">
        <v>44196</v>
      </c>
    </row>
    <row r="805" spans="1:4" x14ac:dyDescent="0.25">
      <c r="A805" s="10">
        <v>1006</v>
      </c>
      <c r="B805" s="10">
        <v>4</v>
      </c>
      <c r="C805" s="8">
        <v>2458000000</v>
      </c>
      <c r="D805" s="11">
        <v>44196</v>
      </c>
    </row>
    <row r="806" spans="1:4" x14ac:dyDescent="0.25">
      <c r="A806" s="10">
        <v>1007</v>
      </c>
      <c r="B806" s="10">
        <v>4</v>
      </c>
      <c r="C806" s="8">
        <v>90000000</v>
      </c>
      <c r="D806" s="11">
        <v>44196</v>
      </c>
    </row>
    <row r="807" spans="1:4" x14ac:dyDescent="0.25">
      <c r="A807" s="10">
        <v>1009</v>
      </c>
      <c r="B807" s="10">
        <v>4</v>
      </c>
      <c r="C807" s="8">
        <v>58200</v>
      </c>
      <c r="D807" s="11">
        <v>44196</v>
      </c>
    </row>
    <row r="808" spans="1:4" x14ac:dyDescent="0.25">
      <c r="A808" s="10">
        <v>1010</v>
      </c>
      <c r="B808" s="10">
        <v>4</v>
      </c>
      <c r="C808" s="8">
        <v>38612000000</v>
      </c>
      <c r="D808" s="11">
        <v>44196</v>
      </c>
    </row>
    <row r="809" spans="1:4" x14ac:dyDescent="0.25">
      <c r="A809" s="10">
        <v>1011</v>
      </c>
      <c r="B809" s="10">
        <v>4</v>
      </c>
      <c r="C809" s="8">
        <v>39400</v>
      </c>
      <c r="D809" s="11">
        <v>44196</v>
      </c>
    </row>
    <row r="810" spans="1:4" x14ac:dyDescent="0.25">
      <c r="A810" s="10">
        <v>1013</v>
      </c>
      <c r="B810" s="10">
        <v>4</v>
      </c>
      <c r="C810" s="8">
        <v>28197000000</v>
      </c>
      <c r="D810" s="11">
        <v>44196</v>
      </c>
    </row>
    <row r="811" spans="1:4" x14ac:dyDescent="0.25">
      <c r="A811" s="10">
        <v>1014</v>
      </c>
      <c r="B811" s="10">
        <v>4</v>
      </c>
      <c r="C811" s="8">
        <v>719000000</v>
      </c>
      <c r="D811" s="11">
        <v>44196</v>
      </c>
    </row>
    <row r="812" spans="1:4" x14ac:dyDescent="0.25">
      <c r="A812" s="10">
        <v>1015</v>
      </c>
      <c r="B812" s="10">
        <v>4</v>
      </c>
      <c r="C812" s="8">
        <v>27478000000</v>
      </c>
      <c r="D812" s="11">
        <v>44196</v>
      </c>
    </row>
    <row r="813" spans="1:4" x14ac:dyDescent="0.25">
      <c r="A813" s="10">
        <v>1016</v>
      </c>
      <c r="B813" s="10">
        <v>4</v>
      </c>
      <c r="C813" s="8">
        <v>64000</v>
      </c>
      <c r="D813" s="11">
        <v>44196</v>
      </c>
    </row>
    <row r="814" spans="1:4" x14ac:dyDescent="0.25">
      <c r="A814" s="10">
        <v>1018</v>
      </c>
      <c r="B814" s="10">
        <v>4</v>
      </c>
      <c r="C814" s="8">
        <v>10415000000</v>
      </c>
      <c r="D814" s="11">
        <v>44196</v>
      </c>
    </row>
    <row r="815" spans="1:4" x14ac:dyDescent="0.25">
      <c r="A815" s="10">
        <v>1019</v>
      </c>
      <c r="B815" s="10">
        <v>4</v>
      </c>
      <c r="C815" s="8">
        <v>336000000</v>
      </c>
      <c r="D815" s="11">
        <v>44196</v>
      </c>
    </row>
    <row r="816" spans="1:4" x14ac:dyDescent="0.25">
      <c r="A816" s="10">
        <v>1020</v>
      </c>
      <c r="B816" s="10">
        <v>4</v>
      </c>
      <c r="C816" s="8">
        <v>253000000</v>
      </c>
      <c r="D816" s="11">
        <v>44196</v>
      </c>
    </row>
    <row r="817" spans="1:4" x14ac:dyDescent="0.25">
      <c r="A817" s="10">
        <v>1023</v>
      </c>
      <c r="B817" s="10">
        <v>4</v>
      </c>
      <c r="C817" s="8">
        <v>1263000000</v>
      </c>
      <c r="D817" s="11">
        <v>44196</v>
      </c>
    </row>
    <row r="818" spans="1:4" x14ac:dyDescent="0.25">
      <c r="A818" s="10">
        <v>1024</v>
      </c>
      <c r="B818" s="10">
        <v>4</v>
      </c>
      <c r="C818" s="8">
        <v>59600</v>
      </c>
      <c r="D818" s="11">
        <v>44196</v>
      </c>
    </row>
    <row r="819" spans="1:4" x14ac:dyDescent="0.25">
      <c r="A819" s="10">
        <v>1025</v>
      </c>
      <c r="B819" s="10">
        <v>4</v>
      </c>
      <c r="C819" s="8">
        <v>1263000000</v>
      </c>
      <c r="D819" s="11">
        <v>44196</v>
      </c>
    </row>
    <row r="820" spans="1:4" x14ac:dyDescent="0.25">
      <c r="A820" s="10">
        <v>1027</v>
      </c>
      <c r="B820" s="10">
        <v>4</v>
      </c>
      <c r="C820" s="8">
        <v>9069000000</v>
      </c>
      <c r="D820" s="11">
        <v>44196</v>
      </c>
    </row>
    <row r="821" spans="1:4" x14ac:dyDescent="0.25">
      <c r="A821" s="10">
        <v>1028</v>
      </c>
      <c r="B821" s="10">
        <v>4</v>
      </c>
      <c r="C821" s="8">
        <v>26100</v>
      </c>
      <c r="D821" s="11">
        <v>44196</v>
      </c>
    </row>
    <row r="822" spans="1:4" x14ac:dyDescent="0.25">
      <c r="A822" s="10">
        <v>1030</v>
      </c>
      <c r="B822" s="10">
        <v>4</v>
      </c>
      <c r="C822" s="8">
        <v>1894000000</v>
      </c>
      <c r="D822" s="11">
        <v>44196</v>
      </c>
    </row>
    <row r="823" spans="1:4" x14ac:dyDescent="0.25">
      <c r="A823" s="10">
        <v>1031</v>
      </c>
      <c r="B823" s="10">
        <v>4</v>
      </c>
      <c r="C823" s="8">
        <v>825000000</v>
      </c>
      <c r="D823" s="11">
        <v>44196</v>
      </c>
    </row>
    <row r="824" spans="1:4" x14ac:dyDescent="0.25">
      <c r="A824" s="10">
        <v>1032</v>
      </c>
      <c r="B824" s="10">
        <v>4</v>
      </c>
      <c r="C824" s="8">
        <v>932000000</v>
      </c>
      <c r="D824" s="11">
        <v>44196</v>
      </c>
    </row>
    <row r="825" spans="1:4" x14ac:dyDescent="0.25">
      <c r="A825" s="10">
        <v>1033</v>
      </c>
      <c r="B825" s="10">
        <v>4</v>
      </c>
      <c r="C825" s="8">
        <v>304000000</v>
      </c>
      <c r="D825" s="11">
        <v>44196</v>
      </c>
    </row>
    <row r="826" spans="1:4" x14ac:dyDescent="0.25">
      <c r="A826" s="10">
        <v>1034</v>
      </c>
      <c r="B826" s="10">
        <v>4</v>
      </c>
      <c r="C826" s="8">
        <v>-167000000</v>
      </c>
      <c r="D826" s="11">
        <v>44196</v>
      </c>
    </row>
    <row r="827" spans="1:4" x14ac:dyDescent="0.25">
      <c r="A827" s="10">
        <v>1038</v>
      </c>
      <c r="B827" s="10">
        <v>4</v>
      </c>
      <c r="C827" s="8">
        <v>7175000000</v>
      </c>
      <c r="D827" s="11">
        <v>44196</v>
      </c>
    </row>
    <row r="828" spans="1:4" x14ac:dyDescent="0.25">
      <c r="A828" s="10">
        <v>1039</v>
      </c>
      <c r="B828" s="10">
        <v>4</v>
      </c>
      <c r="C828" s="8">
        <v>55000000</v>
      </c>
      <c r="D828" s="11">
        <v>44196</v>
      </c>
    </row>
    <row r="829" spans="1:4" x14ac:dyDescent="0.25">
      <c r="A829" s="10">
        <v>1040</v>
      </c>
      <c r="B829" s="10">
        <v>4</v>
      </c>
      <c r="C829" s="8">
        <v>7120000000</v>
      </c>
      <c r="D829" s="11">
        <v>44196</v>
      </c>
    </row>
    <row r="830" spans="1:4" x14ac:dyDescent="0.25">
      <c r="A830" s="10">
        <v>1041</v>
      </c>
      <c r="B830" s="10">
        <v>4</v>
      </c>
      <c r="C830" s="8">
        <v>26500</v>
      </c>
      <c r="D830" s="11">
        <v>44196</v>
      </c>
    </row>
    <row r="831" spans="1:4" x14ac:dyDescent="0.25">
      <c r="A831" s="10">
        <v>1047</v>
      </c>
      <c r="B831" s="10">
        <v>4</v>
      </c>
      <c r="C831" s="8">
        <v>7120000000</v>
      </c>
      <c r="D831" s="11">
        <v>44196</v>
      </c>
    </row>
    <row r="832" spans="1:4" x14ac:dyDescent="0.25">
      <c r="A832" s="10">
        <v>1049</v>
      </c>
      <c r="B832" s="10">
        <v>4</v>
      </c>
      <c r="C832" s="8">
        <v>7120000000</v>
      </c>
      <c r="D832" s="11">
        <v>44196</v>
      </c>
    </row>
    <row r="833" spans="1:4" x14ac:dyDescent="0.25">
      <c r="A833" s="10">
        <v>1050</v>
      </c>
      <c r="B833" s="10">
        <v>4</v>
      </c>
      <c r="C833" s="8">
        <v>5110000</v>
      </c>
      <c r="D833" s="11">
        <v>44196</v>
      </c>
    </row>
    <row r="834" spans="1:4" x14ac:dyDescent="0.25">
      <c r="A834" s="10">
        <v>1051</v>
      </c>
      <c r="B834" s="10">
        <v>4</v>
      </c>
      <c r="C834" s="8">
        <v>16000</v>
      </c>
      <c r="D834" s="11">
        <v>44196</v>
      </c>
    </row>
    <row r="835" spans="1:4" x14ac:dyDescent="0.25">
      <c r="A835" s="10">
        <v>1052</v>
      </c>
      <c r="B835" s="10">
        <v>4</v>
      </c>
      <c r="C835" s="8">
        <v>1385000000</v>
      </c>
      <c r="D835" s="11">
        <v>44196</v>
      </c>
    </row>
    <row r="836" spans="1:4" x14ac:dyDescent="0.25">
      <c r="A836" s="10">
        <v>1053</v>
      </c>
      <c r="B836" s="10">
        <v>4</v>
      </c>
      <c r="C836" s="8">
        <v>5110000</v>
      </c>
      <c r="D836" s="11">
        <v>44196</v>
      </c>
    </row>
    <row r="837" spans="1:4" x14ac:dyDescent="0.25">
      <c r="A837" s="10">
        <v>1054</v>
      </c>
      <c r="B837" s="10">
        <v>4</v>
      </c>
      <c r="C837" s="8">
        <v>16000</v>
      </c>
      <c r="D837" s="11">
        <v>44196</v>
      </c>
    </row>
    <row r="838" spans="1:4" x14ac:dyDescent="0.25">
      <c r="A838" s="10">
        <v>1055</v>
      </c>
      <c r="B838" s="10">
        <v>4</v>
      </c>
      <c r="C838" s="8">
        <v>1392000000</v>
      </c>
      <c r="D838" s="11">
        <v>44196</v>
      </c>
    </row>
    <row r="839" spans="1:4" x14ac:dyDescent="0.25">
      <c r="A839" s="10">
        <v>1056</v>
      </c>
      <c r="B839" s="10">
        <v>4</v>
      </c>
      <c r="C839" s="8">
        <v>12963000000</v>
      </c>
      <c r="D839" s="11">
        <v>44196</v>
      </c>
    </row>
    <row r="840" spans="1:4" x14ac:dyDescent="0.25">
      <c r="A840" s="10">
        <v>1001</v>
      </c>
      <c r="B840" s="10">
        <v>5</v>
      </c>
      <c r="C840" s="8">
        <v>122485000000</v>
      </c>
      <c r="D840" s="11">
        <v>44196</v>
      </c>
    </row>
    <row r="841" spans="1:4" x14ac:dyDescent="0.25">
      <c r="A841" s="10">
        <v>1002</v>
      </c>
      <c r="B841" s="10">
        <v>5</v>
      </c>
      <c r="C841" s="8">
        <v>107500</v>
      </c>
      <c r="D841" s="11">
        <v>44196</v>
      </c>
    </row>
    <row r="842" spans="1:4" x14ac:dyDescent="0.25">
      <c r="A842" s="10">
        <v>1003</v>
      </c>
      <c r="B842" s="10">
        <v>5</v>
      </c>
      <c r="C842" s="8">
        <v>101913000000</v>
      </c>
      <c r="D842" s="11">
        <v>44196</v>
      </c>
    </row>
    <row r="843" spans="1:4" x14ac:dyDescent="0.25">
      <c r="A843" s="10">
        <v>1004</v>
      </c>
      <c r="B843" s="10">
        <v>5</v>
      </c>
      <c r="C843" s="8">
        <v>89237000000</v>
      </c>
      <c r="D843" s="11">
        <v>44196</v>
      </c>
    </row>
    <row r="844" spans="1:4" x14ac:dyDescent="0.25">
      <c r="A844" s="10">
        <v>1005</v>
      </c>
      <c r="B844" s="10">
        <v>5</v>
      </c>
      <c r="C844" s="8">
        <v>12676000000</v>
      </c>
      <c r="D844" s="11">
        <v>44196</v>
      </c>
    </row>
    <row r="845" spans="1:4" x14ac:dyDescent="0.25">
      <c r="A845" s="10">
        <v>1006</v>
      </c>
      <c r="B845" s="10">
        <v>5</v>
      </c>
      <c r="C845" s="8">
        <v>12532000000</v>
      </c>
      <c r="D845" s="11">
        <v>44196</v>
      </c>
    </row>
    <row r="846" spans="1:4" x14ac:dyDescent="0.25">
      <c r="A846" s="10">
        <v>1007</v>
      </c>
      <c r="B846" s="10">
        <v>5</v>
      </c>
      <c r="C846" s="8">
        <v>144000000</v>
      </c>
      <c r="D846" s="11">
        <v>44196</v>
      </c>
    </row>
    <row r="847" spans="1:4" x14ac:dyDescent="0.25">
      <c r="A847" s="10">
        <v>1009</v>
      </c>
      <c r="B847" s="10">
        <v>5</v>
      </c>
      <c r="C847" s="8">
        <v>121600</v>
      </c>
      <c r="D847" s="11">
        <v>44196</v>
      </c>
    </row>
    <row r="848" spans="1:4" x14ac:dyDescent="0.25">
      <c r="A848" s="10">
        <v>1010</v>
      </c>
      <c r="B848" s="10">
        <v>5</v>
      </c>
      <c r="C848" s="8">
        <v>20572000000</v>
      </c>
      <c r="D848" s="11">
        <v>44196</v>
      </c>
    </row>
    <row r="849" spans="1:4" x14ac:dyDescent="0.25">
      <c r="A849" s="10">
        <v>1011</v>
      </c>
      <c r="B849" s="10">
        <v>5</v>
      </c>
      <c r="C849" s="8">
        <v>30200</v>
      </c>
      <c r="D849" s="11">
        <v>44196</v>
      </c>
    </row>
    <row r="850" spans="1:4" x14ac:dyDescent="0.25">
      <c r="A850" s="10">
        <v>1013</v>
      </c>
      <c r="B850" s="10">
        <v>5</v>
      </c>
      <c r="C850" s="8">
        <v>13238000000</v>
      </c>
      <c r="D850" s="11">
        <v>44196</v>
      </c>
    </row>
    <row r="851" spans="1:4" x14ac:dyDescent="0.25">
      <c r="A851" s="10">
        <v>1014</v>
      </c>
      <c r="B851" s="10">
        <v>5</v>
      </c>
      <c r="C851" s="8">
        <v>6200000000</v>
      </c>
      <c r="D851" s="11">
        <v>44196</v>
      </c>
    </row>
    <row r="852" spans="1:4" x14ac:dyDescent="0.25">
      <c r="A852" s="10">
        <v>1015</v>
      </c>
      <c r="B852" s="10">
        <v>5</v>
      </c>
      <c r="C852" s="8">
        <v>7038000000</v>
      </c>
      <c r="D852" s="11">
        <v>44196</v>
      </c>
    </row>
    <row r="853" spans="1:4" x14ac:dyDescent="0.25">
      <c r="A853" s="10">
        <v>1016</v>
      </c>
      <c r="B853" s="10">
        <v>5</v>
      </c>
      <c r="C853" s="8">
        <v>134300</v>
      </c>
      <c r="D853" s="11">
        <v>44196</v>
      </c>
    </row>
    <row r="854" spans="1:4" x14ac:dyDescent="0.25">
      <c r="A854" s="10">
        <v>1018</v>
      </c>
      <c r="B854" s="10">
        <v>5</v>
      </c>
      <c r="C854" s="8">
        <v>7334000000</v>
      </c>
      <c r="D854" s="11">
        <v>44196</v>
      </c>
    </row>
    <row r="855" spans="1:4" x14ac:dyDescent="0.25">
      <c r="A855" s="10">
        <v>1019</v>
      </c>
      <c r="B855" s="10">
        <v>5</v>
      </c>
      <c r="C855" s="8">
        <v>296000000</v>
      </c>
      <c r="D855" s="11">
        <v>44196</v>
      </c>
    </row>
    <row r="856" spans="1:4" x14ac:dyDescent="0.25">
      <c r="A856" s="10">
        <v>1020</v>
      </c>
      <c r="B856" s="10">
        <v>5</v>
      </c>
      <c r="C856" s="8">
        <v>1240000000</v>
      </c>
      <c r="D856" s="11">
        <v>44196</v>
      </c>
    </row>
    <row r="857" spans="1:4" x14ac:dyDescent="0.25">
      <c r="A857" s="10">
        <v>1021</v>
      </c>
      <c r="B857" s="10">
        <v>5</v>
      </c>
      <c r="C857" s="8">
        <v>241000000</v>
      </c>
      <c r="D857" s="11">
        <v>44196</v>
      </c>
    </row>
    <row r="858" spans="1:4" x14ac:dyDescent="0.25">
      <c r="A858" s="10">
        <v>1022</v>
      </c>
      <c r="B858" s="10">
        <v>5</v>
      </c>
      <c r="C858" s="8">
        <v>674000000</v>
      </c>
      <c r="D858" s="11">
        <v>44196</v>
      </c>
    </row>
    <row r="859" spans="1:4" x14ac:dyDescent="0.25">
      <c r="A859" s="10">
        <v>1023</v>
      </c>
      <c r="B859" s="10">
        <v>5</v>
      </c>
      <c r="C859" s="8">
        <v>1098000000</v>
      </c>
      <c r="D859" s="11">
        <v>44196</v>
      </c>
    </row>
    <row r="860" spans="1:4" x14ac:dyDescent="0.25">
      <c r="A860" s="10">
        <v>1024</v>
      </c>
      <c r="B860" s="10">
        <v>5</v>
      </c>
      <c r="C860" s="8">
        <v>404100</v>
      </c>
      <c r="D860" s="11">
        <v>44196</v>
      </c>
    </row>
    <row r="861" spans="1:4" x14ac:dyDescent="0.25">
      <c r="A861" s="10">
        <v>1025</v>
      </c>
      <c r="B861" s="10">
        <v>5</v>
      </c>
      <c r="C861" s="8">
        <v>1098000000</v>
      </c>
      <c r="D861" s="11">
        <v>44196</v>
      </c>
    </row>
    <row r="862" spans="1:4" x14ac:dyDescent="0.25">
      <c r="A862" s="10">
        <v>1027</v>
      </c>
      <c r="B862" s="10">
        <v>5</v>
      </c>
      <c r="C862" s="8">
        <v>8095000000</v>
      </c>
      <c r="D862" s="11">
        <v>44196</v>
      </c>
    </row>
    <row r="863" spans="1:4" x14ac:dyDescent="0.25">
      <c r="A863" s="10">
        <v>1028</v>
      </c>
      <c r="B863" s="10">
        <v>5</v>
      </c>
      <c r="C863" s="8">
        <v>88600</v>
      </c>
      <c r="D863" s="11">
        <v>44196</v>
      </c>
    </row>
    <row r="864" spans="1:4" x14ac:dyDescent="0.25">
      <c r="A864" s="10">
        <v>1030</v>
      </c>
      <c r="B864" s="10">
        <v>5</v>
      </c>
      <c r="C864" s="8">
        <v>1774000000</v>
      </c>
      <c r="D864" s="11">
        <v>44196</v>
      </c>
    </row>
    <row r="865" spans="1:4" x14ac:dyDescent="0.25">
      <c r="A865" s="10">
        <v>1031</v>
      </c>
      <c r="B865" s="10">
        <v>5</v>
      </c>
      <c r="C865" s="8">
        <v>356000000</v>
      </c>
      <c r="D865" s="11">
        <v>44196</v>
      </c>
    </row>
    <row r="866" spans="1:4" x14ac:dyDescent="0.25">
      <c r="A866" s="10">
        <v>1032</v>
      </c>
      <c r="B866" s="10">
        <v>5</v>
      </c>
      <c r="C866" s="8">
        <v>493000000</v>
      </c>
      <c r="D866" s="11">
        <v>44196</v>
      </c>
    </row>
    <row r="867" spans="1:4" x14ac:dyDescent="0.25">
      <c r="A867" s="10">
        <v>1033</v>
      </c>
      <c r="B867" s="10">
        <v>5</v>
      </c>
      <c r="C867" s="8">
        <v>617000000</v>
      </c>
      <c r="D867" s="11">
        <v>44196</v>
      </c>
    </row>
    <row r="868" spans="1:4" x14ac:dyDescent="0.25">
      <c r="A868" s="10">
        <v>1034</v>
      </c>
      <c r="B868" s="10">
        <v>5</v>
      </c>
      <c r="C868" s="8">
        <v>308000000</v>
      </c>
      <c r="D868" s="11">
        <v>44196</v>
      </c>
    </row>
    <row r="869" spans="1:4" x14ac:dyDescent="0.25">
      <c r="A869" s="10">
        <v>1038</v>
      </c>
      <c r="B869" s="10">
        <v>5</v>
      </c>
      <c r="C869" s="8">
        <v>6321000000</v>
      </c>
      <c r="D869" s="11">
        <v>44196</v>
      </c>
    </row>
    <row r="870" spans="1:4" x14ac:dyDescent="0.25">
      <c r="A870" s="10">
        <v>1039</v>
      </c>
      <c r="B870" s="10">
        <v>5</v>
      </c>
      <c r="C870" s="8">
        <v>-106000000</v>
      </c>
      <c r="D870" s="11">
        <v>44196</v>
      </c>
    </row>
    <row r="871" spans="1:4" x14ac:dyDescent="0.25">
      <c r="A871" s="10">
        <v>1040</v>
      </c>
      <c r="B871" s="10">
        <v>5</v>
      </c>
      <c r="C871" s="8">
        <v>6427000000</v>
      </c>
      <c r="D871" s="11">
        <v>44196</v>
      </c>
    </row>
    <row r="872" spans="1:4" x14ac:dyDescent="0.25">
      <c r="A872" s="10">
        <v>1041</v>
      </c>
      <c r="B872" s="10">
        <v>5</v>
      </c>
      <c r="C872" s="8">
        <v>45300</v>
      </c>
      <c r="D872" s="11">
        <v>44196</v>
      </c>
    </row>
    <row r="873" spans="1:4" x14ac:dyDescent="0.25">
      <c r="A873" s="10">
        <v>1047</v>
      </c>
      <c r="B873" s="10">
        <v>5</v>
      </c>
      <c r="C873" s="8">
        <v>6427000000</v>
      </c>
      <c r="D873" s="11">
        <v>44196</v>
      </c>
    </row>
    <row r="874" spans="1:4" x14ac:dyDescent="0.25">
      <c r="A874" s="10">
        <v>1048</v>
      </c>
      <c r="B874" s="10">
        <v>5</v>
      </c>
      <c r="C874" s="8">
        <v>180000000</v>
      </c>
      <c r="D874" s="11">
        <v>44196</v>
      </c>
    </row>
    <row r="875" spans="1:4" x14ac:dyDescent="0.25">
      <c r="A875" s="10">
        <v>1049</v>
      </c>
      <c r="B875" s="10">
        <v>5</v>
      </c>
      <c r="C875" s="8">
        <v>6247000000</v>
      </c>
      <c r="D875" s="11">
        <v>44196</v>
      </c>
    </row>
    <row r="876" spans="1:4" x14ac:dyDescent="0.25">
      <c r="A876" s="10">
        <v>1050</v>
      </c>
      <c r="B876" s="10">
        <v>5</v>
      </c>
      <c r="C876" s="8">
        <v>4330000</v>
      </c>
      <c r="D876" s="11">
        <v>44196</v>
      </c>
    </row>
    <row r="877" spans="1:4" x14ac:dyDescent="0.25">
      <c r="A877" s="10">
        <v>1051</v>
      </c>
      <c r="B877" s="10">
        <v>5</v>
      </c>
      <c r="C877" s="8">
        <v>52700</v>
      </c>
      <c r="D877" s="11">
        <v>44196</v>
      </c>
    </row>
    <row r="878" spans="1:4" x14ac:dyDescent="0.25">
      <c r="A878" s="10">
        <v>1052</v>
      </c>
      <c r="B878" s="10">
        <v>5</v>
      </c>
      <c r="C878" s="8">
        <v>1433000000</v>
      </c>
      <c r="D878" s="11">
        <v>44196</v>
      </c>
    </row>
    <row r="879" spans="1:4" x14ac:dyDescent="0.25">
      <c r="A879" s="10">
        <v>1053</v>
      </c>
      <c r="B879" s="10">
        <v>5</v>
      </c>
      <c r="C879" s="8">
        <v>4330000</v>
      </c>
      <c r="D879" s="11">
        <v>44196</v>
      </c>
    </row>
    <row r="880" spans="1:4" x14ac:dyDescent="0.25">
      <c r="A880" s="10">
        <v>1054</v>
      </c>
      <c r="B880" s="10">
        <v>5</v>
      </c>
      <c r="C880" s="8">
        <v>52700</v>
      </c>
      <c r="D880" s="11">
        <v>44196</v>
      </c>
    </row>
    <row r="881" spans="1:4" x14ac:dyDescent="0.25">
      <c r="A881" s="10">
        <v>1055</v>
      </c>
      <c r="B881" s="10">
        <v>5</v>
      </c>
      <c r="C881" s="8">
        <v>1442000000</v>
      </c>
      <c r="D881" s="11">
        <v>44196</v>
      </c>
    </row>
    <row r="882" spans="1:4" x14ac:dyDescent="0.25">
      <c r="A882" s="10">
        <v>1056</v>
      </c>
      <c r="B882" s="10">
        <v>5</v>
      </c>
      <c r="C882" s="8">
        <v>20010000000</v>
      </c>
      <c r="D882" s="11">
        <v>44196</v>
      </c>
    </row>
    <row r="883" spans="1:4" x14ac:dyDescent="0.25">
      <c r="A883" s="10">
        <v>1001</v>
      </c>
      <c r="B883" s="10">
        <v>6</v>
      </c>
      <c r="C883" s="8">
        <v>31536000000</v>
      </c>
      <c r="D883" s="11">
        <v>44196</v>
      </c>
    </row>
    <row r="884" spans="1:4" x14ac:dyDescent="0.25">
      <c r="A884" s="10">
        <v>1002</v>
      </c>
      <c r="B884" s="10">
        <v>6</v>
      </c>
      <c r="C884" s="8">
        <v>283100</v>
      </c>
      <c r="D884" s="11">
        <v>44196</v>
      </c>
    </row>
    <row r="885" spans="1:4" x14ac:dyDescent="0.25">
      <c r="A885" s="10">
        <v>1003</v>
      </c>
      <c r="B885" s="10">
        <v>6</v>
      </c>
      <c r="C885" s="8">
        <v>24906000000</v>
      </c>
      <c r="D885" s="11">
        <v>44196</v>
      </c>
    </row>
    <row r="886" spans="1:4" x14ac:dyDescent="0.25">
      <c r="A886" s="10">
        <v>1004</v>
      </c>
      <c r="B886" s="10">
        <v>6</v>
      </c>
      <c r="C886" s="8">
        <v>22584000000</v>
      </c>
      <c r="D886" s="11">
        <v>44196</v>
      </c>
    </row>
    <row r="887" spans="1:4" x14ac:dyDescent="0.25">
      <c r="A887" s="10">
        <v>1005</v>
      </c>
      <c r="B887" s="10">
        <v>6</v>
      </c>
      <c r="C887" s="8">
        <v>2322000000</v>
      </c>
      <c r="D887" s="11">
        <v>44196</v>
      </c>
    </row>
    <row r="888" spans="1:4" x14ac:dyDescent="0.25">
      <c r="A888" s="10">
        <v>1009</v>
      </c>
      <c r="B888" s="10">
        <v>6</v>
      </c>
      <c r="C888" s="8">
        <v>214400</v>
      </c>
      <c r="D888" s="11">
        <v>44196</v>
      </c>
    </row>
    <row r="889" spans="1:4" x14ac:dyDescent="0.25">
      <c r="A889" s="10">
        <v>1010</v>
      </c>
      <c r="B889" s="10">
        <v>6</v>
      </c>
      <c r="C889" s="8">
        <v>6630000000</v>
      </c>
      <c r="D889" s="11">
        <v>44196</v>
      </c>
    </row>
    <row r="890" spans="1:4" x14ac:dyDescent="0.25">
      <c r="A890" s="10">
        <v>1011</v>
      </c>
      <c r="B890" s="10">
        <v>6</v>
      </c>
      <c r="C890" s="8">
        <v>629400</v>
      </c>
      <c r="D890" s="11">
        <v>44196</v>
      </c>
    </row>
    <row r="891" spans="1:4" x14ac:dyDescent="0.25">
      <c r="A891" s="10">
        <v>1013</v>
      </c>
      <c r="B891" s="10">
        <v>6</v>
      </c>
      <c r="C891" s="8">
        <v>4636000000</v>
      </c>
      <c r="D891" s="11">
        <v>44196</v>
      </c>
    </row>
    <row r="892" spans="1:4" x14ac:dyDescent="0.25">
      <c r="A892" s="10">
        <v>1014</v>
      </c>
      <c r="B892" s="10">
        <v>6</v>
      </c>
      <c r="C892" s="8">
        <v>1491000000</v>
      </c>
      <c r="D892" s="11">
        <v>44196</v>
      </c>
    </row>
    <row r="893" spans="1:4" x14ac:dyDescent="0.25">
      <c r="A893" s="10">
        <v>1015</v>
      </c>
      <c r="B893" s="10">
        <v>6</v>
      </c>
      <c r="C893" s="8">
        <v>3145000000</v>
      </c>
      <c r="D893" s="11">
        <v>44196</v>
      </c>
    </row>
    <row r="894" spans="1:4" x14ac:dyDescent="0.25">
      <c r="A894" s="10">
        <v>1016</v>
      </c>
      <c r="B894" s="10">
        <v>6</v>
      </c>
      <c r="C894" s="8">
        <v>162200</v>
      </c>
      <c r="D894" s="11">
        <v>44196</v>
      </c>
    </row>
    <row r="895" spans="1:4" x14ac:dyDescent="0.25">
      <c r="A895" s="10">
        <v>1018</v>
      </c>
      <c r="B895" s="10">
        <v>6</v>
      </c>
      <c r="C895" s="8">
        <v>1994000000</v>
      </c>
      <c r="D895" s="11">
        <v>44196</v>
      </c>
    </row>
    <row r="896" spans="1:4" x14ac:dyDescent="0.25">
      <c r="A896" s="10">
        <v>1019</v>
      </c>
      <c r="B896" s="10">
        <v>6</v>
      </c>
      <c r="C896" s="8">
        <v>36000000</v>
      </c>
      <c r="D896" s="11">
        <v>44196</v>
      </c>
    </row>
    <row r="897" spans="1:4" x14ac:dyDescent="0.25">
      <c r="A897" s="10">
        <v>1020</v>
      </c>
      <c r="B897" s="10">
        <v>6</v>
      </c>
      <c r="C897" s="8">
        <v>-86000000</v>
      </c>
      <c r="D897" s="11">
        <v>44196</v>
      </c>
    </row>
    <row r="898" spans="1:4" x14ac:dyDescent="0.25">
      <c r="A898" s="10">
        <v>1021</v>
      </c>
      <c r="B898" s="10">
        <v>6</v>
      </c>
      <c r="C898" s="8">
        <v>30000000</v>
      </c>
      <c r="D898" s="11">
        <v>44196</v>
      </c>
    </row>
    <row r="899" spans="1:4" x14ac:dyDescent="0.25">
      <c r="A899" s="10">
        <v>1023</v>
      </c>
      <c r="B899" s="10">
        <v>6</v>
      </c>
      <c r="C899" s="8">
        <v>748000000</v>
      </c>
      <c r="D899" s="11">
        <v>44196</v>
      </c>
    </row>
    <row r="900" spans="1:4" x14ac:dyDescent="0.25">
      <c r="A900" s="10">
        <v>1024</v>
      </c>
      <c r="B900" s="10">
        <v>6</v>
      </c>
      <c r="C900" s="8">
        <v>92000</v>
      </c>
      <c r="D900" s="11">
        <v>44196</v>
      </c>
    </row>
    <row r="901" spans="1:4" x14ac:dyDescent="0.25">
      <c r="A901" s="10">
        <v>1025</v>
      </c>
      <c r="B901" s="10">
        <v>6</v>
      </c>
      <c r="C901" s="8">
        <v>796000000</v>
      </c>
      <c r="D901" s="11">
        <v>44196</v>
      </c>
    </row>
    <row r="902" spans="1:4" x14ac:dyDescent="0.25">
      <c r="A902" s="10">
        <v>1026</v>
      </c>
      <c r="B902" s="10">
        <v>6</v>
      </c>
      <c r="C902" s="8">
        <v>48000000</v>
      </c>
      <c r="D902" s="11">
        <v>44196</v>
      </c>
    </row>
    <row r="903" spans="1:4" x14ac:dyDescent="0.25">
      <c r="A903" s="10">
        <v>1027</v>
      </c>
      <c r="B903" s="10">
        <v>6</v>
      </c>
      <c r="C903" s="8">
        <v>1154000000</v>
      </c>
      <c r="D903" s="11">
        <v>44196</v>
      </c>
    </row>
    <row r="904" spans="1:4" x14ac:dyDescent="0.25">
      <c r="A904" s="10">
        <v>1028</v>
      </c>
      <c r="B904" s="10">
        <v>6</v>
      </c>
      <c r="C904" s="8">
        <v>2735300</v>
      </c>
      <c r="D904" s="11">
        <v>44196</v>
      </c>
    </row>
    <row r="905" spans="1:4" x14ac:dyDescent="0.25">
      <c r="A905" s="10">
        <v>1030</v>
      </c>
      <c r="B905" s="10">
        <v>6</v>
      </c>
      <c r="C905" s="8">
        <v>292000000</v>
      </c>
      <c r="D905" s="11">
        <v>44196</v>
      </c>
    </row>
    <row r="906" spans="1:4" x14ac:dyDescent="0.25">
      <c r="A906" s="10">
        <v>1031</v>
      </c>
      <c r="B906" s="10">
        <v>6</v>
      </c>
      <c r="C906" s="8">
        <v>4000000</v>
      </c>
      <c r="D906" s="11">
        <v>44196</v>
      </c>
    </row>
    <row r="907" spans="1:4" x14ac:dyDescent="0.25">
      <c r="A907" s="10">
        <v>1032</v>
      </c>
      <c r="B907" s="10">
        <v>6</v>
      </c>
      <c r="C907" s="8">
        <v>248000000</v>
      </c>
      <c r="D907" s="11">
        <v>44196</v>
      </c>
    </row>
    <row r="908" spans="1:4" x14ac:dyDescent="0.25">
      <c r="A908" s="10">
        <v>1034</v>
      </c>
      <c r="B908" s="10">
        <v>6</v>
      </c>
      <c r="C908" s="8">
        <v>40000000</v>
      </c>
      <c r="D908" s="11">
        <v>44196</v>
      </c>
    </row>
    <row r="909" spans="1:4" x14ac:dyDescent="0.25">
      <c r="A909" s="10">
        <v>1037</v>
      </c>
      <c r="B909" s="10">
        <v>6</v>
      </c>
      <c r="C909" s="8">
        <v>-31000000</v>
      </c>
      <c r="D909" s="11">
        <v>44196</v>
      </c>
    </row>
    <row r="910" spans="1:4" x14ac:dyDescent="0.25">
      <c r="A910" s="10">
        <v>1038</v>
      </c>
      <c r="B910" s="10">
        <v>6</v>
      </c>
      <c r="C910" s="8">
        <v>831000000</v>
      </c>
      <c r="D910" s="11">
        <v>44196</v>
      </c>
    </row>
    <row r="911" spans="1:4" x14ac:dyDescent="0.25">
      <c r="A911" s="10">
        <v>1039</v>
      </c>
      <c r="B911" s="10">
        <v>6</v>
      </c>
      <c r="C911" s="8">
        <v>141000000</v>
      </c>
      <c r="D911" s="11">
        <v>44196</v>
      </c>
    </row>
    <row r="912" spans="1:4" x14ac:dyDescent="0.25">
      <c r="A912" s="10">
        <v>1040</v>
      </c>
      <c r="B912" s="10">
        <v>6</v>
      </c>
      <c r="C912" s="8">
        <v>690000000</v>
      </c>
      <c r="D912" s="11">
        <v>44196</v>
      </c>
    </row>
    <row r="913" spans="1:4" x14ac:dyDescent="0.25">
      <c r="A913" s="10">
        <v>1041</v>
      </c>
      <c r="B913" s="10">
        <v>6</v>
      </c>
      <c r="C913" s="8">
        <v>1793100</v>
      </c>
      <c r="D913" s="11">
        <v>44196</v>
      </c>
    </row>
    <row r="914" spans="1:4" x14ac:dyDescent="0.25">
      <c r="A914" s="10">
        <v>1047</v>
      </c>
      <c r="B914" s="10">
        <v>6</v>
      </c>
      <c r="C914" s="8">
        <v>690000000</v>
      </c>
      <c r="D914" s="11">
        <v>44196</v>
      </c>
    </row>
    <row r="915" spans="1:4" x14ac:dyDescent="0.25">
      <c r="A915" s="10">
        <v>1049</v>
      </c>
      <c r="B915" s="10">
        <v>6</v>
      </c>
      <c r="C915" s="8">
        <v>690000000</v>
      </c>
      <c r="D915" s="11">
        <v>44196</v>
      </c>
    </row>
    <row r="916" spans="1:4" x14ac:dyDescent="0.25">
      <c r="A916" s="10">
        <v>1050</v>
      </c>
      <c r="B916" s="10">
        <v>6</v>
      </c>
      <c r="C916" s="8">
        <v>210000</v>
      </c>
      <c r="D916" s="11">
        <v>44196</v>
      </c>
    </row>
    <row r="917" spans="1:4" x14ac:dyDescent="0.25">
      <c r="A917" s="10">
        <v>1051</v>
      </c>
      <c r="B917" s="10">
        <v>6</v>
      </c>
      <c r="C917" s="8">
        <v>1649700</v>
      </c>
      <c r="D917" s="11">
        <v>44196</v>
      </c>
    </row>
    <row r="918" spans="1:4" x14ac:dyDescent="0.25">
      <c r="A918" s="10">
        <v>1052</v>
      </c>
      <c r="B918" s="10">
        <v>6</v>
      </c>
      <c r="C918" s="8">
        <v>2799000000</v>
      </c>
      <c r="D918" s="11">
        <v>44196</v>
      </c>
    </row>
    <row r="919" spans="1:4" x14ac:dyDescent="0.25">
      <c r="A919" s="10">
        <v>1053</v>
      </c>
      <c r="B919" s="10">
        <v>6</v>
      </c>
      <c r="C919" s="8">
        <v>210000</v>
      </c>
      <c r="D919" s="11">
        <v>44196</v>
      </c>
    </row>
    <row r="920" spans="1:4" x14ac:dyDescent="0.25">
      <c r="A920" s="10">
        <v>1054</v>
      </c>
      <c r="B920" s="10">
        <v>6</v>
      </c>
      <c r="C920" s="8">
        <v>1649600</v>
      </c>
      <c r="D920" s="11">
        <v>44196</v>
      </c>
    </row>
    <row r="921" spans="1:4" x14ac:dyDescent="0.25">
      <c r="A921" s="10">
        <v>1055</v>
      </c>
      <c r="B921" s="10">
        <v>6</v>
      </c>
      <c r="C921" s="8">
        <v>3249000000</v>
      </c>
      <c r="D921" s="11">
        <v>44196</v>
      </c>
    </row>
    <row r="922" spans="1:4" x14ac:dyDescent="0.25">
      <c r="A922" s="10">
        <v>1056</v>
      </c>
      <c r="B922" s="10">
        <v>6</v>
      </c>
      <c r="C922" s="8">
        <v>4316000000</v>
      </c>
      <c r="D922" s="11">
        <v>44196</v>
      </c>
    </row>
    <row r="923" spans="1:4" x14ac:dyDescent="0.25">
      <c r="A923" s="10">
        <v>1001</v>
      </c>
      <c r="B923" s="10">
        <v>7</v>
      </c>
      <c r="C923" s="8">
        <v>37420000000</v>
      </c>
      <c r="D923" s="11">
        <v>44196</v>
      </c>
    </row>
    <row r="924" spans="1:4" x14ac:dyDescent="0.25">
      <c r="A924" s="10">
        <v>1002</v>
      </c>
      <c r="B924" s="10">
        <v>7</v>
      </c>
      <c r="C924" s="8">
        <v>43500</v>
      </c>
      <c r="D924" s="11">
        <v>44196</v>
      </c>
    </row>
    <row r="925" spans="1:4" x14ac:dyDescent="0.25">
      <c r="A925" s="10">
        <v>1003</v>
      </c>
      <c r="B925" s="10">
        <v>7</v>
      </c>
      <c r="C925" s="8">
        <v>21526000000</v>
      </c>
      <c r="D925" s="11">
        <v>44196</v>
      </c>
    </row>
    <row r="926" spans="1:4" x14ac:dyDescent="0.25">
      <c r="A926" s="10">
        <v>1004</v>
      </c>
      <c r="B926" s="10">
        <v>7</v>
      </c>
      <c r="C926" s="8">
        <v>20805000000</v>
      </c>
      <c r="D926" s="11">
        <v>44196</v>
      </c>
    </row>
    <row r="927" spans="1:4" x14ac:dyDescent="0.25">
      <c r="A927" s="10">
        <v>1005</v>
      </c>
      <c r="B927" s="10">
        <v>7</v>
      </c>
      <c r="C927" s="8">
        <v>721000000</v>
      </c>
      <c r="D927" s="11">
        <v>44196</v>
      </c>
    </row>
    <row r="928" spans="1:4" x14ac:dyDescent="0.25">
      <c r="A928" s="10">
        <v>1006</v>
      </c>
      <c r="B928" s="10">
        <v>7</v>
      </c>
      <c r="C928" s="8">
        <v>721000000</v>
      </c>
      <c r="D928" s="11">
        <v>44196</v>
      </c>
    </row>
    <row r="929" spans="1:4" x14ac:dyDescent="0.25">
      <c r="A929" s="10">
        <v>1009</v>
      </c>
      <c r="B929" s="10">
        <v>7</v>
      </c>
      <c r="C929" s="8">
        <v>7800</v>
      </c>
      <c r="D929" s="11">
        <v>44196</v>
      </c>
    </row>
    <row r="930" spans="1:4" x14ac:dyDescent="0.25">
      <c r="A930" s="10">
        <v>1010</v>
      </c>
      <c r="B930" s="10">
        <v>7</v>
      </c>
      <c r="C930" s="8">
        <v>15894000000</v>
      </c>
      <c r="D930" s="11">
        <v>44196</v>
      </c>
    </row>
    <row r="931" spans="1:4" x14ac:dyDescent="0.25">
      <c r="A931" s="10">
        <v>1011</v>
      </c>
      <c r="B931" s="10">
        <v>7</v>
      </c>
      <c r="C931" s="8">
        <v>87900</v>
      </c>
      <c r="D931" s="11">
        <v>44196</v>
      </c>
    </row>
    <row r="932" spans="1:4" x14ac:dyDescent="0.25">
      <c r="A932" s="10">
        <v>1013</v>
      </c>
      <c r="B932" s="10">
        <v>7</v>
      </c>
      <c r="C932" s="8">
        <v>13124000000</v>
      </c>
      <c r="D932" s="11">
        <v>44196</v>
      </c>
    </row>
    <row r="933" spans="1:4" x14ac:dyDescent="0.25">
      <c r="A933" s="10">
        <v>1015</v>
      </c>
      <c r="B933" s="10">
        <v>7</v>
      </c>
      <c r="C933" s="8">
        <v>13124000000</v>
      </c>
      <c r="D933" s="11">
        <v>44196</v>
      </c>
    </row>
    <row r="934" spans="1:4" x14ac:dyDescent="0.25">
      <c r="A934" s="10">
        <v>1016</v>
      </c>
      <c r="B934" s="10">
        <v>7</v>
      </c>
      <c r="C934" s="8">
        <v>33200</v>
      </c>
      <c r="D934" s="11">
        <v>44196</v>
      </c>
    </row>
    <row r="935" spans="1:4" x14ac:dyDescent="0.25">
      <c r="A935" s="10">
        <v>1018</v>
      </c>
      <c r="B935" s="10">
        <v>7</v>
      </c>
      <c r="C935" s="8">
        <v>2770000000</v>
      </c>
      <c r="D935" s="11">
        <v>44196</v>
      </c>
    </row>
    <row r="936" spans="1:4" x14ac:dyDescent="0.25">
      <c r="A936" s="10">
        <v>1019</v>
      </c>
      <c r="B936" s="10">
        <v>7</v>
      </c>
      <c r="C936" s="8">
        <v>-75000000</v>
      </c>
      <c r="D936" s="11">
        <v>44196</v>
      </c>
    </row>
    <row r="937" spans="1:4" x14ac:dyDescent="0.25">
      <c r="A937" s="10">
        <v>1020</v>
      </c>
      <c r="B937" s="10">
        <v>7</v>
      </c>
      <c r="C937" s="8">
        <v>124000000</v>
      </c>
      <c r="D937" s="11">
        <v>44196</v>
      </c>
    </row>
    <row r="938" spans="1:4" x14ac:dyDescent="0.25">
      <c r="A938" s="10">
        <v>1021</v>
      </c>
      <c r="B938" s="10">
        <v>7</v>
      </c>
      <c r="C938" s="8">
        <v>62000000</v>
      </c>
      <c r="D938" s="11">
        <v>44196</v>
      </c>
    </row>
    <row r="939" spans="1:4" x14ac:dyDescent="0.25">
      <c r="A939" s="10">
        <v>1023</v>
      </c>
      <c r="B939" s="10">
        <v>7</v>
      </c>
      <c r="C939" s="8">
        <v>144000000</v>
      </c>
      <c r="D939" s="11">
        <v>44196</v>
      </c>
    </row>
    <row r="940" spans="1:4" x14ac:dyDescent="0.25">
      <c r="A940" s="10">
        <v>1024</v>
      </c>
      <c r="B940" s="10">
        <v>7</v>
      </c>
      <c r="C940" s="8">
        <v>161300</v>
      </c>
      <c r="D940" s="11">
        <v>44196</v>
      </c>
    </row>
    <row r="941" spans="1:4" x14ac:dyDescent="0.25">
      <c r="A941" s="10">
        <v>1025</v>
      </c>
      <c r="B941" s="10">
        <v>7</v>
      </c>
      <c r="C941" s="8">
        <v>144000000</v>
      </c>
      <c r="D941" s="11">
        <v>44196</v>
      </c>
    </row>
    <row r="942" spans="1:4" x14ac:dyDescent="0.25">
      <c r="A942" s="10">
        <v>1027</v>
      </c>
      <c r="B942" s="10">
        <v>7</v>
      </c>
      <c r="C942" s="8">
        <v>2887000000</v>
      </c>
      <c r="D942" s="11">
        <v>44196</v>
      </c>
    </row>
    <row r="943" spans="1:4" x14ac:dyDescent="0.25">
      <c r="A943" s="10">
        <v>1028</v>
      </c>
      <c r="B943" s="10">
        <v>7</v>
      </c>
      <c r="C943" s="8">
        <v>398700</v>
      </c>
      <c r="D943" s="11">
        <v>44196</v>
      </c>
    </row>
    <row r="944" spans="1:4" x14ac:dyDescent="0.25">
      <c r="A944" s="10">
        <v>1030</v>
      </c>
      <c r="B944" s="10">
        <v>7</v>
      </c>
      <c r="C944" s="8">
        <v>348000000</v>
      </c>
      <c r="D944" s="11">
        <v>44196</v>
      </c>
    </row>
    <row r="945" spans="1:4" x14ac:dyDescent="0.25">
      <c r="A945" s="10">
        <v>1031</v>
      </c>
      <c r="B945" s="10">
        <v>7</v>
      </c>
      <c r="C945" s="8">
        <v>-28000000</v>
      </c>
      <c r="D945" s="11">
        <v>44196</v>
      </c>
    </row>
    <row r="946" spans="1:4" x14ac:dyDescent="0.25">
      <c r="A946" s="10">
        <v>1032</v>
      </c>
      <c r="B946" s="10">
        <v>7</v>
      </c>
      <c r="C946" s="8">
        <v>756000000</v>
      </c>
      <c r="D946" s="11">
        <v>44196</v>
      </c>
    </row>
    <row r="947" spans="1:4" x14ac:dyDescent="0.25">
      <c r="A947" s="10">
        <v>1033</v>
      </c>
      <c r="B947" s="10">
        <v>7</v>
      </c>
      <c r="C947" s="8">
        <v>-278000000</v>
      </c>
      <c r="D947" s="11">
        <v>44196</v>
      </c>
    </row>
    <row r="948" spans="1:4" x14ac:dyDescent="0.25">
      <c r="A948" s="10">
        <v>1034</v>
      </c>
      <c r="B948" s="10">
        <v>7</v>
      </c>
      <c r="C948" s="8">
        <v>-102000000</v>
      </c>
      <c r="D948" s="11">
        <v>44196</v>
      </c>
    </row>
    <row r="949" spans="1:4" x14ac:dyDescent="0.25">
      <c r="A949" s="10">
        <v>1038</v>
      </c>
      <c r="B949" s="10">
        <v>7</v>
      </c>
      <c r="C949" s="8">
        <v>2539000000</v>
      </c>
      <c r="D949" s="11">
        <v>44196</v>
      </c>
    </row>
    <row r="950" spans="1:4" x14ac:dyDescent="0.25">
      <c r="A950" s="10">
        <v>1040</v>
      </c>
      <c r="B950" s="10">
        <v>7</v>
      </c>
      <c r="C950" s="8">
        <v>2539000000</v>
      </c>
      <c r="D950" s="11">
        <v>44196</v>
      </c>
    </row>
    <row r="951" spans="1:4" x14ac:dyDescent="0.25">
      <c r="A951" s="10">
        <v>1041</v>
      </c>
      <c r="B951" s="10">
        <v>7</v>
      </c>
      <c r="C951" s="8">
        <v>369800</v>
      </c>
      <c r="D951" s="11">
        <v>44196</v>
      </c>
    </row>
    <row r="952" spans="1:4" x14ac:dyDescent="0.25">
      <c r="A952" s="10">
        <v>1047</v>
      </c>
      <c r="B952" s="10">
        <v>7</v>
      </c>
      <c r="C952" s="8">
        <v>2539000000</v>
      </c>
      <c r="D952" s="11">
        <v>44196</v>
      </c>
    </row>
    <row r="953" spans="1:4" x14ac:dyDescent="0.25">
      <c r="A953" s="10">
        <v>1049</v>
      </c>
      <c r="B953" s="10">
        <v>7</v>
      </c>
      <c r="C953" s="8">
        <v>2539000000</v>
      </c>
      <c r="D953" s="11">
        <v>44196</v>
      </c>
    </row>
    <row r="954" spans="1:4" x14ac:dyDescent="0.25">
      <c r="A954" s="10">
        <v>1050</v>
      </c>
      <c r="B954" s="10">
        <v>7</v>
      </c>
      <c r="C954" s="8">
        <v>1600000</v>
      </c>
      <c r="D954" s="11">
        <v>44196</v>
      </c>
    </row>
    <row r="955" spans="1:4" x14ac:dyDescent="0.25">
      <c r="A955" s="10">
        <v>1051</v>
      </c>
      <c r="B955" s="10">
        <v>7</v>
      </c>
      <c r="C955" s="8">
        <v>359200</v>
      </c>
      <c r="D955" s="11">
        <v>44196</v>
      </c>
    </row>
    <row r="956" spans="1:4" x14ac:dyDescent="0.25">
      <c r="A956" s="10">
        <v>1052</v>
      </c>
      <c r="B956" s="10">
        <v>7</v>
      </c>
      <c r="C956" s="8">
        <v>1559000000</v>
      </c>
      <c r="D956" s="11">
        <v>44196</v>
      </c>
    </row>
    <row r="957" spans="1:4" x14ac:dyDescent="0.25">
      <c r="A957" s="10">
        <v>1053</v>
      </c>
      <c r="B957" s="10">
        <v>7</v>
      </c>
      <c r="C957" s="8">
        <v>1600000</v>
      </c>
      <c r="D957" s="11">
        <v>44196</v>
      </c>
    </row>
    <row r="958" spans="1:4" x14ac:dyDescent="0.25">
      <c r="A958" s="10">
        <v>1054</v>
      </c>
      <c r="B958" s="10">
        <v>7</v>
      </c>
      <c r="C958" s="8">
        <v>359200</v>
      </c>
      <c r="D958" s="11">
        <v>44196</v>
      </c>
    </row>
    <row r="959" spans="1:4" x14ac:dyDescent="0.25">
      <c r="A959" s="10">
        <v>1055</v>
      </c>
      <c r="B959" s="10">
        <v>7</v>
      </c>
      <c r="C959" s="8">
        <v>1592000000</v>
      </c>
      <c r="D959" s="11">
        <v>44196</v>
      </c>
    </row>
    <row r="960" spans="1:4" x14ac:dyDescent="0.25">
      <c r="A960" s="10">
        <v>1056</v>
      </c>
      <c r="B960" s="10">
        <v>7</v>
      </c>
      <c r="C960" s="8">
        <v>3491000000</v>
      </c>
      <c r="D960" s="11">
        <v>44196</v>
      </c>
    </row>
    <row r="961" spans="1:4" x14ac:dyDescent="0.25">
      <c r="A961" s="10">
        <v>1001</v>
      </c>
      <c r="B961" s="10">
        <v>8</v>
      </c>
      <c r="C961" s="8">
        <v>18435000000</v>
      </c>
      <c r="D961" s="11">
        <v>44196</v>
      </c>
    </row>
    <row r="962" spans="1:4" x14ac:dyDescent="0.25">
      <c r="A962" s="10">
        <v>1002</v>
      </c>
      <c r="B962" s="10">
        <v>8</v>
      </c>
      <c r="C962" s="8">
        <v>220200</v>
      </c>
      <c r="D962" s="11">
        <v>44196</v>
      </c>
    </row>
    <row r="963" spans="1:4" x14ac:dyDescent="0.25">
      <c r="A963" s="10">
        <v>1003</v>
      </c>
      <c r="B963" s="10">
        <v>8</v>
      </c>
      <c r="C963" s="8">
        <v>10363000000</v>
      </c>
      <c r="D963" s="11">
        <v>44196</v>
      </c>
    </row>
    <row r="964" spans="1:4" x14ac:dyDescent="0.25">
      <c r="A964" s="10">
        <v>1004</v>
      </c>
      <c r="B964" s="10">
        <v>8</v>
      </c>
      <c r="C964" s="8">
        <v>9119000000</v>
      </c>
      <c r="D964" s="11">
        <v>44196</v>
      </c>
    </row>
    <row r="965" spans="1:4" x14ac:dyDescent="0.25">
      <c r="A965" s="10">
        <v>1005</v>
      </c>
      <c r="B965" s="10">
        <v>8</v>
      </c>
      <c r="C965" s="8">
        <v>1244000000</v>
      </c>
      <c r="D965" s="11">
        <v>44196</v>
      </c>
    </row>
    <row r="966" spans="1:4" x14ac:dyDescent="0.25">
      <c r="A966" s="10">
        <v>1006</v>
      </c>
      <c r="B966" s="10">
        <v>8</v>
      </c>
      <c r="C966" s="8">
        <v>1140000000</v>
      </c>
      <c r="D966" s="11">
        <v>44196</v>
      </c>
    </row>
    <row r="967" spans="1:4" x14ac:dyDescent="0.25">
      <c r="A967" s="10">
        <v>1007</v>
      </c>
      <c r="B967" s="10">
        <v>8</v>
      </c>
      <c r="C967" s="8">
        <v>104000000</v>
      </c>
      <c r="D967" s="11">
        <v>44196</v>
      </c>
    </row>
    <row r="968" spans="1:4" x14ac:dyDescent="0.25">
      <c r="A968" s="10">
        <v>1009</v>
      </c>
      <c r="B968" s="10">
        <v>8</v>
      </c>
      <c r="C968" s="8">
        <v>169400</v>
      </c>
      <c r="D968" s="11">
        <v>44196</v>
      </c>
    </row>
    <row r="969" spans="1:4" x14ac:dyDescent="0.25">
      <c r="A969" s="10">
        <v>1010</v>
      </c>
      <c r="B969" s="10">
        <v>8</v>
      </c>
      <c r="C969" s="8">
        <v>8072000000</v>
      </c>
      <c r="D969" s="11">
        <v>44196</v>
      </c>
    </row>
    <row r="970" spans="1:4" x14ac:dyDescent="0.25">
      <c r="A970" s="10">
        <v>1011</v>
      </c>
      <c r="B970" s="10">
        <v>8</v>
      </c>
      <c r="C970" s="8">
        <v>276900</v>
      </c>
      <c r="D970" s="11">
        <v>44196</v>
      </c>
    </row>
    <row r="971" spans="1:4" x14ac:dyDescent="0.25">
      <c r="A971" s="10">
        <v>1013</v>
      </c>
      <c r="B971" s="10">
        <v>8</v>
      </c>
      <c r="C971" s="8">
        <v>7314000000</v>
      </c>
      <c r="D971" s="11">
        <v>44196</v>
      </c>
    </row>
    <row r="972" spans="1:4" x14ac:dyDescent="0.25">
      <c r="A972" s="10">
        <v>1014</v>
      </c>
      <c r="B972" s="10">
        <v>8</v>
      </c>
      <c r="C972" s="8">
        <v>115000000</v>
      </c>
      <c r="D972" s="11">
        <v>44196</v>
      </c>
    </row>
    <row r="973" spans="1:4" x14ac:dyDescent="0.25">
      <c r="A973" s="10">
        <v>1015</v>
      </c>
      <c r="B973" s="10">
        <v>8</v>
      </c>
      <c r="C973" s="8">
        <v>7199000000</v>
      </c>
      <c r="D973" s="11">
        <v>44196</v>
      </c>
    </row>
    <row r="974" spans="1:4" x14ac:dyDescent="0.25">
      <c r="A974" s="10">
        <v>1016</v>
      </c>
      <c r="B974" s="10">
        <v>8</v>
      </c>
      <c r="C974" s="8">
        <v>147500</v>
      </c>
      <c r="D974" s="11">
        <v>44196</v>
      </c>
    </row>
    <row r="975" spans="1:4" x14ac:dyDescent="0.25">
      <c r="A975" s="10">
        <v>1017</v>
      </c>
      <c r="B975" s="10">
        <v>8</v>
      </c>
      <c r="C975" s="8">
        <v>-18000000</v>
      </c>
      <c r="D975" s="11">
        <v>44196</v>
      </c>
    </row>
    <row r="976" spans="1:4" x14ac:dyDescent="0.25">
      <c r="A976" s="10">
        <v>1020</v>
      </c>
      <c r="B976" s="10">
        <v>8</v>
      </c>
      <c r="C976" s="8">
        <v>-64000000</v>
      </c>
      <c r="D976" s="11">
        <v>44196</v>
      </c>
    </row>
    <row r="977" spans="1:4" x14ac:dyDescent="0.25">
      <c r="A977" s="10">
        <v>1021</v>
      </c>
      <c r="B977" s="10">
        <v>8</v>
      </c>
      <c r="C977" s="8">
        <v>25000000</v>
      </c>
      <c r="D977" s="11">
        <v>44196</v>
      </c>
    </row>
    <row r="978" spans="1:4" x14ac:dyDescent="0.25">
      <c r="A978" s="10">
        <v>1023</v>
      </c>
      <c r="B978" s="10">
        <v>8</v>
      </c>
      <c r="C978" s="8">
        <v>159000000</v>
      </c>
      <c r="D978" s="11">
        <v>44196</v>
      </c>
    </row>
    <row r="979" spans="1:4" x14ac:dyDescent="0.25">
      <c r="A979" s="10">
        <v>1024</v>
      </c>
      <c r="B979" s="10">
        <v>8</v>
      </c>
      <c r="C979" s="8">
        <v>12400</v>
      </c>
      <c r="D979" s="11">
        <v>44196</v>
      </c>
    </row>
    <row r="980" spans="1:4" x14ac:dyDescent="0.25">
      <c r="A980" s="10">
        <v>1025</v>
      </c>
      <c r="B980" s="10">
        <v>8</v>
      </c>
      <c r="C980" s="8">
        <v>159000000</v>
      </c>
      <c r="D980" s="11">
        <v>44196</v>
      </c>
    </row>
    <row r="981" spans="1:4" x14ac:dyDescent="0.25">
      <c r="A981" s="10">
        <v>1027</v>
      </c>
      <c r="B981" s="10">
        <v>8</v>
      </c>
      <c r="C981" s="8">
        <v>578000000</v>
      </c>
      <c r="D981" s="11">
        <v>44196</v>
      </c>
    </row>
    <row r="982" spans="1:4" x14ac:dyDescent="0.25">
      <c r="A982" s="10">
        <v>1028</v>
      </c>
      <c r="B982" s="10">
        <v>8</v>
      </c>
      <c r="C982" s="8">
        <v>774000</v>
      </c>
      <c r="D982" s="11">
        <v>44196</v>
      </c>
    </row>
    <row r="983" spans="1:4" x14ac:dyDescent="0.25">
      <c r="A983" s="10">
        <v>1030</v>
      </c>
      <c r="B983" s="10">
        <v>8</v>
      </c>
      <c r="C983" s="8">
        <v>117000000</v>
      </c>
      <c r="D983" s="11">
        <v>44196</v>
      </c>
    </row>
    <row r="984" spans="1:4" x14ac:dyDescent="0.25">
      <c r="A984" s="10">
        <v>1031</v>
      </c>
      <c r="B984" s="10">
        <v>8</v>
      </c>
      <c r="C984" s="8">
        <v>319000000</v>
      </c>
      <c r="D984" s="11">
        <v>44196</v>
      </c>
    </row>
    <row r="985" spans="1:4" x14ac:dyDescent="0.25">
      <c r="A985" s="10">
        <v>1033</v>
      </c>
      <c r="B985" s="10">
        <v>8</v>
      </c>
      <c r="C985" s="8">
        <v>-202000000</v>
      </c>
      <c r="D985" s="11">
        <v>44196</v>
      </c>
    </row>
    <row r="986" spans="1:4" x14ac:dyDescent="0.25">
      <c r="A986" s="10">
        <v>1038</v>
      </c>
      <c r="B986" s="10">
        <v>8</v>
      </c>
      <c r="C986" s="8">
        <v>461000000</v>
      </c>
      <c r="D986" s="11">
        <v>44196</v>
      </c>
    </row>
    <row r="987" spans="1:4" x14ac:dyDescent="0.25">
      <c r="A987" s="10">
        <v>1039</v>
      </c>
      <c r="B987" s="10">
        <v>8</v>
      </c>
      <c r="C987" s="8">
        <v>10000000</v>
      </c>
      <c r="D987" s="11">
        <v>44196</v>
      </c>
    </row>
    <row r="988" spans="1:4" x14ac:dyDescent="0.25">
      <c r="A988" s="10">
        <v>1040</v>
      </c>
      <c r="B988" s="10">
        <v>8</v>
      </c>
      <c r="C988" s="8">
        <v>451000000</v>
      </c>
      <c r="D988" s="11">
        <v>44196</v>
      </c>
    </row>
    <row r="989" spans="1:4" x14ac:dyDescent="0.25">
      <c r="A989" s="10">
        <v>1041</v>
      </c>
      <c r="B989" s="10">
        <v>8</v>
      </c>
      <c r="C989" s="8">
        <v>764700</v>
      </c>
      <c r="D989" s="11">
        <v>44196</v>
      </c>
    </row>
    <row r="990" spans="1:4" x14ac:dyDescent="0.25">
      <c r="A990" s="10">
        <v>1043</v>
      </c>
      <c r="B990" s="10">
        <v>8</v>
      </c>
      <c r="C990" s="8">
        <v>-19000000</v>
      </c>
      <c r="D990" s="11">
        <v>44196</v>
      </c>
    </row>
    <row r="991" spans="1:4" x14ac:dyDescent="0.25">
      <c r="A991" s="10">
        <v>1046</v>
      </c>
      <c r="B991" s="10">
        <v>8</v>
      </c>
      <c r="C991" s="8">
        <v>-19000000</v>
      </c>
      <c r="D991" s="11">
        <v>44196</v>
      </c>
    </row>
    <row r="992" spans="1:4" x14ac:dyDescent="0.25">
      <c r="A992" s="10">
        <v>1047</v>
      </c>
      <c r="B992" s="10">
        <v>8</v>
      </c>
      <c r="C992" s="8">
        <v>470000000</v>
      </c>
      <c r="D992" s="11">
        <v>44196</v>
      </c>
    </row>
    <row r="993" spans="1:4" x14ac:dyDescent="0.25">
      <c r="A993" s="10">
        <v>1049</v>
      </c>
      <c r="B993" s="10">
        <v>8</v>
      </c>
      <c r="C993" s="8">
        <v>432000000</v>
      </c>
      <c r="D993" s="11">
        <v>44196</v>
      </c>
    </row>
    <row r="994" spans="1:4" x14ac:dyDescent="0.25">
      <c r="A994" s="10">
        <v>1050</v>
      </c>
      <c r="B994" s="10">
        <v>8</v>
      </c>
      <c r="C994" s="8">
        <v>2210000</v>
      </c>
      <c r="D994" s="11">
        <v>44196</v>
      </c>
    </row>
    <row r="995" spans="1:4" x14ac:dyDescent="0.25">
      <c r="A995" s="10">
        <v>1051</v>
      </c>
      <c r="B995" s="10">
        <v>8</v>
      </c>
      <c r="C995" s="8">
        <v>778600</v>
      </c>
      <c r="D995" s="11">
        <v>44196</v>
      </c>
    </row>
    <row r="996" spans="1:4" x14ac:dyDescent="0.25">
      <c r="A996" s="10">
        <v>1052</v>
      </c>
      <c r="B996" s="10">
        <v>8</v>
      </c>
      <c r="C996" s="8">
        <v>195000000</v>
      </c>
      <c r="D996" s="11">
        <v>44196</v>
      </c>
    </row>
    <row r="997" spans="1:4" x14ac:dyDescent="0.25">
      <c r="A997" s="10">
        <v>1053</v>
      </c>
      <c r="B997" s="10">
        <v>8</v>
      </c>
      <c r="C997" s="8">
        <v>2210000</v>
      </c>
      <c r="D997" s="11">
        <v>44196</v>
      </c>
    </row>
    <row r="998" spans="1:4" x14ac:dyDescent="0.25">
      <c r="A998" s="10">
        <v>1054</v>
      </c>
      <c r="B998" s="10">
        <v>8</v>
      </c>
      <c r="C998" s="8">
        <v>778600</v>
      </c>
      <c r="D998" s="11">
        <v>44196</v>
      </c>
    </row>
    <row r="999" spans="1:4" x14ac:dyDescent="0.25">
      <c r="A999" s="10">
        <v>1055</v>
      </c>
      <c r="B999" s="10">
        <v>8</v>
      </c>
      <c r="C999" s="8">
        <v>195000000</v>
      </c>
      <c r="D999" s="11">
        <v>44196</v>
      </c>
    </row>
    <row r="1000" spans="1:4" x14ac:dyDescent="0.25">
      <c r="A1000" s="10">
        <v>1056</v>
      </c>
      <c r="B1000" s="10">
        <v>8</v>
      </c>
      <c r="C1000" s="8">
        <v>2020000000</v>
      </c>
      <c r="D1000" s="11">
        <v>44196</v>
      </c>
    </row>
    <row r="1001" spans="1:4" x14ac:dyDescent="0.25">
      <c r="A1001" s="10">
        <v>1001</v>
      </c>
      <c r="B1001" s="10">
        <v>1</v>
      </c>
      <c r="C1001" s="8">
        <v>136866000000</v>
      </c>
      <c r="D1001" s="11">
        <v>43830</v>
      </c>
    </row>
    <row r="1002" spans="1:4" x14ac:dyDescent="0.25">
      <c r="A1002" s="10">
        <v>1002</v>
      </c>
      <c r="B1002" s="10">
        <v>1</v>
      </c>
      <c r="C1002" s="8">
        <v>40500</v>
      </c>
      <c r="D1002" s="11">
        <v>43830</v>
      </c>
    </row>
    <row r="1003" spans="1:4" x14ac:dyDescent="0.25">
      <c r="A1003" s="10">
        <v>1003</v>
      </c>
      <c r="B1003" s="10">
        <v>1</v>
      </c>
      <c r="C1003" s="8">
        <v>108828000000</v>
      </c>
      <c r="D1003" s="11">
        <v>43830</v>
      </c>
    </row>
    <row r="1004" spans="1:4" x14ac:dyDescent="0.25">
      <c r="A1004" s="10">
        <v>1004</v>
      </c>
      <c r="B1004" s="10">
        <v>1</v>
      </c>
      <c r="C1004" s="8">
        <v>106790000000</v>
      </c>
      <c r="D1004" s="11">
        <v>43830</v>
      </c>
    </row>
    <row r="1005" spans="1:4" x14ac:dyDescent="0.25">
      <c r="A1005" s="10">
        <v>1005</v>
      </c>
      <c r="B1005" s="10">
        <v>1</v>
      </c>
      <c r="C1005" s="8">
        <v>2038000000</v>
      </c>
      <c r="D1005" s="11">
        <v>43830</v>
      </c>
    </row>
    <row r="1006" spans="1:4" x14ac:dyDescent="0.25">
      <c r="A1006" s="10">
        <v>1006</v>
      </c>
      <c r="B1006" s="10">
        <v>1</v>
      </c>
      <c r="C1006" s="8">
        <v>1486000000</v>
      </c>
      <c r="D1006" s="11">
        <v>43830</v>
      </c>
    </row>
    <row r="1007" spans="1:4" x14ac:dyDescent="0.25">
      <c r="A1007" s="10">
        <v>1007</v>
      </c>
      <c r="B1007" s="10">
        <v>1</v>
      </c>
      <c r="C1007" s="8">
        <v>552000000</v>
      </c>
      <c r="D1007" s="11">
        <v>43830</v>
      </c>
    </row>
    <row r="1008" spans="1:4" x14ac:dyDescent="0.25">
      <c r="A1008" s="10">
        <v>1009</v>
      </c>
      <c r="B1008" s="10">
        <v>1</v>
      </c>
      <c r="C1008" s="8">
        <v>61600</v>
      </c>
      <c r="D1008" s="11">
        <v>43830</v>
      </c>
    </row>
    <row r="1009" spans="1:4" x14ac:dyDescent="0.25">
      <c r="A1009" s="10">
        <v>1010</v>
      </c>
      <c r="B1009" s="10">
        <v>1</v>
      </c>
      <c r="C1009" s="8">
        <v>28038000000</v>
      </c>
      <c r="D1009" s="11">
        <v>43830</v>
      </c>
    </row>
    <row r="1010" spans="1:4" x14ac:dyDescent="0.25">
      <c r="A1010" s="10">
        <v>1011</v>
      </c>
      <c r="B1010" s="10">
        <v>1</v>
      </c>
      <c r="C1010" s="8">
        <v>33900</v>
      </c>
      <c r="D1010" s="11">
        <v>43830</v>
      </c>
    </row>
    <row r="1011" spans="1:4" x14ac:dyDescent="0.25">
      <c r="A1011" s="10">
        <v>1013</v>
      </c>
      <c r="B1011" s="10">
        <v>1</v>
      </c>
      <c r="C1011" s="8">
        <v>22911000000</v>
      </c>
      <c r="D1011" s="11">
        <v>43830</v>
      </c>
    </row>
    <row r="1012" spans="1:4" x14ac:dyDescent="0.25">
      <c r="A1012" s="10">
        <v>1015</v>
      </c>
      <c r="B1012" s="10">
        <v>1</v>
      </c>
      <c r="C1012" s="8">
        <v>22911000000</v>
      </c>
      <c r="D1012" s="11">
        <v>43830</v>
      </c>
    </row>
    <row r="1013" spans="1:4" x14ac:dyDescent="0.25">
      <c r="A1013" s="10">
        <v>1016</v>
      </c>
      <c r="B1013" s="10">
        <v>1</v>
      </c>
      <c r="C1013" s="8">
        <v>1200</v>
      </c>
      <c r="D1013" s="11">
        <v>43830</v>
      </c>
    </row>
    <row r="1014" spans="1:4" x14ac:dyDescent="0.25">
      <c r="A1014" s="10">
        <v>1018</v>
      </c>
      <c r="B1014" s="10">
        <v>1</v>
      </c>
      <c r="C1014" s="8">
        <v>5127000000</v>
      </c>
      <c r="D1014" s="11">
        <v>43830</v>
      </c>
    </row>
    <row r="1015" spans="1:4" x14ac:dyDescent="0.25">
      <c r="A1015" s="10">
        <v>1019</v>
      </c>
      <c r="B1015" s="10">
        <v>1</v>
      </c>
      <c r="C1015" s="8">
        <v>311000000</v>
      </c>
      <c r="D1015" s="11">
        <v>43830</v>
      </c>
    </row>
    <row r="1016" spans="1:4" x14ac:dyDescent="0.25">
      <c r="A1016" s="10">
        <v>1020</v>
      </c>
      <c r="B1016" s="10">
        <v>1</v>
      </c>
      <c r="C1016" s="8">
        <v>251000000</v>
      </c>
      <c r="D1016" s="11">
        <v>43830</v>
      </c>
    </row>
    <row r="1017" spans="1:4" x14ac:dyDescent="0.25">
      <c r="A1017" s="10">
        <v>1022</v>
      </c>
      <c r="B1017" s="10">
        <v>1</v>
      </c>
      <c r="C1017" s="8">
        <v>164000000</v>
      </c>
      <c r="D1017" s="11">
        <v>43830</v>
      </c>
    </row>
    <row r="1018" spans="1:4" x14ac:dyDescent="0.25">
      <c r="A1018" s="10">
        <v>1023</v>
      </c>
      <c r="B1018" s="10">
        <v>1</v>
      </c>
      <c r="C1018" s="8">
        <v>704000000</v>
      </c>
      <c r="D1018" s="11">
        <v>43830</v>
      </c>
    </row>
    <row r="1019" spans="1:4" x14ac:dyDescent="0.25">
      <c r="A1019" s="10">
        <v>1024</v>
      </c>
      <c r="B1019" s="10">
        <v>1</v>
      </c>
      <c r="C1019" s="8">
        <v>142900</v>
      </c>
      <c r="D1019" s="11">
        <v>43830</v>
      </c>
    </row>
    <row r="1020" spans="1:4" x14ac:dyDescent="0.25">
      <c r="A1020" s="10">
        <v>1025</v>
      </c>
      <c r="B1020" s="10">
        <v>1</v>
      </c>
      <c r="C1020" s="8">
        <v>704000000</v>
      </c>
      <c r="D1020" s="11">
        <v>43830</v>
      </c>
    </row>
    <row r="1021" spans="1:4" x14ac:dyDescent="0.25">
      <c r="A1021" s="10">
        <v>1027</v>
      </c>
      <c r="B1021" s="10">
        <v>1</v>
      </c>
      <c r="C1021" s="8">
        <v>4527000000</v>
      </c>
      <c r="D1021" s="11">
        <v>43830</v>
      </c>
    </row>
    <row r="1022" spans="1:4" x14ac:dyDescent="0.25">
      <c r="A1022" s="10">
        <v>1028</v>
      </c>
      <c r="B1022" s="10">
        <v>1</v>
      </c>
      <c r="C1022" s="8">
        <v>242300</v>
      </c>
      <c r="D1022" s="11">
        <v>43830</v>
      </c>
    </row>
    <row r="1023" spans="1:4" x14ac:dyDescent="0.25">
      <c r="A1023" s="10">
        <v>1030</v>
      </c>
      <c r="B1023" s="10">
        <v>1</v>
      </c>
      <c r="C1023" s="8">
        <v>588000000</v>
      </c>
      <c r="D1023" s="11">
        <v>43830</v>
      </c>
    </row>
    <row r="1024" spans="1:4" x14ac:dyDescent="0.25">
      <c r="A1024" s="10">
        <v>1031</v>
      </c>
      <c r="B1024" s="10">
        <v>1</v>
      </c>
      <c r="C1024" s="8">
        <v>247000000</v>
      </c>
      <c r="D1024" s="11">
        <v>43830</v>
      </c>
    </row>
    <row r="1025" spans="1:4" x14ac:dyDescent="0.25">
      <c r="A1025" s="10">
        <v>1032</v>
      </c>
      <c r="B1025" s="10">
        <v>1</v>
      </c>
      <c r="C1025" s="8">
        <v>241000000</v>
      </c>
      <c r="D1025" s="11">
        <v>43830</v>
      </c>
    </row>
    <row r="1026" spans="1:4" x14ac:dyDescent="0.25">
      <c r="A1026" s="10">
        <v>1033</v>
      </c>
      <c r="B1026" s="10">
        <v>1</v>
      </c>
      <c r="C1026" s="8">
        <v>155000000</v>
      </c>
      <c r="D1026" s="11">
        <v>43830</v>
      </c>
    </row>
    <row r="1027" spans="1:4" x14ac:dyDescent="0.25">
      <c r="A1027" s="10">
        <v>1034</v>
      </c>
      <c r="B1027" s="10">
        <v>1</v>
      </c>
      <c r="C1027" s="8">
        <v>-55000000</v>
      </c>
      <c r="D1027" s="11">
        <v>43830</v>
      </c>
    </row>
    <row r="1028" spans="1:4" x14ac:dyDescent="0.25">
      <c r="A1028" s="10">
        <v>1036</v>
      </c>
      <c r="B1028" s="10">
        <v>1</v>
      </c>
      <c r="C1028" s="8">
        <v>23000000</v>
      </c>
      <c r="D1028" s="11">
        <v>43830</v>
      </c>
    </row>
    <row r="1029" spans="1:4" x14ac:dyDescent="0.25">
      <c r="A1029" s="10">
        <v>1038</v>
      </c>
      <c r="B1029" s="10">
        <v>1</v>
      </c>
      <c r="C1029" s="8">
        <v>3962000000</v>
      </c>
      <c r="D1029" s="11">
        <v>43830</v>
      </c>
    </row>
    <row r="1030" spans="1:4" x14ac:dyDescent="0.25">
      <c r="A1030" s="10">
        <v>1039</v>
      </c>
      <c r="B1030" s="10">
        <v>1</v>
      </c>
      <c r="C1030" s="8">
        <v>-20000000</v>
      </c>
      <c r="D1030" s="11">
        <v>43830</v>
      </c>
    </row>
    <row r="1031" spans="1:4" x14ac:dyDescent="0.25">
      <c r="A1031" s="10">
        <v>1040</v>
      </c>
      <c r="B1031" s="10">
        <v>1</v>
      </c>
      <c r="C1031" s="8">
        <v>3982000000</v>
      </c>
      <c r="D1031" s="11">
        <v>43830</v>
      </c>
    </row>
    <row r="1032" spans="1:4" x14ac:dyDescent="0.25">
      <c r="A1032" s="10">
        <v>1041</v>
      </c>
      <c r="B1032" s="10">
        <v>1</v>
      </c>
      <c r="C1032" s="8">
        <v>207400</v>
      </c>
      <c r="D1032" s="11">
        <v>43830</v>
      </c>
    </row>
    <row r="1033" spans="1:4" x14ac:dyDescent="0.25">
      <c r="A1033" s="10">
        <v>1047</v>
      </c>
      <c r="B1033" s="10">
        <v>1</v>
      </c>
      <c r="C1033" s="8">
        <v>3982000000</v>
      </c>
      <c r="D1033" s="11">
        <v>43830</v>
      </c>
    </row>
    <row r="1034" spans="1:4" x14ac:dyDescent="0.25">
      <c r="A1034" s="10">
        <v>1049</v>
      </c>
      <c r="B1034" s="10">
        <v>1</v>
      </c>
      <c r="C1034" s="8">
        <v>3982000000</v>
      </c>
      <c r="D1034" s="11">
        <v>43830</v>
      </c>
    </row>
    <row r="1035" spans="1:4" x14ac:dyDescent="0.25">
      <c r="A1035" s="10">
        <v>1050</v>
      </c>
      <c r="B1035" s="10">
        <v>1</v>
      </c>
      <c r="C1035" s="8">
        <v>4310000</v>
      </c>
      <c r="D1035" s="11">
        <v>43830</v>
      </c>
    </row>
    <row r="1036" spans="1:4" x14ac:dyDescent="0.25">
      <c r="A1036" s="10">
        <v>1051</v>
      </c>
      <c r="B1036" s="10">
        <v>1</v>
      </c>
      <c r="C1036" s="8">
        <v>146000</v>
      </c>
      <c r="D1036" s="11">
        <v>43830</v>
      </c>
    </row>
    <row r="1037" spans="1:4" x14ac:dyDescent="0.25">
      <c r="A1037" s="10">
        <v>1052</v>
      </c>
      <c r="B1037" s="10">
        <v>1</v>
      </c>
      <c r="C1037" s="8">
        <v>922000000</v>
      </c>
      <c r="D1037" s="11">
        <v>43830</v>
      </c>
    </row>
    <row r="1038" spans="1:4" x14ac:dyDescent="0.25">
      <c r="A1038" s="10">
        <v>1053</v>
      </c>
      <c r="B1038" s="10">
        <v>1</v>
      </c>
      <c r="C1038" s="8">
        <v>4310000</v>
      </c>
      <c r="D1038" s="11">
        <v>43830</v>
      </c>
    </row>
    <row r="1039" spans="1:4" x14ac:dyDescent="0.25">
      <c r="A1039" s="10">
        <v>1054</v>
      </c>
      <c r="B1039" s="10">
        <v>1</v>
      </c>
      <c r="C1039" s="8">
        <v>146000</v>
      </c>
      <c r="D1039" s="11">
        <v>43830</v>
      </c>
    </row>
    <row r="1040" spans="1:4" x14ac:dyDescent="0.25">
      <c r="A1040" s="10">
        <v>1055</v>
      </c>
      <c r="B1040" s="10">
        <v>1</v>
      </c>
      <c r="C1040" s="8">
        <v>924000000</v>
      </c>
      <c r="D1040" s="11">
        <v>43830</v>
      </c>
    </row>
    <row r="1041" spans="1:4" x14ac:dyDescent="0.25">
      <c r="A1041" s="10">
        <v>1056</v>
      </c>
      <c r="B1041" s="10">
        <v>1</v>
      </c>
      <c r="C1041" s="8">
        <v>7165000000</v>
      </c>
      <c r="D1041" s="11">
        <v>43830</v>
      </c>
    </row>
    <row r="1042" spans="1:4" x14ac:dyDescent="0.25">
      <c r="A1042" s="10">
        <v>1001</v>
      </c>
      <c r="B1042" s="10">
        <v>2</v>
      </c>
      <c r="C1042" s="8">
        <v>514405000000</v>
      </c>
      <c r="D1042" s="11">
        <v>43830</v>
      </c>
    </row>
    <row r="1043" spans="1:4" x14ac:dyDescent="0.25">
      <c r="A1043" s="10">
        <v>1003</v>
      </c>
      <c r="B1043" s="10">
        <v>2</v>
      </c>
      <c r="C1043" s="8">
        <v>385301000000</v>
      </c>
      <c r="D1043" s="11">
        <v>43830</v>
      </c>
    </row>
    <row r="1044" spans="1:4" x14ac:dyDescent="0.25">
      <c r="A1044" s="10">
        <v>1004</v>
      </c>
      <c r="B1044" s="10">
        <v>2</v>
      </c>
      <c r="C1044" s="8">
        <v>374623000000</v>
      </c>
      <c r="D1044" s="11">
        <v>43830</v>
      </c>
    </row>
    <row r="1045" spans="1:4" x14ac:dyDescent="0.25">
      <c r="A1045" s="10">
        <v>1005</v>
      </c>
      <c r="B1045" s="10">
        <v>2</v>
      </c>
      <c r="C1045" s="8">
        <v>10678000000</v>
      </c>
      <c r="D1045" s="11">
        <v>43830</v>
      </c>
    </row>
    <row r="1046" spans="1:4" x14ac:dyDescent="0.25">
      <c r="A1046" s="10">
        <v>1006</v>
      </c>
      <c r="B1046" s="10">
        <v>2</v>
      </c>
      <c r="C1046" s="8">
        <v>10678000000</v>
      </c>
      <c r="D1046" s="11">
        <v>43830</v>
      </c>
    </row>
    <row r="1047" spans="1:4" x14ac:dyDescent="0.25">
      <c r="A1047" s="10">
        <v>1010</v>
      </c>
      <c r="B1047" s="10">
        <v>2</v>
      </c>
      <c r="C1047" s="8">
        <v>129104000000</v>
      </c>
      <c r="D1047" s="11">
        <v>43830</v>
      </c>
    </row>
    <row r="1048" spans="1:4" x14ac:dyDescent="0.25">
      <c r="A1048" s="10">
        <v>1013</v>
      </c>
      <c r="B1048" s="10">
        <v>2</v>
      </c>
      <c r="C1048" s="8">
        <v>107147000000</v>
      </c>
      <c r="D1048" s="11">
        <v>43830</v>
      </c>
    </row>
    <row r="1049" spans="1:4" x14ac:dyDescent="0.25">
      <c r="A1049" s="10">
        <v>1015</v>
      </c>
      <c r="B1049" s="10">
        <v>2</v>
      </c>
      <c r="C1049" s="8">
        <v>107147000000</v>
      </c>
      <c r="D1049" s="11">
        <v>43830</v>
      </c>
    </row>
    <row r="1050" spans="1:4" x14ac:dyDescent="0.25">
      <c r="A1050" s="10">
        <v>1018</v>
      </c>
      <c r="B1050" s="10">
        <v>2</v>
      </c>
      <c r="C1050" s="8">
        <v>21957000000</v>
      </c>
      <c r="D1050" s="11">
        <v>43830</v>
      </c>
    </row>
    <row r="1051" spans="1:4" x14ac:dyDescent="0.25">
      <c r="A1051" s="10">
        <v>1019</v>
      </c>
      <c r="B1051" s="10">
        <v>2</v>
      </c>
      <c r="C1051" s="8">
        <v>8368000000</v>
      </c>
      <c r="D1051" s="11">
        <v>43830</v>
      </c>
    </row>
    <row r="1052" spans="1:4" x14ac:dyDescent="0.25">
      <c r="A1052" s="10">
        <v>1020</v>
      </c>
      <c r="B1052" s="10">
        <v>2</v>
      </c>
      <c r="C1052" s="8">
        <v>49000000</v>
      </c>
      <c r="D1052" s="11">
        <v>43830</v>
      </c>
    </row>
    <row r="1053" spans="1:4" x14ac:dyDescent="0.25">
      <c r="A1053" s="10">
        <v>1021</v>
      </c>
      <c r="B1053" s="10">
        <v>2</v>
      </c>
      <c r="C1053" s="8">
        <v>217000000</v>
      </c>
      <c r="D1053" s="11">
        <v>43830</v>
      </c>
    </row>
    <row r="1054" spans="1:4" x14ac:dyDescent="0.25">
      <c r="A1054" s="10">
        <v>1023</v>
      </c>
      <c r="B1054" s="10">
        <v>2</v>
      </c>
      <c r="C1054" s="8">
        <v>2395000000</v>
      </c>
      <c r="D1054" s="11">
        <v>43830</v>
      </c>
    </row>
    <row r="1055" spans="1:4" x14ac:dyDescent="0.25">
      <c r="A1055" s="10">
        <v>1025</v>
      </c>
      <c r="B1055" s="10">
        <v>2</v>
      </c>
      <c r="C1055" s="8">
        <v>2395000000</v>
      </c>
      <c r="D1055" s="11">
        <v>43830</v>
      </c>
    </row>
    <row r="1056" spans="1:4" x14ac:dyDescent="0.25">
      <c r="A1056" s="10">
        <v>1027</v>
      </c>
      <c r="B1056" s="10">
        <v>2</v>
      </c>
      <c r="C1056" s="8">
        <v>11460000000</v>
      </c>
      <c r="D1056" s="11">
        <v>43830</v>
      </c>
    </row>
    <row r="1057" spans="1:4" x14ac:dyDescent="0.25">
      <c r="A1057" s="10">
        <v>1030</v>
      </c>
      <c r="B1057" s="10">
        <v>2</v>
      </c>
      <c r="C1057" s="8">
        <v>4281000000</v>
      </c>
      <c r="D1057" s="11">
        <v>43830</v>
      </c>
    </row>
    <row r="1058" spans="1:4" x14ac:dyDescent="0.25">
      <c r="A1058" s="10">
        <v>1031</v>
      </c>
      <c r="B1058" s="10">
        <v>2</v>
      </c>
      <c r="C1058" s="8">
        <v>3256000000</v>
      </c>
      <c r="D1058" s="11">
        <v>43830</v>
      </c>
    </row>
    <row r="1059" spans="1:4" x14ac:dyDescent="0.25">
      <c r="A1059" s="10">
        <v>1032</v>
      </c>
      <c r="B1059" s="10">
        <v>2</v>
      </c>
      <c r="C1059" s="8">
        <v>1495000000</v>
      </c>
      <c r="D1059" s="11">
        <v>43830</v>
      </c>
    </row>
    <row r="1060" spans="1:4" x14ac:dyDescent="0.25">
      <c r="A1060" s="10">
        <v>1033</v>
      </c>
      <c r="B1060" s="10">
        <v>2</v>
      </c>
      <c r="C1060" s="8">
        <v>-377000000</v>
      </c>
      <c r="D1060" s="11">
        <v>43830</v>
      </c>
    </row>
    <row r="1061" spans="1:4" x14ac:dyDescent="0.25">
      <c r="A1061" s="10">
        <v>1034</v>
      </c>
      <c r="B1061" s="10">
        <v>2</v>
      </c>
      <c r="C1061" s="8">
        <v>-93000000</v>
      </c>
      <c r="D1061" s="11">
        <v>43830</v>
      </c>
    </row>
    <row r="1062" spans="1:4" x14ac:dyDescent="0.25">
      <c r="A1062" s="10">
        <v>1038</v>
      </c>
      <c r="B1062" s="10">
        <v>2</v>
      </c>
      <c r="C1062" s="8">
        <v>7179000000</v>
      </c>
      <c r="D1062" s="11">
        <v>43830</v>
      </c>
    </row>
    <row r="1063" spans="1:4" x14ac:dyDescent="0.25">
      <c r="A1063" s="10">
        <v>1039</v>
      </c>
      <c r="B1063" s="10">
        <v>2</v>
      </c>
      <c r="C1063" s="8">
        <v>509000000</v>
      </c>
      <c r="D1063" s="11">
        <v>43830</v>
      </c>
    </row>
    <row r="1064" spans="1:4" x14ac:dyDescent="0.25">
      <c r="A1064" s="10">
        <v>1040</v>
      </c>
      <c r="B1064" s="10">
        <v>2</v>
      </c>
      <c r="C1064" s="8">
        <v>6670000000</v>
      </c>
      <c r="D1064" s="11">
        <v>43830</v>
      </c>
    </row>
    <row r="1065" spans="1:4" x14ac:dyDescent="0.25">
      <c r="A1065" s="10">
        <v>1047</v>
      </c>
      <c r="B1065" s="10">
        <v>2</v>
      </c>
      <c r="C1065" s="8">
        <v>6670000000</v>
      </c>
      <c r="D1065" s="11">
        <v>43830</v>
      </c>
    </row>
    <row r="1066" spans="1:4" x14ac:dyDescent="0.25">
      <c r="A1066" s="10">
        <v>1049</v>
      </c>
      <c r="B1066" s="10">
        <v>2</v>
      </c>
      <c r="C1066" s="8">
        <v>6670000000</v>
      </c>
      <c r="D1066" s="11">
        <v>43830</v>
      </c>
    </row>
    <row r="1067" spans="1:4" x14ac:dyDescent="0.25">
      <c r="A1067" s="10">
        <v>1050</v>
      </c>
      <c r="B1067" s="10">
        <v>2</v>
      </c>
      <c r="C1067" s="8">
        <v>2260000</v>
      </c>
      <c r="D1067" s="11">
        <v>43830</v>
      </c>
    </row>
    <row r="1068" spans="1:4" x14ac:dyDescent="0.25">
      <c r="A1068" s="10">
        <v>1052</v>
      </c>
      <c r="B1068" s="10">
        <v>2</v>
      </c>
      <c r="C1068" s="8">
        <v>2929000000</v>
      </c>
      <c r="D1068" s="11">
        <v>43830</v>
      </c>
    </row>
    <row r="1069" spans="1:4" x14ac:dyDescent="0.25">
      <c r="A1069" s="10">
        <v>1053</v>
      </c>
      <c r="B1069" s="10">
        <v>2</v>
      </c>
      <c r="C1069" s="8">
        <v>2260000</v>
      </c>
      <c r="D1069" s="11">
        <v>43830</v>
      </c>
    </row>
    <row r="1070" spans="1:4" x14ac:dyDescent="0.25">
      <c r="A1070" s="10">
        <v>1055</v>
      </c>
      <c r="B1070" s="10">
        <v>2</v>
      </c>
      <c r="C1070" s="8">
        <v>2945000000</v>
      </c>
      <c r="D1070" s="11">
        <v>43830</v>
      </c>
    </row>
    <row r="1071" spans="1:4" x14ac:dyDescent="0.25">
      <c r="A1071" s="10">
        <v>1056</v>
      </c>
      <c r="B1071" s="10">
        <v>2</v>
      </c>
      <c r="C1071" s="8">
        <v>32635000000</v>
      </c>
      <c r="D1071" s="11">
        <v>43830</v>
      </c>
    </row>
    <row r="1072" spans="1:4" x14ac:dyDescent="0.25">
      <c r="A1072" s="10">
        <v>1001</v>
      </c>
      <c r="B1072" s="10">
        <v>3</v>
      </c>
      <c r="C1072" s="8">
        <v>37273000000</v>
      </c>
      <c r="D1072" s="11">
        <v>43830</v>
      </c>
    </row>
    <row r="1073" spans="1:4" x14ac:dyDescent="0.25">
      <c r="A1073" s="10">
        <v>1002</v>
      </c>
      <c r="B1073" s="10">
        <v>3</v>
      </c>
      <c r="C1073" s="8">
        <v>91700</v>
      </c>
      <c r="D1073" s="11">
        <v>43830</v>
      </c>
    </row>
    <row r="1074" spans="1:4" x14ac:dyDescent="0.25">
      <c r="A1074" s="10">
        <v>1003</v>
      </c>
      <c r="B1074" s="10">
        <v>3</v>
      </c>
      <c r="C1074" s="8">
        <v>14608000000</v>
      </c>
      <c r="D1074" s="11">
        <v>43830</v>
      </c>
    </row>
    <row r="1075" spans="1:4" x14ac:dyDescent="0.25">
      <c r="A1075" s="10">
        <v>1004</v>
      </c>
      <c r="B1075" s="10">
        <v>3</v>
      </c>
      <c r="C1075" s="8">
        <v>13243000000</v>
      </c>
      <c r="D1075" s="11">
        <v>43830</v>
      </c>
    </row>
    <row r="1076" spans="1:4" x14ac:dyDescent="0.25">
      <c r="A1076" s="10">
        <v>1005</v>
      </c>
      <c r="B1076" s="10">
        <v>3</v>
      </c>
      <c r="C1076" s="8">
        <v>1365000000</v>
      </c>
      <c r="D1076" s="11">
        <v>43830</v>
      </c>
    </row>
    <row r="1077" spans="1:4" x14ac:dyDescent="0.25">
      <c r="A1077" s="10">
        <v>1006</v>
      </c>
      <c r="B1077" s="10">
        <v>3</v>
      </c>
      <c r="C1077" s="8">
        <v>1226000000</v>
      </c>
      <c r="D1077" s="11">
        <v>43830</v>
      </c>
    </row>
    <row r="1078" spans="1:4" x14ac:dyDescent="0.25">
      <c r="A1078" s="10">
        <v>1007</v>
      </c>
      <c r="B1078" s="10">
        <v>3</v>
      </c>
      <c r="C1078" s="8">
        <v>120000000</v>
      </c>
      <c r="D1078" s="11">
        <v>43830</v>
      </c>
    </row>
    <row r="1079" spans="1:4" x14ac:dyDescent="0.25">
      <c r="A1079" s="10">
        <v>1008</v>
      </c>
      <c r="B1079" s="10">
        <v>3</v>
      </c>
      <c r="C1079" s="8">
        <v>19000000</v>
      </c>
      <c r="D1079" s="11">
        <v>43830</v>
      </c>
    </row>
    <row r="1080" spans="1:4" x14ac:dyDescent="0.25">
      <c r="A1080" s="10">
        <v>1009</v>
      </c>
      <c r="B1080" s="10">
        <v>3</v>
      </c>
      <c r="C1080" s="8">
        <v>119300</v>
      </c>
      <c r="D1080" s="11">
        <v>43830</v>
      </c>
    </row>
    <row r="1081" spans="1:4" x14ac:dyDescent="0.25">
      <c r="A1081" s="10">
        <v>1010</v>
      </c>
      <c r="B1081" s="10">
        <v>3</v>
      </c>
      <c r="C1081" s="8">
        <v>22665000000</v>
      </c>
      <c r="D1081" s="11">
        <v>43830</v>
      </c>
    </row>
    <row r="1082" spans="1:4" x14ac:dyDescent="0.25">
      <c r="A1082" s="10">
        <v>1011</v>
      </c>
      <c r="B1082" s="10">
        <v>3</v>
      </c>
      <c r="C1082" s="8">
        <v>74700</v>
      </c>
      <c r="D1082" s="11">
        <v>43830</v>
      </c>
    </row>
    <row r="1083" spans="1:4" x14ac:dyDescent="0.25">
      <c r="A1083" s="10">
        <v>1013</v>
      </c>
      <c r="B1083" s="10">
        <v>3</v>
      </c>
      <c r="C1083" s="8">
        <v>12150000000</v>
      </c>
      <c r="D1083" s="11">
        <v>43830</v>
      </c>
    </row>
    <row r="1084" spans="1:4" x14ac:dyDescent="0.25">
      <c r="A1084" s="10">
        <v>1015</v>
      </c>
      <c r="B1084" s="10">
        <v>3</v>
      </c>
      <c r="C1084" s="8">
        <v>12150000000</v>
      </c>
      <c r="D1084" s="11">
        <v>43830</v>
      </c>
    </row>
    <row r="1085" spans="1:4" x14ac:dyDescent="0.25">
      <c r="A1085" s="10">
        <v>1016</v>
      </c>
      <c r="B1085" s="10">
        <v>3</v>
      </c>
      <c r="C1085" s="8">
        <v>106200</v>
      </c>
      <c r="D1085" s="11">
        <v>43830</v>
      </c>
    </row>
    <row r="1086" spans="1:4" x14ac:dyDescent="0.25">
      <c r="A1086" s="10">
        <v>1017</v>
      </c>
      <c r="B1086" s="10">
        <v>3</v>
      </c>
      <c r="C1086" s="8">
        <v>11000000</v>
      </c>
      <c r="D1086" s="11">
        <v>43830</v>
      </c>
    </row>
    <row r="1087" spans="1:4" x14ac:dyDescent="0.25">
      <c r="A1087" s="10">
        <v>1018</v>
      </c>
      <c r="B1087" s="10">
        <v>3</v>
      </c>
      <c r="C1087" s="8">
        <v>10504000000</v>
      </c>
      <c r="D1087" s="11">
        <v>43830</v>
      </c>
    </row>
    <row r="1088" spans="1:4" x14ac:dyDescent="0.25">
      <c r="A1088" s="10">
        <v>1019</v>
      </c>
      <c r="B1088" s="10">
        <v>3</v>
      </c>
      <c r="C1088" s="8">
        <v>1672000000</v>
      </c>
      <c r="D1088" s="11">
        <v>43830</v>
      </c>
    </row>
    <row r="1089" spans="1:4" x14ac:dyDescent="0.25">
      <c r="A1089" s="10">
        <v>1020</v>
      </c>
      <c r="B1089" s="10">
        <v>3</v>
      </c>
      <c r="C1089" s="8">
        <v>1236000000</v>
      </c>
      <c r="D1089" s="11">
        <v>43830</v>
      </c>
    </row>
    <row r="1090" spans="1:4" x14ac:dyDescent="0.25">
      <c r="A1090" s="10">
        <v>1021</v>
      </c>
      <c r="B1090" s="10">
        <v>3</v>
      </c>
      <c r="C1090" s="8">
        <v>563000000</v>
      </c>
      <c r="D1090" s="11">
        <v>43830</v>
      </c>
    </row>
    <row r="1091" spans="1:4" x14ac:dyDescent="0.25">
      <c r="A1091" s="10">
        <v>1022</v>
      </c>
      <c r="B1091" s="10">
        <v>3</v>
      </c>
      <c r="C1091" s="8">
        <v>1049000000</v>
      </c>
      <c r="D1091" s="11">
        <v>43830</v>
      </c>
    </row>
    <row r="1092" spans="1:4" x14ac:dyDescent="0.25">
      <c r="A1092" s="10">
        <v>1023</v>
      </c>
      <c r="B1092" s="10">
        <v>3</v>
      </c>
      <c r="C1092" s="8">
        <v>894000000</v>
      </c>
      <c r="D1092" s="11">
        <v>43830</v>
      </c>
    </row>
    <row r="1093" spans="1:4" x14ac:dyDescent="0.25">
      <c r="A1093" s="10">
        <v>1024</v>
      </c>
      <c r="B1093" s="10">
        <v>3</v>
      </c>
      <c r="C1093" s="8">
        <v>23000</v>
      </c>
      <c r="D1093" s="11">
        <v>43830</v>
      </c>
    </row>
    <row r="1094" spans="1:4" x14ac:dyDescent="0.25">
      <c r="A1094" s="10">
        <v>1025</v>
      </c>
      <c r="B1094" s="10">
        <v>3</v>
      </c>
      <c r="C1094" s="8">
        <v>894000000</v>
      </c>
      <c r="D1094" s="11">
        <v>43830</v>
      </c>
    </row>
    <row r="1095" spans="1:4" x14ac:dyDescent="0.25">
      <c r="A1095" s="10">
        <v>1027</v>
      </c>
      <c r="B1095" s="10">
        <v>3</v>
      </c>
      <c r="C1095" s="8">
        <v>10786000000</v>
      </c>
      <c r="D1095" s="11">
        <v>43830</v>
      </c>
    </row>
    <row r="1096" spans="1:4" x14ac:dyDescent="0.25">
      <c r="A1096" s="10">
        <v>1028</v>
      </c>
      <c r="B1096" s="10">
        <v>3</v>
      </c>
      <c r="C1096" s="8">
        <v>311400</v>
      </c>
      <c r="D1096" s="11">
        <v>43830</v>
      </c>
    </row>
    <row r="1097" spans="1:4" x14ac:dyDescent="0.25">
      <c r="A1097" s="10">
        <v>1030</v>
      </c>
      <c r="B1097" s="10">
        <v>3</v>
      </c>
      <c r="C1097" s="8">
        <v>1801000000</v>
      </c>
      <c r="D1097" s="11">
        <v>43830</v>
      </c>
    </row>
    <row r="1098" spans="1:4" x14ac:dyDescent="0.25">
      <c r="A1098" s="10">
        <v>1031</v>
      </c>
      <c r="B1098" s="10">
        <v>3</v>
      </c>
      <c r="C1098" s="8">
        <v>602000000</v>
      </c>
      <c r="D1098" s="11">
        <v>43830</v>
      </c>
    </row>
    <row r="1099" spans="1:4" x14ac:dyDescent="0.25">
      <c r="A1099" s="10">
        <v>1032</v>
      </c>
      <c r="B1099" s="10">
        <v>3</v>
      </c>
      <c r="C1099" s="8">
        <v>1479000000</v>
      </c>
      <c r="D1099" s="11">
        <v>43830</v>
      </c>
    </row>
    <row r="1100" spans="1:4" x14ac:dyDescent="0.25">
      <c r="A1100" s="10">
        <v>1033</v>
      </c>
      <c r="B1100" s="10">
        <v>3</v>
      </c>
      <c r="C1100" s="8">
        <v>-13000000</v>
      </c>
      <c r="D1100" s="11">
        <v>43830</v>
      </c>
    </row>
    <row r="1101" spans="1:4" x14ac:dyDescent="0.25">
      <c r="A1101" s="10">
        <v>1034</v>
      </c>
      <c r="B1101" s="10">
        <v>3</v>
      </c>
      <c r="C1101" s="8">
        <v>-267000000</v>
      </c>
      <c r="D1101" s="11">
        <v>43830</v>
      </c>
    </row>
    <row r="1102" spans="1:4" x14ac:dyDescent="0.25">
      <c r="A1102" s="10">
        <v>1038</v>
      </c>
      <c r="B1102" s="10">
        <v>3</v>
      </c>
      <c r="C1102" s="8">
        <v>8985000000</v>
      </c>
      <c r="D1102" s="11">
        <v>43830</v>
      </c>
    </row>
    <row r="1103" spans="1:4" x14ac:dyDescent="0.25">
      <c r="A1103" s="10">
        <v>1039</v>
      </c>
      <c r="B1103" s="10">
        <v>3</v>
      </c>
      <c r="C1103" s="8">
        <v>65000000</v>
      </c>
      <c r="D1103" s="11">
        <v>43830</v>
      </c>
    </row>
    <row r="1104" spans="1:4" x14ac:dyDescent="0.25">
      <c r="A1104" s="10">
        <v>1040</v>
      </c>
      <c r="B1104" s="10">
        <v>3</v>
      </c>
      <c r="C1104" s="8">
        <v>8920000000</v>
      </c>
      <c r="D1104" s="11">
        <v>43830</v>
      </c>
    </row>
    <row r="1105" spans="1:4" x14ac:dyDescent="0.25">
      <c r="A1105" s="10">
        <v>1041</v>
      </c>
      <c r="B1105" s="10">
        <v>3</v>
      </c>
      <c r="C1105" s="8">
        <v>386400</v>
      </c>
      <c r="D1105" s="11">
        <v>43830</v>
      </c>
    </row>
    <row r="1106" spans="1:4" x14ac:dyDescent="0.25">
      <c r="A1106" s="10">
        <v>1047</v>
      </c>
      <c r="B1106" s="10">
        <v>3</v>
      </c>
      <c r="C1106" s="8">
        <v>8920000000</v>
      </c>
      <c r="D1106" s="11">
        <v>43830</v>
      </c>
    </row>
    <row r="1107" spans="1:4" x14ac:dyDescent="0.25">
      <c r="A1107" s="10">
        <v>1049</v>
      </c>
      <c r="B1107" s="10">
        <v>3</v>
      </c>
      <c r="C1107" s="8">
        <v>8920000000</v>
      </c>
      <c r="D1107" s="11">
        <v>43830</v>
      </c>
    </row>
    <row r="1108" spans="1:4" x14ac:dyDescent="0.25">
      <c r="A1108" s="10">
        <v>1050</v>
      </c>
      <c r="B1108" s="10">
        <v>3</v>
      </c>
      <c r="C1108" s="8">
        <v>2069999.9999999998</v>
      </c>
      <c r="D1108" s="11">
        <v>43830</v>
      </c>
    </row>
    <row r="1109" spans="1:4" x14ac:dyDescent="0.25">
      <c r="A1109" s="10">
        <v>1051</v>
      </c>
      <c r="B1109" s="10">
        <v>3</v>
      </c>
      <c r="C1109" s="8">
        <v>381600</v>
      </c>
      <c r="D1109" s="11">
        <v>43830</v>
      </c>
    </row>
    <row r="1110" spans="1:4" x14ac:dyDescent="0.25">
      <c r="A1110" s="10">
        <v>1052</v>
      </c>
      <c r="B1110" s="10">
        <v>3</v>
      </c>
      <c r="C1110" s="8">
        <v>4276000000</v>
      </c>
      <c r="D1110" s="11">
        <v>43830</v>
      </c>
    </row>
    <row r="1111" spans="1:4" x14ac:dyDescent="0.25">
      <c r="A1111" s="10">
        <v>1053</v>
      </c>
      <c r="B1111" s="10">
        <v>3</v>
      </c>
      <c r="C1111" s="8">
        <v>2069999.9999999998</v>
      </c>
      <c r="D1111" s="11">
        <v>43830</v>
      </c>
    </row>
    <row r="1112" spans="1:4" x14ac:dyDescent="0.25">
      <c r="A1112" s="10">
        <v>1054</v>
      </c>
      <c r="B1112" s="10">
        <v>3</v>
      </c>
      <c r="C1112" s="8">
        <v>381600</v>
      </c>
      <c r="D1112" s="11">
        <v>43830</v>
      </c>
    </row>
    <row r="1113" spans="1:4" x14ac:dyDescent="0.25">
      <c r="A1113" s="10">
        <v>1055</v>
      </c>
      <c r="B1113" s="10">
        <v>3</v>
      </c>
      <c r="C1113" s="8">
        <v>4314000000</v>
      </c>
      <c r="D1113" s="11">
        <v>43830</v>
      </c>
    </row>
    <row r="1114" spans="1:4" x14ac:dyDescent="0.25">
      <c r="A1114" s="10">
        <v>1056</v>
      </c>
      <c r="B1114" s="10">
        <v>3</v>
      </c>
      <c r="C1114" s="8">
        <v>11869000000</v>
      </c>
      <c r="D1114" s="11">
        <v>43830</v>
      </c>
    </row>
    <row r="1115" spans="1:4" x14ac:dyDescent="0.25">
      <c r="A1115" s="10">
        <v>1001</v>
      </c>
      <c r="B1115" s="10">
        <v>4</v>
      </c>
      <c r="C1115" s="8">
        <v>67162000000</v>
      </c>
      <c r="D1115" s="11">
        <v>43830</v>
      </c>
    </row>
    <row r="1116" spans="1:4" x14ac:dyDescent="0.25">
      <c r="A1116" s="10">
        <v>1002</v>
      </c>
      <c r="B1116" s="10">
        <v>4</v>
      </c>
      <c r="C1116" s="8">
        <v>38700</v>
      </c>
      <c r="D1116" s="11">
        <v>43830</v>
      </c>
    </row>
    <row r="1117" spans="1:4" x14ac:dyDescent="0.25">
      <c r="A1117" s="10">
        <v>1003</v>
      </c>
      <c r="B1117" s="10">
        <v>4</v>
      </c>
      <c r="C1117" s="8">
        <v>30012000000</v>
      </c>
      <c r="D1117" s="11">
        <v>43830</v>
      </c>
    </row>
    <row r="1118" spans="1:4" x14ac:dyDescent="0.25">
      <c r="A1118" s="10">
        <v>1004</v>
      </c>
      <c r="B1118" s="10">
        <v>4</v>
      </c>
      <c r="C1118" s="8">
        <v>27580000000</v>
      </c>
      <c r="D1118" s="11">
        <v>43830</v>
      </c>
    </row>
    <row r="1119" spans="1:4" x14ac:dyDescent="0.25">
      <c r="A1119" s="10">
        <v>1005</v>
      </c>
      <c r="B1119" s="10">
        <v>4</v>
      </c>
      <c r="C1119" s="8">
        <v>2432000000</v>
      </c>
      <c r="D1119" s="11">
        <v>43830</v>
      </c>
    </row>
    <row r="1120" spans="1:4" x14ac:dyDescent="0.25">
      <c r="A1120" s="10">
        <v>1006</v>
      </c>
      <c r="B1120" s="10">
        <v>4</v>
      </c>
      <c r="C1120" s="8">
        <v>2351000000</v>
      </c>
      <c r="D1120" s="11">
        <v>43830</v>
      </c>
    </row>
    <row r="1121" spans="1:4" x14ac:dyDescent="0.25">
      <c r="A1121" s="10">
        <v>1007</v>
      </c>
      <c r="B1121" s="10">
        <v>4</v>
      </c>
      <c r="C1121" s="8">
        <v>81000000</v>
      </c>
      <c r="D1121" s="11">
        <v>43830</v>
      </c>
    </row>
    <row r="1122" spans="1:4" x14ac:dyDescent="0.25">
      <c r="A1122" s="10">
        <v>1009</v>
      </c>
      <c r="B1122" s="10">
        <v>4</v>
      </c>
      <c r="C1122" s="8">
        <v>21300</v>
      </c>
      <c r="D1122" s="11">
        <v>43830</v>
      </c>
    </row>
    <row r="1123" spans="1:4" x14ac:dyDescent="0.25">
      <c r="A1123" s="10">
        <v>1010</v>
      </c>
      <c r="B1123" s="10">
        <v>4</v>
      </c>
      <c r="C1123" s="8">
        <v>37150000000</v>
      </c>
      <c r="D1123" s="11">
        <v>43830</v>
      </c>
    </row>
    <row r="1124" spans="1:4" x14ac:dyDescent="0.25">
      <c r="A1124" s="10">
        <v>1011</v>
      </c>
      <c r="B1124" s="10">
        <v>4</v>
      </c>
      <c r="C1124" s="8">
        <v>53200</v>
      </c>
      <c r="D1124" s="11">
        <v>43830</v>
      </c>
    </row>
    <row r="1125" spans="1:4" x14ac:dyDescent="0.25">
      <c r="A1125" s="10">
        <v>1013</v>
      </c>
      <c r="B1125" s="10">
        <v>4</v>
      </c>
      <c r="C1125" s="8">
        <v>26502000000</v>
      </c>
      <c r="D1125" s="11">
        <v>43830</v>
      </c>
    </row>
    <row r="1126" spans="1:4" x14ac:dyDescent="0.25">
      <c r="A1126" s="10">
        <v>1014</v>
      </c>
      <c r="B1126" s="10">
        <v>4</v>
      </c>
      <c r="C1126" s="8">
        <v>711000000</v>
      </c>
      <c r="D1126" s="11">
        <v>43830</v>
      </c>
    </row>
    <row r="1127" spans="1:4" x14ac:dyDescent="0.25">
      <c r="A1127" s="10">
        <v>1015</v>
      </c>
      <c r="B1127" s="10">
        <v>4</v>
      </c>
      <c r="C1127" s="8">
        <v>25791000000</v>
      </c>
      <c r="D1127" s="11">
        <v>43830</v>
      </c>
    </row>
    <row r="1128" spans="1:4" x14ac:dyDescent="0.25">
      <c r="A1128" s="10">
        <v>1016</v>
      </c>
      <c r="B1128" s="10">
        <v>4</v>
      </c>
      <c r="C1128" s="8">
        <v>65400</v>
      </c>
      <c r="D1128" s="11">
        <v>43830</v>
      </c>
    </row>
    <row r="1129" spans="1:4" x14ac:dyDescent="0.25">
      <c r="A1129" s="10">
        <v>1018</v>
      </c>
      <c r="B1129" s="10">
        <v>4</v>
      </c>
      <c r="C1129" s="8">
        <v>10648000000</v>
      </c>
      <c r="D1129" s="11">
        <v>43830</v>
      </c>
    </row>
    <row r="1130" spans="1:4" x14ac:dyDescent="0.25">
      <c r="A1130" s="10">
        <v>1019</v>
      </c>
      <c r="B1130" s="10">
        <v>4</v>
      </c>
      <c r="C1130" s="8">
        <v>291000000</v>
      </c>
      <c r="D1130" s="11">
        <v>43830</v>
      </c>
    </row>
    <row r="1131" spans="1:4" x14ac:dyDescent="0.25">
      <c r="A1131" s="10">
        <v>1020</v>
      </c>
      <c r="B1131" s="10">
        <v>4</v>
      </c>
      <c r="C1131" s="8">
        <v>-53000000</v>
      </c>
      <c r="D1131" s="11">
        <v>43830</v>
      </c>
    </row>
    <row r="1132" spans="1:4" x14ac:dyDescent="0.25">
      <c r="A1132" s="10">
        <v>1021</v>
      </c>
      <c r="B1132" s="10">
        <v>4</v>
      </c>
      <c r="C1132" s="8">
        <v>200000000</v>
      </c>
      <c r="D1132" s="11">
        <v>43830</v>
      </c>
    </row>
    <row r="1133" spans="1:4" x14ac:dyDescent="0.25">
      <c r="A1133" s="10">
        <v>1023</v>
      </c>
      <c r="B1133" s="10">
        <v>4</v>
      </c>
      <c r="C1133" s="8">
        <v>1192000000</v>
      </c>
      <c r="D1133" s="11">
        <v>43830</v>
      </c>
    </row>
    <row r="1134" spans="1:4" x14ac:dyDescent="0.25">
      <c r="A1134" s="10">
        <v>1024</v>
      </c>
      <c r="B1134" s="10">
        <v>4</v>
      </c>
      <c r="C1134" s="8">
        <v>119000</v>
      </c>
      <c r="D1134" s="11">
        <v>43830</v>
      </c>
    </row>
    <row r="1135" spans="1:4" x14ac:dyDescent="0.25">
      <c r="A1135" s="10">
        <v>1025</v>
      </c>
      <c r="B1135" s="10">
        <v>4</v>
      </c>
      <c r="C1135" s="8">
        <v>1192000000</v>
      </c>
      <c r="D1135" s="11">
        <v>43830</v>
      </c>
    </row>
    <row r="1136" spans="1:4" x14ac:dyDescent="0.25">
      <c r="A1136" s="10">
        <v>1027</v>
      </c>
      <c r="B1136" s="10">
        <v>4</v>
      </c>
      <c r="C1136" s="8">
        <v>9312000000</v>
      </c>
      <c r="D1136" s="11">
        <v>43830</v>
      </c>
    </row>
    <row r="1137" spans="1:4" x14ac:dyDescent="0.25">
      <c r="A1137" s="10">
        <v>1028</v>
      </c>
      <c r="B1137" s="10">
        <v>4</v>
      </c>
      <c r="C1137" s="8">
        <v>13400</v>
      </c>
      <c r="D1137" s="11">
        <v>43830</v>
      </c>
    </row>
    <row r="1138" spans="1:4" x14ac:dyDescent="0.25">
      <c r="A1138" s="10">
        <v>1030</v>
      </c>
      <c r="B1138" s="10">
        <v>4</v>
      </c>
      <c r="C1138" s="8">
        <v>1959000000</v>
      </c>
      <c r="D1138" s="11">
        <v>43830</v>
      </c>
    </row>
    <row r="1139" spans="1:4" x14ac:dyDescent="0.25">
      <c r="A1139" s="10">
        <v>1031</v>
      </c>
      <c r="B1139" s="10">
        <v>4</v>
      </c>
      <c r="C1139" s="8">
        <v>848000000</v>
      </c>
      <c r="D1139" s="11">
        <v>43830</v>
      </c>
    </row>
    <row r="1140" spans="1:4" x14ac:dyDescent="0.25">
      <c r="A1140" s="10">
        <v>1032</v>
      </c>
      <c r="B1140" s="10">
        <v>4</v>
      </c>
      <c r="C1140" s="8">
        <v>807000000</v>
      </c>
      <c r="D1140" s="11">
        <v>43830</v>
      </c>
    </row>
    <row r="1141" spans="1:4" x14ac:dyDescent="0.25">
      <c r="A1141" s="10">
        <v>1033</v>
      </c>
      <c r="B1141" s="10">
        <v>4</v>
      </c>
      <c r="C1141" s="8">
        <v>335000000</v>
      </c>
      <c r="D1141" s="11">
        <v>43830</v>
      </c>
    </row>
    <row r="1142" spans="1:4" x14ac:dyDescent="0.25">
      <c r="A1142" s="10">
        <v>1034</v>
      </c>
      <c r="B1142" s="10">
        <v>4</v>
      </c>
      <c r="C1142" s="8">
        <v>-31000000</v>
      </c>
      <c r="D1142" s="11">
        <v>43830</v>
      </c>
    </row>
    <row r="1143" spans="1:4" x14ac:dyDescent="0.25">
      <c r="A1143" s="10">
        <v>1038</v>
      </c>
      <c r="B1143" s="10">
        <v>4</v>
      </c>
      <c r="C1143" s="8">
        <v>7353000000</v>
      </c>
      <c r="D1143" s="11">
        <v>43830</v>
      </c>
    </row>
    <row r="1144" spans="1:4" x14ac:dyDescent="0.25">
      <c r="A1144" s="10">
        <v>1039</v>
      </c>
      <c r="B1144" s="10">
        <v>4</v>
      </c>
      <c r="C1144" s="8">
        <v>39000000</v>
      </c>
      <c r="D1144" s="11">
        <v>43830</v>
      </c>
    </row>
    <row r="1145" spans="1:4" x14ac:dyDescent="0.25">
      <c r="A1145" s="10">
        <v>1040</v>
      </c>
      <c r="B1145" s="10">
        <v>4</v>
      </c>
      <c r="C1145" s="8">
        <v>7314000000</v>
      </c>
      <c r="D1145" s="11">
        <v>43830</v>
      </c>
    </row>
    <row r="1146" spans="1:4" x14ac:dyDescent="0.25">
      <c r="A1146" s="10">
        <v>1041</v>
      </c>
      <c r="B1146" s="10">
        <v>4</v>
      </c>
      <c r="C1146" s="8">
        <v>415600</v>
      </c>
      <c r="D1146" s="11">
        <v>43830</v>
      </c>
    </row>
    <row r="1147" spans="1:4" x14ac:dyDescent="0.25">
      <c r="A1147" s="10">
        <v>1047</v>
      </c>
      <c r="B1147" s="10">
        <v>4</v>
      </c>
      <c r="C1147" s="8">
        <v>7314000000</v>
      </c>
      <c r="D1147" s="11">
        <v>43830</v>
      </c>
    </row>
    <row r="1148" spans="1:4" x14ac:dyDescent="0.25">
      <c r="A1148" s="10">
        <v>1049</v>
      </c>
      <c r="B1148" s="10">
        <v>4</v>
      </c>
      <c r="C1148" s="8">
        <v>7314000000</v>
      </c>
      <c r="D1148" s="11">
        <v>43830</v>
      </c>
    </row>
    <row r="1149" spans="1:4" x14ac:dyDescent="0.25">
      <c r="A1149" s="10">
        <v>1050</v>
      </c>
      <c r="B1149" s="10">
        <v>4</v>
      </c>
      <c r="C1149" s="8">
        <v>5200000</v>
      </c>
      <c r="D1149" s="11">
        <v>43830</v>
      </c>
    </row>
    <row r="1150" spans="1:4" x14ac:dyDescent="0.25">
      <c r="A1150" s="10">
        <v>1051</v>
      </c>
      <c r="B1150" s="10">
        <v>4</v>
      </c>
      <c r="C1150" s="8">
        <v>407900</v>
      </c>
      <c r="D1150" s="11">
        <v>43830</v>
      </c>
    </row>
    <row r="1151" spans="1:4" x14ac:dyDescent="0.25">
      <c r="A1151" s="10">
        <v>1052</v>
      </c>
      <c r="B1151" s="10">
        <v>4</v>
      </c>
      <c r="C1151" s="8">
        <v>1399000000</v>
      </c>
      <c r="D1151" s="11">
        <v>43830</v>
      </c>
    </row>
    <row r="1152" spans="1:4" x14ac:dyDescent="0.25">
      <c r="A1152" s="10">
        <v>1053</v>
      </c>
      <c r="B1152" s="10">
        <v>4</v>
      </c>
      <c r="C1152" s="8">
        <v>5200000</v>
      </c>
      <c r="D1152" s="11">
        <v>43830</v>
      </c>
    </row>
    <row r="1153" spans="1:4" x14ac:dyDescent="0.25">
      <c r="A1153" s="10">
        <v>1054</v>
      </c>
      <c r="B1153" s="10">
        <v>4</v>
      </c>
      <c r="C1153" s="8">
        <v>408100</v>
      </c>
      <c r="D1153" s="11">
        <v>43830</v>
      </c>
    </row>
    <row r="1154" spans="1:4" x14ac:dyDescent="0.25">
      <c r="A1154" s="10">
        <v>1055</v>
      </c>
      <c r="B1154" s="10">
        <v>4</v>
      </c>
      <c r="C1154" s="8">
        <v>1407000000</v>
      </c>
      <c r="D1154" s="11">
        <v>43830</v>
      </c>
    </row>
    <row r="1155" spans="1:4" x14ac:dyDescent="0.25">
      <c r="A1155" s="10">
        <v>1056</v>
      </c>
      <c r="B1155" s="10">
        <v>4</v>
      </c>
      <c r="C1155" s="8">
        <v>13080000000</v>
      </c>
      <c r="D1155" s="11">
        <v>43830</v>
      </c>
    </row>
    <row r="1156" spans="1:4" x14ac:dyDescent="0.25">
      <c r="A1156" s="10">
        <v>1001</v>
      </c>
      <c r="B1156" s="10">
        <v>5</v>
      </c>
      <c r="C1156" s="8">
        <v>137237000000</v>
      </c>
      <c r="D1156" s="11">
        <v>43830</v>
      </c>
    </row>
    <row r="1157" spans="1:4" x14ac:dyDescent="0.25">
      <c r="A1157" s="10">
        <v>1002</v>
      </c>
      <c r="B1157" s="10">
        <v>5</v>
      </c>
      <c r="C1157" s="8">
        <v>66700</v>
      </c>
      <c r="D1157" s="11">
        <v>43830</v>
      </c>
    </row>
    <row r="1158" spans="1:4" x14ac:dyDescent="0.25">
      <c r="A1158" s="10">
        <v>1003</v>
      </c>
      <c r="B1158" s="10">
        <v>5</v>
      </c>
      <c r="C1158" s="8">
        <v>116025000000</v>
      </c>
      <c r="D1158" s="11">
        <v>43830</v>
      </c>
    </row>
    <row r="1159" spans="1:4" x14ac:dyDescent="0.25">
      <c r="A1159" s="10">
        <v>1004</v>
      </c>
      <c r="B1159" s="10">
        <v>5</v>
      </c>
      <c r="C1159" s="8">
        <v>101965000000</v>
      </c>
      <c r="D1159" s="11">
        <v>43830</v>
      </c>
    </row>
    <row r="1160" spans="1:4" x14ac:dyDescent="0.25">
      <c r="A1160" s="10">
        <v>1005</v>
      </c>
      <c r="B1160" s="10">
        <v>5</v>
      </c>
      <c r="C1160" s="8">
        <v>14060000000</v>
      </c>
      <c r="D1160" s="11">
        <v>43830</v>
      </c>
    </row>
    <row r="1161" spans="1:4" x14ac:dyDescent="0.25">
      <c r="A1161" s="10">
        <v>1006</v>
      </c>
      <c r="B1161" s="10">
        <v>5</v>
      </c>
      <c r="C1161" s="8">
        <v>13858000000</v>
      </c>
      <c r="D1161" s="11">
        <v>43830</v>
      </c>
    </row>
    <row r="1162" spans="1:4" x14ac:dyDescent="0.25">
      <c r="A1162" s="10">
        <v>1007</v>
      </c>
      <c r="B1162" s="10">
        <v>5</v>
      </c>
      <c r="C1162" s="8">
        <v>202000000</v>
      </c>
      <c r="D1162" s="11">
        <v>43830</v>
      </c>
    </row>
    <row r="1163" spans="1:4" x14ac:dyDescent="0.25">
      <c r="A1163" s="10">
        <v>1009</v>
      </c>
      <c r="B1163" s="10">
        <v>5</v>
      </c>
      <c r="C1163" s="8">
        <v>72900</v>
      </c>
      <c r="D1163" s="11">
        <v>43830</v>
      </c>
    </row>
    <row r="1164" spans="1:4" x14ac:dyDescent="0.25">
      <c r="A1164" s="10">
        <v>1010</v>
      </c>
      <c r="B1164" s="10">
        <v>5</v>
      </c>
      <c r="C1164" s="8">
        <v>21212000000</v>
      </c>
      <c r="D1164" s="11">
        <v>43830</v>
      </c>
    </row>
    <row r="1165" spans="1:4" x14ac:dyDescent="0.25">
      <c r="A1165" s="10">
        <v>1011</v>
      </c>
      <c r="B1165" s="10">
        <v>5</v>
      </c>
      <c r="C1165" s="8">
        <v>31200</v>
      </c>
      <c r="D1165" s="11">
        <v>43830</v>
      </c>
    </row>
    <row r="1166" spans="1:4" x14ac:dyDescent="0.25">
      <c r="A1166" s="10">
        <v>1013</v>
      </c>
      <c r="B1166" s="10">
        <v>5</v>
      </c>
      <c r="C1166" s="8">
        <v>15291000000</v>
      </c>
      <c r="D1166" s="11">
        <v>43830</v>
      </c>
    </row>
    <row r="1167" spans="1:4" x14ac:dyDescent="0.25">
      <c r="A1167" s="10">
        <v>1014</v>
      </c>
      <c r="B1167" s="10">
        <v>5</v>
      </c>
      <c r="C1167" s="8">
        <v>6800000000</v>
      </c>
      <c r="D1167" s="11">
        <v>43830</v>
      </c>
    </row>
    <row r="1168" spans="1:4" x14ac:dyDescent="0.25">
      <c r="A1168" s="10">
        <v>1015</v>
      </c>
      <c r="B1168" s="10">
        <v>5</v>
      </c>
      <c r="C1168" s="8">
        <v>8491000000</v>
      </c>
      <c r="D1168" s="11">
        <v>43830</v>
      </c>
    </row>
    <row r="1169" spans="1:4" x14ac:dyDescent="0.25">
      <c r="A1169" s="10">
        <v>1016</v>
      </c>
      <c r="B1169" s="10">
        <v>5</v>
      </c>
      <c r="C1169" s="8">
        <v>101100</v>
      </c>
      <c r="D1169" s="11">
        <v>43830</v>
      </c>
    </row>
    <row r="1170" spans="1:4" x14ac:dyDescent="0.25">
      <c r="A1170" s="10">
        <v>1018</v>
      </c>
      <c r="B1170" s="10">
        <v>5</v>
      </c>
      <c r="C1170" s="8">
        <v>5921000000</v>
      </c>
      <c r="D1170" s="11">
        <v>43830</v>
      </c>
    </row>
    <row r="1171" spans="1:4" x14ac:dyDescent="0.25">
      <c r="A1171" s="10">
        <v>1019</v>
      </c>
      <c r="B1171" s="10">
        <v>5</v>
      </c>
      <c r="C1171" s="8">
        <v>206000000</v>
      </c>
      <c r="D1171" s="11">
        <v>43830</v>
      </c>
    </row>
    <row r="1172" spans="1:4" x14ac:dyDescent="0.25">
      <c r="A1172" s="10">
        <v>1020</v>
      </c>
      <c r="B1172" s="10">
        <v>5</v>
      </c>
      <c r="C1172" s="8">
        <v>806000000</v>
      </c>
      <c r="D1172" s="11">
        <v>43830</v>
      </c>
    </row>
    <row r="1173" spans="1:4" x14ac:dyDescent="0.25">
      <c r="A1173" s="10">
        <v>1021</v>
      </c>
      <c r="B1173" s="10">
        <v>5</v>
      </c>
      <c r="C1173" s="8">
        <v>429000000</v>
      </c>
      <c r="D1173" s="11">
        <v>43830</v>
      </c>
    </row>
    <row r="1174" spans="1:4" x14ac:dyDescent="0.25">
      <c r="A1174" s="10">
        <v>1022</v>
      </c>
      <c r="B1174" s="10">
        <v>5</v>
      </c>
      <c r="C1174" s="8">
        <v>1268000000</v>
      </c>
      <c r="D1174" s="11">
        <v>43830</v>
      </c>
    </row>
    <row r="1175" spans="1:4" x14ac:dyDescent="0.25">
      <c r="A1175" s="10">
        <v>1023</v>
      </c>
      <c r="B1175" s="10">
        <v>5</v>
      </c>
      <c r="C1175" s="8">
        <v>782000000</v>
      </c>
      <c r="D1175" s="11">
        <v>43830</v>
      </c>
    </row>
    <row r="1176" spans="1:4" x14ac:dyDescent="0.25">
      <c r="A1176" s="10">
        <v>1024</v>
      </c>
      <c r="B1176" s="10">
        <v>5</v>
      </c>
      <c r="C1176" s="8">
        <v>193900</v>
      </c>
      <c r="D1176" s="11">
        <v>43830</v>
      </c>
    </row>
    <row r="1177" spans="1:4" x14ac:dyDescent="0.25">
      <c r="A1177" s="10">
        <v>1025</v>
      </c>
      <c r="B1177" s="10">
        <v>5</v>
      </c>
      <c r="C1177" s="8">
        <v>782000000</v>
      </c>
      <c r="D1177" s="11">
        <v>43830</v>
      </c>
    </row>
    <row r="1178" spans="1:4" x14ac:dyDescent="0.25">
      <c r="A1178" s="10">
        <v>1027</v>
      </c>
      <c r="B1178" s="10">
        <v>5</v>
      </c>
      <c r="C1178" s="8">
        <v>7436000000</v>
      </c>
      <c r="D1178" s="11">
        <v>43830</v>
      </c>
    </row>
    <row r="1179" spans="1:4" x14ac:dyDescent="0.25">
      <c r="A1179" s="10">
        <v>1028</v>
      </c>
      <c r="B1179" s="10">
        <v>5</v>
      </c>
      <c r="C1179" s="8">
        <v>130200.00000000001</v>
      </c>
      <c r="D1179" s="11">
        <v>43830</v>
      </c>
    </row>
    <row r="1180" spans="1:4" x14ac:dyDescent="0.25">
      <c r="A1180" s="10">
        <v>1030</v>
      </c>
      <c r="B1180" s="10">
        <v>5</v>
      </c>
      <c r="C1180" s="8">
        <v>769000000</v>
      </c>
      <c r="D1180" s="11">
        <v>43830</v>
      </c>
    </row>
    <row r="1181" spans="1:4" x14ac:dyDescent="0.25">
      <c r="A1181" s="10">
        <v>1031</v>
      </c>
      <c r="B1181" s="10">
        <v>5</v>
      </c>
      <c r="C1181" s="8">
        <v>144000000</v>
      </c>
      <c r="D1181" s="11">
        <v>43830</v>
      </c>
    </row>
    <row r="1182" spans="1:4" x14ac:dyDescent="0.25">
      <c r="A1182" s="10">
        <v>1032</v>
      </c>
      <c r="B1182" s="10">
        <v>5</v>
      </c>
      <c r="C1182" s="8">
        <v>758000000</v>
      </c>
      <c r="D1182" s="11">
        <v>43830</v>
      </c>
    </row>
    <row r="1183" spans="1:4" x14ac:dyDescent="0.25">
      <c r="A1183" s="10">
        <v>1033</v>
      </c>
      <c r="B1183" s="10">
        <v>5</v>
      </c>
      <c r="C1183" s="8">
        <v>-142000000</v>
      </c>
      <c r="D1183" s="11">
        <v>43830</v>
      </c>
    </row>
    <row r="1184" spans="1:4" x14ac:dyDescent="0.25">
      <c r="A1184" s="10">
        <v>1034</v>
      </c>
      <c r="B1184" s="10">
        <v>5</v>
      </c>
      <c r="C1184" s="8">
        <v>9000000</v>
      </c>
      <c r="D1184" s="11">
        <v>43830</v>
      </c>
    </row>
    <row r="1185" spans="1:4" x14ac:dyDescent="0.25">
      <c r="A1185" s="10">
        <v>1038</v>
      </c>
      <c r="B1185" s="10">
        <v>5</v>
      </c>
      <c r="C1185" s="8">
        <v>6667000000</v>
      </c>
      <c r="D1185" s="11">
        <v>43830</v>
      </c>
    </row>
    <row r="1186" spans="1:4" x14ac:dyDescent="0.25">
      <c r="A1186" s="10">
        <v>1039</v>
      </c>
      <c r="B1186" s="10">
        <v>5</v>
      </c>
      <c r="C1186" s="8">
        <v>-65000000</v>
      </c>
      <c r="D1186" s="11">
        <v>43830</v>
      </c>
    </row>
    <row r="1187" spans="1:4" x14ac:dyDescent="0.25">
      <c r="A1187" s="10">
        <v>1040</v>
      </c>
      <c r="B1187" s="10">
        <v>5</v>
      </c>
      <c r="C1187" s="8">
        <v>6732000000</v>
      </c>
      <c r="D1187" s="11">
        <v>43830</v>
      </c>
    </row>
    <row r="1188" spans="1:4" x14ac:dyDescent="0.25">
      <c r="A1188" s="10">
        <v>1041</v>
      </c>
      <c r="B1188" s="10">
        <v>5</v>
      </c>
      <c r="C1188" s="8">
        <v>167200</v>
      </c>
      <c r="D1188" s="11">
        <v>43830</v>
      </c>
    </row>
    <row r="1189" spans="1:4" x14ac:dyDescent="0.25">
      <c r="A1189" s="10">
        <v>1047</v>
      </c>
      <c r="B1189" s="10">
        <v>5</v>
      </c>
      <c r="C1189" s="8">
        <v>6732000000</v>
      </c>
      <c r="D1189" s="11">
        <v>43830</v>
      </c>
    </row>
    <row r="1190" spans="1:4" x14ac:dyDescent="0.25">
      <c r="A1190" s="10">
        <v>1048</v>
      </c>
      <c r="B1190" s="10">
        <v>5</v>
      </c>
      <c r="C1190" s="8">
        <v>151000000</v>
      </c>
      <c r="D1190" s="11">
        <v>43830</v>
      </c>
    </row>
    <row r="1191" spans="1:4" x14ac:dyDescent="0.25">
      <c r="A1191" s="10">
        <v>1049</v>
      </c>
      <c r="B1191" s="10">
        <v>5</v>
      </c>
      <c r="C1191" s="8">
        <v>6581000000</v>
      </c>
      <c r="D1191" s="11">
        <v>43830</v>
      </c>
    </row>
    <row r="1192" spans="1:4" x14ac:dyDescent="0.25">
      <c r="A1192" s="10">
        <v>1050</v>
      </c>
      <c r="B1192" s="10">
        <v>5</v>
      </c>
      <c r="C1192" s="8">
        <v>4570000</v>
      </c>
      <c r="D1192" s="11">
        <v>43830</v>
      </c>
    </row>
    <row r="1193" spans="1:4" x14ac:dyDescent="0.25">
      <c r="A1193" s="10">
        <v>1051</v>
      </c>
      <c r="B1193" s="10">
        <v>5</v>
      </c>
      <c r="C1193" s="8">
        <v>173000</v>
      </c>
      <c r="D1193" s="11">
        <v>43830</v>
      </c>
    </row>
    <row r="1194" spans="1:4" x14ac:dyDescent="0.25">
      <c r="A1194" s="10">
        <v>1052</v>
      </c>
      <c r="B1194" s="10">
        <v>5</v>
      </c>
      <c r="C1194" s="8">
        <v>1424000000</v>
      </c>
      <c r="D1194" s="11">
        <v>43830</v>
      </c>
    </row>
    <row r="1195" spans="1:4" x14ac:dyDescent="0.25">
      <c r="A1195" s="10">
        <v>1053</v>
      </c>
      <c r="B1195" s="10">
        <v>5</v>
      </c>
      <c r="C1195" s="8">
        <v>4570000</v>
      </c>
      <c r="D1195" s="11">
        <v>43830</v>
      </c>
    </row>
    <row r="1196" spans="1:4" x14ac:dyDescent="0.25">
      <c r="A1196" s="10">
        <v>1054</v>
      </c>
      <c r="B1196" s="10">
        <v>5</v>
      </c>
      <c r="C1196" s="8">
        <v>173300</v>
      </c>
      <c r="D1196" s="11">
        <v>43830</v>
      </c>
    </row>
    <row r="1197" spans="1:4" x14ac:dyDescent="0.25">
      <c r="A1197" s="10">
        <v>1055</v>
      </c>
      <c r="B1197" s="10">
        <v>5</v>
      </c>
      <c r="C1197" s="8">
        <v>1439000000</v>
      </c>
      <c r="D1197" s="11">
        <v>43830</v>
      </c>
    </row>
    <row r="1198" spans="1:4" x14ac:dyDescent="0.25">
      <c r="A1198" s="10">
        <v>1056</v>
      </c>
      <c r="B1198" s="10">
        <v>5</v>
      </c>
      <c r="C1198" s="8">
        <v>19981000000</v>
      </c>
      <c r="D1198" s="11">
        <v>43830</v>
      </c>
    </row>
    <row r="1199" spans="1:4" x14ac:dyDescent="0.25">
      <c r="A1199" s="10">
        <v>1001</v>
      </c>
      <c r="B1199" s="10">
        <v>6</v>
      </c>
      <c r="C1199" s="8">
        <v>24578000000</v>
      </c>
      <c r="D1199" s="11">
        <v>43830</v>
      </c>
    </row>
    <row r="1200" spans="1:4" x14ac:dyDescent="0.25">
      <c r="A1200" s="10">
        <v>1002</v>
      </c>
      <c r="B1200" s="10">
        <v>6</v>
      </c>
      <c r="C1200" s="8">
        <v>145200</v>
      </c>
      <c r="D1200" s="11">
        <v>43830</v>
      </c>
    </row>
    <row r="1201" spans="1:4" x14ac:dyDescent="0.25">
      <c r="A1201" s="10">
        <v>1003</v>
      </c>
      <c r="B1201" s="10">
        <v>6</v>
      </c>
      <c r="C1201" s="8">
        <v>20509000000</v>
      </c>
      <c r="D1201" s="11">
        <v>43830</v>
      </c>
    </row>
    <row r="1202" spans="1:4" x14ac:dyDescent="0.25">
      <c r="A1202" s="10">
        <v>1004</v>
      </c>
      <c r="B1202" s="10">
        <v>6</v>
      </c>
      <c r="C1202" s="8">
        <v>18355000000</v>
      </c>
      <c r="D1202" s="11">
        <v>43830</v>
      </c>
    </row>
    <row r="1203" spans="1:4" x14ac:dyDescent="0.25">
      <c r="A1203" s="10">
        <v>1005</v>
      </c>
      <c r="B1203" s="10">
        <v>6</v>
      </c>
      <c r="C1203" s="8">
        <v>2154000000</v>
      </c>
      <c r="D1203" s="11">
        <v>43830</v>
      </c>
    </row>
    <row r="1204" spans="1:4" x14ac:dyDescent="0.25">
      <c r="A1204" s="10">
        <v>1009</v>
      </c>
      <c r="B1204" s="10">
        <v>6</v>
      </c>
      <c r="C1204" s="8">
        <v>177400</v>
      </c>
      <c r="D1204" s="11">
        <v>43830</v>
      </c>
    </row>
    <row r="1205" spans="1:4" x14ac:dyDescent="0.25">
      <c r="A1205" s="10">
        <v>1010</v>
      </c>
      <c r="B1205" s="10">
        <v>6</v>
      </c>
      <c r="C1205" s="8">
        <v>4069000000</v>
      </c>
      <c r="D1205" s="11">
        <v>43830</v>
      </c>
    </row>
    <row r="1206" spans="1:4" x14ac:dyDescent="0.25">
      <c r="A1206" s="10">
        <v>1011</v>
      </c>
      <c r="B1206" s="10">
        <v>6</v>
      </c>
      <c r="C1206" s="8">
        <v>6700</v>
      </c>
      <c r="D1206" s="11">
        <v>43830</v>
      </c>
    </row>
    <row r="1207" spans="1:4" x14ac:dyDescent="0.25">
      <c r="A1207" s="10">
        <v>1013</v>
      </c>
      <c r="B1207" s="10">
        <v>6</v>
      </c>
      <c r="C1207" s="8">
        <v>3989000000</v>
      </c>
      <c r="D1207" s="11">
        <v>43830</v>
      </c>
    </row>
    <row r="1208" spans="1:4" x14ac:dyDescent="0.25">
      <c r="A1208" s="10">
        <v>1014</v>
      </c>
      <c r="B1208" s="10">
        <v>6</v>
      </c>
      <c r="C1208" s="8">
        <v>1343000000</v>
      </c>
      <c r="D1208" s="11">
        <v>43830</v>
      </c>
    </row>
    <row r="1209" spans="1:4" x14ac:dyDescent="0.25">
      <c r="A1209" s="10">
        <v>1015</v>
      </c>
      <c r="B1209" s="10">
        <v>6</v>
      </c>
      <c r="C1209" s="8">
        <v>2646000000</v>
      </c>
      <c r="D1209" s="11">
        <v>43830</v>
      </c>
    </row>
    <row r="1210" spans="1:4" x14ac:dyDescent="0.25">
      <c r="A1210" s="10">
        <v>1016</v>
      </c>
      <c r="B1210" s="10">
        <v>6</v>
      </c>
      <c r="C1210" s="8">
        <v>71200</v>
      </c>
      <c r="D1210" s="11">
        <v>43830</v>
      </c>
    </row>
    <row r="1211" spans="1:4" x14ac:dyDescent="0.25">
      <c r="A1211" s="10">
        <v>1019</v>
      </c>
      <c r="B1211" s="10">
        <v>6</v>
      </c>
      <c r="C1211" s="8">
        <v>189000000</v>
      </c>
      <c r="D1211" s="11">
        <v>43830</v>
      </c>
    </row>
    <row r="1212" spans="1:4" x14ac:dyDescent="0.25">
      <c r="A1212" s="10">
        <v>1020</v>
      </c>
      <c r="B1212" s="10">
        <v>6</v>
      </c>
      <c r="C1212" s="8">
        <v>85000000</v>
      </c>
      <c r="D1212" s="11">
        <v>43830</v>
      </c>
    </row>
    <row r="1213" spans="1:4" x14ac:dyDescent="0.25">
      <c r="A1213" s="10">
        <v>1021</v>
      </c>
      <c r="B1213" s="10">
        <v>6</v>
      </c>
      <c r="C1213" s="8">
        <v>44000000</v>
      </c>
      <c r="D1213" s="11">
        <v>43830</v>
      </c>
    </row>
    <row r="1214" spans="1:4" x14ac:dyDescent="0.25">
      <c r="A1214" s="10">
        <v>1023</v>
      </c>
      <c r="B1214" s="10">
        <v>6</v>
      </c>
      <c r="C1214" s="8">
        <v>685000000</v>
      </c>
      <c r="D1214" s="11">
        <v>43830</v>
      </c>
    </row>
    <row r="1215" spans="1:4" x14ac:dyDescent="0.25">
      <c r="A1215" s="10">
        <v>1024</v>
      </c>
      <c r="B1215" s="10">
        <v>6</v>
      </c>
      <c r="C1215" s="8">
        <v>33100</v>
      </c>
      <c r="D1215" s="11">
        <v>43830</v>
      </c>
    </row>
    <row r="1216" spans="1:4" x14ac:dyDescent="0.25">
      <c r="A1216" s="10">
        <v>1025</v>
      </c>
      <c r="B1216" s="10">
        <v>6</v>
      </c>
      <c r="C1216" s="8">
        <v>716000000</v>
      </c>
      <c r="D1216" s="11">
        <v>43830</v>
      </c>
    </row>
    <row r="1217" spans="1:4" x14ac:dyDescent="0.25">
      <c r="A1217" s="10">
        <v>1026</v>
      </c>
      <c r="B1217" s="10">
        <v>6</v>
      </c>
      <c r="C1217" s="8">
        <v>31000000</v>
      </c>
      <c r="D1217" s="11">
        <v>43830</v>
      </c>
    </row>
    <row r="1218" spans="1:4" x14ac:dyDescent="0.25">
      <c r="A1218" s="10">
        <v>1027</v>
      </c>
      <c r="B1218" s="10">
        <v>6</v>
      </c>
      <c r="C1218" s="8">
        <v>-665000000</v>
      </c>
      <c r="D1218" s="11">
        <v>43830</v>
      </c>
    </row>
    <row r="1219" spans="1:4" x14ac:dyDescent="0.25">
      <c r="A1219" s="10">
        <v>1028</v>
      </c>
      <c r="B1219" s="10">
        <v>6</v>
      </c>
      <c r="C1219" s="8">
        <v>338100</v>
      </c>
      <c r="D1219" s="11">
        <v>43830</v>
      </c>
    </row>
    <row r="1220" spans="1:4" x14ac:dyDescent="0.25">
      <c r="A1220" s="10">
        <v>1030</v>
      </c>
      <c r="B1220" s="10">
        <v>6</v>
      </c>
      <c r="C1220" s="8">
        <v>110000000</v>
      </c>
      <c r="D1220" s="11">
        <v>43830</v>
      </c>
    </row>
    <row r="1221" spans="1:4" x14ac:dyDescent="0.25">
      <c r="A1221" s="10">
        <v>1031</v>
      </c>
      <c r="B1221" s="10">
        <v>6</v>
      </c>
      <c r="C1221" s="8">
        <v>5000000</v>
      </c>
      <c r="D1221" s="11">
        <v>43830</v>
      </c>
    </row>
    <row r="1222" spans="1:4" x14ac:dyDescent="0.25">
      <c r="A1222" s="10">
        <v>1032</v>
      </c>
      <c r="B1222" s="10">
        <v>6</v>
      </c>
      <c r="C1222" s="8">
        <v>86000000</v>
      </c>
      <c r="D1222" s="11">
        <v>43830</v>
      </c>
    </row>
    <row r="1223" spans="1:4" x14ac:dyDescent="0.25">
      <c r="A1223" s="10">
        <v>1033</v>
      </c>
      <c r="B1223" s="10">
        <v>6</v>
      </c>
      <c r="C1223" s="8">
        <v>-4000000</v>
      </c>
      <c r="D1223" s="11">
        <v>43830</v>
      </c>
    </row>
    <row r="1224" spans="1:4" x14ac:dyDescent="0.25">
      <c r="A1224" s="10">
        <v>1034</v>
      </c>
      <c r="B1224" s="10">
        <v>6</v>
      </c>
      <c r="C1224" s="8">
        <v>23000000</v>
      </c>
      <c r="D1224" s="11">
        <v>43830</v>
      </c>
    </row>
    <row r="1225" spans="1:4" x14ac:dyDescent="0.25">
      <c r="A1225" s="10">
        <v>1037</v>
      </c>
      <c r="B1225" s="10">
        <v>6</v>
      </c>
      <c r="C1225" s="8">
        <v>-8000000</v>
      </c>
      <c r="D1225" s="11">
        <v>43830</v>
      </c>
    </row>
    <row r="1226" spans="1:4" x14ac:dyDescent="0.25">
      <c r="A1226" s="10">
        <v>1038</v>
      </c>
      <c r="B1226" s="10">
        <v>6</v>
      </c>
      <c r="C1226" s="8">
        <v>-783000000</v>
      </c>
      <c r="D1226" s="11">
        <v>43830</v>
      </c>
    </row>
    <row r="1227" spans="1:4" x14ac:dyDescent="0.25">
      <c r="A1227" s="10">
        <v>1039</v>
      </c>
      <c r="B1227" s="10">
        <v>6</v>
      </c>
      <c r="C1227" s="8">
        <v>87000000</v>
      </c>
      <c r="D1227" s="11">
        <v>43830</v>
      </c>
    </row>
    <row r="1228" spans="1:4" x14ac:dyDescent="0.25">
      <c r="A1228" s="10">
        <v>1040</v>
      </c>
      <c r="B1228" s="10">
        <v>6</v>
      </c>
      <c r="C1228" s="8">
        <v>-870000000</v>
      </c>
      <c r="D1228" s="11">
        <v>43830</v>
      </c>
    </row>
    <row r="1229" spans="1:4" x14ac:dyDescent="0.25">
      <c r="A1229" s="10">
        <v>1041</v>
      </c>
      <c r="B1229" s="10">
        <v>6</v>
      </c>
      <c r="C1229" s="8">
        <v>108700</v>
      </c>
      <c r="D1229" s="11">
        <v>43830</v>
      </c>
    </row>
    <row r="1230" spans="1:4" x14ac:dyDescent="0.25">
      <c r="A1230" s="10">
        <v>1047</v>
      </c>
      <c r="B1230" s="10">
        <v>6</v>
      </c>
      <c r="C1230" s="8">
        <v>-870000000</v>
      </c>
      <c r="D1230" s="11">
        <v>43830</v>
      </c>
    </row>
    <row r="1231" spans="1:4" x14ac:dyDescent="0.25">
      <c r="A1231" s="10">
        <v>1049</v>
      </c>
      <c r="B1231" s="10">
        <v>6</v>
      </c>
      <c r="C1231" s="8">
        <v>-870000000</v>
      </c>
      <c r="D1231" s="11">
        <v>43830</v>
      </c>
    </row>
    <row r="1232" spans="1:4" x14ac:dyDescent="0.25">
      <c r="A1232" s="10">
        <v>1050</v>
      </c>
      <c r="B1232" s="10">
        <v>6</v>
      </c>
      <c r="C1232" s="8">
        <v>-330000</v>
      </c>
      <c r="D1232" s="11">
        <v>43830</v>
      </c>
    </row>
    <row r="1233" spans="1:4" x14ac:dyDescent="0.25">
      <c r="A1233" s="10">
        <v>1051</v>
      </c>
      <c r="B1233" s="10">
        <v>6</v>
      </c>
      <c r="C1233" s="8">
        <v>143300</v>
      </c>
      <c r="D1233" s="11">
        <v>43830</v>
      </c>
    </row>
    <row r="1234" spans="1:4" x14ac:dyDescent="0.25">
      <c r="A1234" s="10">
        <v>1052</v>
      </c>
      <c r="B1234" s="10">
        <v>6</v>
      </c>
      <c r="C1234" s="8">
        <v>2661000000</v>
      </c>
      <c r="D1234" s="11">
        <v>43830</v>
      </c>
    </row>
    <row r="1235" spans="1:4" x14ac:dyDescent="0.25">
      <c r="A1235" s="10">
        <v>1053</v>
      </c>
      <c r="B1235" s="10">
        <v>6</v>
      </c>
      <c r="C1235" s="8">
        <v>-330000</v>
      </c>
      <c r="D1235" s="11">
        <v>43830</v>
      </c>
    </row>
    <row r="1236" spans="1:4" x14ac:dyDescent="0.25">
      <c r="A1236" s="10">
        <v>1054</v>
      </c>
      <c r="B1236" s="10">
        <v>6</v>
      </c>
      <c r="C1236" s="8">
        <v>143200</v>
      </c>
      <c r="D1236" s="11">
        <v>43830</v>
      </c>
    </row>
    <row r="1237" spans="1:4" x14ac:dyDescent="0.25">
      <c r="A1237" s="10">
        <v>1055</v>
      </c>
      <c r="B1237" s="10">
        <v>6</v>
      </c>
      <c r="C1237" s="8">
        <v>2661000000</v>
      </c>
      <c r="D1237" s="11">
        <v>43830</v>
      </c>
    </row>
    <row r="1238" spans="1:4" x14ac:dyDescent="0.25">
      <c r="A1238" s="10">
        <v>1056</v>
      </c>
      <c r="B1238" s="10">
        <v>6</v>
      </c>
      <c r="C1238" s="8">
        <v>2234000000</v>
      </c>
      <c r="D1238" s="11">
        <v>43830</v>
      </c>
    </row>
    <row r="1239" spans="1:4" x14ac:dyDescent="0.25">
      <c r="A1239" s="10">
        <v>1001</v>
      </c>
      <c r="B1239" s="10">
        <v>7</v>
      </c>
      <c r="C1239" s="8">
        <v>39122000000</v>
      </c>
      <c r="D1239" s="11">
        <v>43830</v>
      </c>
    </row>
    <row r="1240" spans="1:4" x14ac:dyDescent="0.25">
      <c r="A1240" s="10">
        <v>1003</v>
      </c>
      <c r="B1240" s="10">
        <v>7</v>
      </c>
      <c r="C1240" s="8">
        <v>21696000000</v>
      </c>
      <c r="D1240" s="11">
        <v>43830</v>
      </c>
    </row>
    <row r="1241" spans="1:4" x14ac:dyDescent="0.25">
      <c r="A1241" s="10">
        <v>1004</v>
      </c>
      <c r="B1241" s="10">
        <v>7</v>
      </c>
      <c r="C1241" s="8">
        <v>20991000000</v>
      </c>
      <c r="D1241" s="11">
        <v>43830</v>
      </c>
    </row>
    <row r="1242" spans="1:4" x14ac:dyDescent="0.25">
      <c r="A1242" s="10">
        <v>1005</v>
      </c>
      <c r="B1242" s="10">
        <v>7</v>
      </c>
      <c r="C1242" s="8">
        <v>705000000</v>
      </c>
      <c r="D1242" s="11">
        <v>43830</v>
      </c>
    </row>
    <row r="1243" spans="1:4" x14ac:dyDescent="0.25">
      <c r="A1243" s="10">
        <v>1006</v>
      </c>
      <c r="B1243" s="10">
        <v>7</v>
      </c>
      <c r="C1243" s="8">
        <v>705000000</v>
      </c>
      <c r="D1243" s="11">
        <v>43830</v>
      </c>
    </row>
    <row r="1244" spans="1:4" x14ac:dyDescent="0.25">
      <c r="A1244" s="10">
        <v>1010</v>
      </c>
      <c r="B1244" s="10">
        <v>7</v>
      </c>
      <c r="C1244" s="8">
        <v>17426000000</v>
      </c>
      <c r="D1244" s="11">
        <v>43830</v>
      </c>
    </row>
    <row r="1245" spans="1:4" x14ac:dyDescent="0.25">
      <c r="A1245" s="10">
        <v>1013</v>
      </c>
      <c r="B1245" s="10">
        <v>7</v>
      </c>
      <c r="C1245" s="8">
        <v>12702000000</v>
      </c>
      <c r="D1245" s="11">
        <v>43830</v>
      </c>
    </row>
    <row r="1246" spans="1:4" x14ac:dyDescent="0.25">
      <c r="A1246" s="10">
        <v>1015</v>
      </c>
      <c r="B1246" s="10">
        <v>7</v>
      </c>
      <c r="C1246" s="8">
        <v>12702000000</v>
      </c>
      <c r="D1246" s="11">
        <v>43830</v>
      </c>
    </row>
    <row r="1247" spans="1:4" x14ac:dyDescent="0.25">
      <c r="A1247" s="10">
        <v>1018</v>
      </c>
      <c r="B1247" s="10">
        <v>7</v>
      </c>
      <c r="C1247" s="8">
        <v>4724000000</v>
      </c>
      <c r="D1247" s="11">
        <v>43830</v>
      </c>
    </row>
    <row r="1248" spans="1:4" x14ac:dyDescent="0.25">
      <c r="A1248" s="10">
        <v>1019</v>
      </c>
      <c r="B1248" s="10">
        <v>7</v>
      </c>
      <c r="C1248" s="8">
        <v>-173000000</v>
      </c>
      <c r="D1248" s="11">
        <v>43830</v>
      </c>
    </row>
    <row r="1249" spans="1:4" x14ac:dyDescent="0.25">
      <c r="A1249" s="10">
        <v>1020</v>
      </c>
      <c r="B1249" s="10">
        <v>7</v>
      </c>
      <c r="C1249" s="8">
        <v>-54000000</v>
      </c>
      <c r="D1249" s="11">
        <v>43830</v>
      </c>
    </row>
    <row r="1250" spans="1:4" x14ac:dyDescent="0.25">
      <c r="A1250" s="10">
        <v>1021</v>
      </c>
      <c r="B1250" s="10">
        <v>7</v>
      </c>
      <c r="C1250" s="8">
        <v>82000000</v>
      </c>
      <c r="D1250" s="11">
        <v>43830</v>
      </c>
    </row>
    <row r="1251" spans="1:4" x14ac:dyDescent="0.25">
      <c r="A1251" s="10">
        <v>1023</v>
      </c>
      <c r="B1251" s="10">
        <v>7</v>
      </c>
      <c r="C1251" s="8">
        <v>124000000</v>
      </c>
      <c r="D1251" s="11">
        <v>43830</v>
      </c>
    </row>
    <row r="1252" spans="1:4" x14ac:dyDescent="0.25">
      <c r="A1252" s="10">
        <v>1025</v>
      </c>
      <c r="B1252" s="10">
        <v>7</v>
      </c>
      <c r="C1252" s="8">
        <v>124000000</v>
      </c>
      <c r="D1252" s="11">
        <v>43830</v>
      </c>
    </row>
    <row r="1253" spans="1:4" x14ac:dyDescent="0.25">
      <c r="A1253" s="10">
        <v>1027</v>
      </c>
      <c r="B1253" s="10">
        <v>7</v>
      </c>
      <c r="C1253" s="8">
        <v>4801000000</v>
      </c>
      <c r="D1253" s="11">
        <v>43830</v>
      </c>
    </row>
    <row r="1254" spans="1:4" x14ac:dyDescent="0.25">
      <c r="A1254" s="10">
        <v>1030</v>
      </c>
      <c r="B1254" s="10">
        <v>7</v>
      </c>
      <c r="C1254" s="8">
        <v>772000000</v>
      </c>
      <c r="D1254" s="11">
        <v>43830</v>
      </c>
    </row>
    <row r="1255" spans="1:4" x14ac:dyDescent="0.25">
      <c r="A1255" s="10">
        <v>1031</v>
      </c>
      <c r="B1255" s="10">
        <v>7</v>
      </c>
      <c r="C1255" s="8">
        <v>130000000</v>
      </c>
      <c r="D1255" s="11">
        <v>43830</v>
      </c>
    </row>
    <row r="1256" spans="1:4" x14ac:dyDescent="0.25">
      <c r="A1256" s="10">
        <v>1032</v>
      </c>
      <c r="B1256" s="10">
        <v>7</v>
      </c>
      <c r="C1256" s="8">
        <v>608000000</v>
      </c>
      <c r="D1256" s="11">
        <v>43830</v>
      </c>
    </row>
    <row r="1257" spans="1:4" x14ac:dyDescent="0.25">
      <c r="A1257" s="10">
        <v>1033</v>
      </c>
      <c r="B1257" s="10">
        <v>7</v>
      </c>
      <c r="C1257" s="8">
        <v>-42000000</v>
      </c>
      <c r="D1257" s="11">
        <v>43830</v>
      </c>
    </row>
    <row r="1258" spans="1:4" x14ac:dyDescent="0.25">
      <c r="A1258" s="10">
        <v>1034</v>
      </c>
      <c r="B1258" s="10">
        <v>7</v>
      </c>
      <c r="C1258" s="8">
        <v>76000000</v>
      </c>
      <c r="D1258" s="11">
        <v>43830</v>
      </c>
    </row>
    <row r="1259" spans="1:4" x14ac:dyDescent="0.25">
      <c r="A1259" s="10">
        <v>1038</v>
      </c>
      <c r="B1259" s="10">
        <v>7</v>
      </c>
      <c r="C1259" s="8">
        <v>4029000000</v>
      </c>
      <c r="D1259" s="11">
        <v>43830</v>
      </c>
    </row>
    <row r="1260" spans="1:4" x14ac:dyDescent="0.25">
      <c r="A1260" s="10">
        <v>1040</v>
      </c>
      <c r="B1260" s="10">
        <v>7</v>
      </c>
      <c r="C1260" s="8">
        <v>4029000000</v>
      </c>
      <c r="D1260" s="11">
        <v>43830</v>
      </c>
    </row>
    <row r="1261" spans="1:4" x14ac:dyDescent="0.25">
      <c r="A1261" s="10">
        <v>1047</v>
      </c>
      <c r="B1261" s="10">
        <v>7</v>
      </c>
      <c r="C1261" s="8">
        <v>4029000000</v>
      </c>
      <c r="D1261" s="11">
        <v>43830</v>
      </c>
    </row>
    <row r="1262" spans="1:4" x14ac:dyDescent="0.25">
      <c r="A1262" s="10">
        <v>1049</v>
      </c>
      <c r="B1262" s="10">
        <v>7</v>
      </c>
      <c r="C1262" s="8">
        <v>4029000000</v>
      </c>
      <c r="D1262" s="11">
        <v>43830</v>
      </c>
    </row>
    <row r="1263" spans="1:4" x14ac:dyDescent="0.25">
      <c r="A1263" s="10">
        <v>1050</v>
      </c>
      <c r="B1263" s="10">
        <v>7</v>
      </c>
      <c r="C1263" s="8">
        <v>2490000</v>
      </c>
      <c r="D1263" s="11">
        <v>43830</v>
      </c>
    </row>
    <row r="1264" spans="1:4" x14ac:dyDescent="0.25">
      <c r="A1264" s="10">
        <v>1052</v>
      </c>
      <c r="B1264" s="10">
        <v>7</v>
      </c>
      <c r="C1264" s="8">
        <v>1580000000</v>
      </c>
      <c r="D1264" s="11">
        <v>43830</v>
      </c>
    </row>
    <row r="1265" spans="1:4" x14ac:dyDescent="0.25">
      <c r="A1265" s="10">
        <v>1053</v>
      </c>
      <c r="B1265" s="10">
        <v>7</v>
      </c>
      <c r="C1265" s="8">
        <v>2490000</v>
      </c>
      <c r="D1265" s="11">
        <v>43830</v>
      </c>
    </row>
    <row r="1266" spans="1:4" x14ac:dyDescent="0.25">
      <c r="A1266" s="10">
        <v>1055</v>
      </c>
      <c r="B1266" s="10">
        <v>7</v>
      </c>
      <c r="C1266" s="8">
        <v>1618000000</v>
      </c>
      <c r="D1266" s="11">
        <v>43830</v>
      </c>
    </row>
    <row r="1267" spans="1:4" x14ac:dyDescent="0.25">
      <c r="A1267" s="10">
        <v>1056</v>
      </c>
      <c r="B1267" s="10">
        <v>7</v>
      </c>
      <c r="C1267" s="8">
        <v>5429000000</v>
      </c>
      <c r="D1267" s="11">
        <v>43830</v>
      </c>
    </row>
    <row r="1268" spans="1:4" x14ac:dyDescent="0.25">
      <c r="A1268" s="10">
        <v>1001</v>
      </c>
      <c r="B1268" s="10">
        <v>8</v>
      </c>
      <c r="C1268" s="8">
        <v>23640000000</v>
      </c>
      <c r="D1268" s="11">
        <v>43830</v>
      </c>
    </row>
    <row r="1269" spans="1:4" x14ac:dyDescent="0.25">
      <c r="A1269" s="10">
        <v>1002</v>
      </c>
      <c r="B1269" s="10">
        <v>8</v>
      </c>
      <c r="C1269" s="8">
        <v>78700</v>
      </c>
      <c r="D1269" s="11">
        <v>43830</v>
      </c>
    </row>
    <row r="1270" spans="1:4" x14ac:dyDescent="0.25">
      <c r="A1270" s="10">
        <v>1003</v>
      </c>
      <c r="B1270" s="10">
        <v>8</v>
      </c>
      <c r="C1270" s="8">
        <v>12477000000</v>
      </c>
      <c r="D1270" s="11">
        <v>43830</v>
      </c>
    </row>
    <row r="1271" spans="1:4" x14ac:dyDescent="0.25">
      <c r="A1271" s="10">
        <v>1004</v>
      </c>
      <c r="B1271" s="10">
        <v>8</v>
      </c>
      <c r="C1271" s="8">
        <v>11316000000</v>
      </c>
      <c r="D1271" s="11">
        <v>43830</v>
      </c>
    </row>
    <row r="1272" spans="1:4" x14ac:dyDescent="0.25">
      <c r="A1272" s="10">
        <v>1005</v>
      </c>
      <c r="B1272" s="10">
        <v>8</v>
      </c>
      <c r="C1272" s="8">
        <v>1161000000</v>
      </c>
      <c r="D1272" s="11">
        <v>43830</v>
      </c>
    </row>
    <row r="1273" spans="1:4" x14ac:dyDescent="0.25">
      <c r="A1273" s="10">
        <v>1006</v>
      </c>
      <c r="B1273" s="10">
        <v>8</v>
      </c>
      <c r="C1273" s="8">
        <v>1083000000</v>
      </c>
      <c r="D1273" s="11">
        <v>43830</v>
      </c>
    </row>
    <row r="1274" spans="1:4" x14ac:dyDescent="0.25">
      <c r="A1274" s="10">
        <v>1007</v>
      </c>
      <c r="B1274" s="10">
        <v>8</v>
      </c>
      <c r="C1274" s="8">
        <v>78000000</v>
      </c>
      <c r="D1274" s="11">
        <v>43830</v>
      </c>
    </row>
    <row r="1275" spans="1:4" x14ac:dyDescent="0.25">
      <c r="A1275" s="10">
        <v>1009</v>
      </c>
      <c r="B1275" s="10">
        <v>8</v>
      </c>
      <c r="C1275" s="8">
        <v>132300</v>
      </c>
      <c r="D1275" s="11">
        <v>43830</v>
      </c>
    </row>
    <row r="1276" spans="1:4" x14ac:dyDescent="0.25">
      <c r="A1276" s="10">
        <v>1010</v>
      </c>
      <c r="B1276" s="10">
        <v>8</v>
      </c>
      <c r="C1276" s="8">
        <v>11163000000</v>
      </c>
      <c r="D1276" s="11">
        <v>43830</v>
      </c>
    </row>
    <row r="1277" spans="1:4" x14ac:dyDescent="0.25">
      <c r="A1277" s="10">
        <v>1011</v>
      </c>
      <c r="B1277" s="10">
        <v>8</v>
      </c>
      <c r="C1277" s="8">
        <v>24500</v>
      </c>
      <c r="D1277" s="11">
        <v>43830</v>
      </c>
    </row>
    <row r="1278" spans="1:4" x14ac:dyDescent="0.25">
      <c r="A1278" s="10">
        <v>1013</v>
      </c>
      <c r="B1278" s="10">
        <v>8</v>
      </c>
      <c r="C1278" s="8">
        <v>8579000000</v>
      </c>
      <c r="D1278" s="11">
        <v>43830</v>
      </c>
    </row>
    <row r="1279" spans="1:4" x14ac:dyDescent="0.25">
      <c r="A1279" s="10">
        <v>1014</v>
      </c>
      <c r="B1279" s="10">
        <v>8</v>
      </c>
      <c r="C1279" s="8">
        <v>152000000</v>
      </c>
      <c r="D1279" s="11">
        <v>43830</v>
      </c>
    </row>
    <row r="1280" spans="1:4" x14ac:dyDescent="0.25">
      <c r="A1280" s="10">
        <v>1015</v>
      </c>
      <c r="B1280" s="10">
        <v>8</v>
      </c>
      <c r="C1280" s="8">
        <v>8427000000</v>
      </c>
      <c r="D1280" s="11">
        <v>43830</v>
      </c>
    </row>
    <row r="1281" spans="1:4" x14ac:dyDescent="0.25">
      <c r="A1281" s="10">
        <v>1016</v>
      </c>
      <c r="B1281" s="10">
        <v>8</v>
      </c>
      <c r="C1281" s="8">
        <v>2600</v>
      </c>
      <c r="D1281" s="11">
        <v>43830</v>
      </c>
    </row>
    <row r="1282" spans="1:4" x14ac:dyDescent="0.25">
      <c r="A1282" s="10">
        <v>1018</v>
      </c>
      <c r="B1282" s="10">
        <v>8</v>
      </c>
      <c r="C1282" s="8">
        <v>2584000000</v>
      </c>
      <c r="D1282" s="11">
        <v>43830</v>
      </c>
    </row>
    <row r="1283" spans="1:4" x14ac:dyDescent="0.25">
      <c r="A1283" s="10">
        <v>1020</v>
      </c>
      <c r="B1283" s="10">
        <v>8</v>
      </c>
      <c r="C1283" s="8">
        <v>85000000</v>
      </c>
      <c r="D1283" s="11">
        <v>43830</v>
      </c>
    </row>
    <row r="1284" spans="1:4" x14ac:dyDescent="0.25">
      <c r="A1284" s="10">
        <v>1021</v>
      </c>
      <c r="B1284" s="10">
        <v>8</v>
      </c>
      <c r="C1284" s="8">
        <v>50000000</v>
      </c>
      <c r="D1284" s="11">
        <v>43830</v>
      </c>
    </row>
    <row r="1285" spans="1:4" x14ac:dyDescent="0.25">
      <c r="A1285" s="10">
        <v>1023</v>
      </c>
      <c r="B1285" s="10">
        <v>8</v>
      </c>
      <c r="C1285" s="8">
        <v>161000000</v>
      </c>
      <c r="D1285" s="11">
        <v>43830</v>
      </c>
    </row>
    <row r="1286" spans="1:4" x14ac:dyDescent="0.25">
      <c r="A1286" s="10">
        <v>1024</v>
      </c>
      <c r="B1286" s="10">
        <v>8</v>
      </c>
      <c r="C1286" s="8">
        <v>2425500</v>
      </c>
      <c r="D1286" s="11">
        <v>43830</v>
      </c>
    </row>
    <row r="1287" spans="1:4" x14ac:dyDescent="0.25">
      <c r="A1287" s="10">
        <v>1025</v>
      </c>
      <c r="B1287" s="10">
        <v>8</v>
      </c>
      <c r="C1287" s="8">
        <v>161000000</v>
      </c>
      <c r="D1287" s="11">
        <v>43830</v>
      </c>
    </row>
    <row r="1288" spans="1:4" x14ac:dyDescent="0.25">
      <c r="A1288" s="10">
        <v>1027</v>
      </c>
      <c r="B1288" s="10">
        <v>8</v>
      </c>
      <c r="C1288" s="8">
        <v>2558000000</v>
      </c>
      <c r="D1288" s="11">
        <v>43830</v>
      </c>
    </row>
    <row r="1289" spans="1:4" x14ac:dyDescent="0.25">
      <c r="A1289" s="10">
        <v>1028</v>
      </c>
      <c r="B1289" s="10">
        <v>8</v>
      </c>
      <c r="C1289" s="8">
        <v>75700</v>
      </c>
      <c r="D1289" s="11">
        <v>43830</v>
      </c>
    </row>
    <row r="1290" spans="1:4" x14ac:dyDescent="0.25">
      <c r="A1290" s="10">
        <v>1030</v>
      </c>
      <c r="B1290" s="10">
        <v>8</v>
      </c>
      <c r="C1290" s="8">
        <v>640000000</v>
      </c>
      <c r="D1290" s="11">
        <v>43830</v>
      </c>
    </row>
    <row r="1291" spans="1:4" x14ac:dyDescent="0.25">
      <c r="A1291" s="10">
        <v>1031</v>
      </c>
      <c r="B1291" s="10">
        <v>8</v>
      </c>
      <c r="C1291" s="8">
        <v>995000000</v>
      </c>
      <c r="D1291" s="11">
        <v>43830</v>
      </c>
    </row>
    <row r="1292" spans="1:4" x14ac:dyDescent="0.25">
      <c r="A1292" s="10">
        <v>1033</v>
      </c>
      <c r="B1292" s="10">
        <v>8</v>
      </c>
      <c r="C1292" s="8">
        <v>-355000000</v>
      </c>
      <c r="D1292" s="11">
        <v>43830</v>
      </c>
    </row>
    <row r="1293" spans="1:4" x14ac:dyDescent="0.25">
      <c r="A1293" s="10">
        <v>1038</v>
      </c>
      <c r="B1293" s="10">
        <v>8</v>
      </c>
      <c r="C1293" s="8">
        <v>1918000000</v>
      </c>
      <c r="D1293" s="11">
        <v>43830</v>
      </c>
    </row>
    <row r="1294" spans="1:4" x14ac:dyDescent="0.25">
      <c r="A1294" s="10">
        <v>1039</v>
      </c>
      <c r="B1294" s="10">
        <v>8</v>
      </c>
      <c r="C1294" s="8">
        <v>1000000</v>
      </c>
      <c r="D1294" s="11">
        <v>43830</v>
      </c>
    </row>
    <row r="1295" spans="1:4" x14ac:dyDescent="0.25">
      <c r="A1295" s="10">
        <v>1040</v>
      </c>
      <c r="B1295" s="10">
        <v>8</v>
      </c>
      <c r="C1295" s="8">
        <v>1917000000</v>
      </c>
      <c r="D1295" s="11">
        <v>43830</v>
      </c>
    </row>
    <row r="1296" spans="1:4" x14ac:dyDescent="0.25">
      <c r="A1296" s="10">
        <v>1041</v>
      </c>
      <c r="B1296" s="10">
        <v>8</v>
      </c>
      <c r="C1296" s="8">
        <v>123000</v>
      </c>
      <c r="D1296" s="11">
        <v>43830</v>
      </c>
    </row>
    <row r="1297" spans="1:4" x14ac:dyDescent="0.25">
      <c r="A1297" s="10">
        <v>1043</v>
      </c>
      <c r="B1297" s="10">
        <v>8</v>
      </c>
      <c r="C1297" s="8">
        <v>59000000</v>
      </c>
      <c r="D1297" s="11">
        <v>43830</v>
      </c>
    </row>
    <row r="1298" spans="1:4" x14ac:dyDescent="0.25">
      <c r="A1298" s="10">
        <v>1046</v>
      </c>
      <c r="B1298" s="10">
        <v>8</v>
      </c>
      <c r="C1298" s="8">
        <v>59000000</v>
      </c>
      <c r="D1298" s="11">
        <v>43830</v>
      </c>
    </row>
    <row r="1299" spans="1:4" x14ac:dyDescent="0.25">
      <c r="A1299" s="10">
        <v>1047</v>
      </c>
      <c r="B1299" s="10">
        <v>8</v>
      </c>
      <c r="C1299" s="8">
        <v>1858000000</v>
      </c>
      <c r="D1299" s="11">
        <v>43830</v>
      </c>
    </row>
    <row r="1300" spans="1:4" x14ac:dyDescent="0.25">
      <c r="A1300" s="10">
        <v>1049</v>
      </c>
      <c r="B1300" s="10">
        <v>8</v>
      </c>
      <c r="C1300" s="8">
        <v>1976000000</v>
      </c>
      <c r="D1300" s="11">
        <v>43830</v>
      </c>
    </row>
    <row r="1301" spans="1:4" x14ac:dyDescent="0.25">
      <c r="A1301" s="10">
        <v>1050</v>
      </c>
      <c r="B1301" s="10">
        <v>8</v>
      </c>
      <c r="C1301" s="8">
        <v>10000000</v>
      </c>
      <c r="D1301" s="11">
        <v>43830</v>
      </c>
    </row>
    <row r="1302" spans="1:4" x14ac:dyDescent="0.25">
      <c r="A1302" s="10">
        <v>1051</v>
      </c>
      <c r="B1302" s="10">
        <v>8</v>
      </c>
      <c r="C1302" s="8">
        <v>185400</v>
      </c>
      <c r="D1302" s="11">
        <v>43830</v>
      </c>
    </row>
    <row r="1303" spans="1:4" x14ac:dyDescent="0.25">
      <c r="A1303" s="10">
        <v>1052</v>
      </c>
      <c r="B1303" s="10">
        <v>8</v>
      </c>
      <c r="C1303" s="8">
        <v>198000000</v>
      </c>
      <c r="D1303" s="11">
        <v>43830</v>
      </c>
    </row>
    <row r="1304" spans="1:4" x14ac:dyDescent="0.25">
      <c r="A1304" s="10">
        <v>1053</v>
      </c>
      <c r="B1304" s="10">
        <v>8</v>
      </c>
      <c r="C1304" s="8">
        <v>10000000</v>
      </c>
      <c r="D1304" s="11">
        <v>43830</v>
      </c>
    </row>
    <row r="1305" spans="1:4" x14ac:dyDescent="0.25">
      <c r="A1305" s="10">
        <v>1054</v>
      </c>
      <c r="B1305" s="10">
        <v>8</v>
      </c>
      <c r="C1305" s="8">
        <v>187000</v>
      </c>
      <c r="D1305" s="11">
        <v>43830</v>
      </c>
    </row>
    <row r="1306" spans="1:4" x14ac:dyDescent="0.25">
      <c r="A1306" s="10">
        <v>1055</v>
      </c>
      <c r="B1306" s="10">
        <v>8</v>
      </c>
      <c r="C1306" s="8">
        <v>198000000</v>
      </c>
      <c r="D1306" s="11">
        <v>43830</v>
      </c>
    </row>
    <row r="1307" spans="1:4" x14ac:dyDescent="0.25">
      <c r="A1307" s="10">
        <v>1056</v>
      </c>
      <c r="B1307" s="10">
        <v>8</v>
      </c>
      <c r="C1307" s="8">
        <v>3745000000</v>
      </c>
      <c r="D1307" s="11">
        <v>43830</v>
      </c>
    </row>
    <row r="1308" spans="1:4" x14ac:dyDescent="0.25">
      <c r="A1308" s="10">
        <v>1001</v>
      </c>
      <c r="B1308" s="10">
        <v>1</v>
      </c>
      <c r="C1308" s="8">
        <v>131537000000</v>
      </c>
      <c r="D1308" s="11">
        <v>43465</v>
      </c>
    </row>
    <row r="1309" spans="1:4" x14ac:dyDescent="0.25">
      <c r="A1309" s="10">
        <v>1003</v>
      </c>
      <c r="B1309" s="10">
        <v>1</v>
      </c>
      <c r="C1309" s="8">
        <v>102515000000</v>
      </c>
      <c r="D1309" s="11">
        <v>43465</v>
      </c>
    </row>
    <row r="1310" spans="1:4" x14ac:dyDescent="0.25">
      <c r="A1310" s="10">
        <v>1004</v>
      </c>
      <c r="B1310" s="10">
        <v>1</v>
      </c>
      <c r="C1310" s="8">
        <v>100745000000</v>
      </c>
      <c r="D1310" s="11">
        <v>43465</v>
      </c>
    </row>
    <row r="1311" spans="1:4" x14ac:dyDescent="0.25">
      <c r="A1311" s="10">
        <v>1005</v>
      </c>
      <c r="B1311" s="10">
        <v>1</v>
      </c>
      <c r="C1311" s="8">
        <v>1770000000</v>
      </c>
      <c r="D1311" s="11">
        <v>43465</v>
      </c>
    </row>
    <row r="1312" spans="1:4" x14ac:dyDescent="0.25">
      <c r="A1312" s="10">
        <v>1006</v>
      </c>
      <c r="B1312" s="10">
        <v>1</v>
      </c>
      <c r="C1312" s="8">
        <v>1277000000</v>
      </c>
      <c r="D1312" s="11">
        <v>43465</v>
      </c>
    </row>
    <row r="1313" spans="1:4" x14ac:dyDescent="0.25">
      <c r="A1313" s="10">
        <v>1007</v>
      </c>
      <c r="B1313" s="10">
        <v>1</v>
      </c>
      <c r="C1313" s="8">
        <v>493000000</v>
      </c>
      <c r="D1313" s="11">
        <v>43465</v>
      </c>
    </row>
    <row r="1314" spans="1:4" x14ac:dyDescent="0.25">
      <c r="A1314" s="10">
        <v>1010</v>
      </c>
      <c r="B1314" s="10">
        <v>1</v>
      </c>
      <c r="C1314" s="8">
        <v>29022000000</v>
      </c>
      <c r="D1314" s="11">
        <v>43465</v>
      </c>
    </row>
    <row r="1315" spans="1:4" x14ac:dyDescent="0.25">
      <c r="A1315" s="10">
        <v>1013</v>
      </c>
      <c r="B1315" s="10">
        <v>1</v>
      </c>
      <c r="C1315" s="8">
        <v>22884000000</v>
      </c>
      <c r="D1315" s="11">
        <v>43465</v>
      </c>
    </row>
    <row r="1316" spans="1:4" x14ac:dyDescent="0.25">
      <c r="A1316" s="10">
        <v>1015</v>
      </c>
      <c r="B1316" s="10">
        <v>1</v>
      </c>
      <c r="C1316" s="8">
        <v>22884000000</v>
      </c>
      <c r="D1316" s="11">
        <v>43465</v>
      </c>
    </row>
    <row r="1317" spans="1:4" x14ac:dyDescent="0.25">
      <c r="A1317" s="10">
        <v>1019</v>
      </c>
      <c r="B1317" s="10">
        <v>1</v>
      </c>
      <c r="C1317" s="8">
        <v>188000000</v>
      </c>
      <c r="D1317" s="11">
        <v>43465</v>
      </c>
    </row>
    <row r="1318" spans="1:4" x14ac:dyDescent="0.25">
      <c r="A1318" s="10">
        <v>1020</v>
      </c>
      <c r="B1318" s="10">
        <v>1</v>
      </c>
      <c r="C1318" s="8">
        <v>450000000</v>
      </c>
      <c r="D1318" s="11">
        <v>43465</v>
      </c>
    </row>
    <row r="1319" spans="1:4" x14ac:dyDescent="0.25">
      <c r="A1319" s="10">
        <v>1022</v>
      </c>
      <c r="B1319" s="10">
        <v>1</v>
      </c>
      <c r="C1319" s="8">
        <v>191000000</v>
      </c>
      <c r="D1319" s="11">
        <v>43465</v>
      </c>
    </row>
    <row r="1320" spans="1:4" x14ac:dyDescent="0.25">
      <c r="A1320" s="10">
        <v>1023</v>
      </c>
      <c r="B1320" s="10">
        <v>1</v>
      </c>
      <c r="C1320" s="8">
        <v>616000000</v>
      </c>
      <c r="D1320" s="11">
        <v>43465</v>
      </c>
    </row>
    <row r="1321" spans="1:4" x14ac:dyDescent="0.25">
      <c r="A1321" s="10">
        <v>1025</v>
      </c>
      <c r="B1321" s="10">
        <v>1</v>
      </c>
      <c r="C1321" s="8">
        <v>616000000</v>
      </c>
      <c r="D1321" s="11">
        <v>43465</v>
      </c>
    </row>
    <row r="1322" spans="1:4" x14ac:dyDescent="0.25">
      <c r="A1322" s="10">
        <v>1027</v>
      </c>
      <c r="B1322" s="10">
        <v>1</v>
      </c>
      <c r="C1322" s="8">
        <v>5975000000</v>
      </c>
      <c r="D1322" s="11">
        <v>43465</v>
      </c>
    </row>
    <row r="1323" spans="1:4" x14ac:dyDescent="0.25">
      <c r="A1323" s="10">
        <v>1030</v>
      </c>
      <c r="B1323" s="10">
        <v>1</v>
      </c>
      <c r="C1323" s="8">
        <v>998000000</v>
      </c>
      <c r="D1323" s="11">
        <v>43465</v>
      </c>
    </row>
    <row r="1324" spans="1:4" x14ac:dyDescent="0.25">
      <c r="A1324" s="10">
        <v>1031</v>
      </c>
      <c r="B1324" s="10">
        <v>1</v>
      </c>
      <c r="C1324" s="8">
        <v>969000000</v>
      </c>
      <c r="D1324" s="11">
        <v>43465</v>
      </c>
    </row>
    <row r="1325" spans="1:4" x14ac:dyDescent="0.25">
      <c r="A1325" s="10">
        <v>1032</v>
      </c>
      <c r="B1325" s="10">
        <v>1</v>
      </c>
      <c r="C1325" s="8">
        <v>353000000</v>
      </c>
      <c r="D1325" s="11">
        <v>43465</v>
      </c>
    </row>
    <row r="1326" spans="1:4" x14ac:dyDescent="0.25">
      <c r="A1326" s="10">
        <v>1033</v>
      </c>
      <c r="B1326" s="10">
        <v>1</v>
      </c>
      <c r="C1326" s="8">
        <v>-266000000</v>
      </c>
      <c r="D1326" s="11">
        <v>43465</v>
      </c>
    </row>
    <row r="1327" spans="1:4" x14ac:dyDescent="0.25">
      <c r="A1327" s="10">
        <v>1034</v>
      </c>
      <c r="B1327" s="10">
        <v>1</v>
      </c>
      <c r="C1327" s="8">
        <v>-58000000</v>
      </c>
      <c r="D1327" s="11">
        <v>43465</v>
      </c>
    </row>
    <row r="1328" spans="1:4" x14ac:dyDescent="0.25">
      <c r="A1328" s="10">
        <v>1036</v>
      </c>
      <c r="B1328" s="10">
        <v>1</v>
      </c>
      <c r="C1328" s="8">
        <v>54000000</v>
      </c>
      <c r="D1328" s="11">
        <v>43465</v>
      </c>
    </row>
    <row r="1329" spans="1:4" x14ac:dyDescent="0.25">
      <c r="A1329" s="10">
        <v>1038</v>
      </c>
      <c r="B1329" s="10">
        <v>1</v>
      </c>
      <c r="C1329" s="8">
        <v>5031000000</v>
      </c>
      <c r="D1329" s="11">
        <v>43465</v>
      </c>
    </row>
    <row r="1330" spans="1:4" x14ac:dyDescent="0.25">
      <c r="A1330" s="10">
        <v>1039</v>
      </c>
      <c r="B1330" s="10">
        <v>1</v>
      </c>
      <c r="C1330" s="8">
        <v>7000000</v>
      </c>
      <c r="D1330" s="11">
        <v>43465</v>
      </c>
    </row>
    <row r="1331" spans="1:4" x14ac:dyDescent="0.25">
      <c r="A1331" s="10">
        <v>1040</v>
      </c>
      <c r="B1331" s="10">
        <v>1</v>
      </c>
      <c r="C1331" s="8">
        <v>5024000000</v>
      </c>
      <c r="D1331" s="11">
        <v>43465</v>
      </c>
    </row>
    <row r="1332" spans="1:4" x14ac:dyDescent="0.25">
      <c r="A1332" s="10">
        <v>1047</v>
      </c>
      <c r="B1332" s="10">
        <v>1</v>
      </c>
      <c r="C1332" s="8">
        <v>5024000000</v>
      </c>
      <c r="D1332" s="11">
        <v>43465</v>
      </c>
    </row>
    <row r="1333" spans="1:4" x14ac:dyDescent="0.25">
      <c r="A1333" s="10">
        <v>1049</v>
      </c>
      <c r="B1333" s="10">
        <v>1</v>
      </c>
      <c r="C1333" s="8">
        <v>5024000000</v>
      </c>
      <c r="D1333" s="11">
        <v>43465</v>
      </c>
    </row>
    <row r="1334" spans="1:4" x14ac:dyDescent="0.25">
      <c r="A1334" s="10">
        <v>1050</v>
      </c>
      <c r="B1334" s="10">
        <v>1</v>
      </c>
      <c r="C1334" s="8">
        <v>5050000</v>
      </c>
      <c r="D1334" s="11">
        <v>43465</v>
      </c>
    </row>
    <row r="1335" spans="1:4" x14ac:dyDescent="0.25">
      <c r="A1335" s="10">
        <v>1052</v>
      </c>
      <c r="B1335" s="10">
        <v>1</v>
      </c>
      <c r="C1335" s="8">
        <v>991000000</v>
      </c>
      <c r="D1335" s="11">
        <v>43465</v>
      </c>
    </row>
    <row r="1336" spans="1:4" x14ac:dyDescent="0.25">
      <c r="A1336" s="10">
        <v>1053</v>
      </c>
      <c r="B1336" s="10">
        <v>1</v>
      </c>
      <c r="C1336" s="8">
        <v>5050000</v>
      </c>
      <c r="D1336" s="11">
        <v>43465</v>
      </c>
    </row>
    <row r="1337" spans="1:4" x14ac:dyDescent="0.25">
      <c r="A1337" s="10">
        <v>1055</v>
      </c>
      <c r="B1337" s="10">
        <v>1</v>
      </c>
      <c r="C1337" s="8">
        <v>995000000</v>
      </c>
      <c r="D1337" s="11">
        <v>43465</v>
      </c>
    </row>
    <row r="1338" spans="1:4" x14ac:dyDescent="0.25">
      <c r="A1338" s="10">
        <v>1056</v>
      </c>
      <c r="B1338" s="10">
        <v>1</v>
      </c>
      <c r="C1338" s="8">
        <v>7908000000</v>
      </c>
      <c r="D1338" s="11">
        <v>43465</v>
      </c>
    </row>
    <row r="1339" spans="1:4" x14ac:dyDescent="0.25">
      <c r="A1339" s="10">
        <v>1001</v>
      </c>
      <c r="B1339" s="10">
        <v>3</v>
      </c>
      <c r="C1339" s="8">
        <v>34141000000</v>
      </c>
      <c r="D1339" s="11">
        <v>43465</v>
      </c>
    </row>
    <row r="1340" spans="1:4" x14ac:dyDescent="0.25">
      <c r="A1340" s="10">
        <v>1003</v>
      </c>
      <c r="B1340" s="10">
        <v>3</v>
      </c>
      <c r="C1340" s="8">
        <v>13051000000</v>
      </c>
      <c r="D1340" s="11">
        <v>43465</v>
      </c>
    </row>
    <row r="1341" spans="1:4" x14ac:dyDescent="0.25">
      <c r="A1341" s="10">
        <v>1004</v>
      </c>
      <c r="B1341" s="10">
        <v>3</v>
      </c>
      <c r="C1341" s="8">
        <v>11965000000</v>
      </c>
      <c r="D1341" s="11">
        <v>43465</v>
      </c>
    </row>
    <row r="1342" spans="1:4" x14ac:dyDescent="0.25">
      <c r="A1342" s="10">
        <v>1005</v>
      </c>
      <c r="B1342" s="10">
        <v>3</v>
      </c>
      <c r="C1342" s="8">
        <v>1086000000</v>
      </c>
      <c r="D1342" s="11">
        <v>43465</v>
      </c>
    </row>
    <row r="1343" spans="1:4" x14ac:dyDescent="0.25">
      <c r="A1343" s="10">
        <v>1006</v>
      </c>
      <c r="B1343" s="10">
        <v>3</v>
      </c>
      <c r="C1343" s="8">
        <v>1017000000</v>
      </c>
      <c r="D1343" s="11">
        <v>43465</v>
      </c>
    </row>
    <row r="1344" spans="1:4" x14ac:dyDescent="0.25">
      <c r="A1344" s="10">
        <v>1007</v>
      </c>
      <c r="B1344" s="10">
        <v>3</v>
      </c>
      <c r="C1344" s="8">
        <v>49000000</v>
      </c>
      <c r="D1344" s="11">
        <v>43465</v>
      </c>
    </row>
    <row r="1345" spans="1:4" x14ac:dyDescent="0.25">
      <c r="A1345" s="10">
        <v>1008</v>
      </c>
      <c r="B1345" s="10">
        <v>3</v>
      </c>
      <c r="C1345" s="8">
        <v>20000000</v>
      </c>
      <c r="D1345" s="11">
        <v>43465</v>
      </c>
    </row>
    <row r="1346" spans="1:4" x14ac:dyDescent="0.25">
      <c r="A1346" s="10">
        <v>1010</v>
      </c>
      <c r="B1346" s="10">
        <v>3</v>
      </c>
      <c r="C1346" s="8">
        <v>21090000000</v>
      </c>
      <c r="D1346" s="11">
        <v>43465</v>
      </c>
    </row>
    <row r="1347" spans="1:4" x14ac:dyDescent="0.25">
      <c r="A1347" s="10">
        <v>1013</v>
      </c>
      <c r="B1347" s="10">
        <v>3</v>
      </c>
      <c r="C1347" s="8">
        <v>10984000000</v>
      </c>
      <c r="D1347" s="11">
        <v>43465</v>
      </c>
    </row>
    <row r="1348" spans="1:4" x14ac:dyDescent="0.25">
      <c r="A1348" s="10">
        <v>1015</v>
      </c>
      <c r="B1348" s="10">
        <v>3</v>
      </c>
      <c r="C1348" s="8">
        <v>10984000000</v>
      </c>
      <c r="D1348" s="11">
        <v>43465</v>
      </c>
    </row>
    <row r="1349" spans="1:4" x14ac:dyDescent="0.25">
      <c r="A1349" s="10">
        <v>1017</v>
      </c>
      <c r="B1349" s="10">
        <v>3</v>
      </c>
      <c r="C1349" s="8">
        <v>-2000000</v>
      </c>
      <c r="D1349" s="11">
        <v>43465</v>
      </c>
    </row>
    <row r="1350" spans="1:4" x14ac:dyDescent="0.25">
      <c r="A1350" s="10">
        <v>1019</v>
      </c>
      <c r="B1350" s="10">
        <v>3</v>
      </c>
      <c r="C1350" s="8">
        <v>2001000000</v>
      </c>
      <c r="D1350" s="11">
        <v>43465</v>
      </c>
    </row>
    <row r="1351" spans="1:4" x14ac:dyDescent="0.25">
      <c r="A1351" s="10">
        <v>1020</v>
      </c>
      <c r="B1351" s="10">
        <v>3</v>
      </c>
      <c r="C1351" s="8">
        <v>-664000000</v>
      </c>
      <c r="D1351" s="11">
        <v>43465</v>
      </c>
    </row>
    <row r="1352" spans="1:4" x14ac:dyDescent="0.25">
      <c r="A1352" s="10">
        <v>1021</v>
      </c>
      <c r="B1352" s="10">
        <v>3</v>
      </c>
      <c r="C1352" s="8">
        <v>689000000</v>
      </c>
      <c r="D1352" s="11">
        <v>43465</v>
      </c>
    </row>
    <row r="1353" spans="1:4" x14ac:dyDescent="0.25">
      <c r="A1353" s="10">
        <v>1022</v>
      </c>
      <c r="B1353" s="10">
        <v>3</v>
      </c>
      <c r="C1353" s="8">
        <v>1008000000</v>
      </c>
      <c r="D1353" s="11">
        <v>43465</v>
      </c>
    </row>
    <row r="1354" spans="1:4" x14ac:dyDescent="0.25">
      <c r="A1354" s="10">
        <v>1023</v>
      </c>
      <c r="B1354" s="10">
        <v>3</v>
      </c>
      <c r="C1354" s="8">
        <v>915000000</v>
      </c>
      <c r="D1354" s="11">
        <v>43465</v>
      </c>
    </row>
    <row r="1355" spans="1:4" x14ac:dyDescent="0.25">
      <c r="A1355" s="10">
        <v>1025</v>
      </c>
      <c r="B1355" s="10">
        <v>3</v>
      </c>
      <c r="C1355" s="8">
        <v>915000000</v>
      </c>
      <c r="D1355" s="11">
        <v>43465</v>
      </c>
    </row>
    <row r="1356" spans="1:4" x14ac:dyDescent="0.25">
      <c r="A1356" s="10">
        <v>1027</v>
      </c>
      <c r="B1356" s="10">
        <v>3</v>
      </c>
      <c r="C1356" s="8">
        <v>8225000000</v>
      </c>
      <c r="D1356" s="11">
        <v>43465</v>
      </c>
    </row>
    <row r="1357" spans="1:4" x14ac:dyDescent="0.25">
      <c r="A1357" s="10">
        <v>1030</v>
      </c>
      <c r="B1357" s="10">
        <v>3</v>
      </c>
      <c r="C1357" s="8">
        <v>1749000000</v>
      </c>
      <c r="D1357" s="11">
        <v>43465</v>
      </c>
    </row>
    <row r="1358" spans="1:4" x14ac:dyDescent="0.25">
      <c r="A1358" s="10">
        <v>1031</v>
      </c>
      <c r="B1358" s="10">
        <v>3</v>
      </c>
      <c r="C1358" s="8">
        <v>736000000</v>
      </c>
      <c r="D1358" s="11">
        <v>43465</v>
      </c>
    </row>
    <row r="1359" spans="1:4" x14ac:dyDescent="0.25">
      <c r="A1359" s="10">
        <v>1032</v>
      </c>
      <c r="B1359" s="10">
        <v>3</v>
      </c>
      <c r="C1359" s="8">
        <v>1426000000</v>
      </c>
      <c r="D1359" s="11">
        <v>43465</v>
      </c>
    </row>
    <row r="1360" spans="1:4" x14ac:dyDescent="0.25">
      <c r="A1360" s="10">
        <v>1033</v>
      </c>
      <c r="B1360" s="10">
        <v>3</v>
      </c>
      <c r="C1360" s="8">
        <v>-467000000</v>
      </c>
      <c r="D1360" s="11">
        <v>43465</v>
      </c>
    </row>
    <row r="1361" spans="1:4" x14ac:dyDescent="0.25">
      <c r="A1361" s="10">
        <v>1034</v>
      </c>
      <c r="B1361" s="10">
        <v>3</v>
      </c>
      <c r="C1361" s="8">
        <v>54000000</v>
      </c>
      <c r="D1361" s="11">
        <v>43465</v>
      </c>
    </row>
    <row r="1362" spans="1:4" x14ac:dyDescent="0.25">
      <c r="A1362" s="10">
        <v>1038</v>
      </c>
      <c r="B1362" s="10">
        <v>3</v>
      </c>
      <c r="C1362" s="8">
        <v>6476000000</v>
      </c>
      <c r="D1362" s="11">
        <v>43465</v>
      </c>
    </row>
    <row r="1363" spans="1:4" x14ac:dyDescent="0.25">
      <c r="A1363" s="10">
        <v>1039</v>
      </c>
      <c r="B1363" s="10">
        <v>3</v>
      </c>
      <c r="C1363" s="8">
        <v>42000000</v>
      </c>
      <c r="D1363" s="11">
        <v>43465</v>
      </c>
    </row>
    <row r="1364" spans="1:4" x14ac:dyDescent="0.25">
      <c r="A1364" s="10">
        <v>1040</v>
      </c>
      <c r="B1364" s="10">
        <v>3</v>
      </c>
      <c r="C1364" s="8">
        <v>6434000000</v>
      </c>
      <c r="D1364" s="11">
        <v>43465</v>
      </c>
    </row>
    <row r="1365" spans="1:4" x14ac:dyDescent="0.25">
      <c r="A1365" s="10">
        <v>1047</v>
      </c>
      <c r="B1365" s="10">
        <v>3</v>
      </c>
      <c r="C1365" s="8">
        <v>6434000000</v>
      </c>
      <c r="D1365" s="11">
        <v>43465</v>
      </c>
    </row>
    <row r="1366" spans="1:4" x14ac:dyDescent="0.25">
      <c r="A1366" s="10">
        <v>1049</v>
      </c>
      <c r="B1366" s="10">
        <v>3</v>
      </c>
      <c r="C1366" s="8">
        <v>6434000000</v>
      </c>
      <c r="D1366" s="11">
        <v>43465</v>
      </c>
    </row>
    <row r="1367" spans="1:4" x14ac:dyDescent="0.25">
      <c r="A1367" s="10">
        <v>1050</v>
      </c>
      <c r="B1367" s="10">
        <v>3</v>
      </c>
      <c r="C1367" s="8">
        <v>1500000</v>
      </c>
      <c r="D1367" s="11">
        <v>43465</v>
      </c>
    </row>
    <row r="1368" spans="1:4" x14ac:dyDescent="0.25">
      <c r="A1368" s="10">
        <v>1052</v>
      </c>
      <c r="B1368" s="10">
        <v>3</v>
      </c>
      <c r="C1368" s="8">
        <v>4259000000</v>
      </c>
      <c r="D1368" s="11">
        <v>43465</v>
      </c>
    </row>
    <row r="1369" spans="1:4" x14ac:dyDescent="0.25">
      <c r="A1369" s="10">
        <v>1053</v>
      </c>
      <c r="B1369" s="10">
        <v>3</v>
      </c>
      <c r="C1369" s="8">
        <v>1500000</v>
      </c>
      <c r="D1369" s="11">
        <v>43465</v>
      </c>
    </row>
    <row r="1370" spans="1:4" x14ac:dyDescent="0.25">
      <c r="A1370" s="10">
        <v>1055</v>
      </c>
      <c r="B1370" s="10">
        <v>3</v>
      </c>
      <c r="C1370" s="8">
        <v>4299000000</v>
      </c>
      <c r="D1370" s="11">
        <v>43465</v>
      </c>
    </row>
    <row r="1371" spans="1:4" x14ac:dyDescent="0.25">
      <c r="A1371" s="10">
        <v>1056</v>
      </c>
      <c r="B1371" s="10">
        <v>3</v>
      </c>
      <c r="C1371" s="8">
        <v>11194000000</v>
      </c>
      <c r="D1371" s="11">
        <v>43465</v>
      </c>
    </row>
    <row r="1372" spans="1:4" x14ac:dyDescent="0.25">
      <c r="A1372" s="10">
        <v>1001</v>
      </c>
      <c r="B1372" s="10">
        <v>4</v>
      </c>
      <c r="C1372" s="8">
        <v>64660000000</v>
      </c>
      <c r="D1372" s="11">
        <v>43465</v>
      </c>
    </row>
    <row r="1373" spans="1:4" x14ac:dyDescent="0.25">
      <c r="A1373" s="10">
        <v>1003</v>
      </c>
      <c r="B1373" s="10">
        <v>4</v>
      </c>
      <c r="C1373" s="8">
        <v>29385000000</v>
      </c>
      <c r="D1373" s="11">
        <v>43465</v>
      </c>
    </row>
    <row r="1374" spans="1:4" x14ac:dyDescent="0.25">
      <c r="A1374" s="10">
        <v>1004</v>
      </c>
      <c r="B1374" s="10">
        <v>4</v>
      </c>
      <c r="C1374" s="8">
        <v>26986000000</v>
      </c>
      <c r="D1374" s="11">
        <v>43465</v>
      </c>
    </row>
    <row r="1375" spans="1:4" x14ac:dyDescent="0.25">
      <c r="A1375" s="10">
        <v>1005</v>
      </c>
      <c r="B1375" s="10">
        <v>4</v>
      </c>
      <c r="C1375" s="8">
        <v>2399000000</v>
      </c>
      <c r="D1375" s="11">
        <v>43465</v>
      </c>
    </row>
    <row r="1376" spans="1:4" x14ac:dyDescent="0.25">
      <c r="A1376" s="10">
        <v>1006</v>
      </c>
      <c r="B1376" s="10">
        <v>4</v>
      </c>
      <c r="C1376" s="8">
        <v>2330000000</v>
      </c>
      <c r="D1376" s="11">
        <v>43465</v>
      </c>
    </row>
    <row r="1377" spans="1:4" x14ac:dyDescent="0.25">
      <c r="A1377" s="10">
        <v>1007</v>
      </c>
      <c r="B1377" s="10">
        <v>4</v>
      </c>
      <c r="C1377" s="8">
        <v>69000000</v>
      </c>
      <c r="D1377" s="11">
        <v>43465</v>
      </c>
    </row>
    <row r="1378" spans="1:4" x14ac:dyDescent="0.25">
      <c r="A1378" s="10">
        <v>1010</v>
      </c>
      <c r="B1378" s="10">
        <v>4</v>
      </c>
      <c r="C1378" s="8">
        <v>35275000000</v>
      </c>
      <c r="D1378" s="11">
        <v>43465</v>
      </c>
    </row>
    <row r="1379" spans="1:4" x14ac:dyDescent="0.25">
      <c r="A1379" s="10">
        <v>1013</v>
      </c>
      <c r="B1379" s="10">
        <v>4</v>
      </c>
      <c r="C1379" s="8">
        <v>24875000000</v>
      </c>
      <c r="D1379" s="11">
        <v>43465</v>
      </c>
    </row>
    <row r="1380" spans="1:4" x14ac:dyDescent="0.25">
      <c r="A1380" s="10">
        <v>1014</v>
      </c>
      <c r="B1380" s="10">
        <v>4</v>
      </c>
      <c r="C1380" s="8">
        <v>680000000</v>
      </c>
      <c r="D1380" s="11">
        <v>43465</v>
      </c>
    </row>
    <row r="1381" spans="1:4" x14ac:dyDescent="0.25">
      <c r="A1381" s="10">
        <v>1015</v>
      </c>
      <c r="B1381" s="10">
        <v>4</v>
      </c>
      <c r="C1381" s="8">
        <v>24195000000</v>
      </c>
      <c r="D1381" s="11">
        <v>43465</v>
      </c>
    </row>
    <row r="1382" spans="1:4" x14ac:dyDescent="0.25">
      <c r="A1382" s="10">
        <v>1018</v>
      </c>
      <c r="B1382" s="10">
        <v>4</v>
      </c>
      <c r="C1382" s="8">
        <v>10400000000</v>
      </c>
      <c r="D1382" s="11">
        <v>43465</v>
      </c>
    </row>
    <row r="1383" spans="1:4" x14ac:dyDescent="0.25">
      <c r="A1383" s="10">
        <v>1019</v>
      </c>
      <c r="B1383" s="10">
        <v>4</v>
      </c>
      <c r="C1383" s="8">
        <v>495000000</v>
      </c>
      <c r="D1383" s="11">
        <v>43465</v>
      </c>
    </row>
    <row r="1384" spans="1:4" x14ac:dyDescent="0.25">
      <c r="A1384" s="10">
        <v>1020</v>
      </c>
      <c r="B1384" s="10">
        <v>4</v>
      </c>
      <c r="C1384" s="8">
        <v>331000000</v>
      </c>
      <c r="D1384" s="11">
        <v>43465</v>
      </c>
    </row>
    <row r="1385" spans="1:4" x14ac:dyDescent="0.25">
      <c r="A1385" s="10">
        <v>1021</v>
      </c>
      <c r="B1385" s="10">
        <v>4</v>
      </c>
      <c r="C1385" s="8">
        <v>306000000</v>
      </c>
      <c r="D1385" s="11">
        <v>43465</v>
      </c>
    </row>
    <row r="1386" spans="1:4" x14ac:dyDescent="0.25">
      <c r="A1386" s="10">
        <v>1023</v>
      </c>
      <c r="B1386" s="10">
        <v>4</v>
      </c>
      <c r="C1386" s="8">
        <v>1353000000</v>
      </c>
      <c r="D1386" s="11">
        <v>43465</v>
      </c>
    </row>
    <row r="1387" spans="1:4" x14ac:dyDescent="0.25">
      <c r="A1387" s="10">
        <v>1025</v>
      </c>
      <c r="B1387" s="10">
        <v>4</v>
      </c>
      <c r="C1387" s="8">
        <v>1353000000</v>
      </c>
      <c r="D1387" s="11">
        <v>43465</v>
      </c>
    </row>
    <row r="1388" spans="1:4" x14ac:dyDescent="0.25">
      <c r="A1388" s="10">
        <v>1027</v>
      </c>
      <c r="B1388" s="10">
        <v>4</v>
      </c>
      <c r="C1388" s="8">
        <v>9189000000</v>
      </c>
      <c r="D1388" s="11">
        <v>43465</v>
      </c>
    </row>
    <row r="1389" spans="1:4" x14ac:dyDescent="0.25">
      <c r="A1389" s="10">
        <v>1030</v>
      </c>
      <c r="B1389" s="10">
        <v>4</v>
      </c>
      <c r="C1389" s="8">
        <v>-3370000000</v>
      </c>
      <c r="D1389" s="11">
        <v>43465</v>
      </c>
    </row>
    <row r="1390" spans="1:4" x14ac:dyDescent="0.25">
      <c r="A1390" s="10">
        <v>1031</v>
      </c>
      <c r="B1390" s="10">
        <v>4</v>
      </c>
      <c r="C1390" s="8">
        <v>500000000</v>
      </c>
      <c r="D1390" s="11">
        <v>43465</v>
      </c>
    </row>
    <row r="1391" spans="1:4" x14ac:dyDescent="0.25">
      <c r="A1391" s="10">
        <v>1032</v>
      </c>
      <c r="B1391" s="10">
        <v>4</v>
      </c>
      <c r="C1391" s="8">
        <v>378000000</v>
      </c>
      <c r="D1391" s="11">
        <v>43465</v>
      </c>
    </row>
    <row r="1392" spans="1:4" x14ac:dyDescent="0.25">
      <c r="A1392" s="10">
        <v>1033</v>
      </c>
      <c r="B1392" s="10">
        <v>4</v>
      </c>
      <c r="C1392" s="8">
        <v>131000000</v>
      </c>
      <c r="D1392" s="11">
        <v>43465</v>
      </c>
    </row>
    <row r="1393" spans="1:4" x14ac:dyDescent="0.25">
      <c r="A1393" s="10">
        <v>1034</v>
      </c>
      <c r="B1393" s="10">
        <v>4</v>
      </c>
      <c r="C1393" s="8">
        <v>-4379000000</v>
      </c>
      <c r="D1393" s="11">
        <v>43465</v>
      </c>
    </row>
    <row r="1394" spans="1:4" x14ac:dyDescent="0.25">
      <c r="A1394" s="10">
        <v>1038</v>
      </c>
      <c r="B1394" s="10">
        <v>4</v>
      </c>
      <c r="C1394" s="8">
        <v>12559000000</v>
      </c>
      <c r="D1394" s="11">
        <v>43465</v>
      </c>
    </row>
    <row r="1395" spans="1:4" x14ac:dyDescent="0.25">
      <c r="A1395" s="10">
        <v>1039</v>
      </c>
      <c r="B1395" s="10">
        <v>4</v>
      </c>
      <c r="C1395" s="8">
        <v>44000000</v>
      </c>
      <c r="D1395" s="11">
        <v>43465</v>
      </c>
    </row>
    <row r="1396" spans="1:4" x14ac:dyDescent="0.25">
      <c r="A1396" s="10">
        <v>1040</v>
      </c>
      <c r="B1396" s="10">
        <v>4</v>
      </c>
      <c r="C1396" s="8">
        <v>12515000000</v>
      </c>
      <c r="D1396" s="11">
        <v>43465</v>
      </c>
    </row>
    <row r="1397" spans="1:4" x14ac:dyDescent="0.25">
      <c r="A1397" s="10">
        <v>1047</v>
      </c>
      <c r="B1397" s="10">
        <v>4</v>
      </c>
      <c r="C1397" s="8">
        <v>12515000000</v>
      </c>
      <c r="D1397" s="11">
        <v>43465</v>
      </c>
    </row>
    <row r="1398" spans="1:4" x14ac:dyDescent="0.25">
      <c r="A1398" s="10">
        <v>1048</v>
      </c>
      <c r="B1398" s="10">
        <v>4</v>
      </c>
      <c r="C1398" s="8">
        <v>2000000</v>
      </c>
      <c r="D1398" s="11">
        <v>43465</v>
      </c>
    </row>
    <row r="1399" spans="1:4" x14ac:dyDescent="0.25">
      <c r="A1399" s="10">
        <v>1049</v>
      </c>
      <c r="B1399" s="10">
        <v>4</v>
      </c>
      <c r="C1399" s="8">
        <v>12513000000</v>
      </c>
      <c r="D1399" s="11">
        <v>43465</v>
      </c>
    </row>
    <row r="1400" spans="1:4" x14ac:dyDescent="0.25">
      <c r="A1400" s="10">
        <v>1050</v>
      </c>
      <c r="B1400" s="10">
        <v>4</v>
      </c>
      <c r="C1400" s="8">
        <v>8780000</v>
      </c>
      <c r="D1400" s="11">
        <v>43465</v>
      </c>
    </row>
    <row r="1401" spans="1:4" x14ac:dyDescent="0.25">
      <c r="A1401" s="10">
        <v>1052</v>
      </c>
      <c r="B1401" s="10">
        <v>4</v>
      </c>
      <c r="C1401" s="8">
        <v>1415000000</v>
      </c>
      <c r="D1401" s="11">
        <v>43465</v>
      </c>
    </row>
    <row r="1402" spans="1:4" x14ac:dyDescent="0.25">
      <c r="A1402" s="10">
        <v>1053</v>
      </c>
      <c r="B1402" s="10">
        <v>4</v>
      </c>
      <c r="C1402" s="8">
        <v>8780000</v>
      </c>
      <c r="D1402" s="11">
        <v>43465</v>
      </c>
    </row>
    <row r="1403" spans="1:4" x14ac:dyDescent="0.25">
      <c r="A1403" s="10">
        <v>1055</v>
      </c>
      <c r="B1403" s="10">
        <v>4</v>
      </c>
      <c r="C1403" s="8">
        <v>1425000000</v>
      </c>
      <c r="D1403" s="11">
        <v>43465</v>
      </c>
    </row>
    <row r="1404" spans="1:4" x14ac:dyDescent="0.25">
      <c r="A1404" s="10">
        <v>1056</v>
      </c>
      <c r="B1404" s="10">
        <v>4</v>
      </c>
      <c r="C1404" s="8">
        <v>12799000000</v>
      </c>
      <c r="D1404" s="11">
        <v>43465</v>
      </c>
    </row>
    <row r="1405" spans="1:4" x14ac:dyDescent="0.25">
      <c r="A1405" s="10">
        <v>1001</v>
      </c>
      <c r="B1405" s="10">
        <v>5</v>
      </c>
      <c r="C1405" s="8">
        <v>147049000000</v>
      </c>
      <c r="D1405" s="11">
        <v>43465</v>
      </c>
    </row>
    <row r="1406" spans="1:4" x14ac:dyDescent="0.25">
      <c r="A1406" s="10">
        <v>1003</v>
      </c>
      <c r="B1406" s="10">
        <v>5</v>
      </c>
      <c r="C1406" s="8">
        <v>125154000000</v>
      </c>
      <c r="D1406" s="11">
        <v>43465</v>
      </c>
    </row>
    <row r="1407" spans="1:4" x14ac:dyDescent="0.25">
      <c r="A1407" s="10">
        <v>1004</v>
      </c>
      <c r="B1407" s="10">
        <v>5</v>
      </c>
      <c r="C1407" s="8">
        <v>112012000000</v>
      </c>
      <c r="D1407" s="11">
        <v>43465</v>
      </c>
    </row>
    <row r="1408" spans="1:4" x14ac:dyDescent="0.25">
      <c r="A1408" s="10">
        <v>1005</v>
      </c>
      <c r="B1408" s="10">
        <v>5</v>
      </c>
      <c r="C1408" s="8">
        <v>13142000000</v>
      </c>
      <c r="D1408" s="11">
        <v>43465</v>
      </c>
    </row>
    <row r="1409" spans="1:4" x14ac:dyDescent="0.25">
      <c r="A1409" s="10">
        <v>1006</v>
      </c>
      <c r="B1409" s="10">
        <v>5</v>
      </c>
      <c r="C1409" s="8">
        <v>12895000000</v>
      </c>
      <c r="D1409" s="11">
        <v>43465</v>
      </c>
    </row>
    <row r="1410" spans="1:4" x14ac:dyDescent="0.25">
      <c r="A1410" s="10">
        <v>1007</v>
      </c>
      <c r="B1410" s="10">
        <v>5</v>
      </c>
      <c r="C1410" s="8">
        <v>247000000</v>
      </c>
      <c r="D1410" s="11">
        <v>43465</v>
      </c>
    </row>
    <row r="1411" spans="1:4" x14ac:dyDescent="0.25">
      <c r="A1411" s="10">
        <v>1010</v>
      </c>
      <c r="B1411" s="10">
        <v>5</v>
      </c>
      <c r="C1411" s="8">
        <v>21895000000</v>
      </c>
      <c r="D1411" s="11">
        <v>43465</v>
      </c>
    </row>
    <row r="1412" spans="1:4" x14ac:dyDescent="0.25">
      <c r="A1412" s="10">
        <v>1013</v>
      </c>
      <c r="B1412" s="10">
        <v>5</v>
      </c>
      <c r="C1412" s="8">
        <v>17010000000</v>
      </c>
      <c r="D1412" s="11">
        <v>43465</v>
      </c>
    </row>
    <row r="1413" spans="1:4" x14ac:dyDescent="0.25">
      <c r="A1413" s="10">
        <v>1014</v>
      </c>
      <c r="B1413" s="10">
        <v>5</v>
      </c>
      <c r="C1413" s="8">
        <v>7800000000</v>
      </c>
      <c r="D1413" s="11">
        <v>43465</v>
      </c>
    </row>
    <row r="1414" spans="1:4" x14ac:dyDescent="0.25">
      <c r="A1414" s="10">
        <v>1015</v>
      </c>
      <c r="B1414" s="10">
        <v>5</v>
      </c>
      <c r="C1414" s="8">
        <v>9210000000</v>
      </c>
      <c r="D1414" s="11">
        <v>43465</v>
      </c>
    </row>
    <row r="1415" spans="1:4" x14ac:dyDescent="0.25">
      <c r="A1415" s="10">
        <v>1018</v>
      </c>
      <c r="B1415" s="10">
        <v>5</v>
      </c>
      <c r="C1415" s="8">
        <v>4885000000</v>
      </c>
      <c r="D1415" s="11">
        <v>43465</v>
      </c>
    </row>
    <row r="1416" spans="1:4" x14ac:dyDescent="0.25">
      <c r="A1416" s="10">
        <v>1019</v>
      </c>
      <c r="B1416" s="10">
        <v>5</v>
      </c>
      <c r="C1416" s="8">
        <v>182000000</v>
      </c>
      <c r="D1416" s="11">
        <v>43465</v>
      </c>
    </row>
    <row r="1417" spans="1:4" x14ac:dyDescent="0.25">
      <c r="A1417" s="10">
        <v>1020</v>
      </c>
      <c r="B1417" s="10">
        <v>5</v>
      </c>
      <c r="C1417" s="8">
        <v>2003000000</v>
      </c>
      <c r="D1417" s="11">
        <v>43465</v>
      </c>
    </row>
    <row r="1418" spans="1:4" x14ac:dyDescent="0.25">
      <c r="A1418" s="10">
        <v>1021</v>
      </c>
      <c r="B1418" s="10">
        <v>5</v>
      </c>
      <c r="C1418" s="8">
        <v>335000000</v>
      </c>
      <c r="D1418" s="11">
        <v>43465</v>
      </c>
    </row>
    <row r="1419" spans="1:4" x14ac:dyDescent="0.25">
      <c r="A1419" s="10">
        <v>1022</v>
      </c>
      <c r="B1419" s="10">
        <v>5</v>
      </c>
      <c r="C1419" s="8">
        <v>2163000000</v>
      </c>
      <c r="D1419" s="11">
        <v>43465</v>
      </c>
    </row>
    <row r="1420" spans="1:4" x14ac:dyDescent="0.25">
      <c r="A1420" s="10">
        <v>1023</v>
      </c>
      <c r="B1420" s="10">
        <v>5</v>
      </c>
      <c r="C1420" s="8">
        <v>655000000</v>
      </c>
      <c r="D1420" s="11">
        <v>43465</v>
      </c>
    </row>
    <row r="1421" spans="1:4" x14ac:dyDescent="0.25">
      <c r="A1421" s="10">
        <v>1025</v>
      </c>
      <c r="B1421" s="10">
        <v>5</v>
      </c>
      <c r="C1421" s="8">
        <v>655000000</v>
      </c>
      <c r="D1421" s="11">
        <v>43465</v>
      </c>
    </row>
    <row r="1422" spans="1:4" x14ac:dyDescent="0.25">
      <c r="A1422" s="10">
        <v>1027</v>
      </c>
      <c r="B1422" s="10">
        <v>5</v>
      </c>
      <c r="C1422" s="8">
        <v>8549000000</v>
      </c>
      <c r="D1422" s="11">
        <v>43465</v>
      </c>
    </row>
    <row r="1423" spans="1:4" x14ac:dyDescent="0.25">
      <c r="A1423" s="10">
        <v>1030</v>
      </c>
      <c r="B1423" s="10">
        <v>5</v>
      </c>
      <c r="C1423" s="8">
        <v>474000000</v>
      </c>
      <c r="D1423" s="11">
        <v>43465</v>
      </c>
    </row>
    <row r="1424" spans="1:4" x14ac:dyDescent="0.25">
      <c r="A1424" s="10">
        <v>1031</v>
      </c>
      <c r="B1424" s="10">
        <v>5</v>
      </c>
      <c r="C1424" s="8">
        <v>9000000</v>
      </c>
      <c r="D1424" s="11">
        <v>43465</v>
      </c>
    </row>
    <row r="1425" spans="1:4" x14ac:dyDescent="0.25">
      <c r="A1425" s="10">
        <v>1032</v>
      </c>
      <c r="B1425" s="10">
        <v>5</v>
      </c>
      <c r="C1425" s="8">
        <v>577000000</v>
      </c>
      <c r="D1425" s="11">
        <v>43465</v>
      </c>
    </row>
    <row r="1426" spans="1:4" x14ac:dyDescent="0.25">
      <c r="A1426" s="10">
        <v>1033</v>
      </c>
      <c r="B1426" s="10">
        <v>5</v>
      </c>
      <c r="C1426" s="8">
        <v>-328000000</v>
      </c>
      <c r="D1426" s="11">
        <v>43465</v>
      </c>
    </row>
    <row r="1427" spans="1:4" x14ac:dyDescent="0.25">
      <c r="A1427" s="10">
        <v>1034</v>
      </c>
      <c r="B1427" s="10">
        <v>5</v>
      </c>
      <c r="C1427" s="8">
        <v>216000000</v>
      </c>
      <c r="D1427" s="11">
        <v>43465</v>
      </c>
    </row>
    <row r="1428" spans="1:4" x14ac:dyDescent="0.25">
      <c r="A1428" s="10">
        <v>1038</v>
      </c>
      <c r="B1428" s="10">
        <v>5</v>
      </c>
      <c r="C1428" s="8">
        <v>8075000000</v>
      </c>
      <c r="D1428" s="11">
        <v>43465</v>
      </c>
    </row>
    <row r="1429" spans="1:4" x14ac:dyDescent="0.25">
      <c r="A1429" s="10">
        <v>1039</v>
      </c>
      <c r="B1429" s="10">
        <v>5</v>
      </c>
      <c r="C1429" s="8">
        <v>-9000000</v>
      </c>
      <c r="D1429" s="11">
        <v>43465</v>
      </c>
    </row>
    <row r="1430" spans="1:4" x14ac:dyDescent="0.25">
      <c r="A1430" s="10">
        <v>1040</v>
      </c>
      <c r="B1430" s="10">
        <v>5</v>
      </c>
      <c r="C1430" s="8">
        <v>8084000000</v>
      </c>
      <c r="D1430" s="11">
        <v>43465</v>
      </c>
    </row>
    <row r="1431" spans="1:4" x14ac:dyDescent="0.25">
      <c r="A1431" s="10">
        <v>1043</v>
      </c>
      <c r="B1431" s="10">
        <v>5</v>
      </c>
      <c r="C1431" s="8">
        <v>-70000000</v>
      </c>
      <c r="D1431" s="11">
        <v>43465</v>
      </c>
    </row>
    <row r="1432" spans="1:4" x14ac:dyDescent="0.25">
      <c r="A1432" s="10">
        <v>1044</v>
      </c>
      <c r="B1432" s="10">
        <v>5</v>
      </c>
      <c r="C1432" s="8">
        <v>-70000000</v>
      </c>
      <c r="D1432" s="11">
        <v>43465</v>
      </c>
    </row>
    <row r="1433" spans="1:4" x14ac:dyDescent="0.25">
      <c r="A1433" s="10">
        <v>1047</v>
      </c>
      <c r="B1433" s="10">
        <v>5</v>
      </c>
      <c r="C1433" s="8">
        <v>8154000000</v>
      </c>
      <c r="D1433" s="11">
        <v>43465</v>
      </c>
    </row>
    <row r="1434" spans="1:4" x14ac:dyDescent="0.25">
      <c r="A1434" s="10">
        <v>1048</v>
      </c>
      <c r="B1434" s="10">
        <v>5</v>
      </c>
      <c r="C1434" s="8">
        <v>98000000</v>
      </c>
      <c r="D1434" s="11">
        <v>43465</v>
      </c>
    </row>
    <row r="1435" spans="1:4" x14ac:dyDescent="0.25">
      <c r="A1435" s="10">
        <v>1049</v>
      </c>
      <c r="B1435" s="10">
        <v>5</v>
      </c>
      <c r="C1435" s="8">
        <v>7986000000</v>
      </c>
      <c r="D1435" s="11">
        <v>43465</v>
      </c>
    </row>
    <row r="1436" spans="1:4" x14ac:dyDescent="0.25">
      <c r="A1436" s="10">
        <v>1050</v>
      </c>
      <c r="B1436" s="10">
        <v>5</v>
      </c>
      <c r="C1436" s="8">
        <v>5530000</v>
      </c>
      <c r="D1436" s="11">
        <v>43465</v>
      </c>
    </row>
    <row r="1437" spans="1:4" x14ac:dyDescent="0.25">
      <c r="A1437" s="10">
        <v>1052</v>
      </c>
      <c r="B1437" s="10">
        <v>5</v>
      </c>
      <c r="C1437" s="8">
        <v>1411000000</v>
      </c>
      <c r="D1437" s="11">
        <v>43465</v>
      </c>
    </row>
    <row r="1438" spans="1:4" x14ac:dyDescent="0.25">
      <c r="A1438" s="10">
        <v>1053</v>
      </c>
      <c r="B1438" s="10">
        <v>5</v>
      </c>
      <c r="C1438" s="8">
        <v>5530000</v>
      </c>
      <c r="D1438" s="11">
        <v>43465</v>
      </c>
    </row>
    <row r="1439" spans="1:4" x14ac:dyDescent="0.25">
      <c r="A1439" s="10">
        <v>1055</v>
      </c>
      <c r="B1439" s="10">
        <v>5</v>
      </c>
      <c r="C1439" s="8">
        <v>1431000000</v>
      </c>
      <c r="D1439" s="11">
        <v>43465</v>
      </c>
    </row>
    <row r="1440" spans="1:4" x14ac:dyDescent="0.25">
      <c r="A1440" s="10">
        <v>1056</v>
      </c>
      <c r="B1440" s="10">
        <v>5</v>
      </c>
      <c r="C1440" s="8">
        <v>18027000000</v>
      </c>
      <c r="D1440" s="11">
        <v>43465</v>
      </c>
    </row>
    <row r="1441" spans="1:4" x14ac:dyDescent="0.25">
      <c r="A1441" s="10">
        <v>1001</v>
      </c>
      <c r="B1441" s="10">
        <v>6</v>
      </c>
      <c r="C1441" s="8">
        <v>21461000000</v>
      </c>
      <c r="D1441" s="11">
        <v>43465</v>
      </c>
    </row>
    <row r="1442" spans="1:4" x14ac:dyDescent="0.25">
      <c r="A1442" s="10">
        <v>1003</v>
      </c>
      <c r="B1442" s="10">
        <v>6</v>
      </c>
      <c r="C1442" s="8">
        <v>17419000000</v>
      </c>
      <c r="D1442" s="11">
        <v>43465</v>
      </c>
    </row>
    <row r="1443" spans="1:4" x14ac:dyDescent="0.25">
      <c r="A1443" s="10">
        <v>1004</v>
      </c>
      <c r="B1443" s="10">
        <v>6</v>
      </c>
      <c r="C1443" s="8">
        <v>15518000000</v>
      </c>
      <c r="D1443" s="11">
        <v>43465</v>
      </c>
    </row>
    <row r="1444" spans="1:4" x14ac:dyDescent="0.25">
      <c r="A1444" s="10">
        <v>1005</v>
      </c>
      <c r="B1444" s="10">
        <v>6</v>
      </c>
      <c r="C1444" s="8">
        <v>1901000000</v>
      </c>
      <c r="D1444" s="11">
        <v>43465</v>
      </c>
    </row>
    <row r="1445" spans="1:4" x14ac:dyDescent="0.25">
      <c r="A1445" s="10">
        <v>1010</v>
      </c>
      <c r="B1445" s="10">
        <v>6</v>
      </c>
      <c r="C1445" s="8">
        <v>4042000000</v>
      </c>
      <c r="D1445" s="11">
        <v>43465</v>
      </c>
    </row>
    <row r="1446" spans="1:4" x14ac:dyDescent="0.25">
      <c r="A1446" s="10">
        <v>1013</v>
      </c>
      <c r="B1446" s="10">
        <v>6</v>
      </c>
      <c r="C1446" s="8">
        <v>4295000000</v>
      </c>
      <c r="D1446" s="11">
        <v>43465</v>
      </c>
    </row>
    <row r="1447" spans="1:4" x14ac:dyDescent="0.25">
      <c r="A1447" s="10">
        <v>1014</v>
      </c>
      <c r="B1447" s="10">
        <v>6</v>
      </c>
      <c r="C1447" s="8">
        <v>1460000000</v>
      </c>
      <c r="D1447" s="11">
        <v>43465</v>
      </c>
    </row>
    <row r="1448" spans="1:4" x14ac:dyDescent="0.25">
      <c r="A1448" s="10">
        <v>1015</v>
      </c>
      <c r="B1448" s="10">
        <v>6</v>
      </c>
      <c r="C1448" s="8">
        <v>2834000000</v>
      </c>
      <c r="D1448" s="11">
        <v>43465</v>
      </c>
    </row>
    <row r="1449" spans="1:4" x14ac:dyDescent="0.25">
      <c r="A1449" s="10">
        <v>1018</v>
      </c>
      <c r="B1449" s="10">
        <v>6</v>
      </c>
      <c r="C1449" s="8">
        <v>-253000000</v>
      </c>
      <c r="D1449" s="11">
        <v>43465</v>
      </c>
    </row>
    <row r="1450" spans="1:4" x14ac:dyDescent="0.25">
      <c r="A1450" s="10">
        <v>1019</v>
      </c>
      <c r="B1450" s="10">
        <v>6</v>
      </c>
      <c r="C1450" s="8">
        <v>114000000</v>
      </c>
      <c r="D1450" s="11">
        <v>43465</v>
      </c>
    </row>
    <row r="1451" spans="1:4" x14ac:dyDescent="0.25">
      <c r="A1451" s="10">
        <v>1020</v>
      </c>
      <c r="B1451" s="10">
        <v>6</v>
      </c>
      <c r="C1451" s="8">
        <v>0</v>
      </c>
      <c r="D1451" s="11">
        <v>43465</v>
      </c>
    </row>
    <row r="1452" spans="1:4" x14ac:dyDescent="0.25">
      <c r="A1452" s="10">
        <v>1021</v>
      </c>
      <c r="B1452" s="10">
        <v>6</v>
      </c>
      <c r="C1452" s="8">
        <v>25000000</v>
      </c>
      <c r="D1452" s="11">
        <v>43465</v>
      </c>
    </row>
    <row r="1453" spans="1:4" x14ac:dyDescent="0.25">
      <c r="A1453" s="10">
        <v>1023</v>
      </c>
      <c r="B1453" s="10">
        <v>6</v>
      </c>
      <c r="C1453" s="8">
        <v>663000000</v>
      </c>
      <c r="D1453" s="11">
        <v>43465</v>
      </c>
    </row>
    <row r="1454" spans="1:4" x14ac:dyDescent="0.25">
      <c r="A1454" s="10">
        <v>1025</v>
      </c>
      <c r="B1454" s="10">
        <v>6</v>
      </c>
      <c r="C1454" s="8">
        <v>718000000</v>
      </c>
      <c r="D1454" s="11">
        <v>43465</v>
      </c>
    </row>
    <row r="1455" spans="1:4" x14ac:dyDescent="0.25">
      <c r="A1455" s="10">
        <v>1026</v>
      </c>
      <c r="B1455" s="10">
        <v>6</v>
      </c>
      <c r="C1455" s="8">
        <v>55000000</v>
      </c>
      <c r="D1455" s="11">
        <v>43465</v>
      </c>
    </row>
    <row r="1456" spans="1:4" x14ac:dyDescent="0.25">
      <c r="A1456" s="10">
        <v>1027</v>
      </c>
      <c r="B1456" s="10">
        <v>6</v>
      </c>
      <c r="C1456" s="8">
        <v>-1005000000</v>
      </c>
      <c r="D1456" s="11">
        <v>43465</v>
      </c>
    </row>
    <row r="1457" spans="1:4" x14ac:dyDescent="0.25">
      <c r="A1457" s="10">
        <v>1030</v>
      </c>
      <c r="B1457" s="10">
        <v>6</v>
      </c>
      <c r="C1457" s="8">
        <v>58000000</v>
      </c>
      <c r="D1457" s="11">
        <v>43465</v>
      </c>
    </row>
    <row r="1458" spans="1:4" x14ac:dyDescent="0.25">
      <c r="A1458" s="10">
        <v>1031</v>
      </c>
      <c r="B1458" s="10">
        <v>6</v>
      </c>
      <c r="C1458" s="8">
        <v>2000000</v>
      </c>
      <c r="D1458" s="11">
        <v>43465</v>
      </c>
    </row>
    <row r="1459" spans="1:4" x14ac:dyDescent="0.25">
      <c r="A1459" s="10">
        <v>1032</v>
      </c>
      <c r="B1459" s="10">
        <v>6</v>
      </c>
      <c r="C1459" s="8">
        <v>24000000</v>
      </c>
      <c r="D1459" s="11">
        <v>43465</v>
      </c>
    </row>
    <row r="1460" spans="1:4" x14ac:dyDescent="0.25">
      <c r="A1460" s="10">
        <v>1034</v>
      </c>
      <c r="B1460" s="10">
        <v>6</v>
      </c>
      <c r="C1460" s="8">
        <v>32000000</v>
      </c>
      <c r="D1460" s="11">
        <v>43465</v>
      </c>
    </row>
    <row r="1461" spans="1:4" x14ac:dyDescent="0.25">
      <c r="A1461" s="10">
        <v>1038</v>
      </c>
      <c r="B1461" s="10">
        <v>6</v>
      </c>
      <c r="C1461" s="8">
        <v>-1063000000</v>
      </c>
      <c r="D1461" s="11">
        <v>43465</v>
      </c>
    </row>
    <row r="1462" spans="1:4" x14ac:dyDescent="0.25">
      <c r="A1462" s="10">
        <v>1039</v>
      </c>
      <c r="B1462" s="10">
        <v>6</v>
      </c>
      <c r="C1462" s="8">
        <v>-86000000</v>
      </c>
      <c r="D1462" s="11">
        <v>43465</v>
      </c>
    </row>
    <row r="1463" spans="1:4" x14ac:dyDescent="0.25">
      <c r="A1463" s="10">
        <v>1040</v>
      </c>
      <c r="B1463" s="10">
        <v>6</v>
      </c>
      <c r="C1463" s="8">
        <v>-976000000</v>
      </c>
      <c r="D1463" s="11">
        <v>43465</v>
      </c>
    </row>
    <row r="1464" spans="1:4" x14ac:dyDescent="0.25">
      <c r="A1464" s="10">
        <v>1047</v>
      </c>
      <c r="B1464" s="10">
        <v>6</v>
      </c>
      <c r="C1464" s="8">
        <v>-976000000</v>
      </c>
      <c r="D1464" s="11">
        <v>43465</v>
      </c>
    </row>
    <row r="1465" spans="1:4" x14ac:dyDescent="0.25">
      <c r="A1465" s="10">
        <v>1049</v>
      </c>
      <c r="B1465" s="10">
        <v>6</v>
      </c>
      <c r="C1465" s="8">
        <v>-976000000</v>
      </c>
      <c r="D1465" s="11">
        <v>43465</v>
      </c>
    </row>
    <row r="1466" spans="1:4" x14ac:dyDescent="0.25">
      <c r="A1466" s="10">
        <v>1050</v>
      </c>
      <c r="B1466" s="10">
        <v>6</v>
      </c>
      <c r="C1466" s="8">
        <v>-380000</v>
      </c>
      <c r="D1466" s="11">
        <v>43465</v>
      </c>
    </row>
    <row r="1467" spans="1:4" x14ac:dyDescent="0.25">
      <c r="A1467" s="10">
        <v>1052</v>
      </c>
      <c r="B1467" s="10">
        <v>6</v>
      </c>
      <c r="C1467" s="8">
        <v>2558000000</v>
      </c>
      <c r="D1467" s="11">
        <v>43465</v>
      </c>
    </row>
    <row r="1468" spans="1:4" x14ac:dyDescent="0.25">
      <c r="A1468" s="10">
        <v>1053</v>
      </c>
      <c r="B1468" s="10">
        <v>6</v>
      </c>
      <c r="C1468" s="8">
        <v>-380000</v>
      </c>
      <c r="D1468" s="11">
        <v>43465</v>
      </c>
    </row>
    <row r="1469" spans="1:4" x14ac:dyDescent="0.25">
      <c r="A1469" s="10">
        <v>1055</v>
      </c>
      <c r="B1469" s="10">
        <v>6</v>
      </c>
      <c r="C1469" s="8">
        <v>2558000000</v>
      </c>
      <c r="D1469" s="11">
        <v>43465</v>
      </c>
    </row>
    <row r="1470" spans="1:4" x14ac:dyDescent="0.25">
      <c r="A1470" s="10">
        <v>1056</v>
      </c>
      <c r="B1470" s="10">
        <v>6</v>
      </c>
      <c r="C1470" s="8">
        <v>1648000000</v>
      </c>
      <c r="D1470" s="11">
        <v>43465</v>
      </c>
    </row>
    <row r="1471" spans="1:4" x14ac:dyDescent="0.25">
      <c r="A1471" s="10">
        <v>1001</v>
      </c>
      <c r="B1471" s="10">
        <v>8</v>
      </c>
      <c r="C1471" s="8">
        <v>21915000000</v>
      </c>
      <c r="D1471" s="11">
        <v>43465</v>
      </c>
    </row>
    <row r="1472" spans="1:4" x14ac:dyDescent="0.25">
      <c r="A1472" s="10">
        <v>1003</v>
      </c>
      <c r="B1472" s="10">
        <v>8</v>
      </c>
      <c r="C1472" s="8">
        <v>11019000000</v>
      </c>
      <c r="D1472" s="11">
        <v>43465</v>
      </c>
    </row>
    <row r="1473" spans="1:4" x14ac:dyDescent="0.25">
      <c r="A1473" s="10">
        <v>1004</v>
      </c>
      <c r="B1473" s="10">
        <v>8</v>
      </c>
      <c r="C1473" s="8">
        <v>10549000000</v>
      </c>
      <c r="D1473" s="11">
        <v>43465</v>
      </c>
    </row>
    <row r="1474" spans="1:4" x14ac:dyDescent="0.25">
      <c r="A1474" s="10">
        <v>1005</v>
      </c>
      <c r="B1474" s="10">
        <v>8</v>
      </c>
      <c r="C1474" s="8">
        <v>470000000</v>
      </c>
      <c r="D1474" s="11">
        <v>43465</v>
      </c>
    </row>
    <row r="1475" spans="1:4" x14ac:dyDescent="0.25">
      <c r="A1475" s="10">
        <v>1006</v>
      </c>
      <c r="B1475" s="10">
        <v>8</v>
      </c>
      <c r="C1475" s="8">
        <v>409000000</v>
      </c>
      <c r="D1475" s="11">
        <v>43465</v>
      </c>
    </row>
    <row r="1476" spans="1:4" x14ac:dyDescent="0.25">
      <c r="A1476" s="10">
        <v>1007</v>
      </c>
      <c r="B1476" s="10">
        <v>8</v>
      </c>
      <c r="C1476" s="8">
        <v>61000000</v>
      </c>
      <c r="D1476" s="11">
        <v>43465</v>
      </c>
    </row>
    <row r="1477" spans="1:4" x14ac:dyDescent="0.25">
      <c r="A1477" s="10">
        <v>1010</v>
      </c>
      <c r="B1477" s="10">
        <v>8</v>
      </c>
      <c r="C1477" s="8">
        <v>10896000000</v>
      </c>
      <c r="D1477" s="11">
        <v>43465</v>
      </c>
    </row>
    <row r="1478" spans="1:4" x14ac:dyDescent="0.25">
      <c r="A1478" s="10">
        <v>1013</v>
      </c>
      <c r="B1478" s="10">
        <v>8</v>
      </c>
      <c r="C1478" s="8">
        <v>8601000000</v>
      </c>
      <c r="D1478" s="11">
        <v>43465</v>
      </c>
    </row>
    <row r="1479" spans="1:4" x14ac:dyDescent="0.25">
      <c r="A1479" s="10">
        <v>1014</v>
      </c>
      <c r="B1479" s="10">
        <v>8</v>
      </c>
      <c r="C1479" s="8">
        <v>153000000</v>
      </c>
      <c r="D1479" s="11">
        <v>43465</v>
      </c>
    </row>
    <row r="1480" spans="1:4" x14ac:dyDescent="0.25">
      <c r="A1480" s="10">
        <v>1015</v>
      </c>
      <c r="B1480" s="10">
        <v>8</v>
      </c>
      <c r="C1480" s="8">
        <v>8448000000</v>
      </c>
      <c r="D1480" s="11">
        <v>43465</v>
      </c>
    </row>
    <row r="1481" spans="1:4" x14ac:dyDescent="0.25">
      <c r="A1481" s="10">
        <v>1018</v>
      </c>
      <c r="B1481" s="10">
        <v>8</v>
      </c>
      <c r="C1481" s="8">
        <v>2295000000</v>
      </c>
      <c r="D1481" s="11">
        <v>43465</v>
      </c>
    </row>
    <row r="1482" spans="1:4" x14ac:dyDescent="0.25">
      <c r="A1482" s="10">
        <v>1019</v>
      </c>
      <c r="B1482" s="10">
        <v>8</v>
      </c>
      <c r="C1482" s="8">
        <v>16000000</v>
      </c>
      <c r="D1482" s="11">
        <v>43465</v>
      </c>
    </row>
    <row r="1483" spans="1:4" x14ac:dyDescent="0.25">
      <c r="A1483" s="10">
        <v>1020</v>
      </c>
      <c r="B1483" s="10">
        <v>8</v>
      </c>
      <c r="C1483" s="8">
        <v>122000000</v>
      </c>
      <c r="D1483" s="11">
        <v>43465</v>
      </c>
    </row>
    <row r="1484" spans="1:4" x14ac:dyDescent="0.25">
      <c r="A1484" s="10">
        <v>1021</v>
      </c>
      <c r="B1484" s="10">
        <v>8</v>
      </c>
      <c r="C1484" s="8">
        <v>24000000</v>
      </c>
      <c r="D1484" s="11">
        <v>43465</v>
      </c>
    </row>
    <row r="1485" spans="1:4" x14ac:dyDescent="0.25">
      <c r="A1485" s="10">
        <v>1023</v>
      </c>
      <c r="B1485" s="10">
        <v>8</v>
      </c>
      <c r="C1485" s="8">
        <v>47000000</v>
      </c>
      <c r="D1485" s="11">
        <v>43465</v>
      </c>
    </row>
    <row r="1486" spans="1:4" x14ac:dyDescent="0.25">
      <c r="A1486" s="10">
        <v>1025</v>
      </c>
      <c r="B1486" s="10">
        <v>8</v>
      </c>
      <c r="C1486" s="8">
        <v>47000000</v>
      </c>
      <c r="D1486" s="11">
        <v>43465</v>
      </c>
    </row>
    <row r="1487" spans="1:4" x14ac:dyDescent="0.25">
      <c r="A1487" s="10">
        <v>1027</v>
      </c>
      <c r="B1487" s="10">
        <v>8</v>
      </c>
      <c r="C1487" s="8">
        <v>2378000000</v>
      </c>
      <c r="D1487" s="11">
        <v>43465</v>
      </c>
    </row>
    <row r="1488" spans="1:4" x14ac:dyDescent="0.25">
      <c r="A1488" s="10">
        <v>1030</v>
      </c>
      <c r="B1488" s="10">
        <v>8</v>
      </c>
      <c r="C1488" s="8">
        <v>669000000</v>
      </c>
      <c r="D1488" s="11">
        <v>43465</v>
      </c>
    </row>
    <row r="1489" spans="1:4" x14ac:dyDescent="0.25">
      <c r="A1489" s="10">
        <v>1031</v>
      </c>
      <c r="B1489" s="10">
        <v>8</v>
      </c>
      <c r="C1489" s="8">
        <v>673000000</v>
      </c>
      <c r="D1489" s="11">
        <v>43465</v>
      </c>
    </row>
    <row r="1490" spans="1:4" x14ac:dyDescent="0.25">
      <c r="A1490" s="10">
        <v>1033</v>
      </c>
      <c r="B1490" s="10">
        <v>8</v>
      </c>
      <c r="C1490" s="8">
        <v>-4000000</v>
      </c>
      <c r="D1490" s="11">
        <v>43465</v>
      </c>
    </row>
    <row r="1491" spans="1:4" x14ac:dyDescent="0.25">
      <c r="A1491" s="10">
        <v>1038</v>
      </c>
      <c r="B1491" s="10">
        <v>8</v>
      </c>
      <c r="C1491" s="8">
        <v>1709000000</v>
      </c>
      <c r="D1491" s="11">
        <v>43465</v>
      </c>
    </row>
    <row r="1492" spans="1:4" x14ac:dyDescent="0.25">
      <c r="A1492" s="10">
        <v>1039</v>
      </c>
      <c r="B1492" s="10">
        <v>8</v>
      </c>
      <c r="C1492" s="8">
        <v>2000000</v>
      </c>
      <c r="D1492" s="11">
        <v>43465</v>
      </c>
    </row>
    <row r="1493" spans="1:4" x14ac:dyDescent="0.25">
      <c r="A1493" s="10">
        <v>1040</v>
      </c>
      <c r="B1493" s="10">
        <v>8</v>
      </c>
      <c r="C1493" s="8">
        <v>1707000000</v>
      </c>
      <c r="D1493" s="11">
        <v>43465</v>
      </c>
    </row>
    <row r="1494" spans="1:4" x14ac:dyDescent="0.25">
      <c r="A1494" s="10">
        <v>1043</v>
      </c>
      <c r="B1494" s="10">
        <v>8</v>
      </c>
      <c r="C1494" s="8">
        <v>-5000000</v>
      </c>
      <c r="D1494" s="11">
        <v>43465</v>
      </c>
    </row>
    <row r="1495" spans="1:4" x14ac:dyDescent="0.25">
      <c r="A1495" s="10">
        <v>1046</v>
      </c>
      <c r="B1495" s="10">
        <v>8</v>
      </c>
      <c r="C1495" s="8">
        <v>-5000000</v>
      </c>
      <c r="D1495" s="11">
        <v>43465</v>
      </c>
    </row>
    <row r="1496" spans="1:4" x14ac:dyDescent="0.25">
      <c r="A1496" s="10">
        <v>1047</v>
      </c>
      <c r="B1496" s="10">
        <v>8</v>
      </c>
      <c r="C1496" s="8">
        <v>1712000000</v>
      </c>
      <c r="D1496" s="11">
        <v>43465</v>
      </c>
    </row>
    <row r="1497" spans="1:4" x14ac:dyDescent="0.25">
      <c r="A1497" s="10">
        <v>1049</v>
      </c>
      <c r="B1497" s="10">
        <v>8</v>
      </c>
      <c r="C1497" s="8">
        <v>1702000000</v>
      </c>
      <c r="D1497" s="11">
        <v>43465</v>
      </c>
    </row>
    <row r="1498" spans="1:4" x14ac:dyDescent="0.25">
      <c r="A1498" s="10">
        <v>1050</v>
      </c>
      <c r="B1498" s="10">
        <v>8</v>
      </c>
      <c r="C1498" s="8">
        <v>8440000</v>
      </c>
      <c r="D1498" s="11">
        <v>43465</v>
      </c>
    </row>
    <row r="1499" spans="1:4" x14ac:dyDescent="0.25">
      <c r="A1499" s="10">
        <v>1052</v>
      </c>
      <c r="B1499" s="10">
        <v>8</v>
      </c>
      <c r="C1499" s="8">
        <v>202000000</v>
      </c>
      <c r="D1499" s="11">
        <v>43465</v>
      </c>
    </row>
    <row r="1500" spans="1:4" x14ac:dyDescent="0.25">
      <c r="A1500" s="10">
        <v>1053</v>
      </c>
      <c r="B1500" s="10">
        <v>8</v>
      </c>
      <c r="C1500" s="8">
        <v>8420000</v>
      </c>
      <c r="D1500" s="11">
        <v>43465</v>
      </c>
    </row>
    <row r="1501" spans="1:4" x14ac:dyDescent="0.25">
      <c r="A1501" s="10">
        <v>1055</v>
      </c>
      <c r="B1501" s="10">
        <v>8</v>
      </c>
      <c r="C1501" s="8">
        <v>202000000</v>
      </c>
      <c r="D1501" s="11">
        <v>43465</v>
      </c>
    </row>
    <row r="1502" spans="1:4" x14ac:dyDescent="0.25">
      <c r="A1502" s="10">
        <v>1056</v>
      </c>
      <c r="B1502" s="10">
        <v>8</v>
      </c>
      <c r="C1502" s="8">
        <v>2765000000</v>
      </c>
      <c r="D1502" s="11">
        <v>43465</v>
      </c>
    </row>
    <row r="1503" spans="1:4" x14ac:dyDescent="0.25">
      <c r="A1503" s="10">
        <v>1001</v>
      </c>
      <c r="B1503" s="10">
        <v>2</v>
      </c>
      <c r="C1503" s="8">
        <v>611289000000</v>
      </c>
      <c r="D1503" s="11">
        <v>45291</v>
      </c>
    </row>
    <row r="1504" spans="1:4" x14ac:dyDescent="0.25">
      <c r="A1504" s="10">
        <v>1002</v>
      </c>
      <c r="B1504" s="10">
        <v>2</v>
      </c>
      <c r="C1504" s="8">
        <v>67300</v>
      </c>
      <c r="D1504" s="11">
        <v>45291</v>
      </c>
    </row>
    <row r="1505" spans="1:4" x14ac:dyDescent="0.25">
      <c r="A1505" s="10">
        <v>1003</v>
      </c>
      <c r="B1505" s="10">
        <v>2</v>
      </c>
      <c r="C1505" s="8">
        <v>463721000000</v>
      </c>
      <c r="D1505" s="11">
        <v>45291</v>
      </c>
    </row>
    <row r="1506" spans="1:4" x14ac:dyDescent="0.25">
      <c r="A1506" s="10">
        <v>1004</v>
      </c>
      <c r="B1506" s="10">
        <v>2</v>
      </c>
      <c r="C1506" s="8">
        <v>452776000000</v>
      </c>
      <c r="D1506" s="11">
        <v>45291</v>
      </c>
    </row>
    <row r="1507" spans="1:4" x14ac:dyDescent="0.25">
      <c r="A1507" s="10">
        <v>1005</v>
      </c>
      <c r="B1507" s="10">
        <v>2</v>
      </c>
      <c r="C1507" s="8">
        <v>10945000000</v>
      </c>
      <c r="D1507" s="11">
        <v>45291</v>
      </c>
    </row>
    <row r="1508" spans="1:4" x14ac:dyDescent="0.25">
      <c r="A1508" s="10">
        <v>1006</v>
      </c>
      <c r="B1508" s="10">
        <v>2</v>
      </c>
      <c r="C1508" s="8">
        <v>10945000000</v>
      </c>
      <c r="D1508" s="11">
        <v>45291</v>
      </c>
    </row>
    <row r="1509" spans="1:4" x14ac:dyDescent="0.25">
      <c r="A1509" s="10">
        <v>1009</v>
      </c>
      <c r="B1509" s="10">
        <v>2</v>
      </c>
      <c r="C1509" s="8">
        <v>80900</v>
      </c>
      <c r="D1509" s="11">
        <v>45291</v>
      </c>
    </row>
    <row r="1510" spans="1:4" x14ac:dyDescent="0.25">
      <c r="A1510" s="10">
        <v>1010</v>
      </c>
      <c r="B1510" s="10">
        <v>2</v>
      </c>
      <c r="C1510" s="8">
        <v>147568000000</v>
      </c>
      <c r="D1510" s="11">
        <v>45291</v>
      </c>
    </row>
    <row r="1511" spans="1:4" x14ac:dyDescent="0.25">
      <c r="A1511" s="10">
        <v>1011</v>
      </c>
      <c r="B1511" s="10">
        <v>2</v>
      </c>
      <c r="C1511" s="8">
        <v>26500</v>
      </c>
      <c r="D1511" s="11">
        <v>45291</v>
      </c>
    </row>
    <row r="1512" spans="1:4" x14ac:dyDescent="0.25">
      <c r="A1512" s="10">
        <v>1012</v>
      </c>
      <c r="B1512" s="10">
        <v>2</v>
      </c>
      <c r="C1512" s="8">
        <v>241400</v>
      </c>
      <c r="D1512" s="11">
        <v>45291</v>
      </c>
    </row>
    <row r="1513" spans="1:4" x14ac:dyDescent="0.25">
      <c r="A1513" s="10">
        <v>1013</v>
      </c>
      <c r="B1513" s="10">
        <v>2</v>
      </c>
      <c r="C1513" s="8">
        <v>123040000000</v>
      </c>
      <c r="D1513" s="11">
        <v>45291</v>
      </c>
    </row>
    <row r="1514" spans="1:4" x14ac:dyDescent="0.25">
      <c r="A1514" s="10">
        <v>1015</v>
      </c>
      <c r="B1514" s="10">
        <v>2</v>
      </c>
      <c r="C1514" s="8">
        <v>123040000000</v>
      </c>
      <c r="D1514" s="11">
        <v>45291</v>
      </c>
    </row>
    <row r="1515" spans="1:4" x14ac:dyDescent="0.25">
      <c r="A1515" s="10">
        <v>1016</v>
      </c>
      <c r="B1515" s="10">
        <v>2</v>
      </c>
      <c r="C1515" s="8">
        <v>67000</v>
      </c>
      <c r="D1515" s="11">
        <v>45291</v>
      </c>
    </row>
    <row r="1516" spans="1:4" x14ac:dyDescent="0.25">
      <c r="A1516" s="10">
        <v>1018</v>
      </c>
      <c r="B1516" s="10">
        <v>2</v>
      </c>
      <c r="C1516" s="8">
        <v>24528000000</v>
      </c>
      <c r="D1516" s="11">
        <v>45291</v>
      </c>
    </row>
    <row r="1517" spans="1:4" x14ac:dyDescent="0.25">
      <c r="A1517" s="10">
        <v>1019</v>
      </c>
      <c r="B1517" s="10">
        <v>2</v>
      </c>
      <c r="C1517" s="8">
        <v>5638000000</v>
      </c>
      <c r="D1517" s="11">
        <v>45291</v>
      </c>
    </row>
    <row r="1518" spans="1:4" x14ac:dyDescent="0.25">
      <c r="A1518" s="10">
        <v>1021</v>
      </c>
      <c r="B1518" s="10">
        <v>2</v>
      </c>
      <c r="C1518" s="8">
        <v>254000000</v>
      </c>
      <c r="D1518" s="11">
        <v>45291</v>
      </c>
    </row>
    <row r="1519" spans="1:4" x14ac:dyDescent="0.25">
      <c r="A1519" s="10">
        <v>1023</v>
      </c>
      <c r="B1519" s="10">
        <v>2</v>
      </c>
      <c r="C1519" s="8">
        <v>2128000000</v>
      </c>
      <c r="D1519" s="11">
        <v>45291</v>
      </c>
    </row>
    <row r="1520" spans="1:4" x14ac:dyDescent="0.25">
      <c r="A1520" s="10">
        <v>1024</v>
      </c>
      <c r="B1520" s="10">
        <v>2</v>
      </c>
      <c r="C1520" s="8">
        <v>67200</v>
      </c>
      <c r="D1520" s="11">
        <v>45291</v>
      </c>
    </row>
    <row r="1521" spans="1:4" x14ac:dyDescent="0.25">
      <c r="A1521" s="10">
        <v>1025</v>
      </c>
      <c r="B1521" s="10">
        <v>2</v>
      </c>
      <c r="C1521" s="8">
        <v>2128000000</v>
      </c>
      <c r="D1521" s="11">
        <v>45291</v>
      </c>
    </row>
    <row r="1522" spans="1:4" x14ac:dyDescent="0.25">
      <c r="A1522" s="10">
        <v>1027</v>
      </c>
      <c r="B1522" s="10">
        <v>2</v>
      </c>
      <c r="C1522" s="8">
        <v>17016000000</v>
      </c>
      <c r="D1522" s="11">
        <v>45291</v>
      </c>
    </row>
    <row r="1523" spans="1:4" x14ac:dyDescent="0.25">
      <c r="A1523" s="10">
        <v>1028</v>
      </c>
      <c r="B1523" s="10">
        <v>2</v>
      </c>
      <c r="C1523" s="8">
        <v>89900</v>
      </c>
      <c r="D1523" s="11">
        <v>45291</v>
      </c>
    </row>
    <row r="1524" spans="1:4" x14ac:dyDescent="0.25">
      <c r="A1524" s="10">
        <v>1029</v>
      </c>
      <c r="B1524" s="10">
        <v>2</v>
      </c>
      <c r="C1524" s="8">
        <v>27800</v>
      </c>
      <c r="D1524" s="11">
        <v>45291</v>
      </c>
    </row>
    <row r="1525" spans="1:4" x14ac:dyDescent="0.25">
      <c r="A1525" s="10">
        <v>1030</v>
      </c>
      <c r="B1525" s="10">
        <v>2</v>
      </c>
      <c r="C1525" s="8">
        <v>5724000000</v>
      </c>
      <c r="D1525" s="11">
        <v>45291</v>
      </c>
    </row>
    <row r="1526" spans="1:4" x14ac:dyDescent="0.25">
      <c r="A1526" s="10">
        <v>1031</v>
      </c>
      <c r="B1526" s="10">
        <v>2</v>
      </c>
      <c r="C1526" s="8">
        <v>2640000000</v>
      </c>
      <c r="D1526" s="11">
        <v>45291</v>
      </c>
    </row>
    <row r="1527" spans="1:4" x14ac:dyDescent="0.25">
      <c r="A1527" s="10">
        <v>1032</v>
      </c>
      <c r="B1527" s="10">
        <v>2</v>
      </c>
      <c r="C1527" s="8">
        <v>2654000000</v>
      </c>
      <c r="D1527" s="11">
        <v>45291</v>
      </c>
    </row>
    <row r="1528" spans="1:4" x14ac:dyDescent="0.25">
      <c r="A1528" s="10">
        <v>1033</v>
      </c>
      <c r="B1528" s="10">
        <v>2</v>
      </c>
      <c r="C1528" s="8">
        <v>727000000</v>
      </c>
      <c r="D1528" s="11">
        <v>45291</v>
      </c>
    </row>
    <row r="1529" spans="1:4" x14ac:dyDescent="0.25">
      <c r="A1529" s="10">
        <v>1034</v>
      </c>
      <c r="B1529" s="10">
        <v>2</v>
      </c>
      <c r="C1529" s="8">
        <v>-297000000</v>
      </c>
      <c r="D1529" s="11">
        <v>45291</v>
      </c>
    </row>
    <row r="1530" spans="1:4" x14ac:dyDescent="0.25">
      <c r="A1530" s="10">
        <v>1038</v>
      </c>
      <c r="B1530" s="10">
        <v>2</v>
      </c>
      <c r="C1530" s="8">
        <v>11292000000</v>
      </c>
      <c r="D1530" s="11">
        <v>45291</v>
      </c>
    </row>
    <row r="1531" spans="1:4" x14ac:dyDescent="0.25">
      <c r="A1531" s="10">
        <v>1039</v>
      </c>
      <c r="B1531" s="10">
        <v>2</v>
      </c>
      <c r="C1531" s="8">
        <v>-388000000</v>
      </c>
      <c r="D1531" s="11">
        <v>45291</v>
      </c>
    </row>
    <row r="1532" spans="1:4" x14ac:dyDescent="0.25">
      <c r="A1532" s="10">
        <v>1040</v>
      </c>
      <c r="B1532" s="10">
        <v>2</v>
      </c>
      <c r="C1532" s="8">
        <v>11680000000</v>
      </c>
      <c r="D1532" s="11">
        <v>45291</v>
      </c>
    </row>
    <row r="1533" spans="1:4" x14ac:dyDescent="0.25">
      <c r="A1533" s="10">
        <v>1041</v>
      </c>
      <c r="B1533" s="10">
        <v>2</v>
      </c>
      <c r="C1533" s="8">
        <v>145800</v>
      </c>
      <c r="D1533" s="11">
        <v>45291</v>
      </c>
    </row>
    <row r="1534" spans="1:4" x14ac:dyDescent="0.25">
      <c r="A1534" s="10">
        <v>1042</v>
      </c>
      <c r="B1534" s="10">
        <v>2</v>
      </c>
      <c r="C1534" s="8">
        <v>19100</v>
      </c>
      <c r="D1534" s="11">
        <v>45291</v>
      </c>
    </row>
    <row r="1535" spans="1:4" x14ac:dyDescent="0.25">
      <c r="A1535" s="10">
        <v>1047</v>
      </c>
      <c r="B1535" s="10">
        <v>2</v>
      </c>
      <c r="C1535" s="8">
        <v>11680000000</v>
      </c>
      <c r="D1535" s="11">
        <v>45291</v>
      </c>
    </row>
    <row r="1536" spans="1:4" x14ac:dyDescent="0.25">
      <c r="A1536" s="10">
        <v>1049</v>
      </c>
      <c r="B1536" s="10">
        <v>2</v>
      </c>
      <c r="C1536" s="8">
        <v>11680000000</v>
      </c>
      <c r="D1536" s="11">
        <v>45291</v>
      </c>
    </row>
    <row r="1537" spans="1:4" x14ac:dyDescent="0.25">
      <c r="A1537" s="10">
        <v>1050</v>
      </c>
      <c r="B1537" s="10">
        <v>2</v>
      </c>
      <c r="C1537" s="8">
        <v>4270000</v>
      </c>
      <c r="D1537" s="11">
        <v>45291</v>
      </c>
    </row>
    <row r="1538" spans="1:4" x14ac:dyDescent="0.25">
      <c r="A1538" s="10">
        <v>1051</v>
      </c>
      <c r="B1538" s="10">
        <v>2</v>
      </c>
      <c r="C1538" s="8">
        <v>123600</v>
      </c>
      <c r="D1538" s="11">
        <v>45291</v>
      </c>
    </row>
    <row r="1539" spans="1:4" x14ac:dyDescent="0.25">
      <c r="A1539" s="10">
        <v>1052</v>
      </c>
      <c r="B1539" s="10">
        <v>2</v>
      </c>
      <c r="C1539" s="8">
        <v>2724000000</v>
      </c>
      <c r="D1539" s="11">
        <v>45291</v>
      </c>
    </row>
    <row r="1540" spans="1:4" x14ac:dyDescent="0.25">
      <c r="A1540" s="10">
        <v>1053</v>
      </c>
      <c r="B1540" s="10">
        <v>2</v>
      </c>
      <c r="C1540" s="8">
        <v>4270000</v>
      </c>
      <c r="D1540" s="11">
        <v>45291</v>
      </c>
    </row>
    <row r="1541" spans="1:4" x14ac:dyDescent="0.25">
      <c r="A1541" s="10">
        <v>1054</v>
      </c>
      <c r="B1541" s="10">
        <v>2</v>
      </c>
      <c r="C1541" s="8">
        <v>123600</v>
      </c>
      <c r="D1541" s="11">
        <v>45291</v>
      </c>
    </row>
    <row r="1542" spans="1:4" x14ac:dyDescent="0.25">
      <c r="A1542" s="10">
        <v>1055</v>
      </c>
      <c r="B1542" s="10">
        <v>2</v>
      </c>
      <c r="C1542" s="8">
        <v>2734000000</v>
      </c>
      <c r="D1542" s="11">
        <v>45291</v>
      </c>
    </row>
    <row r="1543" spans="1:4" x14ac:dyDescent="0.25">
      <c r="A1543" s="10">
        <v>1056</v>
      </c>
      <c r="B1543" s="10">
        <v>2</v>
      </c>
      <c r="C1543" s="8">
        <v>35473000000</v>
      </c>
      <c r="D1543" s="11">
        <v>45291</v>
      </c>
    </row>
    <row r="1544" spans="1:4" x14ac:dyDescent="0.25">
      <c r="A1544" s="10">
        <v>1001</v>
      </c>
      <c r="B1544" s="10">
        <v>7</v>
      </c>
      <c r="C1544" s="8">
        <v>51191000000</v>
      </c>
      <c r="D1544" s="11">
        <v>45291</v>
      </c>
    </row>
    <row r="1545" spans="1:4" x14ac:dyDescent="0.25">
      <c r="A1545" s="10">
        <v>1002</v>
      </c>
      <c r="B1545" s="10">
        <v>7</v>
      </c>
      <c r="C1545" s="8">
        <v>94000</v>
      </c>
      <c r="D1545" s="11">
        <v>45291</v>
      </c>
    </row>
    <row r="1546" spans="1:4" x14ac:dyDescent="0.25">
      <c r="A1546" s="10">
        <v>1003</v>
      </c>
      <c r="B1546" s="10">
        <v>7</v>
      </c>
      <c r="C1546" s="8">
        <v>29506000000</v>
      </c>
      <c r="D1546" s="11">
        <v>45291</v>
      </c>
    </row>
    <row r="1547" spans="1:4" x14ac:dyDescent="0.25">
      <c r="A1547" s="10">
        <v>1004</v>
      </c>
      <c r="B1547" s="10">
        <v>7</v>
      </c>
      <c r="C1547" s="8">
        <v>28803000000</v>
      </c>
      <c r="D1547" s="11">
        <v>45291</v>
      </c>
    </row>
    <row r="1548" spans="1:4" x14ac:dyDescent="0.25">
      <c r="A1548" s="10">
        <v>1005</v>
      </c>
      <c r="B1548" s="10">
        <v>7</v>
      </c>
      <c r="C1548" s="8">
        <v>703000000</v>
      </c>
      <c r="D1548" s="11">
        <v>45291</v>
      </c>
    </row>
    <row r="1549" spans="1:4" x14ac:dyDescent="0.25">
      <c r="A1549" s="10">
        <v>1006</v>
      </c>
      <c r="B1549" s="10">
        <v>7</v>
      </c>
      <c r="C1549" s="8">
        <v>703000000</v>
      </c>
      <c r="D1549" s="11">
        <v>45291</v>
      </c>
    </row>
    <row r="1550" spans="1:4" x14ac:dyDescent="0.25">
      <c r="A1550" s="10">
        <v>1009</v>
      </c>
      <c r="B1550" s="10">
        <v>7</v>
      </c>
      <c r="C1550" s="8">
        <v>170500</v>
      </c>
      <c r="D1550" s="11">
        <v>45291</v>
      </c>
    </row>
    <row r="1551" spans="1:4" x14ac:dyDescent="0.25">
      <c r="A1551" s="10">
        <v>1010</v>
      </c>
      <c r="B1551" s="10">
        <v>7</v>
      </c>
      <c r="C1551" s="8">
        <v>21685000000</v>
      </c>
      <c r="D1551" s="11">
        <v>45291</v>
      </c>
    </row>
    <row r="1552" spans="1:4" x14ac:dyDescent="0.25">
      <c r="A1552" s="10">
        <v>1011</v>
      </c>
      <c r="B1552" s="10">
        <v>7</v>
      </c>
      <c r="C1552" s="8">
        <v>4700</v>
      </c>
      <c r="D1552" s="11">
        <v>45291</v>
      </c>
    </row>
    <row r="1553" spans="1:4" x14ac:dyDescent="0.25">
      <c r="A1553" s="10">
        <v>1012</v>
      </c>
      <c r="B1553" s="10">
        <v>7</v>
      </c>
      <c r="C1553" s="8">
        <v>423600</v>
      </c>
      <c r="D1553" s="11">
        <v>45291</v>
      </c>
    </row>
    <row r="1554" spans="1:4" x14ac:dyDescent="0.25">
      <c r="A1554" s="10">
        <v>1013</v>
      </c>
      <c r="B1554" s="10">
        <v>7</v>
      </c>
      <c r="C1554" s="8">
        <v>16372000000</v>
      </c>
      <c r="D1554" s="11">
        <v>45291</v>
      </c>
    </row>
    <row r="1555" spans="1:4" x14ac:dyDescent="0.25">
      <c r="A1555" s="10">
        <v>1015</v>
      </c>
      <c r="B1555" s="10">
        <v>7</v>
      </c>
      <c r="C1555" s="8">
        <v>16372000000</v>
      </c>
      <c r="D1555" s="11">
        <v>45291</v>
      </c>
    </row>
    <row r="1556" spans="1:4" x14ac:dyDescent="0.25">
      <c r="A1556" s="10">
        <v>1016</v>
      </c>
      <c r="B1556" s="10">
        <v>7</v>
      </c>
      <c r="C1556" s="8">
        <v>105800</v>
      </c>
      <c r="D1556" s="11">
        <v>45291</v>
      </c>
    </row>
    <row r="1557" spans="1:4" x14ac:dyDescent="0.25">
      <c r="A1557" s="10">
        <v>1018</v>
      </c>
      <c r="B1557" s="10">
        <v>7</v>
      </c>
      <c r="C1557" s="8">
        <v>5313000000</v>
      </c>
      <c r="D1557" s="11">
        <v>45291</v>
      </c>
    </row>
    <row r="1558" spans="1:4" x14ac:dyDescent="0.25">
      <c r="A1558" s="10">
        <v>1019</v>
      </c>
      <c r="B1558" s="10">
        <v>7</v>
      </c>
      <c r="C1558" s="8">
        <v>-28000000</v>
      </c>
      <c r="D1558" s="11">
        <v>45291</v>
      </c>
    </row>
    <row r="1559" spans="1:4" x14ac:dyDescent="0.25">
      <c r="A1559" s="10">
        <v>1020</v>
      </c>
      <c r="B1559" s="10">
        <v>7</v>
      </c>
      <c r="C1559" s="8">
        <v>846000000</v>
      </c>
      <c r="D1559" s="11">
        <v>45291</v>
      </c>
    </row>
    <row r="1560" spans="1:4" x14ac:dyDescent="0.25">
      <c r="A1560" s="10">
        <v>1021</v>
      </c>
      <c r="B1560" s="10">
        <v>7</v>
      </c>
      <c r="C1560" s="8">
        <v>297000000</v>
      </c>
      <c r="D1560" s="11">
        <v>45291</v>
      </c>
    </row>
    <row r="1561" spans="1:4" x14ac:dyDescent="0.25">
      <c r="A1561" s="10">
        <v>1023</v>
      </c>
      <c r="B1561" s="10">
        <v>7</v>
      </c>
      <c r="C1561" s="8">
        <v>283000000</v>
      </c>
      <c r="D1561" s="11">
        <v>45291</v>
      </c>
    </row>
    <row r="1562" spans="1:4" x14ac:dyDescent="0.25">
      <c r="A1562" s="10">
        <v>1024</v>
      </c>
      <c r="B1562" s="10">
        <v>7</v>
      </c>
      <c r="C1562" s="8">
        <v>30800</v>
      </c>
      <c r="D1562" s="11">
        <v>45291</v>
      </c>
    </row>
    <row r="1563" spans="1:4" x14ac:dyDescent="0.25">
      <c r="A1563" s="10">
        <v>1025</v>
      </c>
      <c r="B1563" s="10">
        <v>7</v>
      </c>
      <c r="C1563" s="8">
        <v>283000000</v>
      </c>
      <c r="D1563" s="11">
        <v>45291</v>
      </c>
    </row>
    <row r="1564" spans="1:4" x14ac:dyDescent="0.25">
      <c r="A1564" s="10">
        <v>1027</v>
      </c>
      <c r="B1564" s="10">
        <v>7</v>
      </c>
      <c r="C1564" s="8">
        <v>6201000000</v>
      </c>
      <c r="D1564" s="11">
        <v>45291</v>
      </c>
    </row>
    <row r="1565" spans="1:4" x14ac:dyDescent="0.25">
      <c r="A1565" s="10">
        <v>1028</v>
      </c>
      <c r="B1565" s="10">
        <v>7</v>
      </c>
      <c r="C1565" s="8">
        <v>67700</v>
      </c>
      <c r="D1565" s="11">
        <v>45291</v>
      </c>
    </row>
    <row r="1566" spans="1:4" x14ac:dyDescent="0.25">
      <c r="A1566" s="10">
        <v>1029</v>
      </c>
      <c r="B1566" s="10">
        <v>7</v>
      </c>
      <c r="C1566" s="8">
        <v>121100</v>
      </c>
      <c r="D1566" s="11">
        <v>45291</v>
      </c>
    </row>
    <row r="1567" spans="1:4" x14ac:dyDescent="0.25">
      <c r="A1567" s="10">
        <v>1030</v>
      </c>
      <c r="B1567" s="10">
        <v>7</v>
      </c>
      <c r="C1567" s="8">
        <v>1131000000</v>
      </c>
      <c r="D1567" s="11">
        <v>45291</v>
      </c>
    </row>
    <row r="1568" spans="1:4" x14ac:dyDescent="0.25">
      <c r="A1568" s="10">
        <v>1031</v>
      </c>
      <c r="B1568" s="10">
        <v>7</v>
      </c>
      <c r="C1568" s="8">
        <v>614000000</v>
      </c>
      <c r="D1568" s="11">
        <v>45291</v>
      </c>
    </row>
    <row r="1569" spans="1:4" x14ac:dyDescent="0.25">
      <c r="A1569" s="10">
        <v>1032</v>
      </c>
      <c r="B1569" s="10">
        <v>7</v>
      </c>
      <c r="C1569" s="8">
        <v>634000000</v>
      </c>
      <c r="D1569" s="11">
        <v>45291</v>
      </c>
    </row>
    <row r="1570" spans="1:4" x14ac:dyDescent="0.25">
      <c r="A1570" s="10">
        <v>1033</v>
      </c>
      <c r="B1570" s="10">
        <v>7</v>
      </c>
      <c r="C1570" s="8">
        <v>-187000000</v>
      </c>
      <c r="D1570" s="11">
        <v>45291</v>
      </c>
    </row>
    <row r="1571" spans="1:4" x14ac:dyDescent="0.25">
      <c r="A1571" s="10">
        <v>1034</v>
      </c>
      <c r="B1571" s="10">
        <v>7</v>
      </c>
      <c r="C1571" s="8">
        <v>70000000</v>
      </c>
      <c r="D1571" s="11">
        <v>45291</v>
      </c>
    </row>
    <row r="1572" spans="1:4" x14ac:dyDescent="0.25">
      <c r="A1572" s="10">
        <v>1038</v>
      </c>
      <c r="B1572" s="10">
        <v>7</v>
      </c>
      <c r="C1572" s="8">
        <v>5070000000</v>
      </c>
      <c r="D1572" s="11">
        <v>45291</v>
      </c>
    </row>
    <row r="1573" spans="1:4" x14ac:dyDescent="0.25">
      <c r="A1573" s="10">
        <v>1040</v>
      </c>
      <c r="B1573" s="10">
        <v>7</v>
      </c>
      <c r="C1573" s="8">
        <v>5070000000</v>
      </c>
      <c r="D1573" s="11">
        <v>45291</v>
      </c>
    </row>
    <row r="1574" spans="1:4" x14ac:dyDescent="0.25">
      <c r="A1574" s="10">
        <v>1041</v>
      </c>
      <c r="B1574" s="10">
        <v>7</v>
      </c>
      <c r="C1574" s="8">
        <v>161400</v>
      </c>
      <c r="D1574" s="11">
        <v>45291</v>
      </c>
    </row>
    <row r="1575" spans="1:4" x14ac:dyDescent="0.25">
      <c r="A1575" s="10">
        <v>1042</v>
      </c>
      <c r="B1575" s="10">
        <v>7</v>
      </c>
      <c r="C1575" s="8">
        <v>99000</v>
      </c>
      <c r="D1575" s="11">
        <v>45291</v>
      </c>
    </row>
    <row r="1576" spans="1:4" x14ac:dyDescent="0.25">
      <c r="A1576" s="10">
        <v>1047</v>
      </c>
      <c r="B1576" s="10">
        <v>7</v>
      </c>
      <c r="C1576" s="8">
        <v>5070000000</v>
      </c>
      <c r="D1576" s="11">
        <v>45291</v>
      </c>
    </row>
    <row r="1577" spans="1:4" x14ac:dyDescent="0.25">
      <c r="A1577" s="10">
        <v>1049</v>
      </c>
      <c r="B1577" s="10">
        <v>7</v>
      </c>
      <c r="C1577" s="8">
        <v>5070000000</v>
      </c>
      <c r="D1577" s="11">
        <v>45291</v>
      </c>
    </row>
    <row r="1578" spans="1:4" x14ac:dyDescent="0.25">
      <c r="A1578" s="10">
        <v>1050</v>
      </c>
      <c r="B1578" s="10">
        <v>7</v>
      </c>
      <c r="C1578" s="8">
        <v>3230000</v>
      </c>
      <c r="D1578" s="11">
        <v>45291</v>
      </c>
    </row>
    <row r="1579" spans="1:4" x14ac:dyDescent="0.25">
      <c r="A1579" s="10">
        <v>1051</v>
      </c>
      <c r="B1579" s="10">
        <v>7</v>
      </c>
      <c r="C1579" s="8">
        <v>139500</v>
      </c>
      <c r="D1579" s="11">
        <v>45291</v>
      </c>
    </row>
    <row r="1580" spans="1:4" x14ac:dyDescent="0.25">
      <c r="A1580" s="10">
        <v>1052</v>
      </c>
      <c r="B1580" s="10">
        <v>7</v>
      </c>
      <c r="C1580" s="8">
        <v>1552000000</v>
      </c>
      <c r="D1580" s="11">
        <v>45291</v>
      </c>
    </row>
    <row r="1581" spans="1:4" x14ac:dyDescent="0.25">
      <c r="A1581" s="10">
        <v>1053</v>
      </c>
      <c r="B1581" s="10">
        <v>7</v>
      </c>
      <c r="C1581" s="8">
        <v>3230000</v>
      </c>
      <c r="D1581" s="11">
        <v>45291</v>
      </c>
    </row>
    <row r="1582" spans="1:4" x14ac:dyDescent="0.25">
      <c r="A1582" s="10">
        <v>1054</v>
      </c>
      <c r="B1582" s="10">
        <v>7</v>
      </c>
      <c r="C1582" s="8">
        <v>139500</v>
      </c>
      <c r="D1582" s="11">
        <v>45291</v>
      </c>
    </row>
    <row r="1583" spans="1:4" x14ac:dyDescent="0.25">
      <c r="A1583" s="10">
        <v>1055</v>
      </c>
      <c r="B1583" s="10">
        <v>7</v>
      </c>
      <c r="C1583" s="8">
        <v>1570000000</v>
      </c>
      <c r="D1583" s="11">
        <v>45291</v>
      </c>
    </row>
    <row r="1584" spans="1:4" x14ac:dyDescent="0.25">
      <c r="A1584" s="10">
        <v>1056</v>
      </c>
      <c r="B1584" s="10">
        <v>7</v>
      </c>
      <c r="C1584" s="8">
        <v>6016000000</v>
      </c>
      <c r="D1584" s="11">
        <v>45291</v>
      </c>
    </row>
    <row r="1585" spans="1:4" x14ac:dyDescent="0.25">
      <c r="A1585" s="10">
        <v>2002</v>
      </c>
      <c r="B1585" s="10">
        <v>1</v>
      </c>
      <c r="C1585" s="22">
        <v>531000000</v>
      </c>
      <c r="D1585" s="23">
        <v>44196</v>
      </c>
    </row>
    <row r="1586" spans="1:4" x14ac:dyDescent="0.25">
      <c r="A1586" s="10">
        <v>2002</v>
      </c>
      <c r="B1586" s="10">
        <v>1</v>
      </c>
      <c r="C1586" s="22">
        <v>2558000000</v>
      </c>
      <c r="D1586" s="23">
        <v>44926</v>
      </c>
    </row>
    <row r="1587" spans="1:4" x14ac:dyDescent="0.25">
      <c r="A1587" s="10">
        <v>2002</v>
      </c>
      <c r="B1587" s="10">
        <v>1</v>
      </c>
      <c r="C1587" s="22">
        <v>1270000000</v>
      </c>
      <c r="D1587" s="23">
        <v>44561</v>
      </c>
    </row>
    <row r="1588" spans="1:4" x14ac:dyDescent="0.25">
      <c r="A1588" s="10">
        <v>2002</v>
      </c>
      <c r="B1588" s="10">
        <v>1</v>
      </c>
      <c r="C1588" s="22">
        <v>1207000000</v>
      </c>
      <c r="D1588" s="23">
        <v>43830</v>
      </c>
    </row>
    <row r="1589" spans="1:4" x14ac:dyDescent="0.25">
      <c r="A1589" s="10">
        <v>2002</v>
      </c>
      <c r="B1589" s="10">
        <v>1</v>
      </c>
      <c r="C1589" s="22">
        <v>975000000</v>
      </c>
      <c r="D1589" s="23">
        <v>43465</v>
      </c>
    </row>
    <row r="1590" spans="1:4" x14ac:dyDescent="0.25">
      <c r="A1590" s="10">
        <v>2002</v>
      </c>
      <c r="B1590" s="10">
        <v>2</v>
      </c>
      <c r="C1590" s="22">
        <v>14760000000</v>
      </c>
      <c r="D1590" s="23">
        <v>44926</v>
      </c>
    </row>
    <row r="1591" spans="1:4" x14ac:dyDescent="0.25">
      <c r="A1591" s="10">
        <v>2002</v>
      </c>
      <c r="B1591" s="10">
        <v>2</v>
      </c>
      <c r="C1591" s="22">
        <v>9465000000</v>
      </c>
      <c r="D1591" s="23">
        <v>44196</v>
      </c>
    </row>
    <row r="1592" spans="1:4" x14ac:dyDescent="0.25">
      <c r="A1592" s="10">
        <v>2002</v>
      </c>
      <c r="B1592" s="10">
        <v>2</v>
      </c>
      <c r="C1592" s="22">
        <v>17741000000</v>
      </c>
      <c r="D1592" s="23">
        <v>44561</v>
      </c>
    </row>
    <row r="1593" spans="1:4" x14ac:dyDescent="0.25">
      <c r="A1593" s="10">
        <v>2002</v>
      </c>
      <c r="B1593" s="10">
        <v>2</v>
      </c>
      <c r="C1593" s="22">
        <v>7756000000</v>
      </c>
      <c r="D1593" s="23">
        <v>43830</v>
      </c>
    </row>
    <row r="1594" spans="1:4" x14ac:dyDescent="0.25">
      <c r="A1594" s="10">
        <v>2002</v>
      </c>
      <c r="B1594" s="10">
        <v>2</v>
      </c>
      <c r="C1594" s="22">
        <v>8625000000</v>
      </c>
      <c r="D1594" s="23">
        <v>45291</v>
      </c>
    </row>
    <row r="1595" spans="1:4" x14ac:dyDescent="0.25">
      <c r="A1595" s="10">
        <v>2002</v>
      </c>
      <c r="B1595" s="10">
        <v>3</v>
      </c>
      <c r="C1595" s="22">
        <v>10914000000</v>
      </c>
      <c r="D1595" s="23">
        <v>44196</v>
      </c>
    </row>
    <row r="1596" spans="1:4" x14ac:dyDescent="0.25">
      <c r="A1596" s="10">
        <v>2002</v>
      </c>
      <c r="B1596" s="10">
        <v>3</v>
      </c>
      <c r="C1596" s="22">
        <v>11631000000</v>
      </c>
      <c r="D1596" s="23">
        <v>44926</v>
      </c>
    </row>
    <row r="1597" spans="1:4" x14ac:dyDescent="0.25">
      <c r="A1597" s="10">
        <v>2002</v>
      </c>
      <c r="B1597" s="10">
        <v>3</v>
      </c>
      <c r="C1597" s="22">
        <v>12625000000</v>
      </c>
      <c r="D1597" s="23">
        <v>44561</v>
      </c>
    </row>
    <row r="1598" spans="1:4" x14ac:dyDescent="0.25">
      <c r="A1598" s="10">
        <v>2002</v>
      </c>
      <c r="B1598" s="10">
        <v>3</v>
      </c>
      <c r="C1598" s="22">
        <v>11175000000</v>
      </c>
      <c r="D1598" s="23">
        <v>43830</v>
      </c>
    </row>
    <row r="1599" spans="1:4" x14ac:dyDescent="0.25">
      <c r="A1599" s="10">
        <v>2002</v>
      </c>
      <c r="B1599" s="10">
        <v>3</v>
      </c>
      <c r="C1599" s="22">
        <v>16115000000</v>
      </c>
      <c r="D1599" s="23">
        <v>43465</v>
      </c>
    </row>
    <row r="1600" spans="1:4" x14ac:dyDescent="0.25">
      <c r="A1600" s="10">
        <v>2002</v>
      </c>
      <c r="B1600" s="10">
        <v>4</v>
      </c>
      <c r="C1600" s="22">
        <v>5988000000</v>
      </c>
      <c r="D1600" s="23">
        <v>44561</v>
      </c>
    </row>
    <row r="1601" spans="1:4" x14ac:dyDescent="0.25">
      <c r="A1601" s="10">
        <v>2002</v>
      </c>
      <c r="B1601" s="10">
        <v>4</v>
      </c>
      <c r="C1601" s="22">
        <v>5738000000</v>
      </c>
      <c r="D1601" s="23">
        <v>43830</v>
      </c>
    </row>
    <row r="1602" spans="1:4" x14ac:dyDescent="0.25">
      <c r="A1602" s="10">
        <v>2002</v>
      </c>
      <c r="B1602" s="10">
        <v>4</v>
      </c>
      <c r="C1602" s="22">
        <v>10990000000</v>
      </c>
      <c r="D1602" s="23">
        <v>43465</v>
      </c>
    </row>
    <row r="1603" spans="1:4" x14ac:dyDescent="0.25">
      <c r="A1603" s="10">
        <v>2002</v>
      </c>
      <c r="B1603" s="10">
        <v>4</v>
      </c>
      <c r="C1603" s="22">
        <v>5348000000</v>
      </c>
      <c r="D1603" s="23">
        <v>44926</v>
      </c>
    </row>
    <row r="1604" spans="1:4" x14ac:dyDescent="0.25">
      <c r="A1604" s="10">
        <v>2002</v>
      </c>
      <c r="B1604" s="10">
        <v>4</v>
      </c>
      <c r="C1604" s="22">
        <v>9551000000</v>
      </c>
      <c r="D1604" s="23">
        <v>44196</v>
      </c>
    </row>
    <row r="1605" spans="1:4" x14ac:dyDescent="0.25">
      <c r="A1605" s="10">
        <v>2002</v>
      </c>
      <c r="B1605" s="10">
        <v>5</v>
      </c>
      <c r="C1605" s="22">
        <v>33659000000</v>
      </c>
      <c r="D1605" s="23">
        <v>44926</v>
      </c>
    </row>
    <row r="1606" spans="1:4" x14ac:dyDescent="0.25">
      <c r="A1606" s="10">
        <v>2002</v>
      </c>
      <c r="B1606" s="10">
        <v>5</v>
      </c>
      <c r="C1606" s="22">
        <v>31619000000</v>
      </c>
      <c r="D1606" s="23">
        <v>44196</v>
      </c>
    </row>
    <row r="1607" spans="1:4" x14ac:dyDescent="0.25">
      <c r="A1607" s="10">
        <v>2002</v>
      </c>
      <c r="B1607" s="10">
        <v>5</v>
      </c>
      <c r="C1607" s="22">
        <v>31611000000</v>
      </c>
      <c r="D1607" s="23">
        <v>44561</v>
      </c>
    </row>
    <row r="1608" spans="1:4" x14ac:dyDescent="0.25">
      <c r="A1608" s="10">
        <v>2002</v>
      </c>
      <c r="B1608" s="10">
        <v>5</v>
      </c>
      <c r="C1608" s="22">
        <v>26595000000</v>
      </c>
      <c r="D1608" s="23">
        <v>43830</v>
      </c>
    </row>
    <row r="1609" spans="1:4" x14ac:dyDescent="0.25">
      <c r="A1609" s="10">
        <v>2002</v>
      </c>
      <c r="B1609" s="10">
        <v>5</v>
      </c>
      <c r="C1609" s="22">
        <v>28893000000</v>
      </c>
      <c r="D1609" s="23">
        <v>43465</v>
      </c>
    </row>
    <row r="1610" spans="1:4" x14ac:dyDescent="0.25">
      <c r="A1610" s="10">
        <v>2002</v>
      </c>
      <c r="B1610" s="10">
        <v>6</v>
      </c>
      <c r="C1610" s="22">
        <v>22479000000</v>
      </c>
      <c r="D1610" s="23">
        <v>44926</v>
      </c>
    </row>
    <row r="1611" spans="1:4" x14ac:dyDescent="0.25">
      <c r="A1611" s="10">
        <v>2002</v>
      </c>
      <c r="B1611" s="10">
        <v>6</v>
      </c>
      <c r="C1611" s="22">
        <v>19622000000</v>
      </c>
      <c r="D1611" s="23">
        <v>44196</v>
      </c>
    </row>
    <row r="1612" spans="1:4" x14ac:dyDescent="0.25">
      <c r="A1612" s="10">
        <v>2002</v>
      </c>
      <c r="B1612" s="10">
        <v>6</v>
      </c>
      <c r="C1612" s="22">
        <v>3878000000</v>
      </c>
      <c r="D1612" s="23">
        <v>43465</v>
      </c>
    </row>
    <row r="1613" spans="1:4" x14ac:dyDescent="0.25">
      <c r="A1613" s="10">
        <v>2002</v>
      </c>
      <c r="B1613" s="10">
        <v>6</v>
      </c>
      <c r="C1613" s="22">
        <v>18052000000</v>
      </c>
      <c r="D1613" s="23">
        <v>44561</v>
      </c>
    </row>
    <row r="1614" spans="1:4" x14ac:dyDescent="0.25">
      <c r="A1614" s="10">
        <v>2002</v>
      </c>
      <c r="B1614" s="10">
        <v>6</v>
      </c>
      <c r="C1614" s="22">
        <v>6514000000</v>
      </c>
      <c r="D1614" s="23">
        <v>43830</v>
      </c>
    </row>
    <row r="1615" spans="1:4" x14ac:dyDescent="0.25">
      <c r="A1615" s="10">
        <v>2002</v>
      </c>
      <c r="B1615" s="10">
        <v>7</v>
      </c>
      <c r="C1615" s="22">
        <v>10675000000</v>
      </c>
      <c r="D1615" s="23">
        <v>45291</v>
      </c>
    </row>
    <row r="1616" spans="1:4" x14ac:dyDescent="0.25">
      <c r="A1616" s="10">
        <v>2002</v>
      </c>
      <c r="B1616" s="10">
        <v>7</v>
      </c>
      <c r="C1616" s="22">
        <v>12997000000</v>
      </c>
      <c r="D1616" s="23">
        <v>44926</v>
      </c>
    </row>
    <row r="1617" spans="1:4" x14ac:dyDescent="0.25">
      <c r="A1617" s="10">
        <v>2002</v>
      </c>
      <c r="B1617" s="10">
        <v>7</v>
      </c>
      <c r="C1617" s="22">
        <v>8787000000</v>
      </c>
      <c r="D1617" s="23">
        <v>44196</v>
      </c>
    </row>
    <row r="1618" spans="1:4" x14ac:dyDescent="0.25">
      <c r="A1618" s="10">
        <v>2002</v>
      </c>
      <c r="B1618" s="10">
        <v>7</v>
      </c>
      <c r="C1618" s="22">
        <v>13476000000</v>
      </c>
      <c r="D1618" s="23">
        <v>44561</v>
      </c>
    </row>
    <row r="1619" spans="1:4" x14ac:dyDescent="0.25">
      <c r="A1619" s="10">
        <v>2002</v>
      </c>
      <c r="B1619" s="10">
        <v>7</v>
      </c>
      <c r="C1619" s="22">
        <v>4663000000</v>
      </c>
      <c r="D1619" s="23">
        <v>43830</v>
      </c>
    </row>
    <row r="1620" spans="1:4" x14ac:dyDescent="0.25">
      <c r="A1620" s="10">
        <v>2002</v>
      </c>
      <c r="B1620" s="10">
        <v>8</v>
      </c>
      <c r="C1620" s="22">
        <v>3994000000</v>
      </c>
      <c r="D1620" s="23">
        <v>44196</v>
      </c>
    </row>
    <row r="1621" spans="1:4" x14ac:dyDescent="0.25">
      <c r="A1621" s="10">
        <v>2002</v>
      </c>
      <c r="B1621" s="10">
        <v>8</v>
      </c>
      <c r="C1621" s="22">
        <v>3828000000</v>
      </c>
      <c r="D1621" s="23">
        <v>44561</v>
      </c>
    </row>
    <row r="1622" spans="1:4" x14ac:dyDescent="0.25">
      <c r="A1622" s="10">
        <v>2002</v>
      </c>
      <c r="B1622" s="10">
        <v>8</v>
      </c>
      <c r="C1622" s="22">
        <v>876000000</v>
      </c>
      <c r="D1622" s="23">
        <v>44926</v>
      </c>
    </row>
    <row r="1623" spans="1:4" x14ac:dyDescent="0.25">
      <c r="A1623" s="10">
        <v>2002</v>
      </c>
      <c r="B1623" s="10">
        <v>8</v>
      </c>
      <c r="C1623" s="22">
        <v>2512000000</v>
      </c>
      <c r="D1623" s="23">
        <v>43830</v>
      </c>
    </row>
    <row r="1624" spans="1:4" x14ac:dyDescent="0.25">
      <c r="A1624" s="10">
        <v>2002</v>
      </c>
      <c r="B1624" s="10">
        <v>8</v>
      </c>
      <c r="C1624" s="22">
        <v>2880000000</v>
      </c>
      <c r="D1624" s="23">
        <v>43465</v>
      </c>
    </row>
    <row r="1625" spans="1:4" x14ac:dyDescent="0.25">
      <c r="A1625" s="10">
        <v>2003</v>
      </c>
      <c r="B1625" s="10">
        <v>1</v>
      </c>
      <c r="C1625" s="22">
        <v>531000000</v>
      </c>
      <c r="D1625" s="23">
        <v>44196</v>
      </c>
    </row>
    <row r="1626" spans="1:4" x14ac:dyDescent="0.25">
      <c r="A1626" s="10">
        <v>2003</v>
      </c>
      <c r="B1626" s="10">
        <v>1</v>
      </c>
      <c r="C1626" s="22">
        <v>1270000000</v>
      </c>
      <c r="D1626" s="23">
        <v>44561</v>
      </c>
    </row>
    <row r="1627" spans="1:4" x14ac:dyDescent="0.25">
      <c r="A1627" s="10">
        <v>2003</v>
      </c>
      <c r="B1627" s="10">
        <v>1</v>
      </c>
      <c r="C1627" s="22">
        <v>1444000000</v>
      </c>
      <c r="D1627" s="23">
        <v>44926</v>
      </c>
    </row>
    <row r="1628" spans="1:4" x14ac:dyDescent="0.25">
      <c r="A1628" s="10">
        <v>2003</v>
      </c>
      <c r="B1628" s="10">
        <v>1</v>
      </c>
      <c r="C1628" s="22">
        <v>1207000000</v>
      </c>
      <c r="D1628" s="23">
        <v>43830</v>
      </c>
    </row>
    <row r="1629" spans="1:4" x14ac:dyDescent="0.25">
      <c r="A1629" s="10">
        <v>2003</v>
      </c>
      <c r="B1629" s="10">
        <v>1</v>
      </c>
      <c r="C1629" s="22">
        <v>975000000</v>
      </c>
      <c r="D1629" s="23">
        <v>43465</v>
      </c>
    </row>
    <row r="1630" spans="1:4" x14ac:dyDescent="0.25">
      <c r="A1630" s="10">
        <v>2003</v>
      </c>
      <c r="B1630" s="10">
        <v>2</v>
      </c>
      <c r="C1630" s="22">
        <v>14760000000</v>
      </c>
      <c r="D1630" s="23">
        <v>44926</v>
      </c>
    </row>
    <row r="1631" spans="1:4" x14ac:dyDescent="0.25">
      <c r="A1631" s="10">
        <v>2003</v>
      </c>
      <c r="B1631" s="10">
        <v>2</v>
      </c>
      <c r="C1631" s="22">
        <v>9465000000</v>
      </c>
      <c r="D1631" s="23">
        <v>44196</v>
      </c>
    </row>
    <row r="1632" spans="1:4" x14ac:dyDescent="0.25">
      <c r="A1632" s="10">
        <v>2003</v>
      </c>
      <c r="B1632" s="10">
        <v>2</v>
      </c>
      <c r="C1632" s="22">
        <v>17741000000</v>
      </c>
      <c r="D1632" s="23">
        <v>44561</v>
      </c>
    </row>
    <row r="1633" spans="1:4" x14ac:dyDescent="0.25">
      <c r="A1633" s="10">
        <v>2003</v>
      </c>
      <c r="B1633" s="10">
        <v>2</v>
      </c>
      <c r="C1633" s="22">
        <v>7756000000</v>
      </c>
      <c r="D1633" s="23">
        <v>43830</v>
      </c>
    </row>
    <row r="1634" spans="1:4" x14ac:dyDescent="0.25">
      <c r="A1634" s="10">
        <v>2003</v>
      </c>
      <c r="B1634" s="10">
        <v>2</v>
      </c>
      <c r="C1634" s="22">
        <v>8625000000</v>
      </c>
      <c r="D1634" s="23">
        <v>45291</v>
      </c>
    </row>
    <row r="1635" spans="1:4" x14ac:dyDescent="0.25">
      <c r="A1635" s="10">
        <v>2003</v>
      </c>
      <c r="B1635" s="10">
        <v>3</v>
      </c>
      <c r="C1635" s="22">
        <v>9519000000</v>
      </c>
      <c r="D1635" s="23">
        <v>44926</v>
      </c>
    </row>
    <row r="1636" spans="1:4" x14ac:dyDescent="0.25">
      <c r="A1636" s="10">
        <v>2003</v>
      </c>
      <c r="B1636" s="10">
        <v>3</v>
      </c>
      <c r="C1636" s="22">
        <v>6795000000</v>
      </c>
      <c r="D1636" s="23">
        <v>44196</v>
      </c>
    </row>
    <row r="1637" spans="1:4" x14ac:dyDescent="0.25">
      <c r="A1637" s="10">
        <v>2003</v>
      </c>
      <c r="B1637" s="10">
        <v>3</v>
      </c>
      <c r="C1637" s="22">
        <v>9684000000</v>
      </c>
      <c r="D1637" s="23">
        <v>44561</v>
      </c>
    </row>
    <row r="1638" spans="1:4" x14ac:dyDescent="0.25">
      <c r="A1638" s="10">
        <v>2003</v>
      </c>
      <c r="B1638" s="10">
        <v>3</v>
      </c>
      <c r="C1638" s="22">
        <v>6480000000</v>
      </c>
      <c r="D1638" s="23">
        <v>43830</v>
      </c>
    </row>
    <row r="1639" spans="1:4" x14ac:dyDescent="0.25">
      <c r="A1639" s="10">
        <v>2003</v>
      </c>
      <c r="B1639" s="10">
        <v>3</v>
      </c>
      <c r="C1639" s="22">
        <v>9077000000</v>
      </c>
      <c r="D1639" s="23">
        <v>43465</v>
      </c>
    </row>
    <row r="1640" spans="1:4" x14ac:dyDescent="0.25">
      <c r="A1640" s="10">
        <v>2003</v>
      </c>
      <c r="B1640" s="10">
        <v>4</v>
      </c>
      <c r="C1640" s="22">
        <v>5596000000</v>
      </c>
      <c r="D1640" s="23">
        <v>44561</v>
      </c>
    </row>
    <row r="1641" spans="1:4" x14ac:dyDescent="0.25">
      <c r="A1641" s="10">
        <v>2003</v>
      </c>
      <c r="B1641" s="10">
        <v>4</v>
      </c>
      <c r="C1641" s="22">
        <v>5509000000</v>
      </c>
      <c r="D1641" s="23">
        <v>43830</v>
      </c>
    </row>
    <row r="1642" spans="1:4" x14ac:dyDescent="0.25">
      <c r="A1642" s="10">
        <v>2003</v>
      </c>
      <c r="B1642" s="10">
        <v>4</v>
      </c>
      <c r="C1642" s="22">
        <v>10718000000</v>
      </c>
      <c r="D1642" s="23">
        <v>43465</v>
      </c>
    </row>
    <row r="1643" spans="1:4" x14ac:dyDescent="0.25">
      <c r="A1643" s="10">
        <v>2003</v>
      </c>
      <c r="B1643" s="10">
        <v>4</v>
      </c>
      <c r="C1643" s="22">
        <v>4954000000</v>
      </c>
      <c r="D1643" s="23">
        <v>44926</v>
      </c>
    </row>
    <row r="1644" spans="1:4" x14ac:dyDescent="0.25">
      <c r="A1644" s="10">
        <v>2003</v>
      </c>
      <c r="B1644" s="10">
        <v>4</v>
      </c>
      <c r="C1644" s="22">
        <v>8185000000</v>
      </c>
      <c r="D1644" s="23">
        <v>44196</v>
      </c>
    </row>
    <row r="1645" spans="1:4" x14ac:dyDescent="0.25">
      <c r="A1645" s="10">
        <v>2003</v>
      </c>
      <c r="B1645" s="10">
        <v>5</v>
      </c>
      <c r="C1645" s="22">
        <v>21509000000</v>
      </c>
      <c r="D1645" s="23">
        <v>44926</v>
      </c>
    </row>
    <row r="1646" spans="1:4" x14ac:dyDescent="0.25">
      <c r="A1646" s="10">
        <v>2003</v>
      </c>
      <c r="B1646" s="10">
        <v>5</v>
      </c>
      <c r="C1646" s="22">
        <v>22573000000</v>
      </c>
      <c r="D1646" s="23">
        <v>44196</v>
      </c>
    </row>
    <row r="1647" spans="1:4" x14ac:dyDescent="0.25">
      <c r="A1647" s="10">
        <v>2003</v>
      </c>
      <c r="B1647" s="10">
        <v>5</v>
      </c>
      <c r="C1647" s="22">
        <v>23002000000</v>
      </c>
      <c r="D1647" s="23">
        <v>44561</v>
      </c>
    </row>
    <row r="1648" spans="1:4" x14ac:dyDescent="0.25">
      <c r="A1648" s="10">
        <v>2003</v>
      </c>
      <c r="B1648" s="10">
        <v>5</v>
      </c>
      <c r="C1648" s="22">
        <v>22421000000</v>
      </c>
      <c r="D1648" s="23">
        <v>43830</v>
      </c>
    </row>
    <row r="1649" spans="1:4" x14ac:dyDescent="0.25">
      <c r="A1649" s="10">
        <v>2003</v>
      </c>
      <c r="B1649" s="10">
        <v>5</v>
      </c>
      <c r="C1649" s="22">
        <v>22927000000</v>
      </c>
      <c r="D1649" s="23">
        <v>43465</v>
      </c>
    </row>
    <row r="1650" spans="1:4" x14ac:dyDescent="0.25">
      <c r="A1650" s="10">
        <v>2003</v>
      </c>
      <c r="B1650" s="10">
        <v>6</v>
      </c>
      <c r="C1650" s="22">
        <v>16547000000</v>
      </c>
      <c r="D1650" s="23">
        <v>44926</v>
      </c>
    </row>
    <row r="1651" spans="1:4" x14ac:dyDescent="0.25">
      <c r="A1651" s="10">
        <v>2003</v>
      </c>
      <c r="B1651" s="10">
        <v>6</v>
      </c>
      <c r="C1651" s="22">
        <v>19622000000</v>
      </c>
      <c r="D1651" s="23">
        <v>44196</v>
      </c>
    </row>
    <row r="1652" spans="1:4" x14ac:dyDescent="0.25">
      <c r="A1652" s="10">
        <v>2003</v>
      </c>
      <c r="B1652" s="10">
        <v>6</v>
      </c>
      <c r="C1652" s="22">
        <v>3878000000</v>
      </c>
      <c r="D1652" s="23">
        <v>43465</v>
      </c>
    </row>
    <row r="1653" spans="1:4" x14ac:dyDescent="0.25">
      <c r="A1653" s="10">
        <v>2003</v>
      </c>
      <c r="B1653" s="10">
        <v>6</v>
      </c>
      <c r="C1653" s="22">
        <v>17921000000</v>
      </c>
      <c r="D1653" s="23">
        <v>44561</v>
      </c>
    </row>
    <row r="1654" spans="1:4" x14ac:dyDescent="0.25">
      <c r="A1654" s="10">
        <v>2003</v>
      </c>
      <c r="B1654" s="10">
        <v>6</v>
      </c>
      <c r="C1654" s="22">
        <v>6514000000</v>
      </c>
      <c r="D1654" s="23">
        <v>43830</v>
      </c>
    </row>
    <row r="1655" spans="1:4" x14ac:dyDescent="0.25">
      <c r="A1655" s="10">
        <v>2003</v>
      </c>
      <c r="B1655" s="10">
        <v>7</v>
      </c>
      <c r="C1655" s="22">
        <v>7441000000</v>
      </c>
      <c r="D1655" s="23">
        <v>45291</v>
      </c>
    </row>
    <row r="1656" spans="1:4" x14ac:dyDescent="0.25">
      <c r="A1656" s="10">
        <v>2003</v>
      </c>
      <c r="B1656" s="10">
        <v>7</v>
      </c>
      <c r="C1656" s="22">
        <v>8574000000</v>
      </c>
      <c r="D1656" s="23">
        <v>44926</v>
      </c>
    </row>
    <row r="1657" spans="1:4" x14ac:dyDescent="0.25">
      <c r="A1657" s="10">
        <v>2003</v>
      </c>
      <c r="B1657" s="10">
        <v>7</v>
      </c>
      <c r="C1657" s="22">
        <v>8348000000</v>
      </c>
      <c r="D1657" s="23">
        <v>44196</v>
      </c>
    </row>
    <row r="1658" spans="1:4" x14ac:dyDescent="0.25">
      <c r="A1658" s="10">
        <v>2003</v>
      </c>
      <c r="B1658" s="10">
        <v>7</v>
      </c>
      <c r="C1658" s="22">
        <v>9889000000</v>
      </c>
      <c r="D1658" s="23">
        <v>44561</v>
      </c>
    </row>
    <row r="1659" spans="1:4" x14ac:dyDescent="0.25">
      <c r="A1659" s="10">
        <v>2003</v>
      </c>
      <c r="B1659" s="10">
        <v>7</v>
      </c>
      <c r="C1659" s="22">
        <v>4466000000</v>
      </c>
      <c r="D1659" s="23">
        <v>43830</v>
      </c>
    </row>
    <row r="1660" spans="1:4" x14ac:dyDescent="0.25">
      <c r="A1660" s="10">
        <v>2003</v>
      </c>
      <c r="B1660" s="10">
        <v>8</v>
      </c>
      <c r="C1660" s="22">
        <v>798000000</v>
      </c>
      <c r="D1660" s="23">
        <v>44926</v>
      </c>
    </row>
    <row r="1661" spans="1:4" x14ac:dyDescent="0.25">
      <c r="A1661" s="10">
        <v>2003</v>
      </c>
      <c r="B1661" s="10">
        <v>8</v>
      </c>
      <c r="C1661" s="22">
        <v>3994000000</v>
      </c>
      <c r="D1661" s="23">
        <v>44196</v>
      </c>
    </row>
    <row r="1662" spans="1:4" x14ac:dyDescent="0.25">
      <c r="A1662" s="10">
        <v>2003</v>
      </c>
      <c r="B1662" s="10">
        <v>8</v>
      </c>
      <c r="C1662" s="22">
        <v>3828000000</v>
      </c>
      <c r="D1662" s="23">
        <v>44561</v>
      </c>
    </row>
    <row r="1663" spans="1:4" x14ac:dyDescent="0.25">
      <c r="A1663" s="10">
        <v>2003</v>
      </c>
      <c r="B1663" s="10">
        <v>8</v>
      </c>
      <c r="C1663" s="22">
        <v>2220000000</v>
      </c>
      <c r="D1663" s="23">
        <v>43830</v>
      </c>
    </row>
    <row r="1664" spans="1:4" x14ac:dyDescent="0.25">
      <c r="A1664" s="10">
        <v>2003</v>
      </c>
      <c r="B1664" s="10">
        <v>8</v>
      </c>
      <c r="C1664" s="22">
        <v>2629000000</v>
      </c>
      <c r="D1664" s="23">
        <v>43465</v>
      </c>
    </row>
    <row r="1665" spans="1:4" x14ac:dyDescent="0.25">
      <c r="A1665" s="10">
        <v>2005</v>
      </c>
      <c r="B1665" s="10">
        <v>1</v>
      </c>
      <c r="C1665" s="22">
        <v>1014200</v>
      </c>
      <c r="D1665" s="23">
        <v>44926</v>
      </c>
    </row>
    <row r="1666" spans="1:4" x14ac:dyDescent="0.25">
      <c r="A1666" s="10">
        <v>2005</v>
      </c>
      <c r="B1666" s="10">
        <v>1</v>
      </c>
      <c r="C1666" s="22">
        <v>560100</v>
      </c>
      <c r="D1666" s="23">
        <v>44196</v>
      </c>
    </row>
    <row r="1667" spans="1:4" x14ac:dyDescent="0.25">
      <c r="A1667" s="10">
        <v>2005</v>
      </c>
      <c r="B1667" s="10">
        <v>1</v>
      </c>
      <c r="C1667" s="22">
        <v>1391700</v>
      </c>
      <c r="D1667" s="23">
        <v>44561</v>
      </c>
    </row>
    <row r="1668" spans="1:4" x14ac:dyDescent="0.25">
      <c r="A1668" s="10">
        <v>2005</v>
      </c>
      <c r="B1668" s="10">
        <v>1</v>
      </c>
      <c r="C1668" s="22">
        <v>237900</v>
      </c>
      <c r="D1668" s="23">
        <v>43830</v>
      </c>
    </row>
    <row r="1669" spans="1:4" x14ac:dyDescent="0.25">
      <c r="A1669" s="10">
        <v>2005</v>
      </c>
      <c r="B1669" s="10">
        <v>2</v>
      </c>
      <c r="C1669" s="22">
        <v>168000</v>
      </c>
      <c r="D1669" s="23">
        <v>44926</v>
      </c>
    </row>
    <row r="1670" spans="1:4" x14ac:dyDescent="0.25">
      <c r="A1670" s="10">
        <v>2005</v>
      </c>
      <c r="B1670" s="10">
        <v>2</v>
      </c>
      <c r="C1670" s="22">
        <v>220300</v>
      </c>
      <c r="D1670" s="23">
        <v>44196</v>
      </c>
    </row>
    <row r="1671" spans="1:4" x14ac:dyDescent="0.25">
      <c r="A1671" s="10">
        <v>2005</v>
      </c>
      <c r="B1671" s="10">
        <v>2</v>
      </c>
      <c r="C1671" s="22">
        <v>874400</v>
      </c>
      <c r="D1671" s="23">
        <v>44561</v>
      </c>
    </row>
    <row r="1672" spans="1:4" x14ac:dyDescent="0.25">
      <c r="A1672" s="10">
        <v>2005</v>
      </c>
      <c r="B1672" s="10">
        <v>2</v>
      </c>
      <c r="C1672" s="22">
        <v>415700</v>
      </c>
      <c r="D1672" s="23">
        <v>45291</v>
      </c>
    </row>
    <row r="1673" spans="1:4" x14ac:dyDescent="0.25">
      <c r="A1673" s="10">
        <v>2005</v>
      </c>
      <c r="B1673" s="10">
        <v>3</v>
      </c>
      <c r="C1673" s="22">
        <v>78700</v>
      </c>
      <c r="D1673" s="23">
        <v>44926</v>
      </c>
    </row>
    <row r="1674" spans="1:4" x14ac:dyDescent="0.25">
      <c r="A1674" s="10">
        <v>2005</v>
      </c>
      <c r="B1674" s="10">
        <v>3</v>
      </c>
      <c r="C1674" s="22">
        <v>23400</v>
      </c>
      <c r="D1674" s="23">
        <v>44196</v>
      </c>
    </row>
    <row r="1675" spans="1:4" x14ac:dyDescent="0.25">
      <c r="A1675" s="10">
        <v>2005</v>
      </c>
      <c r="B1675" s="10">
        <v>3</v>
      </c>
      <c r="C1675" s="22">
        <v>156800</v>
      </c>
      <c r="D1675" s="23">
        <v>44561</v>
      </c>
    </row>
    <row r="1676" spans="1:4" x14ac:dyDescent="0.25">
      <c r="A1676" s="10">
        <v>2005</v>
      </c>
      <c r="B1676" s="10">
        <v>3</v>
      </c>
      <c r="C1676" s="22">
        <v>306500</v>
      </c>
      <c r="D1676" s="23">
        <v>43830</v>
      </c>
    </row>
    <row r="1677" spans="1:4" x14ac:dyDescent="0.25">
      <c r="A1677" s="10">
        <v>2005</v>
      </c>
      <c r="B1677" s="10">
        <v>4</v>
      </c>
      <c r="C1677" s="22">
        <v>373000</v>
      </c>
      <c r="D1677" s="23">
        <v>44561</v>
      </c>
    </row>
    <row r="1678" spans="1:4" x14ac:dyDescent="0.25">
      <c r="A1678" s="10">
        <v>2005</v>
      </c>
      <c r="B1678" s="10">
        <v>4</v>
      </c>
      <c r="C1678" s="22">
        <v>477900</v>
      </c>
      <c r="D1678" s="23">
        <v>43830</v>
      </c>
    </row>
    <row r="1679" spans="1:4" x14ac:dyDescent="0.25">
      <c r="A1679" s="10">
        <v>2005</v>
      </c>
      <c r="B1679" s="10">
        <v>4</v>
      </c>
      <c r="C1679" s="22">
        <v>106900</v>
      </c>
      <c r="D1679" s="23">
        <v>44926</v>
      </c>
    </row>
    <row r="1680" spans="1:4" x14ac:dyDescent="0.25">
      <c r="A1680" s="10">
        <v>2005</v>
      </c>
      <c r="B1680" s="10">
        <v>4</v>
      </c>
      <c r="C1680" s="22">
        <v>664500</v>
      </c>
      <c r="D1680" s="23">
        <v>44196</v>
      </c>
    </row>
    <row r="1681" spans="1:4" x14ac:dyDescent="0.25">
      <c r="A1681" s="10">
        <v>2005</v>
      </c>
      <c r="B1681" s="10">
        <v>5</v>
      </c>
      <c r="C1681" s="22">
        <v>64800</v>
      </c>
      <c r="D1681" s="23">
        <v>44926</v>
      </c>
    </row>
    <row r="1682" spans="1:4" x14ac:dyDescent="0.25">
      <c r="A1682" s="10">
        <v>2005</v>
      </c>
      <c r="B1682" s="10">
        <v>5</v>
      </c>
      <c r="C1682" s="22">
        <v>188900</v>
      </c>
      <c r="D1682" s="23">
        <v>44196</v>
      </c>
    </row>
    <row r="1683" spans="1:4" x14ac:dyDescent="0.25">
      <c r="A1683" s="10">
        <v>2005</v>
      </c>
      <c r="B1683" s="10">
        <v>5</v>
      </c>
      <c r="C1683" s="22">
        <v>300</v>
      </c>
      <c r="D1683" s="23">
        <v>44561</v>
      </c>
    </row>
    <row r="1684" spans="1:4" x14ac:dyDescent="0.25">
      <c r="A1684" s="10">
        <v>2005</v>
      </c>
      <c r="B1684" s="10">
        <v>5</v>
      </c>
      <c r="C1684" s="22">
        <v>79500</v>
      </c>
      <c r="D1684" s="23">
        <v>43830</v>
      </c>
    </row>
    <row r="1685" spans="1:4" x14ac:dyDescent="0.25">
      <c r="A1685" s="10">
        <v>2005</v>
      </c>
      <c r="B1685" s="10">
        <v>6</v>
      </c>
      <c r="C1685" s="22">
        <v>245200</v>
      </c>
      <c r="D1685" s="23">
        <v>44926</v>
      </c>
    </row>
    <row r="1686" spans="1:4" x14ac:dyDescent="0.25">
      <c r="A1686" s="10">
        <v>2005</v>
      </c>
      <c r="B1686" s="10">
        <v>6</v>
      </c>
      <c r="C1686" s="22">
        <v>2012300.0000000002</v>
      </c>
      <c r="D1686" s="23">
        <v>44196</v>
      </c>
    </row>
    <row r="1687" spans="1:4" x14ac:dyDescent="0.25">
      <c r="A1687" s="10">
        <v>2005</v>
      </c>
      <c r="B1687" s="10">
        <v>6</v>
      </c>
      <c r="C1687" s="22">
        <v>80000</v>
      </c>
      <c r="D1687" s="23">
        <v>44561</v>
      </c>
    </row>
    <row r="1688" spans="1:4" x14ac:dyDescent="0.25">
      <c r="A1688" s="10">
        <v>2005</v>
      </c>
      <c r="B1688" s="10">
        <v>6</v>
      </c>
      <c r="C1688" s="22">
        <v>679700</v>
      </c>
      <c r="D1688" s="23">
        <v>43830</v>
      </c>
    </row>
    <row r="1689" spans="1:4" x14ac:dyDescent="0.25">
      <c r="A1689" s="10">
        <v>2005</v>
      </c>
      <c r="B1689" s="10">
        <v>7</v>
      </c>
      <c r="C1689" s="22">
        <v>178700</v>
      </c>
      <c r="D1689" s="23">
        <v>45291</v>
      </c>
    </row>
    <row r="1690" spans="1:4" x14ac:dyDescent="0.25">
      <c r="A1690" s="10">
        <v>2005</v>
      </c>
      <c r="B1690" s="10">
        <v>7</v>
      </c>
      <c r="C1690" s="22">
        <v>35500</v>
      </c>
      <c r="D1690" s="23">
        <v>44926</v>
      </c>
    </row>
    <row r="1691" spans="1:4" x14ac:dyDescent="0.25">
      <c r="A1691" s="10">
        <v>2005</v>
      </c>
      <c r="B1691" s="10">
        <v>7</v>
      </c>
      <c r="C1691" s="22">
        <v>884400</v>
      </c>
      <c r="D1691" s="23">
        <v>44196</v>
      </c>
    </row>
    <row r="1692" spans="1:4" x14ac:dyDescent="0.25">
      <c r="A1692" s="10">
        <v>2005</v>
      </c>
      <c r="B1692" s="10">
        <v>7</v>
      </c>
      <c r="C1692" s="22">
        <v>533600</v>
      </c>
      <c r="D1692" s="23">
        <v>44561</v>
      </c>
    </row>
    <row r="1693" spans="1:4" x14ac:dyDescent="0.25">
      <c r="A1693" s="10">
        <v>2005</v>
      </c>
      <c r="B1693" s="10">
        <v>8</v>
      </c>
      <c r="C1693" s="22">
        <v>771200</v>
      </c>
      <c r="D1693" s="23">
        <v>44926</v>
      </c>
    </row>
    <row r="1694" spans="1:4" x14ac:dyDescent="0.25">
      <c r="A1694" s="10">
        <v>2005</v>
      </c>
      <c r="B1694" s="10">
        <v>8</v>
      </c>
      <c r="C1694" s="22">
        <v>590000</v>
      </c>
      <c r="D1694" s="23">
        <v>44196</v>
      </c>
    </row>
    <row r="1695" spans="1:4" x14ac:dyDescent="0.25">
      <c r="A1695" s="10">
        <v>2005</v>
      </c>
      <c r="B1695" s="10">
        <v>8</v>
      </c>
      <c r="C1695" s="22">
        <v>41600</v>
      </c>
      <c r="D1695" s="23">
        <v>44561</v>
      </c>
    </row>
    <row r="1696" spans="1:4" x14ac:dyDescent="0.25">
      <c r="A1696" s="10">
        <v>2005</v>
      </c>
      <c r="B1696" s="10">
        <v>8</v>
      </c>
      <c r="C1696" s="22">
        <v>127800</v>
      </c>
      <c r="D1696" s="23">
        <v>43830</v>
      </c>
    </row>
    <row r="1697" spans="1:4" x14ac:dyDescent="0.25">
      <c r="A1697" s="10">
        <v>2006</v>
      </c>
      <c r="B1697" s="10">
        <v>1</v>
      </c>
      <c r="C1697" s="22">
        <v>28400</v>
      </c>
      <c r="D1697" s="23">
        <v>44926</v>
      </c>
    </row>
    <row r="1698" spans="1:4" x14ac:dyDescent="0.25">
      <c r="A1698" s="10">
        <v>2006</v>
      </c>
      <c r="B1698" s="10">
        <v>1</v>
      </c>
      <c r="C1698" s="22">
        <v>6100</v>
      </c>
      <c r="D1698" s="23">
        <v>44196</v>
      </c>
    </row>
    <row r="1699" spans="1:4" x14ac:dyDescent="0.25">
      <c r="A1699" s="10">
        <v>2006</v>
      </c>
      <c r="B1699" s="10">
        <v>1</v>
      </c>
      <c r="C1699" s="22">
        <v>15600</v>
      </c>
      <c r="D1699" s="23">
        <v>44561</v>
      </c>
    </row>
    <row r="1700" spans="1:4" x14ac:dyDescent="0.25">
      <c r="A1700" s="10">
        <v>2006</v>
      </c>
      <c r="B1700" s="10">
        <v>1</v>
      </c>
      <c r="C1700" s="22">
        <v>17900</v>
      </c>
      <c r="D1700" s="23">
        <v>43830</v>
      </c>
    </row>
    <row r="1701" spans="1:4" x14ac:dyDescent="0.25">
      <c r="A1701" s="10">
        <v>2006</v>
      </c>
      <c r="B1701" s="10">
        <v>1</v>
      </c>
      <c r="C1701" s="22">
        <v>14300</v>
      </c>
      <c r="D1701" s="23">
        <v>43465</v>
      </c>
    </row>
    <row r="1702" spans="1:4" x14ac:dyDescent="0.25">
      <c r="A1702" s="10">
        <v>2006</v>
      </c>
      <c r="B1702" s="10">
        <v>2</v>
      </c>
      <c r="C1702" s="22">
        <v>60300</v>
      </c>
      <c r="D1702" s="23">
        <v>44926</v>
      </c>
    </row>
    <row r="1703" spans="1:4" x14ac:dyDescent="0.25">
      <c r="A1703" s="10">
        <v>2006</v>
      </c>
      <c r="B1703" s="10">
        <v>2</v>
      </c>
      <c r="C1703" s="22">
        <v>40000</v>
      </c>
      <c r="D1703" s="23">
        <v>44196</v>
      </c>
    </row>
    <row r="1704" spans="1:4" x14ac:dyDescent="0.25">
      <c r="A1704" s="10">
        <v>2006</v>
      </c>
      <c r="B1704" s="10">
        <v>2</v>
      </c>
      <c r="C1704" s="22">
        <v>70300</v>
      </c>
      <c r="D1704" s="23">
        <v>44561</v>
      </c>
    </row>
    <row r="1705" spans="1:4" x14ac:dyDescent="0.25">
      <c r="A1705" s="10">
        <v>2006</v>
      </c>
      <c r="B1705" s="10">
        <v>2</v>
      </c>
      <c r="C1705" s="22">
        <v>35400</v>
      </c>
      <c r="D1705" s="23">
        <v>43830</v>
      </c>
    </row>
    <row r="1706" spans="1:4" x14ac:dyDescent="0.25">
      <c r="A1706" s="10">
        <v>2006</v>
      </c>
      <c r="B1706" s="10">
        <v>2</v>
      </c>
      <c r="C1706" s="22">
        <v>35500</v>
      </c>
      <c r="D1706" s="23">
        <v>45291</v>
      </c>
    </row>
    <row r="1707" spans="1:4" x14ac:dyDescent="0.25">
      <c r="A1707" s="10">
        <v>2006</v>
      </c>
      <c r="B1707" s="10">
        <v>3</v>
      </c>
      <c r="C1707" s="22">
        <v>125400.00000000001</v>
      </c>
      <c r="D1707" s="23">
        <v>44926</v>
      </c>
    </row>
    <row r="1708" spans="1:4" x14ac:dyDescent="0.25">
      <c r="A1708" s="10">
        <v>2006</v>
      </c>
      <c r="B1708" s="10">
        <v>3</v>
      </c>
      <c r="C1708" s="22">
        <v>125000</v>
      </c>
      <c r="D1708" s="23">
        <v>44196</v>
      </c>
    </row>
    <row r="1709" spans="1:4" x14ac:dyDescent="0.25">
      <c r="A1709" s="10">
        <v>2006</v>
      </c>
      <c r="B1709" s="10">
        <v>3</v>
      </c>
      <c r="C1709" s="22">
        <v>133800</v>
      </c>
      <c r="D1709" s="23">
        <v>44561</v>
      </c>
    </row>
    <row r="1710" spans="1:4" x14ac:dyDescent="0.25">
      <c r="A1710" s="10">
        <v>2006</v>
      </c>
      <c r="B1710" s="10">
        <v>3</v>
      </c>
      <c r="C1710" s="22">
        <v>129399.99999999999</v>
      </c>
      <c r="D1710" s="23">
        <v>43830</v>
      </c>
    </row>
    <row r="1711" spans="1:4" x14ac:dyDescent="0.25">
      <c r="A1711" s="10">
        <v>2006</v>
      </c>
      <c r="B1711" s="10">
        <v>3</v>
      </c>
      <c r="C1711" s="22">
        <v>193700</v>
      </c>
      <c r="D1711" s="23">
        <v>43465</v>
      </c>
    </row>
    <row r="1712" spans="1:4" x14ac:dyDescent="0.25">
      <c r="A1712" s="10">
        <v>2006</v>
      </c>
      <c r="B1712" s="10">
        <v>4</v>
      </c>
      <c r="C1712" s="22">
        <v>64800</v>
      </c>
      <c r="D1712" s="23">
        <v>44561</v>
      </c>
    </row>
    <row r="1713" spans="1:4" x14ac:dyDescent="0.25">
      <c r="A1713" s="10">
        <v>2006</v>
      </c>
      <c r="B1713" s="10">
        <v>4</v>
      </c>
      <c r="C1713" s="22">
        <v>73100</v>
      </c>
      <c r="D1713" s="23">
        <v>43830</v>
      </c>
    </row>
    <row r="1714" spans="1:4" x14ac:dyDescent="0.25">
      <c r="A1714" s="10">
        <v>2006</v>
      </c>
      <c r="B1714" s="10">
        <v>4</v>
      </c>
      <c r="C1714" s="22">
        <v>141500</v>
      </c>
      <c r="D1714" s="23">
        <v>43465</v>
      </c>
    </row>
    <row r="1715" spans="1:4" x14ac:dyDescent="0.25">
      <c r="A1715" s="10">
        <v>2006</v>
      </c>
      <c r="B1715" s="10">
        <v>4</v>
      </c>
      <c r="C1715" s="22">
        <v>58000</v>
      </c>
      <c r="D1715" s="23">
        <v>44926</v>
      </c>
    </row>
    <row r="1716" spans="1:4" x14ac:dyDescent="0.25">
      <c r="A1716" s="10">
        <v>2006</v>
      </c>
      <c r="B1716" s="10">
        <v>4</v>
      </c>
      <c r="C1716" s="22">
        <v>102800</v>
      </c>
      <c r="D1716" s="23">
        <v>44196</v>
      </c>
    </row>
    <row r="1717" spans="1:4" x14ac:dyDescent="0.25">
      <c r="A1717" s="10">
        <v>2006</v>
      </c>
      <c r="B1717" s="10">
        <v>5</v>
      </c>
      <c r="C1717" s="22">
        <v>127500</v>
      </c>
      <c r="D1717" s="23">
        <v>44926</v>
      </c>
    </row>
    <row r="1718" spans="1:4" x14ac:dyDescent="0.25">
      <c r="A1718" s="10">
        <v>2006</v>
      </c>
      <c r="B1718" s="10">
        <v>5</v>
      </c>
      <c r="C1718" s="22">
        <v>134400</v>
      </c>
      <c r="D1718" s="23">
        <v>44196</v>
      </c>
    </row>
    <row r="1719" spans="1:4" x14ac:dyDescent="0.25">
      <c r="A1719" s="10">
        <v>2006</v>
      </c>
      <c r="B1719" s="10">
        <v>5</v>
      </c>
      <c r="C1719" s="22">
        <v>129200.00000000001</v>
      </c>
      <c r="D1719" s="23">
        <v>44561</v>
      </c>
    </row>
    <row r="1720" spans="1:4" x14ac:dyDescent="0.25">
      <c r="A1720" s="10">
        <v>2006</v>
      </c>
      <c r="B1720" s="10">
        <v>5</v>
      </c>
      <c r="C1720" s="22">
        <v>116600</v>
      </c>
      <c r="D1720" s="23">
        <v>43830</v>
      </c>
    </row>
    <row r="1721" spans="1:4" x14ac:dyDescent="0.25">
      <c r="A1721" s="10">
        <v>2006</v>
      </c>
      <c r="B1721" s="10">
        <v>5</v>
      </c>
      <c r="C1721" s="22">
        <v>127099.99999999999</v>
      </c>
      <c r="D1721" s="23">
        <v>43465</v>
      </c>
    </row>
    <row r="1722" spans="1:4" x14ac:dyDescent="0.25">
      <c r="A1722" s="10">
        <v>2006</v>
      </c>
      <c r="B1722" s="10">
        <v>6</v>
      </c>
      <c r="C1722" s="22">
        <v>273000</v>
      </c>
      <c r="D1722" s="23">
        <v>44926</v>
      </c>
    </row>
    <row r="1723" spans="1:4" x14ac:dyDescent="0.25">
      <c r="A1723" s="10">
        <v>2006</v>
      </c>
      <c r="B1723" s="10">
        <v>6</v>
      </c>
      <c r="C1723" s="22">
        <v>376300</v>
      </c>
      <c r="D1723" s="23">
        <v>44196</v>
      </c>
    </row>
    <row r="1724" spans="1:4" x14ac:dyDescent="0.25">
      <c r="A1724" s="10">
        <v>2006</v>
      </c>
      <c r="B1724" s="10">
        <v>6</v>
      </c>
      <c r="C1724" s="22">
        <v>130399.99999999999</v>
      </c>
      <c r="D1724" s="23">
        <v>43465</v>
      </c>
    </row>
    <row r="1725" spans="1:4" x14ac:dyDescent="0.25">
      <c r="A1725" s="10">
        <v>2006</v>
      </c>
      <c r="B1725" s="10">
        <v>6</v>
      </c>
      <c r="C1725" s="22">
        <v>290500</v>
      </c>
      <c r="D1725" s="23">
        <v>44561</v>
      </c>
    </row>
    <row r="1726" spans="1:4" x14ac:dyDescent="0.25">
      <c r="A1726" s="10">
        <v>2006</v>
      </c>
      <c r="B1726" s="10">
        <v>6</v>
      </c>
      <c r="C1726" s="22">
        <v>189900</v>
      </c>
      <c r="D1726" s="23">
        <v>43830</v>
      </c>
    </row>
    <row r="1727" spans="1:4" x14ac:dyDescent="0.25">
      <c r="A1727" s="10">
        <v>2006</v>
      </c>
      <c r="B1727" s="10">
        <v>7</v>
      </c>
      <c r="C1727" s="22">
        <v>284400</v>
      </c>
      <c r="D1727" s="23">
        <v>45291</v>
      </c>
    </row>
    <row r="1728" spans="1:4" x14ac:dyDescent="0.25">
      <c r="A1728" s="10">
        <v>2006</v>
      </c>
      <c r="B1728" s="10">
        <v>7</v>
      </c>
      <c r="C1728" s="22">
        <v>322300</v>
      </c>
      <c r="D1728" s="23">
        <v>44926</v>
      </c>
    </row>
    <row r="1729" spans="1:4" x14ac:dyDescent="0.25">
      <c r="A1729" s="10">
        <v>2006</v>
      </c>
      <c r="B1729" s="10">
        <v>7</v>
      </c>
      <c r="C1729" s="22">
        <v>280400</v>
      </c>
      <c r="D1729" s="23">
        <v>44196</v>
      </c>
    </row>
    <row r="1730" spans="1:4" x14ac:dyDescent="0.25">
      <c r="A1730" s="10">
        <v>2006</v>
      </c>
      <c r="B1730" s="10">
        <v>7</v>
      </c>
      <c r="C1730" s="22">
        <v>357100</v>
      </c>
      <c r="D1730" s="23">
        <v>44561</v>
      </c>
    </row>
    <row r="1731" spans="1:4" x14ac:dyDescent="0.25">
      <c r="A1731" s="10">
        <v>2006</v>
      </c>
      <c r="B1731" s="10">
        <v>7</v>
      </c>
      <c r="C1731" s="22">
        <v>196600</v>
      </c>
      <c r="D1731" s="23">
        <v>43830</v>
      </c>
    </row>
    <row r="1732" spans="1:4" x14ac:dyDescent="0.25">
      <c r="A1732" s="10">
        <v>2006</v>
      </c>
      <c r="B1732" s="10">
        <v>8</v>
      </c>
      <c r="C1732" s="22">
        <v>43200</v>
      </c>
      <c r="D1732" s="23">
        <v>44926</v>
      </c>
    </row>
    <row r="1733" spans="1:4" x14ac:dyDescent="0.25">
      <c r="A1733" s="10">
        <v>2006</v>
      </c>
      <c r="B1733" s="10">
        <v>8</v>
      </c>
      <c r="C1733" s="22">
        <v>189700</v>
      </c>
      <c r="D1733" s="23">
        <v>44196</v>
      </c>
    </row>
    <row r="1734" spans="1:4" x14ac:dyDescent="0.25">
      <c r="A1734" s="10">
        <v>2006</v>
      </c>
      <c r="B1734" s="10">
        <v>8</v>
      </c>
      <c r="C1734" s="22">
        <v>172900</v>
      </c>
      <c r="D1734" s="23">
        <v>44561</v>
      </c>
    </row>
    <row r="1735" spans="1:4" x14ac:dyDescent="0.25">
      <c r="A1735" s="10">
        <v>2006</v>
      </c>
      <c r="B1735" s="10">
        <v>8</v>
      </c>
      <c r="C1735" s="22">
        <v>121500</v>
      </c>
      <c r="D1735" s="23">
        <v>43830</v>
      </c>
    </row>
    <row r="1736" spans="1:4" x14ac:dyDescent="0.25">
      <c r="A1736" s="10">
        <v>2006</v>
      </c>
      <c r="B1736" s="10">
        <v>8</v>
      </c>
      <c r="C1736" s="22">
        <v>184500</v>
      </c>
      <c r="D1736" s="23">
        <v>43465</v>
      </c>
    </row>
    <row r="1737" spans="1:4" x14ac:dyDescent="0.25">
      <c r="A1737" s="10">
        <v>2007</v>
      </c>
      <c r="B1737" s="10">
        <v>1</v>
      </c>
      <c r="C1737" s="22">
        <v>5017000000</v>
      </c>
      <c r="D1737" s="23">
        <v>44926</v>
      </c>
    </row>
    <row r="1738" spans="1:4" x14ac:dyDescent="0.25">
      <c r="A1738" s="10">
        <v>2007</v>
      </c>
      <c r="B1738" s="10">
        <v>1</v>
      </c>
      <c r="C1738" s="22">
        <v>4110000000</v>
      </c>
      <c r="D1738" s="23">
        <v>44196</v>
      </c>
    </row>
    <row r="1739" spans="1:4" x14ac:dyDescent="0.25">
      <c r="A1739" s="10">
        <v>2007</v>
      </c>
      <c r="B1739" s="10">
        <v>1</v>
      </c>
      <c r="C1739" s="22">
        <v>5663000000</v>
      </c>
      <c r="D1739" s="23">
        <v>44561</v>
      </c>
    </row>
    <row r="1740" spans="1:4" x14ac:dyDescent="0.25">
      <c r="A1740" s="10">
        <v>2007</v>
      </c>
      <c r="B1740" s="10">
        <v>1</v>
      </c>
      <c r="C1740" s="22">
        <v>7226000000</v>
      </c>
      <c r="D1740" s="23">
        <v>43830</v>
      </c>
    </row>
    <row r="1741" spans="1:4" x14ac:dyDescent="0.25">
      <c r="A1741" s="10">
        <v>2007</v>
      </c>
      <c r="B1741" s="10">
        <v>1</v>
      </c>
      <c r="C1741" s="22">
        <v>6573000000</v>
      </c>
      <c r="D1741" s="23">
        <v>43465</v>
      </c>
    </row>
    <row r="1742" spans="1:4" x14ac:dyDescent="0.25">
      <c r="A1742" s="10">
        <v>2007</v>
      </c>
      <c r="B1742" s="10">
        <v>2</v>
      </c>
      <c r="C1742" s="22">
        <v>8280000000</v>
      </c>
      <c r="D1742" s="23">
        <v>44926</v>
      </c>
    </row>
    <row r="1743" spans="1:4" x14ac:dyDescent="0.25">
      <c r="A1743" s="10">
        <v>2007</v>
      </c>
      <c r="B1743" s="10">
        <v>2</v>
      </c>
      <c r="C1743" s="22">
        <v>6284000000</v>
      </c>
      <c r="D1743" s="23">
        <v>44196</v>
      </c>
    </row>
    <row r="1744" spans="1:4" x14ac:dyDescent="0.25">
      <c r="A1744" s="10">
        <v>2007</v>
      </c>
      <c r="B1744" s="10">
        <v>2</v>
      </c>
      <c r="C1744" s="22">
        <v>6516000000</v>
      </c>
      <c r="D1744" s="23">
        <v>44561</v>
      </c>
    </row>
    <row r="1745" spans="1:4" x14ac:dyDescent="0.25">
      <c r="A1745" s="10">
        <v>2007</v>
      </c>
      <c r="B1745" s="10">
        <v>2</v>
      </c>
      <c r="C1745" s="22">
        <v>6283000000</v>
      </c>
      <c r="D1745" s="23">
        <v>43830</v>
      </c>
    </row>
    <row r="1746" spans="1:4" x14ac:dyDescent="0.25">
      <c r="A1746" s="10">
        <v>2007</v>
      </c>
      <c r="B1746" s="10">
        <v>2</v>
      </c>
      <c r="C1746" s="22">
        <v>7933000000</v>
      </c>
      <c r="D1746" s="23">
        <v>45291</v>
      </c>
    </row>
    <row r="1747" spans="1:4" x14ac:dyDescent="0.25">
      <c r="A1747" s="10">
        <v>2007</v>
      </c>
      <c r="B1747" s="10">
        <v>3</v>
      </c>
      <c r="C1747" s="22">
        <v>3487000000</v>
      </c>
      <c r="D1747" s="23">
        <v>44926</v>
      </c>
    </row>
    <row r="1748" spans="1:4" x14ac:dyDescent="0.25">
      <c r="A1748" s="10">
        <v>2007</v>
      </c>
      <c r="B1748" s="10">
        <v>3</v>
      </c>
      <c r="C1748" s="22">
        <v>3144000000</v>
      </c>
      <c r="D1748" s="23">
        <v>44196</v>
      </c>
    </row>
    <row r="1749" spans="1:4" x14ac:dyDescent="0.25">
      <c r="A1749" s="10">
        <v>2007</v>
      </c>
      <c r="B1749" s="10">
        <v>3</v>
      </c>
      <c r="C1749" s="22">
        <v>3512000000</v>
      </c>
      <c r="D1749" s="23">
        <v>44561</v>
      </c>
    </row>
    <row r="1750" spans="1:4" x14ac:dyDescent="0.25">
      <c r="A1750" s="10">
        <v>2007</v>
      </c>
      <c r="B1750" s="10">
        <v>3</v>
      </c>
      <c r="C1750" s="22">
        <v>3971000000</v>
      </c>
      <c r="D1750" s="23">
        <v>43830</v>
      </c>
    </row>
    <row r="1751" spans="1:4" x14ac:dyDescent="0.25">
      <c r="A1751" s="10">
        <v>2007</v>
      </c>
      <c r="B1751" s="10">
        <v>3</v>
      </c>
      <c r="C1751" s="22">
        <v>3685000000</v>
      </c>
      <c r="D1751" s="23">
        <v>43465</v>
      </c>
    </row>
    <row r="1752" spans="1:4" x14ac:dyDescent="0.25">
      <c r="A1752" s="10">
        <v>2007</v>
      </c>
      <c r="B1752" s="10">
        <v>4</v>
      </c>
      <c r="C1752" s="22">
        <v>8680000000</v>
      </c>
      <c r="D1752" s="23">
        <v>44561</v>
      </c>
    </row>
    <row r="1753" spans="1:4" x14ac:dyDescent="0.25">
      <c r="A1753" s="10">
        <v>2007</v>
      </c>
      <c r="B1753" s="10">
        <v>4</v>
      </c>
      <c r="C1753" s="22">
        <v>7822000000</v>
      </c>
      <c r="D1753" s="23">
        <v>43830</v>
      </c>
    </row>
    <row r="1754" spans="1:4" x14ac:dyDescent="0.25">
      <c r="A1754" s="10">
        <v>2007</v>
      </c>
      <c r="B1754" s="10">
        <v>4</v>
      </c>
      <c r="C1754" s="22">
        <v>7142000000</v>
      </c>
      <c r="D1754" s="23">
        <v>43465</v>
      </c>
    </row>
    <row r="1755" spans="1:4" x14ac:dyDescent="0.25">
      <c r="A1755" s="10">
        <v>2007</v>
      </c>
      <c r="B1755" s="10">
        <v>4</v>
      </c>
      <c r="C1755" s="22">
        <v>10163000000</v>
      </c>
      <c r="D1755" s="23">
        <v>44926</v>
      </c>
    </row>
    <row r="1756" spans="1:4" x14ac:dyDescent="0.25">
      <c r="A1756" s="10">
        <v>2007</v>
      </c>
      <c r="B1756" s="10">
        <v>4</v>
      </c>
      <c r="C1756" s="22">
        <v>8404000000</v>
      </c>
      <c r="D1756" s="23">
        <v>44196</v>
      </c>
    </row>
    <row r="1757" spans="1:4" x14ac:dyDescent="0.25">
      <c r="A1757" s="10">
        <v>2007</v>
      </c>
      <c r="B1757" s="10">
        <v>5</v>
      </c>
      <c r="C1757" s="22">
        <v>46956000000</v>
      </c>
      <c r="D1757" s="23">
        <v>44926</v>
      </c>
    </row>
    <row r="1758" spans="1:4" x14ac:dyDescent="0.25">
      <c r="A1758" s="10">
        <v>2007</v>
      </c>
      <c r="B1758" s="10">
        <v>5</v>
      </c>
      <c r="C1758" s="22">
        <v>34244000000</v>
      </c>
      <c r="D1758" s="23">
        <v>44196</v>
      </c>
    </row>
    <row r="1759" spans="1:4" x14ac:dyDescent="0.25">
      <c r="A1759" s="10">
        <v>2007</v>
      </c>
      <c r="B1759" s="10">
        <v>5</v>
      </c>
      <c r="C1759" s="22">
        <v>34043000000</v>
      </c>
      <c r="D1759" s="23">
        <v>44561</v>
      </c>
    </row>
    <row r="1760" spans="1:4" x14ac:dyDescent="0.25">
      <c r="A1760" s="10">
        <v>2007</v>
      </c>
      <c r="B1760" s="10">
        <v>5</v>
      </c>
      <c r="C1760" s="22">
        <v>33398000000</v>
      </c>
      <c r="D1760" s="23">
        <v>43830</v>
      </c>
    </row>
    <row r="1761" spans="1:4" x14ac:dyDescent="0.25">
      <c r="A1761" s="10">
        <v>2007</v>
      </c>
      <c r="B1761" s="10">
        <v>5</v>
      </c>
      <c r="C1761" s="22">
        <v>33399000000</v>
      </c>
      <c r="D1761" s="23">
        <v>43465</v>
      </c>
    </row>
    <row r="1762" spans="1:4" x14ac:dyDescent="0.25">
      <c r="A1762" s="10">
        <v>2007</v>
      </c>
      <c r="B1762" s="10">
        <v>6</v>
      </c>
      <c r="C1762" s="22">
        <v>2952000000</v>
      </c>
      <c r="D1762" s="23">
        <v>44926</v>
      </c>
    </row>
    <row r="1763" spans="1:4" x14ac:dyDescent="0.25">
      <c r="A1763" s="10">
        <v>2007</v>
      </c>
      <c r="B1763" s="10">
        <v>6</v>
      </c>
      <c r="C1763" s="22">
        <v>1886000000</v>
      </c>
      <c r="D1763" s="23">
        <v>44196</v>
      </c>
    </row>
    <row r="1764" spans="1:4" x14ac:dyDescent="0.25">
      <c r="A1764" s="10">
        <v>2007</v>
      </c>
      <c r="B1764" s="10">
        <v>6</v>
      </c>
      <c r="C1764" s="22">
        <v>1913000000</v>
      </c>
      <c r="D1764" s="23">
        <v>44561</v>
      </c>
    </row>
    <row r="1765" spans="1:4" x14ac:dyDescent="0.25">
      <c r="A1765" s="10">
        <v>2007</v>
      </c>
      <c r="B1765" s="10">
        <v>6</v>
      </c>
      <c r="C1765" s="22">
        <v>949000000</v>
      </c>
      <c r="D1765" s="23">
        <v>43465</v>
      </c>
    </row>
    <row r="1766" spans="1:4" x14ac:dyDescent="0.25">
      <c r="A1766" s="10">
        <v>2007</v>
      </c>
      <c r="B1766" s="10">
        <v>6</v>
      </c>
      <c r="C1766" s="22">
        <v>1324000000</v>
      </c>
      <c r="D1766" s="23">
        <v>43830</v>
      </c>
    </row>
    <row r="1767" spans="1:4" x14ac:dyDescent="0.25">
      <c r="A1767" s="10">
        <v>2007</v>
      </c>
      <c r="B1767" s="10">
        <v>7</v>
      </c>
      <c r="C1767" s="22">
        <v>4131000000</v>
      </c>
      <c r="D1767" s="23">
        <v>45291</v>
      </c>
    </row>
    <row r="1768" spans="1:4" x14ac:dyDescent="0.25">
      <c r="A1768" s="10">
        <v>2007</v>
      </c>
      <c r="B1768" s="10">
        <v>7</v>
      </c>
      <c r="C1768" s="22">
        <v>4667000000</v>
      </c>
      <c r="D1768" s="23">
        <v>44926</v>
      </c>
    </row>
    <row r="1769" spans="1:4" x14ac:dyDescent="0.25">
      <c r="A1769" s="10">
        <v>2007</v>
      </c>
      <c r="B1769" s="10">
        <v>7</v>
      </c>
      <c r="C1769" s="22">
        <v>2749000000</v>
      </c>
      <c r="D1769" s="23">
        <v>44196</v>
      </c>
    </row>
    <row r="1770" spans="1:4" x14ac:dyDescent="0.25">
      <c r="A1770" s="10">
        <v>2007</v>
      </c>
      <c r="B1770" s="10">
        <v>7</v>
      </c>
      <c r="C1770" s="22">
        <v>4463000000</v>
      </c>
      <c r="D1770" s="23">
        <v>44561</v>
      </c>
    </row>
    <row r="1771" spans="1:4" x14ac:dyDescent="0.25">
      <c r="A1771" s="10">
        <v>2007</v>
      </c>
      <c r="B1771" s="10">
        <v>7</v>
      </c>
      <c r="C1771" s="22">
        <v>4272000000</v>
      </c>
      <c r="D1771" s="23">
        <v>43830</v>
      </c>
    </row>
    <row r="1772" spans="1:4" x14ac:dyDescent="0.25">
      <c r="A1772" s="10">
        <v>2007</v>
      </c>
      <c r="B1772" s="10">
        <v>8</v>
      </c>
      <c r="C1772" s="22">
        <v>3558000000</v>
      </c>
      <c r="D1772" s="23">
        <v>44926</v>
      </c>
    </row>
    <row r="1773" spans="1:4" x14ac:dyDescent="0.25">
      <c r="A1773" s="10">
        <v>2007</v>
      </c>
      <c r="B1773" s="10">
        <v>8</v>
      </c>
      <c r="C1773" s="22">
        <v>2061000000</v>
      </c>
      <c r="D1773" s="23">
        <v>44196</v>
      </c>
    </row>
    <row r="1774" spans="1:4" x14ac:dyDescent="0.25">
      <c r="A1774" s="10">
        <v>2007</v>
      </c>
      <c r="B1774" s="10">
        <v>8</v>
      </c>
      <c r="C1774" s="22">
        <v>2266000000</v>
      </c>
      <c r="D1774" s="23">
        <v>44561</v>
      </c>
    </row>
    <row r="1775" spans="1:4" x14ac:dyDescent="0.25">
      <c r="A1775" s="10">
        <v>2007</v>
      </c>
      <c r="B1775" s="10">
        <v>8</v>
      </c>
      <c r="C1775" s="22">
        <v>3244000000</v>
      </c>
      <c r="D1775" s="23">
        <v>43830</v>
      </c>
    </row>
    <row r="1776" spans="1:4" x14ac:dyDescent="0.25">
      <c r="A1776" s="10">
        <v>2007</v>
      </c>
      <c r="B1776" s="10">
        <v>8</v>
      </c>
      <c r="C1776" s="22">
        <v>2466000000</v>
      </c>
      <c r="D1776" s="23">
        <v>43465</v>
      </c>
    </row>
    <row r="1777" spans="1:4" x14ac:dyDescent="0.25">
      <c r="A1777" s="10">
        <v>2008</v>
      </c>
      <c r="B1777" s="10">
        <v>1</v>
      </c>
      <c r="C1777" s="22">
        <v>5017000000</v>
      </c>
      <c r="D1777" s="23">
        <v>44926</v>
      </c>
    </row>
    <row r="1778" spans="1:4" x14ac:dyDescent="0.25">
      <c r="A1778" s="10">
        <v>2008</v>
      </c>
      <c r="B1778" s="10">
        <v>1</v>
      </c>
      <c r="C1778" s="22">
        <v>4110000000</v>
      </c>
      <c r="D1778" s="23">
        <v>44196</v>
      </c>
    </row>
    <row r="1779" spans="1:4" x14ac:dyDescent="0.25">
      <c r="A1779" s="10">
        <v>2008</v>
      </c>
      <c r="B1779" s="10">
        <v>1</v>
      </c>
      <c r="C1779" s="22">
        <v>5663000000</v>
      </c>
      <c r="D1779" s="23">
        <v>44561</v>
      </c>
    </row>
    <row r="1780" spans="1:4" x14ac:dyDescent="0.25">
      <c r="A1780" s="10">
        <v>2008</v>
      </c>
      <c r="B1780" s="10">
        <v>1</v>
      </c>
      <c r="C1780" s="22">
        <v>7226000000</v>
      </c>
      <c r="D1780" s="23">
        <v>43830</v>
      </c>
    </row>
    <row r="1781" spans="1:4" x14ac:dyDescent="0.25">
      <c r="A1781" s="10">
        <v>2008</v>
      </c>
      <c r="B1781" s="10">
        <v>1</v>
      </c>
      <c r="C1781" s="22">
        <v>6573000000</v>
      </c>
      <c r="D1781" s="23">
        <v>43465</v>
      </c>
    </row>
    <row r="1782" spans="1:4" x14ac:dyDescent="0.25">
      <c r="A1782" s="10">
        <v>2008</v>
      </c>
      <c r="B1782" s="10">
        <v>2</v>
      </c>
      <c r="C1782" s="22">
        <v>8280000000</v>
      </c>
      <c r="D1782" s="23">
        <v>44926</v>
      </c>
    </row>
    <row r="1783" spans="1:4" x14ac:dyDescent="0.25">
      <c r="A1783" s="10">
        <v>2008</v>
      </c>
      <c r="B1783" s="10">
        <v>2</v>
      </c>
      <c r="C1783" s="22">
        <v>6284000000</v>
      </c>
      <c r="D1783" s="23">
        <v>44196</v>
      </c>
    </row>
    <row r="1784" spans="1:4" x14ac:dyDescent="0.25">
      <c r="A1784" s="10">
        <v>2008</v>
      </c>
      <c r="B1784" s="10">
        <v>2</v>
      </c>
      <c r="C1784" s="22">
        <v>6516000000</v>
      </c>
      <c r="D1784" s="23">
        <v>44561</v>
      </c>
    </row>
    <row r="1785" spans="1:4" x14ac:dyDescent="0.25">
      <c r="A1785" s="10">
        <v>2008</v>
      </c>
      <c r="B1785" s="10">
        <v>2</v>
      </c>
      <c r="C1785" s="22">
        <v>6283000000</v>
      </c>
      <c r="D1785" s="23">
        <v>43830</v>
      </c>
    </row>
    <row r="1786" spans="1:4" x14ac:dyDescent="0.25">
      <c r="A1786" s="10">
        <v>2008</v>
      </c>
      <c r="B1786" s="10">
        <v>2</v>
      </c>
      <c r="C1786" s="22">
        <v>7933000000</v>
      </c>
      <c r="D1786" s="23">
        <v>45291</v>
      </c>
    </row>
    <row r="1787" spans="1:4" x14ac:dyDescent="0.25">
      <c r="A1787" s="10">
        <v>2008</v>
      </c>
      <c r="B1787" s="10">
        <v>3</v>
      </c>
      <c r="C1787" s="22">
        <v>3487000000</v>
      </c>
      <c r="D1787" s="23">
        <v>44926</v>
      </c>
    </row>
    <row r="1788" spans="1:4" x14ac:dyDescent="0.25">
      <c r="A1788" s="10">
        <v>2008</v>
      </c>
      <c r="B1788" s="10">
        <v>3</v>
      </c>
      <c r="C1788" s="22">
        <v>3144000000</v>
      </c>
      <c r="D1788" s="23">
        <v>44196</v>
      </c>
    </row>
    <row r="1789" spans="1:4" x14ac:dyDescent="0.25">
      <c r="A1789" s="10">
        <v>2008</v>
      </c>
      <c r="B1789" s="10">
        <v>3</v>
      </c>
      <c r="C1789" s="22">
        <v>3512000000</v>
      </c>
      <c r="D1789" s="23">
        <v>44561</v>
      </c>
    </row>
    <row r="1790" spans="1:4" x14ac:dyDescent="0.25">
      <c r="A1790" s="10">
        <v>2008</v>
      </c>
      <c r="B1790" s="10">
        <v>3</v>
      </c>
      <c r="C1790" s="22">
        <v>3971000000</v>
      </c>
      <c r="D1790" s="23">
        <v>43830</v>
      </c>
    </row>
    <row r="1791" spans="1:4" x14ac:dyDescent="0.25">
      <c r="A1791" s="10">
        <v>2008</v>
      </c>
      <c r="B1791" s="10">
        <v>3</v>
      </c>
      <c r="C1791" s="22">
        <v>3685000000</v>
      </c>
      <c r="D1791" s="23">
        <v>43465</v>
      </c>
    </row>
    <row r="1792" spans="1:4" x14ac:dyDescent="0.25">
      <c r="A1792" s="10">
        <v>2008</v>
      </c>
      <c r="B1792" s="10">
        <v>4</v>
      </c>
      <c r="C1792" s="22">
        <v>7025000000</v>
      </c>
      <c r="D1792" s="23">
        <v>44561</v>
      </c>
    </row>
    <row r="1793" spans="1:4" x14ac:dyDescent="0.25">
      <c r="A1793" s="10">
        <v>2008</v>
      </c>
      <c r="B1793" s="10">
        <v>4</v>
      </c>
      <c r="C1793" s="22">
        <v>6342000000</v>
      </c>
      <c r="D1793" s="23">
        <v>43830</v>
      </c>
    </row>
    <row r="1794" spans="1:4" x14ac:dyDescent="0.25">
      <c r="A1794" s="10">
        <v>2008</v>
      </c>
      <c r="B1794" s="10">
        <v>4</v>
      </c>
      <c r="C1794" s="22">
        <v>5978000000</v>
      </c>
      <c r="D1794" s="23">
        <v>43465</v>
      </c>
    </row>
    <row r="1795" spans="1:4" x14ac:dyDescent="0.25">
      <c r="A1795" s="10">
        <v>2008</v>
      </c>
      <c r="B1795" s="10">
        <v>4</v>
      </c>
      <c r="C1795" s="22">
        <v>8042000000</v>
      </c>
      <c r="D1795" s="23">
        <v>44926</v>
      </c>
    </row>
    <row r="1796" spans="1:4" x14ac:dyDescent="0.25">
      <c r="A1796" s="10">
        <v>2008</v>
      </c>
      <c r="B1796" s="10">
        <v>4</v>
      </c>
      <c r="C1796" s="22">
        <v>6691000000</v>
      </c>
      <c r="D1796" s="23">
        <v>44196</v>
      </c>
    </row>
    <row r="1797" spans="1:4" x14ac:dyDescent="0.25">
      <c r="A1797" s="10">
        <v>2008</v>
      </c>
      <c r="B1797" s="10">
        <v>5</v>
      </c>
      <c r="C1797" s="22">
        <v>46956000000</v>
      </c>
      <c r="D1797" s="23">
        <v>44926</v>
      </c>
    </row>
    <row r="1798" spans="1:4" x14ac:dyDescent="0.25">
      <c r="A1798" s="10">
        <v>2008</v>
      </c>
      <c r="B1798" s="10">
        <v>5</v>
      </c>
      <c r="C1798" s="22">
        <v>34244000000</v>
      </c>
      <c r="D1798" s="23">
        <v>44196</v>
      </c>
    </row>
    <row r="1799" spans="1:4" x14ac:dyDescent="0.25">
      <c r="A1799" s="10">
        <v>2008</v>
      </c>
      <c r="B1799" s="10">
        <v>5</v>
      </c>
      <c r="C1799" s="22">
        <v>34043000000</v>
      </c>
      <c r="D1799" s="23">
        <v>44561</v>
      </c>
    </row>
    <row r="1800" spans="1:4" x14ac:dyDescent="0.25">
      <c r="A1800" s="10">
        <v>2008</v>
      </c>
      <c r="B1800" s="10">
        <v>5</v>
      </c>
      <c r="C1800" s="22">
        <v>33398000000</v>
      </c>
      <c r="D1800" s="23">
        <v>43830</v>
      </c>
    </row>
    <row r="1801" spans="1:4" x14ac:dyDescent="0.25">
      <c r="A1801" s="10">
        <v>2008</v>
      </c>
      <c r="B1801" s="10">
        <v>5</v>
      </c>
      <c r="C1801" s="22">
        <v>33399000000</v>
      </c>
      <c r="D1801" s="23">
        <v>43465</v>
      </c>
    </row>
    <row r="1802" spans="1:4" x14ac:dyDescent="0.25">
      <c r="A1802" s="10">
        <v>2008</v>
      </c>
      <c r="B1802" s="10">
        <v>6</v>
      </c>
      <c r="C1802" s="22">
        <v>2952000000</v>
      </c>
      <c r="D1802" s="23">
        <v>44926</v>
      </c>
    </row>
    <row r="1803" spans="1:4" x14ac:dyDescent="0.25">
      <c r="A1803" s="10">
        <v>2008</v>
      </c>
      <c r="B1803" s="10">
        <v>6</v>
      </c>
      <c r="C1803" s="22">
        <v>1886000000</v>
      </c>
      <c r="D1803" s="23">
        <v>44196</v>
      </c>
    </row>
    <row r="1804" spans="1:4" x14ac:dyDescent="0.25">
      <c r="A1804" s="10">
        <v>2008</v>
      </c>
      <c r="B1804" s="10">
        <v>6</v>
      </c>
      <c r="C1804" s="22">
        <v>949000000</v>
      </c>
      <c r="D1804" s="23">
        <v>43465</v>
      </c>
    </row>
    <row r="1805" spans="1:4" x14ac:dyDescent="0.25">
      <c r="A1805" s="10">
        <v>2008</v>
      </c>
      <c r="B1805" s="10">
        <v>6</v>
      </c>
      <c r="C1805" s="22">
        <v>1913000000</v>
      </c>
      <c r="D1805" s="23">
        <v>44561</v>
      </c>
    </row>
    <row r="1806" spans="1:4" x14ac:dyDescent="0.25">
      <c r="A1806" s="10">
        <v>2008</v>
      </c>
      <c r="B1806" s="10">
        <v>6</v>
      </c>
      <c r="C1806" s="22">
        <v>1324000000</v>
      </c>
      <c r="D1806" s="23">
        <v>43830</v>
      </c>
    </row>
    <row r="1807" spans="1:4" x14ac:dyDescent="0.25">
      <c r="A1807" s="10">
        <v>2008</v>
      </c>
      <c r="B1807" s="10">
        <v>7</v>
      </c>
      <c r="C1807" s="22">
        <v>4131000000</v>
      </c>
      <c r="D1807" s="23">
        <v>45291</v>
      </c>
    </row>
    <row r="1808" spans="1:4" x14ac:dyDescent="0.25">
      <c r="A1808" s="10">
        <v>2008</v>
      </c>
      <c r="B1808" s="10">
        <v>7</v>
      </c>
      <c r="C1808" s="22">
        <v>4667000000</v>
      </c>
      <c r="D1808" s="23">
        <v>44926</v>
      </c>
    </row>
    <row r="1809" spans="1:4" x14ac:dyDescent="0.25">
      <c r="A1809" s="10">
        <v>2008</v>
      </c>
      <c r="B1809" s="10">
        <v>7</v>
      </c>
      <c r="C1809" s="22">
        <v>2749000000</v>
      </c>
      <c r="D1809" s="23">
        <v>44196</v>
      </c>
    </row>
    <row r="1810" spans="1:4" x14ac:dyDescent="0.25">
      <c r="A1810" s="10">
        <v>2008</v>
      </c>
      <c r="B1810" s="10">
        <v>7</v>
      </c>
      <c r="C1810" s="22">
        <v>4463000000</v>
      </c>
      <c r="D1810" s="23">
        <v>44561</v>
      </c>
    </row>
    <row r="1811" spans="1:4" x14ac:dyDescent="0.25">
      <c r="A1811" s="10">
        <v>2008</v>
      </c>
      <c r="B1811" s="10">
        <v>7</v>
      </c>
      <c r="C1811" s="22">
        <v>4272000000</v>
      </c>
      <c r="D1811" s="23">
        <v>43830</v>
      </c>
    </row>
    <row r="1812" spans="1:4" x14ac:dyDescent="0.25">
      <c r="A1812" s="10">
        <v>2008</v>
      </c>
      <c r="B1812" s="10">
        <v>8</v>
      </c>
      <c r="C1812" s="22">
        <v>2529000000</v>
      </c>
      <c r="D1812" s="23">
        <v>44926</v>
      </c>
    </row>
    <row r="1813" spans="1:4" x14ac:dyDescent="0.25">
      <c r="A1813" s="10">
        <v>2008</v>
      </c>
      <c r="B1813" s="10">
        <v>8</v>
      </c>
      <c r="C1813" s="22">
        <v>1952000000</v>
      </c>
      <c r="D1813" s="23">
        <v>44196</v>
      </c>
    </row>
    <row r="1814" spans="1:4" x14ac:dyDescent="0.25">
      <c r="A1814" s="10">
        <v>2008</v>
      </c>
      <c r="B1814" s="10">
        <v>8</v>
      </c>
      <c r="C1814" s="22">
        <v>2175000000</v>
      </c>
      <c r="D1814" s="23">
        <v>44561</v>
      </c>
    </row>
    <row r="1815" spans="1:4" x14ac:dyDescent="0.25">
      <c r="A1815" s="10">
        <v>2008</v>
      </c>
      <c r="B1815" s="10">
        <v>8</v>
      </c>
      <c r="C1815" s="22">
        <v>2625000000</v>
      </c>
      <c r="D1815" s="23">
        <v>43830</v>
      </c>
    </row>
    <row r="1816" spans="1:4" x14ac:dyDescent="0.25">
      <c r="A1816" s="10">
        <v>2008</v>
      </c>
      <c r="B1816" s="10">
        <v>8</v>
      </c>
      <c r="C1816" s="22">
        <v>2418000000</v>
      </c>
      <c r="D1816" s="23">
        <v>43465</v>
      </c>
    </row>
    <row r="1817" spans="1:4" x14ac:dyDescent="0.25">
      <c r="A1817" s="10">
        <v>2009</v>
      </c>
      <c r="B1817" s="10">
        <v>1</v>
      </c>
      <c r="C1817" s="22">
        <v>5083000000</v>
      </c>
      <c r="D1817" s="23">
        <v>44926</v>
      </c>
    </row>
    <row r="1818" spans="1:4" x14ac:dyDescent="0.25">
      <c r="A1818" s="10">
        <v>2009</v>
      </c>
      <c r="B1818" s="10">
        <v>1</v>
      </c>
      <c r="C1818" s="22">
        <v>4136000000</v>
      </c>
      <c r="D1818" s="23">
        <v>44196</v>
      </c>
    </row>
    <row r="1819" spans="1:4" x14ac:dyDescent="0.25">
      <c r="A1819" s="10">
        <v>2009</v>
      </c>
      <c r="B1819" s="10">
        <v>1</v>
      </c>
      <c r="C1819" s="22">
        <v>5716000000</v>
      </c>
      <c r="D1819" s="23">
        <v>44561</v>
      </c>
    </row>
    <row r="1820" spans="1:4" x14ac:dyDescent="0.25">
      <c r="A1820" s="10">
        <v>2009</v>
      </c>
      <c r="B1820" s="10">
        <v>1</v>
      </c>
      <c r="C1820" s="22">
        <v>7321000000</v>
      </c>
      <c r="D1820" s="23">
        <v>43830</v>
      </c>
    </row>
    <row r="1821" spans="1:4" x14ac:dyDescent="0.25">
      <c r="A1821" s="10">
        <v>2009</v>
      </c>
      <c r="B1821" s="10">
        <v>1</v>
      </c>
      <c r="C1821" s="22">
        <v>6648000000</v>
      </c>
      <c r="D1821" s="23">
        <v>43465</v>
      </c>
    </row>
    <row r="1822" spans="1:4" x14ac:dyDescent="0.25">
      <c r="A1822" s="10">
        <v>2009</v>
      </c>
      <c r="B1822" s="10">
        <v>2</v>
      </c>
      <c r="C1822" s="22">
        <v>8280000000</v>
      </c>
      <c r="D1822" s="23">
        <v>44926</v>
      </c>
    </row>
    <row r="1823" spans="1:4" x14ac:dyDescent="0.25">
      <c r="A1823" s="10">
        <v>2009</v>
      </c>
      <c r="B1823" s="10">
        <v>2</v>
      </c>
      <c r="C1823" s="22">
        <v>6284000000</v>
      </c>
      <c r="D1823" s="23">
        <v>44196</v>
      </c>
    </row>
    <row r="1824" spans="1:4" x14ac:dyDescent="0.25">
      <c r="A1824" s="10">
        <v>2009</v>
      </c>
      <c r="B1824" s="10">
        <v>2</v>
      </c>
      <c r="C1824" s="22">
        <v>6516000000</v>
      </c>
      <c r="D1824" s="23">
        <v>44561</v>
      </c>
    </row>
    <row r="1825" spans="1:4" x14ac:dyDescent="0.25">
      <c r="A1825" s="10">
        <v>2009</v>
      </c>
      <c r="B1825" s="10">
        <v>2</v>
      </c>
      <c r="C1825" s="22">
        <v>6283000000</v>
      </c>
      <c r="D1825" s="23">
        <v>43830</v>
      </c>
    </row>
    <row r="1826" spans="1:4" x14ac:dyDescent="0.25">
      <c r="A1826" s="10">
        <v>2009</v>
      </c>
      <c r="B1826" s="10">
        <v>2</v>
      </c>
      <c r="C1826" s="22">
        <v>7933000000</v>
      </c>
      <c r="D1826" s="23">
        <v>45291</v>
      </c>
    </row>
    <row r="1827" spans="1:4" x14ac:dyDescent="0.25">
      <c r="A1827" s="10">
        <v>2009</v>
      </c>
      <c r="B1827" s="10">
        <v>3</v>
      </c>
      <c r="C1827" s="22">
        <v>4003000000</v>
      </c>
      <c r="D1827" s="23">
        <v>44926</v>
      </c>
    </row>
    <row r="1828" spans="1:4" x14ac:dyDescent="0.25">
      <c r="A1828" s="10">
        <v>2009</v>
      </c>
      <c r="B1828" s="10">
        <v>3</v>
      </c>
      <c r="C1828" s="22">
        <v>3670000000</v>
      </c>
      <c r="D1828" s="23">
        <v>44196</v>
      </c>
    </row>
    <row r="1829" spans="1:4" x14ac:dyDescent="0.25">
      <c r="A1829" s="10">
        <v>2009</v>
      </c>
      <c r="B1829" s="10">
        <v>3</v>
      </c>
      <c r="C1829" s="22">
        <v>4028000000</v>
      </c>
      <c r="D1829" s="23">
        <v>44561</v>
      </c>
    </row>
    <row r="1830" spans="1:4" x14ac:dyDescent="0.25">
      <c r="A1830" s="10">
        <v>2009</v>
      </c>
      <c r="B1830" s="10">
        <v>3</v>
      </c>
      <c r="C1830" s="22">
        <v>4495000000</v>
      </c>
      <c r="D1830" s="23">
        <v>43830</v>
      </c>
    </row>
    <row r="1831" spans="1:4" x14ac:dyDescent="0.25">
      <c r="A1831" s="10">
        <v>2009</v>
      </c>
      <c r="B1831" s="10">
        <v>3</v>
      </c>
      <c r="C1831" s="22">
        <v>4186000000</v>
      </c>
      <c r="D1831" s="23">
        <v>43465</v>
      </c>
    </row>
    <row r="1832" spans="1:4" x14ac:dyDescent="0.25">
      <c r="A1832" s="10">
        <v>2009</v>
      </c>
      <c r="B1832" s="10">
        <v>4</v>
      </c>
      <c r="C1832" s="22">
        <v>7172000000</v>
      </c>
      <c r="D1832" s="23">
        <v>44561</v>
      </c>
    </row>
    <row r="1833" spans="1:4" x14ac:dyDescent="0.25">
      <c r="A1833" s="10">
        <v>2009</v>
      </c>
      <c r="B1833" s="10">
        <v>4</v>
      </c>
      <c r="C1833" s="22">
        <v>6447000000</v>
      </c>
      <c r="D1833" s="23">
        <v>43830</v>
      </c>
    </row>
    <row r="1834" spans="1:4" x14ac:dyDescent="0.25">
      <c r="A1834" s="10">
        <v>2009</v>
      </c>
      <c r="B1834" s="10">
        <v>4</v>
      </c>
      <c r="C1834" s="22">
        <v>6079000000</v>
      </c>
      <c r="D1834" s="23">
        <v>43465</v>
      </c>
    </row>
    <row r="1835" spans="1:4" x14ac:dyDescent="0.25">
      <c r="A1835" s="10">
        <v>2009</v>
      </c>
      <c r="B1835" s="10">
        <v>4</v>
      </c>
      <c r="C1835" s="22">
        <v>8192000000</v>
      </c>
      <c r="D1835" s="23">
        <v>44926</v>
      </c>
    </row>
    <row r="1836" spans="1:4" x14ac:dyDescent="0.25">
      <c r="A1836" s="10">
        <v>2009</v>
      </c>
      <c r="B1836" s="10">
        <v>4</v>
      </c>
      <c r="C1836" s="22">
        <v>6892000000</v>
      </c>
      <c r="D1836" s="23">
        <v>44196</v>
      </c>
    </row>
    <row r="1837" spans="1:4" x14ac:dyDescent="0.25">
      <c r="A1837" s="10">
        <v>2009</v>
      </c>
      <c r="B1837" s="10">
        <v>5</v>
      </c>
      <c r="C1837" s="22">
        <v>48085000000</v>
      </c>
      <c r="D1837" s="23">
        <v>44926</v>
      </c>
    </row>
    <row r="1838" spans="1:4" x14ac:dyDescent="0.25">
      <c r="A1838" s="10">
        <v>2009</v>
      </c>
      <c r="B1838" s="10">
        <v>5</v>
      </c>
      <c r="C1838" s="22">
        <v>34468000000</v>
      </c>
      <c r="D1838" s="23">
        <v>44196</v>
      </c>
    </row>
    <row r="1839" spans="1:4" x14ac:dyDescent="0.25">
      <c r="A1839" s="10">
        <v>2009</v>
      </c>
      <c r="B1839" s="10">
        <v>5</v>
      </c>
      <c r="C1839" s="22">
        <v>34938000000</v>
      </c>
      <c r="D1839" s="23">
        <v>44561</v>
      </c>
    </row>
    <row r="1840" spans="1:4" x14ac:dyDescent="0.25">
      <c r="A1840" s="10">
        <v>2009</v>
      </c>
      <c r="B1840" s="10">
        <v>5</v>
      </c>
      <c r="C1840" s="22">
        <v>33599000000</v>
      </c>
      <c r="D1840" s="23">
        <v>43830</v>
      </c>
    </row>
    <row r="1841" spans="1:4" x14ac:dyDescent="0.25">
      <c r="A1841" s="10">
        <v>2009</v>
      </c>
      <c r="B1841" s="10">
        <v>5</v>
      </c>
      <c r="C1841" s="22">
        <v>33610000000</v>
      </c>
      <c r="D1841" s="23">
        <v>43465</v>
      </c>
    </row>
    <row r="1842" spans="1:4" x14ac:dyDescent="0.25">
      <c r="A1842" s="10">
        <v>2009</v>
      </c>
      <c r="B1842" s="10">
        <v>6</v>
      </c>
      <c r="C1842" s="22">
        <v>2952000000</v>
      </c>
      <c r="D1842" s="23">
        <v>44926</v>
      </c>
    </row>
    <row r="1843" spans="1:4" x14ac:dyDescent="0.25">
      <c r="A1843" s="10">
        <v>2009</v>
      </c>
      <c r="B1843" s="10">
        <v>6</v>
      </c>
      <c r="C1843" s="22">
        <v>1886000000</v>
      </c>
      <c r="D1843" s="23">
        <v>44196</v>
      </c>
    </row>
    <row r="1844" spans="1:4" x14ac:dyDescent="0.25">
      <c r="A1844" s="10">
        <v>2009</v>
      </c>
      <c r="B1844" s="10">
        <v>6</v>
      </c>
      <c r="C1844" s="22">
        <v>949000000</v>
      </c>
      <c r="D1844" s="23">
        <v>43465</v>
      </c>
    </row>
    <row r="1845" spans="1:4" x14ac:dyDescent="0.25">
      <c r="A1845" s="10">
        <v>2009</v>
      </c>
      <c r="B1845" s="10">
        <v>6</v>
      </c>
      <c r="C1845" s="22">
        <v>1913000000</v>
      </c>
      <c r="D1845" s="23">
        <v>44561</v>
      </c>
    </row>
    <row r="1846" spans="1:4" x14ac:dyDescent="0.25">
      <c r="A1846" s="10">
        <v>2009</v>
      </c>
      <c r="B1846" s="10">
        <v>6</v>
      </c>
      <c r="C1846" s="22">
        <v>1324000000</v>
      </c>
      <c r="D1846" s="23">
        <v>43830</v>
      </c>
    </row>
    <row r="1847" spans="1:4" x14ac:dyDescent="0.25">
      <c r="A1847" s="10">
        <v>2009</v>
      </c>
      <c r="B1847" s="10">
        <v>7</v>
      </c>
      <c r="C1847" s="22">
        <v>4166000000</v>
      </c>
      <c r="D1847" s="23">
        <v>45291</v>
      </c>
    </row>
    <row r="1848" spans="1:4" x14ac:dyDescent="0.25">
      <c r="A1848" s="10">
        <v>2009</v>
      </c>
      <c r="B1848" s="10">
        <v>7</v>
      </c>
      <c r="C1848" s="22">
        <v>4701000000</v>
      </c>
      <c r="D1848" s="23">
        <v>44926</v>
      </c>
    </row>
    <row r="1849" spans="1:4" x14ac:dyDescent="0.25">
      <c r="A1849" s="10">
        <v>2009</v>
      </c>
      <c r="B1849" s="10">
        <v>7</v>
      </c>
      <c r="C1849" s="22">
        <v>2749000000</v>
      </c>
      <c r="D1849" s="23">
        <v>44196</v>
      </c>
    </row>
    <row r="1850" spans="1:4" x14ac:dyDescent="0.25">
      <c r="A1850" s="10">
        <v>2009</v>
      </c>
      <c r="B1850" s="10">
        <v>7</v>
      </c>
      <c r="C1850" s="22">
        <v>4556000000</v>
      </c>
      <c r="D1850" s="23">
        <v>44561</v>
      </c>
    </row>
    <row r="1851" spans="1:4" x14ac:dyDescent="0.25">
      <c r="A1851" s="10">
        <v>2009</v>
      </c>
      <c r="B1851" s="10">
        <v>7</v>
      </c>
      <c r="C1851" s="22">
        <v>4272000000</v>
      </c>
      <c r="D1851" s="23">
        <v>43830</v>
      </c>
    </row>
    <row r="1852" spans="1:4" x14ac:dyDescent="0.25">
      <c r="A1852" s="10">
        <v>2009</v>
      </c>
      <c r="B1852" s="10">
        <v>8</v>
      </c>
      <c r="C1852" s="22">
        <v>2759000000</v>
      </c>
      <c r="D1852" s="23">
        <v>44926</v>
      </c>
    </row>
    <row r="1853" spans="1:4" x14ac:dyDescent="0.25">
      <c r="A1853" s="10">
        <v>2009</v>
      </c>
      <c r="B1853" s="10">
        <v>8</v>
      </c>
      <c r="C1853" s="22">
        <v>2219000000</v>
      </c>
      <c r="D1853" s="23">
        <v>44196</v>
      </c>
    </row>
    <row r="1854" spans="1:4" x14ac:dyDescent="0.25">
      <c r="A1854" s="10">
        <v>2009</v>
      </c>
      <c r="B1854" s="10">
        <v>8</v>
      </c>
      <c r="C1854" s="22">
        <v>2383000000</v>
      </c>
      <c r="D1854" s="23">
        <v>44561</v>
      </c>
    </row>
    <row r="1855" spans="1:4" x14ac:dyDescent="0.25">
      <c r="A1855" s="10">
        <v>2009</v>
      </c>
      <c r="B1855" s="10">
        <v>8</v>
      </c>
      <c r="C1855" s="22">
        <v>2814000000</v>
      </c>
      <c r="D1855" s="23">
        <v>43830</v>
      </c>
    </row>
    <row r="1856" spans="1:4" x14ac:dyDescent="0.25">
      <c r="A1856" s="10">
        <v>2009</v>
      </c>
      <c r="B1856" s="10">
        <v>8</v>
      </c>
      <c r="C1856" s="22">
        <v>2611000000</v>
      </c>
      <c r="D1856" s="23">
        <v>43465</v>
      </c>
    </row>
    <row r="1857" spans="1:4" x14ac:dyDescent="0.25">
      <c r="A1857" s="10">
        <v>2010</v>
      </c>
      <c r="B1857" s="10">
        <v>1</v>
      </c>
      <c r="C1857" s="22">
        <v>-66000000</v>
      </c>
      <c r="D1857" s="23">
        <v>44926</v>
      </c>
    </row>
    <row r="1858" spans="1:4" x14ac:dyDescent="0.25">
      <c r="A1858" s="10">
        <v>2010</v>
      </c>
      <c r="B1858" s="10">
        <v>1</v>
      </c>
      <c r="C1858" s="22">
        <v>-26000000</v>
      </c>
      <c r="D1858" s="23">
        <v>44196</v>
      </c>
    </row>
    <row r="1859" spans="1:4" x14ac:dyDescent="0.25">
      <c r="A1859" s="10">
        <v>2010</v>
      </c>
      <c r="B1859" s="10">
        <v>1</v>
      </c>
      <c r="C1859" s="22">
        <v>-53000000</v>
      </c>
      <c r="D1859" s="23">
        <v>44561</v>
      </c>
    </row>
    <row r="1860" spans="1:4" x14ac:dyDescent="0.25">
      <c r="A1860" s="10">
        <v>2010</v>
      </c>
      <c r="B1860" s="10">
        <v>1</v>
      </c>
      <c r="C1860" s="22">
        <v>-95000000</v>
      </c>
      <c r="D1860" s="23">
        <v>43830</v>
      </c>
    </row>
    <row r="1861" spans="1:4" x14ac:dyDescent="0.25">
      <c r="A1861" s="10">
        <v>2010</v>
      </c>
      <c r="B1861" s="10">
        <v>1</v>
      </c>
      <c r="C1861" s="22">
        <v>-75000000</v>
      </c>
      <c r="D1861" s="23">
        <v>43465</v>
      </c>
    </row>
    <row r="1862" spans="1:4" x14ac:dyDescent="0.25">
      <c r="A1862" s="10">
        <v>2010</v>
      </c>
      <c r="B1862" s="10">
        <v>3</v>
      </c>
      <c r="C1862" s="22">
        <v>-516000000</v>
      </c>
      <c r="D1862" s="23">
        <v>44926</v>
      </c>
    </row>
    <row r="1863" spans="1:4" x14ac:dyDescent="0.25">
      <c r="A1863" s="10">
        <v>2010</v>
      </c>
      <c r="B1863" s="10">
        <v>3</v>
      </c>
      <c r="C1863" s="22">
        <v>-526000000</v>
      </c>
      <c r="D1863" s="23">
        <v>44196</v>
      </c>
    </row>
    <row r="1864" spans="1:4" x14ac:dyDescent="0.25">
      <c r="A1864" s="10">
        <v>2010</v>
      </c>
      <c r="B1864" s="10">
        <v>3</v>
      </c>
      <c r="C1864" s="22">
        <v>-516000000</v>
      </c>
      <c r="D1864" s="23">
        <v>44561</v>
      </c>
    </row>
    <row r="1865" spans="1:4" x14ac:dyDescent="0.25">
      <c r="A1865" s="10">
        <v>2010</v>
      </c>
      <c r="B1865" s="10">
        <v>3</v>
      </c>
      <c r="C1865" s="22">
        <v>-524000000</v>
      </c>
      <c r="D1865" s="23">
        <v>43830</v>
      </c>
    </row>
    <row r="1866" spans="1:4" x14ac:dyDescent="0.25">
      <c r="A1866" s="10">
        <v>2010</v>
      </c>
      <c r="B1866" s="10">
        <v>3</v>
      </c>
      <c r="C1866" s="22">
        <v>-501000000</v>
      </c>
      <c r="D1866" s="23">
        <v>43465</v>
      </c>
    </row>
    <row r="1867" spans="1:4" x14ac:dyDescent="0.25">
      <c r="A1867" s="10">
        <v>2010</v>
      </c>
      <c r="B1867" s="10">
        <v>4</v>
      </c>
      <c r="C1867" s="22">
        <v>-147000000</v>
      </c>
      <c r="D1867" s="23">
        <v>44561</v>
      </c>
    </row>
    <row r="1868" spans="1:4" x14ac:dyDescent="0.25">
      <c r="A1868" s="10">
        <v>2010</v>
      </c>
      <c r="B1868" s="10">
        <v>4</v>
      </c>
      <c r="C1868" s="22">
        <v>-105000000</v>
      </c>
      <c r="D1868" s="23">
        <v>43830</v>
      </c>
    </row>
    <row r="1869" spans="1:4" x14ac:dyDescent="0.25">
      <c r="A1869" s="10">
        <v>2010</v>
      </c>
      <c r="B1869" s="10">
        <v>4</v>
      </c>
      <c r="C1869" s="22">
        <v>-101000000</v>
      </c>
      <c r="D1869" s="23">
        <v>43465</v>
      </c>
    </row>
    <row r="1870" spans="1:4" x14ac:dyDescent="0.25">
      <c r="A1870" s="10">
        <v>2010</v>
      </c>
      <c r="B1870" s="10">
        <v>4</v>
      </c>
      <c r="C1870" s="22">
        <v>-150000000</v>
      </c>
      <c r="D1870" s="23">
        <v>44926</v>
      </c>
    </row>
    <row r="1871" spans="1:4" x14ac:dyDescent="0.25">
      <c r="A1871" s="10">
        <v>2010</v>
      </c>
      <c r="B1871" s="10">
        <v>4</v>
      </c>
      <c r="C1871" s="22">
        <v>-201000000</v>
      </c>
      <c r="D1871" s="23">
        <v>44196</v>
      </c>
    </row>
    <row r="1872" spans="1:4" x14ac:dyDescent="0.25">
      <c r="A1872" s="10">
        <v>2010</v>
      </c>
      <c r="B1872" s="10">
        <v>5</v>
      </c>
      <c r="C1872" s="22">
        <v>-1129000000</v>
      </c>
      <c r="D1872" s="23">
        <v>44926</v>
      </c>
    </row>
    <row r="1873" spans="1:4" x14ac:dyDescent="0.25">
      <c r="A1873" s="10">
        <v>2010</v>
      </c>
      <c r="B1873" s="10">
        <v>5</v>
      </c>
      <c r="C1873" s="22">
        <v>-224000000</v>
      </c>
      <c r="D1873" s="23">
        <v>44196</v>
      </c>
    </row>
    <row r="1874" spans="1:4" x14ac:dyDescent="0.25">
      <c r="A1874" s="10">
        <v>2010</v>
      </c>
      <c r="B1874" s="10">
        <v>5</v>
      </c>
      <c r="C1874" s="22">
        <v>-895000000</v>
      </c>
      <c r="D1874" s="23">
        <v>44561</v>
      </c>
    </row>
    <row r="1875" spans="1:4" x14ac:dyDescent="0.25">
      <c r="A1875" s="10">
        <v>2010</v>
      </c>
      <c r="B1875" s="10">
        <v>5</v>
      </c>
      <c r="C1875" s="22">
        <v>-201000000</v>
      </c>
      <c r="D1875" s="23">
        <v>43830</v>
      </c>
    </row>
    <row r="1876" spans="1:4" x14ac:dyDescent="0.25">
      <c r="A1876" s="10">
        <v>2010</v>
      </c>
      <c r="B1876" s="10">
        <v>5</v>
      </c>
      <c r="C1876" s="22">
        <v>-211000000</v>
      </c>
      <c r="D1876" s="23">
        <v>43465</v>
      </c>
    </row>
    <row r="1877" spans="1:4" x14ac:dyDescent="0.25">
      <c r="A1877" s="10">
        <v>2010</v>
      </c>
      <c r="B1877" s="10">
        <v>7</v>
      </c>
      <c r="C1877" s="22">
        <v>-35000000</v>
      </c>
      <c r="D1877" s="23">
        <v>45291</v>
      </c>
    </row>
    <row r="1878" spans="1:4" x14ac:dyDescent="0.25">
      <c r="A1878" s="10">
        <v>2010</v>
      </c>
      <c r="B1878" s="10">
        <v>7</v>
      </c>
      <c r="C1878" s="22">
        <v>-34000000</v>
      </c>
      <c r="D1878" s="23">
        <v>44926</v>
      </c>
    </row>
    <row r="1879" spans="1:4" x14ac:dyDescent="0.25">
      <c r="A1879" s="10">
        <v>2010</v>
      </c>
      <c r="B1879" s="10">
        <v>7</v>
      </c>
      <c r="C1879" s="22">
        <v>-93000000</v>
      </c>
      <c r="D1879" s="23">
        <v>44561</v>
      </c>
    </row>
    <row r="1880" spans="1:4" x14ac:dyDescent="0.25">
      <c r="A1880" s="10">
        <v>2010</v>
      </c>
      <c r="B1880" s="10">
        <v>8</v>
      </c>
      <c r="C1880" s="22">
        <v>-230000000</v>
      </c>
      <c r="D1880" s="23">
        <v>44926</v>
      </c>
    </row>
    <row r="1881" spans="1:4" x14ac:dyDescent="0.25">
      <c r="A1881" s="10">
        <v>2010</v>
      </c>
      <c r="B1881" s="10">
        <v>8</v>
      </c>
      <c r="C1881" s="22">
        <v>-267000000</v>
      </c>
      <c r="D1881" s="23">
        <v>44196</v>
      </c>
    </row>
    <row r="1882" spans="1:4" x14ac:dyDescent="0.25">
      <c r="A1882" s="10">
        <v>2010</v>
      </c>
      <c r="B1882" s="10">
        <v>8</v>
      </c>
      <c r="C1882" s="22">
        <v>-208000000</v>
      </c>
      <c r="D1882" s="23">
        <v>44561</v>
      </c>
    </row>
    <row r="1883" spans="1:4" x14ac:dyDescent="0.25">
      <c r="A1883" s="10">
        <v>2010</v>
      </c>
      <c r="B1883" s="10">
        <v>8</v>
      </c>
      <c r="C1883" s="22">
        <v>-189000000</v>
      </c>
      <c r="D1883" s="23">
        <v>43830</v>
      </c>
    </row>
    <row r="1884" spans="1:4" x14ac:dyDescent="0.25">
      <c r="A1884" s="10">
        <v>2010</v>
      </c>
      <c r="B1884" s="10">
        <v>8</v>
      </c>
      <c r="C1884" s="22">
        <v>-193000000</v>
      </c>
      <c r="D1884" s="23">
        <v>43465</v>
      </c>
    </row>
    <row r="1885" spans="1:4" x14ac:dyDescent="0.25">
      <c r="A1885" s="10">
        <v>2011</v>
      </c>
      <c r="B1885" s="10">
        <v>4</v>
      </c>
      <c r="C1885" s="22">
        <v>1655000000</v>
      </c>
      <c r="D1885" s="23">
        <v>44561</v>
      </c>
    </row>
    <row r="1886" spans="1:4" x14ac:dyDescent="0.25">
      <c r="A1886" s="10">
        <v>2011</v>
      </c>
      <c r="B1886" s="10">
        <v>4</v>
      </c>
      <c r="C1886" s="22">
        <v>1480000000</v>
      </c>
      <c r="D1886" s="23">
        <v>43830</v>
      </c>
    </row>
    <row r="1887" spans="1:4" x14ac:dyDescent="0.25">
      <c r="A1887" s="10">
        <v>2011</v>
      </c>
      <c r="B1887" s="10">
        <v>4</v>
      </c>
      <c r="C1887" s="22">
        <v>1164000000</v>
      </c>
      <c r="D1887" s="23">
        <v>43465</v>
      </c>
    </row>
    <row r="1888" spans="1:4" x14ac:dyDescent="0.25">
      <c r="A1888" s="10">
        <v>2011</v>
      </c>
      <c r="B1888" s="10">
        <v>4</v>
      </c>
      <c r="C1888" s="22">
        <v>2121000000</v>
      </c>
      <c r="D1888" s="23">
        <v>44926</v>
      </c>
    </row>
    <row r="1889" spans="1:4" x14ac:dyDescent="0.25">
      <c r="A1889" s="10">
        <v>2011</v>
      </c>
      <c r="B1889" s="10">
        <v>4</v>
      </c>
      <c r="C1889" s="22">
        <v>1713000000</v>
      </c>
      <c r="D1889" s="23">
        <v>44196</v>
      </c>
    </row>
    <row r="1890" spans="1:4" x14ac:dyDescent="0.25">
      <c r="A1890" s="10">
        <v>2011</v>
      </c>
      <c r="B1890" s="10">
        <v>8</v>
      </c>
      <c r="C1890" s="22">
        <v>1029000000</v>
      </c>
      <c r="D1890" s="23">
        <v>44926</v>
      </c>
    </row>
    <row r="1891" spans="1:4" x14ac:dyDescent="0.25">
      <c r="A1891" s="10">
        <v>2011</v>
      </c>
      <c r="B1891" s="10">
        <v>8</v>
      </c>
      <c r="C1891" s="22">
        <v>109000000</v>
      </c>
      <c r="D1891" s="23">
        <v>44196</v>
      </c>
    </row>
    <row r="1892" spans="1:4" x14ac:dyDescent="0.25">
      <c r="A1892" s="10">
        <v>2011</v>
      </c>
      <c r="B1892" s="10">
        <v>8</v>
      </c>
      <c r="C1892" s="22">
        <v>91000000</v>
      </c>
      <c r="D1892" s="23">
        <v>44561</v>
      </c>
    </row>
    <row r="1893" spans="1:4" x14ac:dyDescent="0.25">
      <c r="A1893" s="10">
        <v>2011</v>
      </c>
      <c r="B1893" s="10">
        <v>8</v>
      </c>
      <c r="C1893" s="22">
        <v>619000000</v>
      </c>
      <c r="D1893" s="23">
        <v>43830</v>
      </c>
    </row>
    <row r="1894" spans="1:4" x14ac:dyDescent="0.25">
      <c r="A1894" s="10">
        <v>2011</v>
      </c>
      <c r="B1894" s="10">
        <v>8</v>
      </c>
      <c r="C1894" s="22">
        <v>48000000</v>
      </c>
      <c r="D1894" s="23">
        <v>43465</v>
      </c>
    </row>
    <row r="1895" spans="1:4" x14ac:dyDescent="0.25">
      <c r="A1895" s="10">
        <v>2012</v>
      </c>
      <c r="B1895" s="10">
        <v>1</v>
      </c>
      <c r="C1895" s="22">
        <v>114100</v>
      </c>
      <c r="D1895" s="23">
        <v>44926</v>
      </c>
    </row>
    <row r="1896" spans="1:4" x14ac:dyDescent="0.25">
      <c r="A1896" s="10">
        <v>2012</v>
      </c>
      <c r="B1896" s="10">
        <v>1</v>
      </c>
      <c r="C1896" s="22">
        <v>431200</v>
      </c>
      <c r="D1896" s="23">
        <v>44196</v>
      </c>
    </row>
    <row r="1897" spans="1:4" x14ac:dyDescent="0.25">
      <c r="A1897" s="10">
        <v>2012</v>
      </c>
      <c r="B1897" s="10">
        <v>1</v>
      </c>
      <c r="C1897" s="22">
        <v>377900</v>
      </c>
      <c r="D1897" s="23">
        <v>44561</v>
      </c>
    </row>
    <row r="1898" spans="1:4" x14ac:dyDescent="0.25">
      <c r="A1898" s="10">
        <v>2012</v>
      </c>
      <c r="B1898" s="10">
        <v>1</v>
      </c>
      <c r="C1898" s="22">
        <v>99300</v>
      </c>
      <c r="D1898" s="23">
        <v>43830</v>
      </c>
    </row>
    <row r="1899" spans="1:4" x14ac:dyDescent="0.25">
      <c r="A1899" s="10">
        <v>2012</v>
      </c>
      <c r="B1899" s="10">
        <v>2</v>
      </c>
      <c r="C1899" s="22">
        <v>270700</v>
      </c>
      <c r="D1899" s="23">
        <v>44926</v>
      </c>
    </row>
    <row r="1900" spans="1:4" x14ac:dyDescent="0.25">
      <c r="A1900" s="10">
        <v>2012</v>
      </c>
      <c r="B1900" s="10">
        <v>2</v>
      </c>
      <c r="C1900" s="22">
        <v>200</v>
      </c>
      <c r="D1900" s="23">
        <v>44196</v>
      </c>
    </row>
    <row r="1901" spans="1:4" x14ac:dyDescent="0.25">
      <c r="A1901" s="10">
        <v>2012</v>
      </c>
      <c r="B1901" s="10">
        <v>2</v>
      </c>
      <c r="C1901" s="22">
        <v>36900</v>
      </c>
      <c r="D1901" s="23">
        <v>44561</v>
      </c>
    </row>
    <row r="1902" spans="1:4" x14ac:dyDescent="0.25">
      <c r="A1902" s="10">
        <v>2012</v>
      </c>
      <c r="B1902" s="10">
        <v>2</v>
      </c>
      <c r="C1902" s="22">
        <v>41900</v>
      </c>
      <c r="D1902" s="23">
        <v>45291</v>
      </c>
    </row>
    <row r="1903" spans="1:4" x14ac:dyDescent="0.25">
      <c r="A1903" s="10">
        <v>2012</v>
      </c>
      <c r="B1903" s="10">
        <v>3</v>
      </c>
      <c r="C1903" s="22">
        <v>7100</v>
      </c>
      <c r="D1903" s="23">
        <v>44926</v>
      </c>
    </row>
    <row r="1904" spans="1:4" x14ac:dyDescent="0.25">
      <c r="A1904" s="10">
        <v>2012</v>
      </c>
      <c r="B1904" s="10">
        <v>3</v>
      </c>
      <c r="C1904" s="22">
        <v>208300</v>
      </c>
      <c r="D1904" s="23">
        <v>44196</v>
      </c>
    </row>
    <row r="1905" spans="1:4" x14ac:dyDescent="0.25">
      <c r="A1905" s="10">
        <v>2012</v>
      </c>
      <c r="B1905" s="10">
        <v>3</v>
      </c>
      <c r="C1905" s="22">
        <v>117000</v>
      </c>
      <c r="D1905" s="23">
        <v>44561</v>
      </c>
    </row>
    <row r="1906" spans="1:4" x14ac:dyDescent="0.25">
      <c r="A1906" s="10">
        <v>2012</v>
      </c>
      <c r="B1906" s="10">
        <v>3</v>
      </c>
      <c r="C1906" s="22">
        <v>77600</v>
      </c>
      <c r="D1906" s="23">
        <v>43830</v>
      </c>
    </row>
    <row r="1907" spans="1:4" x14ac:dyDescent="0.25">
      <c r="A1907" s="10">
        <v>2012</v>
      </c>
      <c r="B1907" s="10">
        <v>4</v>
      </c>
      <c r="C1907" s="22">
        <v>32800</v>
      </c>
      <c r="D1907" s="23">
        <v>44561</v>
      </c>
    </row>
    <row r="1908" spans="1:4" x14ac:dyDescent="0.25">
      <c r="A1908" s="10">
        <v>2012</v>
      </c>
      <c r="B1908" s="10">
        <v>4</v>
      </c>
      <c r="C1908" s="22">
        <v>95200</v>
      </c>
      <c r="D1908" s="23">
        <v>43830</v>
      </c>
    </row>
    <row r="1909" spans="1:4" x14ac:dyDescent="0.25">
      <c r="A1909" s="10">
        <v>2012</v>
      </c>
      <c r="B1909" s="10">
        <v>4</v>
      </c>
      <c r="C1909" s="22">
        <v>170900</v>
      </c>
      <c r="D1909" s="23">
        <v>44926</v>
      </c>
    </row>
    <row r="1910" spans="1:4" x14ac:dyDescent="0.25">
      <c r="A1910" s="10">
        <v>2012</v>
      </c>
      <c r="B1910" s="10">
        <v>4</v>
      </c>
      <c r="C1910" s="22">
        <v>74400</v>
      </c>
      <c r="D1910" s="23">
        <v>44196</v>
      </c>
    </row>
    <row r="1911" spans="1:4" x14ac:dyDescent="0.25">
      <c r="A1911" s="10">
        <v>2012</v>
      </c>
      <c r="B1911" s="10">
        <v>5</v>
      </c>
      <c r="C1911" s="22">
        <v>379300</v>
      </c>
      <c r="D1911" s="23">
        <v>44926</v>
      </c>
    </row>
    <row r="1912" spans="1:4" x14ac:dyDescent="0.25">
      <c r="A1912" s="10">
        <v>2012</v>
      </c>
      <c r="B1912" s="10">
        <v>5</v>
      </c>
      <c r="C1912" s="22">
        <v>25300</v>
      </c>
      <c r="D1912" s="23">
        <v>44196</v>
      </c>
    </row>
    <row r="1913" spans="1:4" x14ac:dyDescent="0.25">
      <c r="A1913" s="10">
        <v>2012</v>
      </c>
      <c r="B1913" s="10">
        <v>5</v>
      </c>
      <c r="C1913" s="22">
        <v>5900</v>
      </c>
      <c r="D1913" s="23">
        <v>44561</v>
      </c>
    </row>
    <row r="1914" spans="1:4" x14ac:dyDescent="0.25">
      <c r="A1914" s="10">
        <v>2012</v>
      </c>
      <c r="B1914" s="10">
        <v>5</v>
      </c>
      <c r="C1914" s="22">
        <v>0</v>
      </c>
      <c r="D1914" s="23">
        <v>43830</v>
      </c>
    </row>
    <row r="1915" spans="1:4" x14ac:dyDescent="0.25">
      <c r="A1915" s="10">
        <v>2012</v>
      </c>
      <c r="B1915" s="10">
        <v>6</v>
      </c>
      <c r="C1915" s="22">
        <v>543100</v>
      </c>
      <c r="D1915" s="23">
        <v>44926</v>
      </c>
    </row>
    <row r="1916" spans="1:4" x14ac:dyDescent="0.25">
      <c r="A1916" s="10">
        <v>2012</v>
      </c>
      <c r="B1916" s="10">
        <v>6</v>
      </c>
      <c r="C1916" s="22">
        <v>424500</v>
      </c>
      <c r="D1916" s="23">
        <v>44196</v>
      </c>
    </row>
    <row r="1917" spans="1:4" x14ac:dyDescent="0.25">
      <c r="A1917" s="10">
        <v>2012</v>
      </c>
      <c r="B1917" s="10">
        <v>6</v>
      </c>
      <c r="C1917" s="22">
        <v>14300</v>
      </c>
      <c r="D1917" s="23">
        <v>44561</v>
      </c>
    </row>
    <row r="1918" spans="1:4" x14ac:dyDescent="0.25">
      <c r="A1918" s="10">
        <v>2012</v>
      </c>
      <c r="B1918" s="10">
        <v>6</v>
      </c>
      <c r="C1918" s="22">
        <v>395100</v>
      </c>
      <c r="D1918" s="23">
        <v>43830</v>
      </c>
    </row>
    <row r="1919" spans="1:4" x14ac:dyDescent="0.25">
      <c r="A1919" s="10">
        <v>2012</v>
      </c>
      <c r="B1919" s="10">
        <v>7</v>
      </c>
      <c r="C1919" s="22">
        <v>114800</v>
      </c>
      <c r="D1919" s="23">
        <v>45291</v>
      </c>
    </row>
    <row r="1920" spans="1:4" x14ac:dyDescent="0.25">
      <c r="A1920" s="10">
        <v>2012</v>
      </c>
      <c r="B1920" s="10">
        <v>7</v>
      </c>
      <c r="C1920" s="22">
        <v>45700</v>
      </c>
      <c r="D1920" s="23">
        <v>44926</v>
      </c>
    </row>
    <row r="1921" spans="1:4" x14ac:dyDescent="0.25">
      <c r="A1921" s="10">
        <v>2012</v>
      </c>
      <c r="B1921" s="10">
        <v>7</v>
      </c>
      <c r="C1921" s="22">
        <v>356500</v>
      </c>
      <c r="D1921" s="23">
        <v>44196</v>
      </c>
    </row>
    <row r="1922" spans="1:4" x14ac:dyDescent="0.25">
      <c r="A1922" s="10">
        <v>2012</v>
      </c>
      <c r="B1922" s="10">
        <v>7</v>
      </c>
      <c r="C1922" s="22">
        <v>623500</v>
      </c>
      <c r="D1922" s="23">
        <v>44561</v>
      </c>
    </row>
    <row r="1923" spans="1:4" x14ac:dyDescent="0.25">
      <c r="A1923" s="10">
        <v>2012</v>
      </c>
      <c r="B1923" s="10">
        <v>8</v>
      </c>
      <c r="C1923" s="22">
        <v>570200</v>
      </c>
      <c r="D1923" s="23">
        <v>44926</v>
      </c>
    </row>
    <row r="1924" spans="1:4" x14ac:dyDescent="0.25">
      <c r="A1924" s="10">
        <v>2012</v>
      </c>
      <c r="B1924" s="10">
        <v>8</v>
      </c>
      <c r="C1924" s="22">
        <v>364700</v>
      </c>
      <c r="D1924" s="23">
        <v>44196</v>
      </c>
    </row>
    <row r="1925" spans="1:4" x14ac:dyDescent="0.25">
      <c r="A1925" s="10">
        <v>2012</v>
      </c>
      <c r="B1925" s="10">
        <v>8</v>
      </c>
      <c r="C1925" s="22">
        <v>99500</v>
      </c>
      <c r="D1925" s="23">
        <v>44561</v>
      </c>
    </row>
    <row r="1926" spans="1:4" x14ac:dyDescent="0.25">
      <c r="A1926" s="10">
        <v>2012</v>
      </c>
      <c r="B1926" s="10">
        <v>8</v>
      </c>
      <c r="C1926" s="22">
        <v>315500</v>
      </c>
      <c r="D1926" s="23">
        <v>43830</v>
      </c>
    </row>
    <row r="1927" spans="1:4" x14ac:dyDescent="0.25">
      <c r="A1927" s="10">
        <v>2013</v>
      </c>
      <c r="B1927" s="10">
        <v>1</v>
      </c>
      <c r="C1927" s="22">
        <v>26450000</v>
      </c>
      <c r="D1927" s="23">
        <v>44926</v>
      </c>
    </row>
    <row r="1928" spans="1:4" x14ac:dyDescent="0.25">
      <c r="A1928" s="10">
        <v>2013</v>
      </c>
      <c r="B1928" s="10">
        <v>1</v>
      </c>
      <c r="C1928" s="22">
        <v>29680000</v>
      </c>
      <c r="D1928" s="23">
        <v>44196</v>
      </c>
    </row>
    <row r="1929" spans="1:4" x14ac:dyDescent="0.25">
      <c r="A1929" s="10">
        <v>2013</v>
      </c>
      <c r="B1929" s="10">
        <v>1</v>
      </c>
      <c r="C1929" s="22">
        <v>23400000</v>
      </c>
      <c r="D1929" s="23">
        <v>44561</v>
      </c>
    </row>
    <row r="1930" spans="1:4" x14ac:dyDescent="0.25">
      <c r="A1930" s="10">
        <v>2013</v>
      </c>
      <c r="B1930" s="10">
        <v>1</v>
      </c>
      <c r="C1930" s="22">
        <v>18940000</v>
      </c>
      <c r="D1930" s="23">
        <v>43830</v>
      </c>
    </row>
    <row r="1931" spans="1:4" x14ac:dyDescent="0.25">
      <c r="A1931" s="10">
        <v>2013</v>
      </c>
      <c r="B1931" s="10">
        <v>1</v>
      </c>
      <c r="C1931" s="22">
        <v>20010000</v>
      </c>
      <c r="D1931" s="23">
        <v>43465</v>
      </c>
    </row>
    <row r="1932" spans="1:4" x14ac:dyDescent="0.25">
      <c r="A1932" s="10">
        <v>2013</v>
      </c>
      <c r="B1932" s="10">
        <v>2</v>
      </c>
      <c r="C1932" s="22">
        <v>69170000</v>
      </c>
      <c r="D1932" s="23">
        <v>44926</v>
      </c>
    </row>
    <row r="1933" spans="1:4" x14ac:dyDescent="0.25">
      <c r="A1933" s="10">
        <v>2013</v>
      </c>
      <c r="B1933" s="10">
        <v>2</v>
      </c>
      <c r="C1933" s="22">
        <v>83380000</v>
      </c>
      <c r="D1933" s="23">
        <v>44196</v>
      </c>
    </row>
    <row r="1934" spans="1:4" x14ac:dyDescent="0.25">
      <c r="A1934" s="10">
        <v>2013</v>
      </c>
      <c r="B1934" s="10">
        <v>2</v>
      </c>
      <c r="C1934" s="22">
        <v>85810000</v>
      </c>
      <c r="D1934" s="23">
        <v>44561</v>
      </c>
    </row>
    <row r="1935" spans="1:4" x14ac:dyDescent="0.25">
      <c r="A1935" s="10">
        <v>2013</v>
      </c>
      <c r="B1935" s="10">
        <v>2</v>
      </c>
      <c r="C1935" s="22">
        <v>81870000</v>
      </c>
      <c r="D1935" s="23">
        <v>43830</v>
      </c>
    </row>
    <row r="1936" spans="1:4" x14ac:dyDescent="0.25">
      <c r="A1936" s="10">
        <v>2013</v>
      </c>
      <c r="B1936" s="10">
        <v>2</v>
      </c>
      <c r="C1936" s="22">
        <v>77060000</v>
      </c>
      <c r="D1936" s="23">
        <v>45291</v>
      </c>
    </row>
    <row r="1937" spans="1:4" x14ac:dyDescent="0.25">
      <c r="A1937" s="10">
        <v>2013</v>
      </c>
      <c r="B1937" s="10">
        <v>3</v>
      </c>
      <c r="C1937" s="22">
        <v>12290000</v>
      </c>
      <c r="D1937" s="23">
        <v>44926</v>
      </c>
    </row>
    <row r="1938" spans="1:4" x14ac:dyDescent="0.25">
      <c r="A1938" s="10">
        <v>2013</v>
      </c>
      <c r="B1938" s="10">
        <v>3</v>
      </c>
      <c r="C1938" s="22">
        <v>10510000</v>
      </c>
      <c r="D1938" s="23">
        <v>44196</v>
      </c>
    </row>
    <row r="1939" spans="1:4" x14ac:dyDescent="0.25">
      <c r="A1939" s="10">
        <v>2013</v>
      </c>
      <c r="B1939" s="10">
        <v>3</v>
      </c>
      <c r="C1939" s="22">
        <v>11030000</v>
      </c>
      <c r="D1939" s="23">
        <v>44561</v>
      </c>
    </row>
    <row r="1940" spans="1:4" x14ac:dyDescent="0.25">
      <c r="A1940" s="10">
        <v>2013</v>
      </c>
      <c r="B1940" s="10">
        <v>3</v>
      </c>
      <c r="C1940" s="22">
        <v>9390000</v>
      </c>
      <c r="D1940" s="23">
        <v>43830</v>
      </c>
    </row>
    <row r="1941" spans="1:4" x14ac:dyDescent="0.25">
      <c r="A1941" s="10">
        <v>2013</v>
      </c>
      <c r="B1941" s="10">
        <v>3</v>
      </c>
      <c r="C1941" s="22">
        <v>9260000</v>
      </c>
      <c r="D1941" s="23">
        <v>43465</v>
      </c>
    </row>
    <row r="1942" spans="1:4" x14ac:dyDescent="0.25">
      <c r="A1942" s="10">
        <v>2013</v>
      </c>
      <c r="B1942" s="10">
        <v>4</v>
      </c>
      <c r="C1942" s="22">
        <v>9160000</v>
      </c>
      <c r="D1942" s="23">
        <v>44561</v>
      </c>
    </row>
    <row r="1943" spans="1:4" x14ac:dyDescent="0.25">
      <c r="A1943" s="10">
        <v>2013</v>
      </c>
      <c r="B1943" s="10">
        <v>4</v>
      </c>
      <c r="C1943" s="22">
        <v>8590000</v>
      </c>
      <c r="D1943" s="23">
        <v>43830</v>
      </c>
    </row>
    <row r="1944" spans="1:4" x14ac:dyDescent="0.25">
      <c r="A1944" s="10">
        <v>2013</v>
      </c>
      <c r="B1944" s="10">
        <v>4</v>
      </c>
      <c r="C1944" s="22">
        <v>9050000</v>
      </c>
      <c r="D1944" s="23">
        <v>43465</v>
      </c>
    </row>
    <row r="1945" spans="1:4" x14ac:dyDescent="0.25">
      <c r="A1945" s="10">
        <v>2013</v>
      </c>
      <c r="B1945" s="10">
        <v>4</v>
      </c>
      <c r="C1945" s="22">
        <v>8500000</v>
      </c>
      <c r="D1945" s="23">
        <v>44926</v>
      </c>
    </row>
    <row r="1946" spans="1:4" x14ac:dyDescent="0.25">
      <c r="A1946" s="10">
        <v>2013</v>
      </c>
      <c r="B1946" s="10">
        <v>4</v>
      </c>
      <c r="C1946" s="22">
        <v>8369999.9999999991</v>
      </c>
      <c r="D1946" s="23">
        <v>44196</v>
      </c>
    </row>
    <row r="1947" spans="1:4" x14ac:dyDescent="0.25">
      <c r="A1947" s="10">
        <v>2013</v>
      </c>
      <c r="B1947" s="10">
        <v>5</v>
      </c>
      <c r="C1947" s="22">
        <v>3340000</v>
      </c>
      <c r="D1947" s="23">
        <v>44926</v>
      </c>
    </row>
    <row r="1948" spans="1:4" x14ac:dyDescent="0.25">
      <c r="A1948" s="10">
        <v>2013</v>
      </c>
      <c r="B1948" s="10">
        <v>5</v>
      </c>
      <c r="C1948" s="22">
        <v>3580000</v>
      </c>
      <c r="D1948" s="23">
        <v>44196</v>
      </c>
    </row>
    <row r="1949" spans="1:4" x14ac:dyDescent="0.25">
      <c r="A1949" s="10">
        <v>2013</v>
      </c>
      <c r="B1949" s="10">
        <v>5</v>
      </c>
      <c r="C1949" s="22">
        <v>3730000</v>
      </c>
      <c r="D1949" s="23">
        <v>44561</v>
      </c>
    </row>
    <row r="1950" spans="1:4" x14ac:dyDescent="0.25">
      <c r="A1950" s="10">
        <v>2013</v>
      </c>
      <c r="B1950" s="10">
        <v>5</v>
      </c>
      <c r="C1950" s="22">
        <v>4110000.0000000005</v>
      </c>
      <c r="D1950" s="23">
        <v>43830</v>
      </c>
    </row>
    <row r="1951" spans="1:4" x14ac:dyDescent="0.25">
      <c r="A1951" s="10">
        <v>2013</v>
      </c>
      <c r="B1951" s="10">
        <v>5</v>
      </c>
      <c r="C1951" s="22">
        <v>4400000</v>
      </c>
      <c r="D1951" s="23">
        <v>43465</v>
      </c>
    </row>
    <row r="1952" spans="1:4" x14ac:dyDescent="0.25">
      <c r="A1952" s="10">
        <v>2013</v>
      </c>
      <c r="B1952" s="10">
        <v>6</v>
      </c>
      <c r="C1952" s="22">
        <v>27600000</v>
      </c>
      <c r="D1952" s="23">
        <v>44926</v>
      </c>
    </row>
    <row r="1953" spans="1:4" x14ac:dyDescent="0.25">
      <c r="A1953" s="10">
        <v>2013</v>
      </c>
      <c r="B1953" s="10">
        <v>6</v>
      </c>
      <c r="C1953" s="22">
        <v>16719999.999999998</v>
      </c>
      <c r="D1953" s="23">
        <v>44196</v>
      </c>
    </row>
    <row r="1954" spans="1:4" x14ac:dyDescent="0.25">
      <c r="A1954" s="10">
        <v>2013</v>
      </c>
      <c r="B1954" s="10">
        <v>6</v>
      </c>
      <c r="C1954" s="22">
        <v>22610000</v>
      </c>
      <c r="D1954" s="23">
        <v>43465</v>
      </c>
    </row>
    <row r="1955" spans="1:4" x14ac:dyDescent="0.25">
      <c r="A1955" s="10">
        <v>2013</v>
      </c>
      <c r="B1955" s="10">
        <v>6</v>
      </c>
      <c r="C1955" s="22">
        <v>28140000</v>
      </c>
      <c r="D1955" s="23">
        <v>44561</v>
      </c>
    </row>
    <row r="1956" spans="1:4" x14ac:dyDescent="0.25">
      <c r="A1956" s="10">
        <v>2013</v>
      </c>
      <c r="B1956" s="10">
        <v>6</v>
      </c>
      <c r="C1956" s="22">
        <v>18560000</v>
      </c>
      <c r="D1956" s="23">
        <v>43830</v>
      </c>
    </row>
    <row r="1957" spans="1:4" x14ac:dyDescent="0.25">
      <c r="A1957" s="10">
        <v>2013</v>
      </c>
      <c r="B1957" s="10">
        <v>7</v>
      </c>
      <c r="C1957" s="22">
        <v>12390000</v>
      </c>
      <c r="D1957" s="23">
        <v>45291</v>
      </c>
    </row>
    <row r="1958" spans="1:4" x14ac:dyDescent="0.25">
      <c r="A1958" s="10">
        <v>2013</v>
      </c>
      <c r="B1958" s="10">
        <v>7</v>
      </c>
      <c r="C1958" s="22">
        <v>10030000</v>
      </c>
      <c r="D1958" s="23">
        <v>44926</v>
      </c>
    </row>
    <row r="1959" spans="1:4" x14ac:dyDescent="0.25">
      <c r="A1959" s="10">
        <v>2013</v>
      </c>
      <c r="B1959" s="10">
        <v>7</v>
      </c>
      <c r="C1959" s="22">
        <v>13610000</v>
      </c>
      <c r="D1959" s="23">
        <v>44196</v>
      </c>
    </row>
    <row r="1960" spans="1:4" x14ac:dyDescent="0.25">
      <c r="A1960" s="10">
        <v>2013</v>
      </c>
      <c r="B1960" s="10">
        <v>7</v>
      </c>
      <c r="C1960" s="22">
        <v>9970000</v>
      </c>
      <c r="D1960" s="23">
        <v>44561</v>
      </c>
    </row>
    <row r="1961" spans="1:4" x14ac:dyDescent="0.25">
      <c r="A1961" s="10">
        <v>2013</v>
      </c>
      <c r="B1961" s="10">
        <v>7</v>
      </c>
      <c r="C1961" s="22">
        <v>9160000</v>
      </c>
      <c r="D1961" s="23">
        <v>43830</v>
      </c>
    </row>
    <row r="1962" spans="1:4" x14ac:dyDescent="0.25">
      <c r="A1962" s="10">
        <v>2013</v>
      </c>
      <c r="B1962" s="10">
        <v>8</v>
      </c>
      <c r="C1962" s="22">
        <v>6330000</v>
      </c>
      <c r="D1962" s="23">
        <v>44926</v>
      </c>
    </row>
    <row r="1963" spans="1:4" x14ac:dyDescent="0.25">
      <c r="A1963" s="10">
        <v>2013</v>
      </c>
      <c r="B1963" s="10">
        <v>8</v>
      </c>
      <c r="C1963" s="22">
        <v>8940000</v>
      </c>
      <c r="D1963" s="23">
        <v>44196</v>
      </c>
    </row>
    <row r="1964" spans="1:4" x14ac:dyDescent="0.25">
      <c r="A1964" s="10">
        <v>2013</v>
      </c>
      <c r="B1964" s="10">
        <v>8</v>
      </c>
      <c r="C1964" s="22">
        <v>9370000</v>
      </c>
      <c r="D1964" s="23">
        <v>44561</v>
      </c>
    </row>
    <row r="1965" spans="1:4" x14ac:dyDescent="0.25">
      <c r="A1965" s="10">
        <v>2013</v>
      </c>
      <c r="B1965" s="10">
        <v>8</v>
      </c>
      <c r="C1965" s="22">
        <v>7290000</v>
      </c>
      <c r="D1965" s="23">
        <v>43830</v>
      </c>
    </row>
    <row r="1966" spans="1:4" x14ac:dyDescent="0.25">
      <c r="A1966" s="10">
        <v>2013</v>
      </c>
      <c r="B1966" s="10">
        <v>8</v>
      </c>
      <c r="C1966" s="22">
        <v>8890000</v>
      </c>
      <c r="D1966" s="23">
        <v>43465</v>
      </c>
    </row>
    <row r="1967" spans="1:4" x14ac:dyDescent="0.25">
      <c r="A1967" s="10">
        <v>2014</v>
      </c>
      <c r="B1967" s="10">
        <v>1</v>
      </c>
      <c r="C1967" s="22">
        <v>8353000000</v>
      </c>
      <c r="D1967" s="23">
        <v>44926</v>
      </c>
    </row>
    <row r="1968" spans="1:4" x14ac:dyDescent="0.25">
      <c r="A1968" s="10">
        <v>2014</v>
      </c>
      <c r="B1968" s="10">
        <v>1</v>
      </c>
      <c r="C1968" s="22">
        <v>7917000000</v>
      </c>
      <c r="D1968" s="23">
        <v>44196</v>
      </c>
    </row>
    <row r="1969" spans="1:4" x14ac:dyDescent="0.25">
      <c r="A1969" s="10">
        <v>2014</v>
      </c>
      <c r="B1969" s="10">
        <v>1</v>
      </c>
      <c r="C1969" s="22">
        <v>8159000000</v>
      </c>
      <c r="D1969" s="23">
        <v>44561</v>
      </c>
    </row>
    <row r="1970" spans="1:4" x14ac:dyDescent="0.25">
      <c r="A1970" s="10">
        <v>2014</v>
      </c>
      <c r="B1970" s="10">
        <v>1</v>
      </c>
      <c r="C1970" s="22">
        <v>9333000000</v>
      </c>
      <c r="D1970" s="23">
        <v>43830</v>
      </c>
    </row>
    <row r="1971" spans="1:4" x14ac:dyDescent="0.25">
      <c r="A1971" s="10">
        <v>2014</v>
      </c>
      <c r="B1971" s="10">
        <v>1</v>
      </c>
      <c r="C1971" s="22">
        <v>9565000000</v>
      </c>
      <c r="D1971" s="23">
        <v>43465</v>
      </c>
    </row>
    <row r="1972" spans="1:4" x14ac:dyDescent="0.25">
      <c r="A1972" s="10">
        <v>2014</v>
      </c>
      <c r="B1972" s="10">
        <v>2</v>
      </c>
      <c r="C1972" s="22">
        <v>56511000000</v>
      </c>
      <c r="D1972" s="23">
        <v>44926</v>
      </c>
    </row>
    <row r="1973" spans="1:4" x14ac:dyDescent="0.25">
      <c r="A1973" s="10">
        <v>2014</v>
      </c>
      <c r="B1973" s="10">
        <v>2</v>
      </c>
      <c r="C1973" s="22">
        <v>44435000000</v>
      </c>
      <c r="D1973" s="23">
        <v>44196</v>
      </c>
    </row>
    <row r="1974" spans="1:4" x14ac:dyDescent="0.25">
      <c r="A1974" s="10">
        <v>2014</v>
      </c>
      <c r="B1974" s="10">
        <v>2</v>
      </c>
      <c r="C1974" s="22">
        <v>44949000000</v>
      </c>
      <c r="D1974" s="23">
        <v>44561</v>
      </c>
    </row>
    <row r="1975" spans="1:4" x14ac:dyDescent="0.25">
      <c r="A1975" s="10">
        <v>2014</v>
      </c>
      <c r="B1975" s="10">
        <v>2</v>
      </c>
      <c r="C1975" s="22">
        <v>44269000000</v>
      </c>
      <c r="D1975" s="23">
        <v>43830</v>
      </c>
    </row>
    <row r="1976" spans="1:4" x14ac:dyDescent="0.25">
      <c r="A1976" s="10">
        <v>2014</v>
      </c>
      <c r="B1976" s="10">
        <v>2</v>
      </c>
      <c r="C1976" s="22">
        <v>56576000000</v>
      </c>
      <c r="D1976" s="23">
        <v>45291</v>
      </c>
    </row>
    <row r="1977" spans="1:4" x14ac:dyDescent="0.25">
      <c r="A1977" s="10">
        <v>2014</v>
      </c>
      <c r="B1977" s="10">
        <v>3</v>
      </c>
      <c r="C1977" s="22">
        <v>4233000000</v>
      </c>
      <c r="D1977" s="23">
        <v>44926</v>
      </c>
    </row>
    <row r="1978" spans="1:4" x14ac:dyDescent="0.25">
      <c r="A1978" s="10">
        <v>2014</v>
      </c>
      <c r="B1978" s="10">
        <v>3</v>
      </c>
      <c r="C1978" s="22">
        <v>3266000000</v>
      </c>
      <c r="D1978" s="23">
        <v>44196</v>
      </c>
    </row>
    <row r="1979" spans="1:4" x14ac:dyDescent="0.25">
      <c r="A1979" s="10">
        <v>2014</v>
      </c>
      <c r="B1979" s="10">
        <v>3</v>
      </c>
      <c r="C1979" s="22">
        <v>3414000000</v>
      </c>
      <c r="D1979" s="23">
        <v>44561</v>
      </c>
    </row>
    <row r="1980" spans="1:4" x14ac:dyDescent="0.25">
      <c r="A1980" s="10">
        <v>2014</v>
      </c>
      <c r="B1980" s="10">
        <v>3</v>
      </c>
      <c r="C1980" s="22">
        <v>3379000000</v>
      </c>
      <c r="D1980" s="23">
        <v>43830</v>
      </c>
    </row>
    <row r="1981" spans="1:4" x14ac:dyDescent="0.25">
      <c r="A1981" s="10">
        <v>2014</v>
      </c>
      <c r="B1981" s="10">
        <v>3</v>
      </c>
      <c r="C1981" s="22">
        <v>3071000000</v>
      </c>
      <c r="D1981" s="23">
        <v>43465</v>
      </c>
    </row>
    <row r="1982" spans="1:4" x14ac:dyDescent="0.25">
      <c r="A1982" s="10">
        <v>2014</v>
      </c>
      <c r="B1982" s="10">
        <v>4</v>
      </c>
      <c r="C1982" s="22">
        <v>4347000000</v>
      </c>
      <c r="D1982" s="23">
        <v>44561</v>
      </c>
    </row>
    <row r="1983" spans="1:4" x14ac:dyDescent="0.25">
      <c r="A1983" s="10">
        <v>2014</v>
      </c>
      <c r="B1983" s="10">
        <v>4</v>
      </c>
      <c r="C1983" s="22">
        <v>3338000000</v>
      </c>
      <c r="D1983" s="23">
        <v>43830</v>
      </c>
    </row>
    <row r="1984" spans="1:4" x14ac:dyDescent="0.25">
      <c r="A1984" s="10">
        <v>2014</v>
      </c>
      <c r="B1984" s="10">
        <v>4</v>
      </c>
      <c r="C1984" s="22">
        <v>3128000000</v>
      </c>
      <c r="D1984" s="23">
        <v>43465</v>
      </c>
    </row>
    <row r="1985" spans="1:4" x14ac:dyDescent="0.25">
      <c r="A1985" s="10">
        <v>2014</v>
      </c>
      <c r="B1985" s="10">
        <v>4</v>
      </c>
      <c r="C1985" s="22">
        <v>5222000000</v>
      </c>
      <c r="D1985" s="23">
        <v>44926</v>
      </c>
    </row>
    <row r="1986" spans="1:4" x14ac:dyDescent="0.25">
      <c r="A1986" s="10">
        <v>2014</v>
      </c>
      <c r="B1986" s="10">
        <v>4</v>
      </c>
      <c r="C1986" s="22">
        <v>4172000000</v>
      </c>
      <c r="D1986" s="23">
        <v>44196</v>
      </c>
    </row>
    <row r="1987" spans="1:4" x14ac:dyDescent="0.25">
      <c r="A1987" s="10">
        <v>2014</v>
      </c>
      <c r="B1987" s="10">
        <v>5</v>
      </c>
      <c r="C1987" s="22">
        <v>15366000000</v>
      </c>
      <c r="D1987" s="23">
        <v>44926</v>
      </c>
    </row>
    <row r="1988" spans="1:4" x14ac:dyDescent="0.25">
      <c r="A1988" s="10">
        <v>2014</v>
      </c>
      <c r="B1988" s="10">
        <v>5</v>
      </c>
      <c r="C1988" s="22">
        <v>10235000000</v>
      </c>
      <c r="D1988" s="23">
        <v>44196</v>
      </c>
    </row>
    <row r="1989" spans="1:4" x14ac:dyDescent="0.25">
      <c r="A1989" s="10">
        <v>2014</v>
      </c>
      <c r="B1989" s="10">
        <v>5</v>
      </c>
      <c r="C1989" s="22">
        <v>12988000000</v>
      </c>
      <c r="D1989" s="23">
        <v>44561</v>
      </c>
    </row>
    <row r="1990" spans="1:4" x14ac:dyDescent="0.25">
      <c r="A1990" s="10">
        <v>2014</v>
      </c>
      <c r="B1990" s="10">
        <v>5</v>
      </c>
      <c r="C1990" s="22">
        <v>10398000000</v>
      </c>
      <c r="D1990" s="23">
        <v>43830</v>
      </c>
    </row>
    <row r="1991" spans="1:4" x14ac:dyDescent="0.25">
      <c r="A1991" s="10">
        <v>2014</v>
      </c>
      <c r="B1991" s="10">
        <v>5</v>
      </c>
      <c r="C1991" s="22">
        <v>9816000000</v>
      </c>
      <c r="D1991" s="23">
        <v>43465</v>
      </c>
    </row>
    <row r="1992" spans="1:4" x14ac:dyDescent="0.25">
      <c r="A1992" s="10">
        <v>2014</v>
      </c>
      <c r="B1992" s="10">
        <v>6</v>
      </c>
      <c r="C1992" s="22">
        <v>12839000000</v>
      </c>
      <c r="D1992" s="23">
        <v>44926</v>
      </c>
    </row>
    <row r="1993" spans="1:4" x14ac:dyDescent="0.25">
      <c r="A1993" s="10">
        <v>2014</v>
      </c>
      <c r="B1993" s="10">
        <v>6</v>
      </c>
      <c r="C1993" s="22">
        <v>4101000000</v>
      </c>
      <c r="D1993" s="23">
        <v>44196</v>
      </c>
    </row>
    <row r="1994" spans="1:4" x14ac:dyDescent="0.25">
      <c r="A1994" s="10">
        <v>2014</v>
      </c>
      <c r="B1994" s="10">
        <v>6</v>
      </c>
      <c r="C1994" s="22">
        <v>3113000000</v>
      </c>
      <c r="D1994" s="23">
        <v>43465</v>
      </c>
    </row>
    <row r="1995" spans="1:4" x14ac:dyDescent="0.25">
      <c r="A1995" s="10">
        <v>2014</v>
      </c>
      <c r="B1995" s="10">
        <v>6</v>
      </c>
      <c r="C1995" s="22">
        <v>5757000000</v>
      </c>
      <c r="D1995" s="23">
        <v>44561</v>
      </c>
    </row>
    <row r="1996" spans="1:4" x14ac:dyDescent="0.25">
      <c r="A1996" s="10">
        <v>2014</v>
      </c>
      <c r="B1996" s="10">
        <v>6</v>
      </c>
      <c r="C1996" s="22">
        <v>3552000000</v>
      </c>
      <c r="D1996" s="23">
        <v>43830</v>
      </c>
    </row>
    <row r="1997" spans="1:4" x14ac:dyDescent="0.25">
      <c r="A1997" s="10">
        <v>2014</v>
      </c>
      <c r="B1997" s="10">
        <v>7</v>
      </c>
      <c r="C1997" s="22">
        <v>8454000000</v>
      </c>
      <c r="D1997" s="23">
        <v>45291</v>
      </c>
    </row>
    <row r="1998" spans="1:4" x14ac:dyDescent="0.25">
      <c r="A1998" s="10">
        <v>2014</v>
      </c>
      <c r="B1998" s="10">
        <v>7</v>
      </c>
      <c r="C1998" s="22">
        <v>8420000000</v>
      </c>
      <c r="D1998" s="23">
        <v>44926</v>
      </c>
    </row>
    <row r="1999" spans="1:4" x14ac:dyDescent="0.25">
      <c r="A1999" s="10">
        <v>2014</v>
      </c>
      <c r="B1999" s="10">
        <v>7</v>
      </c>
      <c r="C1999" s="22">
        <v>7367000000</v>
      </c>
      <c r="D1999" s="23">
        <v>44196</v>
      </c>
    </row>
    <row r="2000" spans="1:4" x14ac:dyDescent="0.25">
      <c r="A2000" s="10">
        <v>2014</v>
      </c>
      <c r="B2000" s="10">
        <v>7</v>
      </c>
      <c r="C2000" s="22">
        <v>6854000000</v>
      </c>
      <c r="D2000" s="23">
        <v>44561</v>
      </c>
    </row>
    <row r="2001" spans="1:4" x14ac:dyDescent="0.25">
      <c r="A2001" s="10">
        <v>2014</v>
      </c>
      <c r="B2001" s="10">
        <v>7</v>
      </c>
      <c r="C2001" s="22">
        <v>5622000000</v>
      </c>
      <c r="D2001" s="23">
        <v>43830</v>
      </c>
    </row>
    <row r="2002" spans="1:4" x14ac:dyDescent="0.25">
      <c r="A2002" s="10">
        <v>2014</v>
      </c>
      <c r="B2002" s="10">
        <v>8</v>
      </c>
      <c r="C2002" s="22">
        <v>6020000000</v>
      </c>
      <c r="D2002" s="23">
        <v>44926</v>
      </c>
    </row>
    <row r="2003" spans="1:4" x14ac:dyDescent="0.25">
      <c r="A2003" s="10">
        <v>2014</v>
      </c>
      <c r="B2003" s="10">
        <v>8</v>
      </c>
      <c r="C2003" s="22">
        <v>4397000000</v>
      </c>
      <c r="D2003" s="23">
        <v>44196</v>
      </c>
    </row>
    <row r="2004" spans="1:4" x14ac:dyDescent="0.25">
      <c r="A2004" s="10">
        <v>2014</v>
      </c>
      <c r="B2004" s="10">
        <v>8</v>
      </c>
      <c r="C2004" s="22">
        <v>4009000000</v>
      </c>
      <c r="D2004" s="23">
        <v>44561</v>
      </c>
    </row>
    <row r="2005" spans="1:4" x14ac:dyDescent="0.25">
      <c r="A2005" s="10">
        <v>2014</v>
      </c>
      <c r="B2005" s="10">
        <v>8</v>
      </c>
      <c r="C2005" s="22">
        <v>4085000000</v>
      </c>
      <c r="D2005" s="23">
        <v>43830</v>
      </c>
    </row>
    <row r="2006" spans="1:4" x14ac:dyDescent="0.25">
      <c r="A2006" s="10">
        <v>2014</v>
      </c>
      <c r="B2006" s="10">
        <v>8</v>
      </c>
      <c r="C2006" s="22">
        <v>3445000000</v>
      </c>
      <c r="D2006" s="23">
        <v>43465</v>
      </c>
    </row>
    <row r="2007" spans="1:4" x14ac:dyDescent="0.25">
      <c r="A2007" s="10">
        <v>2015</v>
      </c>
      <c r="B2007" s="10">
        <v>1</v>
      </c>
      <c r="C2007" s="22">
        <v>8353000000</v>
      </c>
      <c r="D2007" s="23">
        <v>44926</v>
      </c>
    </row>
    <row r="2008" spans="1:4" x14ac:dyDescent="0.25">
      <c r="A2008" s="10">
        <v>2015</v>
      </c>
      <c r="B2008" s="10">
        <v>1</v>
      </c>
      <c r="C2008" s="22">
        <v>7917000000</v>
      </c>
      <c r="D2008" s="23">
        <v>44196</v>
      </c>
    </row>
    <row r="2009" spans="1:4" x14ac:dyDescent="0.25">
      <c r="A2009" s="10">
        <v>2015</v>
      </c>
      <c r="B2009" s="10">
        <v>1</v>
      </c>
      <c r="C2009" s="22">
        <v>8159000000</v>
      </c>
      <c r="D2009" s="23">
        <v>44561</v>
      </c>
    </row>
    <row r="2010" spans="1:4" x14ac:dyDescent="0.25">
      <c r="A2010" s="10">
        <v>2015</v>
      </c>
      <c r="B2010" s="10">
        <v>1</v>
      </c>
      <c r="C2010" s="22">
        <v>9333000000</v>
      </c>
      <c r="D2010" s="23">
        <v>43830</v>
      </c>
    </row>
    <row r="2011" spans="1:4" x14ac:dyDescent="0.25">
      <c r="A2011" s="10">
        <v>2015</v>
      </c>
      <c r="B2011" s="10">
        <v>1</v>
      </c>
      <c r="C2011" s="22">
        <v>9565000000</v>
      </c>
      <c r="D2011" s="23">
        <v>43465</v>
      </c>
    </row>
    <row r="2012" spans="1:4" x14ac:dyDescent="0.25">
      <c r="A2012" s="10">
        <v>2015</v>
      </c>
      <c r="B2012" s="10">
        <v>2</v>
      </c>
      <c r="C2012" s="22">
        <v>56511000000</v>
      </c>
      <c r="D2012" s="23">
        <v>44926</v>
      </c>
    </row>
    <row r="2013" spans="1:4" x14ac:dyDescent="0.25">
      <c r="A2013" s="10">
        <v>2015</v>
      </c>
      <c r="B2013" s="10">
        <v>2</v>
      </c>
      <c r="C2013" s="22">
        <v>44435000000</v>
      </c>
      <c r="D2013" s="23">
        <v>44196</v>
      </c>
    </row>
    <row r="2014" spans="1:4" x14ac:dyDescent="0.25">
      <c r="A2014" s="10">
        <v>2015</v>
      </c>
      <c r="B2014" s="10">
        <v>2</v>
      </c>
      <c r="C2014" s="22">
        <v>44949000000</v>
      </c>
      <c r="D2014" s="23">
        <v>44561</v>
      </c>
    </row>
    <row r="2015" spans="1:4" x14ac:dyDescent="0.25">
      <c r="A2015" s="10">
        <v>2015</v>
      </c>
      <c r="B2015" s="10">
        <v>2</v>
      </c>
      <c r="C2015" s="22">
        <v>44269000000</v>
      </c>
      <c r="D2015" s="23">
        <v>43830</v>
      </c>
    </row>
    <row r="2016" spans="1:4" x14ac:dyDescent="0.25">
      <c r="A2016" s="10">
        <v>2015</v>
      </c>
      <c r="B2016" s="10">
        <v>2</v>
      </c>
      <c r="C2016" s="22">
        <v>56576000000</v>
      </c>
      <c r="D2016" s="23">
        <v>45291</v>
      </c>
    </row>
    <row r="2017" spans="1:4" x14ac:dyDescent="0.25">
      <c r="A2017" s="10">
        <v>2015</v>
      </c>
      <c r="B2017" s="10">
        <v>3</v>
      </c>
      <c r="C2017" s="22">
        <v>1247000000</v>
      </c>
      <c r="D2017" s="23">
        <v>44926</v>
      </c>
    </row>
    <row r="2018" spans="1:4" x14ac:dyDescent="0.25">
      <c r="A2018" s="10">
        <v>2015</v>
      </c>
      <c r="B2018" s="10">
        <v>3</v>
      </c>
      <c r="C2018" s="22">
        <v>791000000</v>
      </c>
      <c r="D2018" s="23">
        <v>44196</v>
      </c>
    </row>
    <row r="2019" spans="1:4" x14ac:dyDescent="0.25">
      <c r="A2019" s="10">
        <v>2015</v>
      </c>
      <c r="B2019" s="10">
        <v>3</v>
      </c>
      <c r="C2019" s="22">
        <v>982000000</v>
      </c>
      <c r="D2019" s="23">
        <v>44561</v>
      </c>
    </row>
    <row r="2020" spans="1:4" x14ac:dyDescent="0.25">
      <c r="A2020" s="10">
        <v>2015</v>
      </c>
      <c r="B2020" s="10">
        <v>3</v>
      </c>
      <c r="C2020" s="22">
        <v>851000000</v>
      </c>
      <c r="D2020" s="23">
        <v>43830</v>
      </c>
    </row>
    <row r="2021" spans="1:4" x14ac:dyDescent="0.25">
      <c r="A2021" s="10">
        <v>2015</v>
      </c>
      <c r="B2021" s="10">
        <v>3</v>
      </c>
      <c r="C2021" s="22">
        <v>773000000</v>
      </c>
      <c r="D2021" s="23">
        <v>43465</v>
      </c>
    </row>
    <row r="2022" spans="1:4" x14ac:dyDescent="0.25">
      <c r="A2022" s="10">
        <v>2015</v>
      </c>
      <c r="B2022" s="10">
        <v>4</v>
      </c>
      <c r="C2022" s="22">
        <v>2298000000</v>
      </c>
      <c r="D2022" s="23">
        <v>44561</v>
      </c>
    </row>
    <row r="2023" spans="1:4" x14ac:dyDescent="0.25">
      <c r="A2023" s="10">
        <v>2015</v>
      </c>
      <c r="B2023" s="10">
        <v>4</v>
      </c>
      <c r="C2023" s="22">
        <v>1743000000</v>
      </c>
      <c r="D2023" s="23">
        <v>43830</v>
      </c>
    </row>
    <row r="2024" spans="1:4" x14ac:dyDescent="0.25">
      <c r="A2024" s="10">
        <v>2015</v>
      </c>
      <c r="B2024" s="10">
        <v>4</v>
      </c>
      <c r="C2024" s="22">
        <v>1638000000</v>
      </c>
      <c r="D2024" s="23">
        <v>43465</v>
      </c>
    </row>
    <row r="2025" spans="1:4" x14ac:dyDescent="0.25">
      <c r="A2025" s="10">
        <v>2015</v>
      </c>
      <c r="B2025" s="10">
        <v>4</v>
      </c>
      <c r="C2025" s="22">
        <v>2742000000</v>
      </c>
      <c r="D2025" s="23">
        <v>44926</v>
      </c>
    </row>
    <row r="2026" spans="1:4" x14ac:dyDescent="0.25">
      <c r="A2026" s="10">
        <v>2015</v>
      </c>
      <c r="B2026" s="10">
        <v>4</v>
      </c>
      <c r="C2026" s="22">
        <v>2247000000</v>
      </c>
      <c r="D2026" s="23">
        <v>44196</v>
      </c>
    </row>
    <row r="2027" spans="1:4" x14ac:dyDescent="0.25">
      <c r="A2027" s="10">
        <v>2015</v>
      </c>
      <c r="B2027" s="10">
        <v>5</v>
      </c>
      <c r="C2027" s="22">
        <v>7353000000</v>
      </c>
      <c r="D2027" s="23">
        <v>44926</v>
      </c>
    </row>
    <row r="2028" spans="1:4" x14ac:dyDescent="0.25">
      <c r="A2028" s="10">
        <v>2015</v>
      </c>
      <c r="B2028" s="10">
        <v>5</v>
      </c>
      <c r="C2028" s="22">
        <v>5118000000</v>
      </c>
      <c r="D2028" s="23">
        <v>44196</v>
      </c>
    </row>
    <row r="2029" spans="1:4" x14ac:dyDescent="0.25">
      <c r="A2029" s="10">
        <v>2015</v>
      </c>
      <c r="B2029" s="10">
        <v>5</v>
      </c>
      <c r="C2029" s="22">
        <v>4748000000</v>
      </c>
      <c r="D2029" s="23">
        <v>44561</v>
      </c>
    </row>
    <row r="2030" spans="1:4" x14ac:dyDescent="0.25">
      <c r="A2030" s="10">
        <v>2015</v>
      </c>
      <c r="B2030" s="10">
        <v>5</v>
      </c>
      <c r="C2030" s="22">
        <v>5685000000</v>
      </c>
      <c r="D2030" s="23">
        <v>43830</v>
      </c>
    </row>
    <row r="2031" spans="1:4" x14ac:dyDescent="0.25">
      <c r="A2031" s="10">
        <v>2015</v>
      </c>
      <c r="B2031" s="10">
        <v>5</v>
      </c>
      <c r="C2031" s="22">
        <v>5542000000</v>
      </c>
      <c r="D2031" s="23">
        <v>43465</v>
      </c>
    </row>
    <row r="2032" spans="1:4" x14ac:dyDescent="0.25">
      <c r="A2032" s="10">
        <v>2015</v>
      </c>
      <c r="B2032" s="10">
        <v>6</v>
      </c>
      <c r="C2032" s="22">
        <v>3475000000</v>
      </c>
      <c r="D2032" s="23">
        <v>44926</v>
      </c>
    </row>
    <row r="2033" spans="1:4" x14ac:dyDescent="0.25">
      <c r="A2033" s="10">
        <v>2015</v>
      </c>
      <c r="B2033" s="10">
        <v>6</v>
      </c>
      <c r="C2033" s="22">
        <v>1666000000</v>
      </c>
      <c r="D2033" s="23">
        <v>44196</v>
      </c>
    </row>
    <row r="2034" spans="1:4" x14ac:dyDescent="0.25">
      <c r="A2034" s="10">
        <v>2015</v>
      </c>
      <c r="B2034" s="10">
        <v>6</v>
      </c>
      <c r="C2034" s="22">
        <v>1582000000</v>
      </c>
      <c r="D2034" s="23">
        <v>43465</v>
      </c>
    </row>
    <row r="2035" spans="1:4" x14ac:dyDescent="0.25">
      <c r="A2035" s="10">
        <v>2015</v>
      </c>
      <c r="B2035" s="10">
        <v>6</v>
      </c>
      <c r="C2035" s="22">
        <v>1277000000</v>
      </c>
      <c r="D2035" s="23">
        <v>44561</v>
      </c>
    </row>
    <row r="2036" spans="1:4" x14ac:dyDescent="0.25">
      <c r="A2036" s="10">
        <v>2015</v>
      </c>
      <c r="B2036" s="10">
        <v>6</v>
      </c>
      <c r="C2036" s="22">
        <v>1356000000</v>
      </c>
      <c r="D2036" s="23">
        <v>43830</v>
      </c>
    </row>
    <row r="2037" spans="1:4" x14ac:dyDescent="0.25">
      <c r="A2037" s="10">
        <v>2015</v>
      </c>
      <c r="B2037" s="10">
        <v>7</v>
      </c>
      <c r="C2037" s="22">
        <v>8454000000</v>
      </c>
      <c r="D2037" s="23">
        <v>45291</v>
      </c>
    </row>
    <row r="2038" spans="1:4" x14ac:dyDescent="0.25">
      <c r="A2038" s="10">
        <v>2015</v>
      </c>
      <c r="B2038" s="10">
        <v>7</v>
      </c>
      <c r="C2038" s="22">
        <v>8420000000</v>
      </c>
      <c r="D2038" s="23">
        <v>44926</v>
      </c>
    </row>
    <row r="2039" spans="1:4" x14ac:dyDescent="0.25">
      <c r="A2039" s="10">
        <v>2015</v>
      </c>
      <c r="B2039" s="10">
        <v>7</v>
      </c>
      <c r="C2039" s="22">
        <v>7367000000</v>
      </c>
      <c r="D2039" s="23">
        <v>44196</v>
      </c>
    </row>
    <row r="2040" spans="1:4" x14ac:dyDescent="0.25">
      <c r="A2040" s="10">
        <v>2015</v>
      </c>
      <c r="B2040" s="10">
        <v>7</v>
      </c>
      <c r="C2040" s="22">
        <v>6854000000</v>
      </c>
      <c r="D2040" s="23">
        <v>44561</v>
      </c>
    </row>
    <row r="2041" spans="1:4" x14ac:dyDescent="0.25">
      <c r="A2041" s="10">
        <v>2015</v>
      </c>
      <c r="B2041" s="10">
        <v>7</v>
      </c>
      <c r="C2041" s="22">
        <v>5622000000</v>
      </c>
      <c r="D2041" s="23">
        <v>43830</v>
      </c>
    </row>
    <row r="2042" spans="1:4" x14ac:dyDescent="0.25">
      <c r="A2042" s="10">
        <v>2015</v>
      </c>
      <c r="B2042" s="10">
        <v>8</v>
      </c>
      <c r="C2042" s="22">
        <v>5964000000</v>
      </c>
      <c r="D2042" s="23">
        <v>44926</v>
      </c>
    </row>
    <row r="2043" spans="1:4" x14ac:dyDescent="0.25">
      <c r="A2043" s="10">
        <v>2015</v>
      </c>
      <c r="B2043" s="10">
        <v>8</v>
      </c>
      <c r="C2043" s="22">
        <v>4389000000</v>
      </c>
      <c r="D2043" s="23">
        <v>44196</v>
      </c>
    </row>
    <row r="2044" spans="1:4" x14ac:dyDescent="0.25">
      <c r="A2044" s="10">
        <v>2015</v>
      </c>
      <c r="B2044" s="10">
        <v>8</v>
      </c>
      <c r="C2044" s="22">
        <v>4002000000</v>
      </c>
      <c r="D2044" s="23">
        <v>44561</v>
      </c>
    </row>
    <row r="2045" spans="1:4" x14ac:dyDescent="0.25">
      <c r="A2045" s="10">
        <v>2015</v>
      </c>
      <c r="B2045" s="10">
        <v>8</v>
      </c>
      <c r="C2045" s="22">
        <v>4079000000</v>
      </c>
      <c r="D2045" s="23">
        <v>43830</v>
      </c>
    </row>
    <row r="2046" spans="1:4" x14ac:dyDescent="0.25">
      <c r="A2046" s="10">
        <v>2015</v>
      </c>
      <c r="B2046" s="10">
        <v>8</v>
      </c>
      <c r="C2046" s="22">
        <v>3438000000</v>
      </c>
      <c r="D2046" s="23">
        <v>43465</v>
      </c>
    </row>
    <row r="2047" spans="1:4" x14ac:dyDescent="0.25">
      <c r="A2047" s="10">
        <v>2016</v>
      </c>
      <c r="B2047" s="10">
        <v>4</v>
      </c>
      <c r="C2047" s="22">
        <v>151000000</v>
      </c>
      <c r="D2047" s="23">
        <v>44561</v>
      </c>
    </row>
    <row r="2048" spans="1:4" x14ac:dyDescent="0.25">
      <c r="A2048" s="10">
        <v>2016</v>
      </c>
      <c r="B2048" s="10">
        <v>4</v>
      </c>
      <c r="C2048" s="22">
        <v>200000000</v>
      </c>
      <c r="D2048" s="23">
        <v>43830</v>
      </c>
    </row>
    <row r="2049" spans="1:4" x14ac:dyDescent="0.25">
      <c r="A2049" s="10">
        <v>2016</v>
      </c>
      <c r="B2049" s="10">
        <v>4</v>
      </c>
      <c r="C2049" s="22">
        <v>178000000</v>
      </c>
      <c r="D2049" s="23">
        <v>43465</v>
      </c>
    </row>
    <row r="2050" spans="1:4" x14ac:dyDescent="0.25">
      <c r="A2050" s="10">
        <v>2016</v>
      </c>
      <c r="B2050" s="10">
        <v>4</v>
      </c>
      <c r="C2050" s="22">
        <v>114000000</v>
      </c>
      <c r="D2050" s="23">
        <v>44926</v>
      </c>
    </row>
    <row r="2051" spans="1:4" x14ac:dyDescent="0.25">
      <c r="A2051" s="10">
        <v>2016</v>
      </c>
      <c r="B2051" s="10">
        <v>4</v>
      </c>
      <c r="C2051" s="22">
        <v>205000000</v>
      </c>
      <c r="D2051" s="23">
        <v>44196</v>
      </c>
    </row>
    <row r="2052" spans="1:4" x14ac:dyDescent="0.25">
      <c r="A2052" s="10">
        <v>2016</v>
      </c>
      <c r="B2052" s="10">
        <v>6</v>
      </c>
      <c r="C2052" s="22">
        <v>2385000000</v>
      </c>
      <c r="D2052" s="23">
        <v>44926</v>
      </c>
    </row>
    <row r="2053" spans="1:4" x14ac:dyDescent="0.25">
      <c r="A2053" s="10">
        <v>2016</v>
      </c>
      <c r="B2053" s="10">
        <v>6</v>
      </c>
      <c r="C2053" s="22">
        <v>493000000</v>
      </c>
      <c r="D2053" s="23">
        <v>44196</v>
      </c>
    </row>
    <row r="2054" spans="1:4" x14ac:dyDescent="0.25">
      <c r="A2054" s="10">
        <v>2016</v>
      </c>
      <c r="B2054" s="10">
        <v>6</v>
      </c>
      <c r="C2054" s="22">
        <v>297000000</v>
      </c>
      <c r="D2054" s="23">
        <v>43465</v>
      </c>
    </row>
    <row r="2055" spans="1:4" x14ac:dyDescent="0.25">
      <c r="A2055" s="10">
        <v>2016</v>
      </c>
      <c r="B2055" s="10">
        <v>6</v>
      </c>
      <c r="C2055" s="22">
        <v>1089000000</v>
      </c>
      <c r="D2055" s="23">
        <v>44561</v>
      </c>
    </row>
    <row r="2056" spans="1:4" x14ac:dyDescent="0.25">
      <c r="A2056" s="10">
        <v>2016</v>
      </c>
      <c r="B2056" s="10">
        <v>6</v>
      </c>
      <c r="C2056" s="22">
        <v>362000000</v>
      </c>
      <c r="D2056" s="23">
        <v>43830</v>
      </c>
    </row>
    <row r="2057" spans="1:4" x14ac:dyDescent="0.25">
      <c r="A2057" s="10">
        <v>2017</v>
      </c>
      <c r="B2057" s="10">
        <v>3</v>
      </c>
      <c r="C2057" s="22">
        <v>2627000000</v>
      </c>
      <c r="D2057" s="23">
        <v>44926</v>
      </c>
    </row>
    <row r="2058" spans="1:4" x14ac:dyDescent="0.25">
      <c r="A2058" s="10">
        <v>2017</v>
      </c>
      <c r="B2058" s="10">
        <v>3</v>
      </c>
      <c r="C2058" s="22">
        <v>2106000000</v>
      </c>
      <c r="D2058" s="23">
        <v>44196</v>
      </c>
    </row>
    <row r="2059" spans="1:4" x14ac:dyDescent="0.25">
      <c r="A2059" s="10">
        <v>2017</v>
      </c>
      <c r="B2059" s="10">
        <v>3</v>
      </c>
      <c r="C2059" s="22">
        <v>2133000000</v>
      </c>
      <c r="D2059" s="23">
        <v>44561</v>
      </c>
    </row>
    <row r="2060" spans="1:4" x14ac:dyDescent="0.25">
      <c r="A2060" s="10">
        <v>2017</v>
      </c>
      <c r="B2060" s="10">
        <v>3</v>
      </c>
      <c r="C2060" s="22">
        <v>2180000000</v>
      </c>
      <c r="D2060" s="23">
        <v>43830</v>
      </c>
    </row>
    <row r="2061" spans="1:4" x14ac:dyDescent="0.25">
      <c r="A2061" s="10">
        <v>2017</v>
      </c>
      <c r="B2061" s="10">
        <v>3</v>
      </c>
      <c r="C2061" s="22">
        <v>2025000000</v>
      </c>
      <c r="D2061" s="23">
        <v>43465</v>
      </c>
    </row>
    <row r="2062" spans="1:4" x14ac:dyDescent="0.25">
      <c r="A2062" s="10">
        <v>2017</v>
      </c>
      <c r="B2062" s="10">
        <v>4</v>
      </c>
      <c r="C2062" s="22">
        <v>1720000000</v>
      </c>
      <c r="D2062" s="23">
        <v>44196</v>
      </c>
    </row>
    <row r="2063" spans="1:4" x14ac:dyDescent="0.25">
      <c r="A2063" s="10">
        <v>2017</v>
      </c>
      <c r="B2063" s="10">
        <v>4</v>
      </c>
      <c r="C2063" s="22">
        <v>1898000000</v>
      </c>
      <c r="D2063" s="23">
        <v>44561</v>
      </c>
    </row>
    <row r="2064" spans="1:4" x14ac:dyDescent="0.25">
      <c r="A2064" s="10">
        <v>2017</v>
      </c>
      <c r="B2064" s="10">
        <v>4</v>
      </c>
      <c r="C2064" s="22">
        <v>1395000000</v>
      </c>
      <c r="D2064" s="23">
        <v>43830</v>
      </c>
    </row>
    <row r="2065" spans="1:4" x14ac:dyDescent="0.25">
      <c r="A2065" s="10">
        <v>2017</v>
      </c>
      <c r="B2065" s="10">
        <v>4</v>
      </c>
      <c r="C2065" s="22">
        <v>1312000000</v>
      </c>
      <c r="D2065" s="23">
        <v>43465</v>
      </c>
    </row>
    <row r="2066" spans="1:4" x14ac:dyDescent="0.25">
      <c r="A2066" s="10">
        <v>2017</v>
      </c>
      <c r="B2066" s="10">
        <v>4</v>
      </c>
      <c r="C2066" s="22">
        <v>2366000000</v>
      </c>
      <c r="D2066" s="23">
        <v>44926</v>
      </c>
    </row>
    <row r="2067" spans="1:4" x14ac:dyDescent="0.25">
      <c r="A2067" s="10">
        <v>2017</v>
      </c>
      <c r="B2067" s="10">
        <v>5</v>
      </c>
      <c r="C2067" s="22">
        <v>8013000000</v>
      </c>
      <c r="D2067" s="23">
        <v>44926</v>
      </c>
    </row>
    <row r="2068" spans="1:4" x14ac:dyDescent="0.25">
      <c r="A2068" s="10">
        <v>2017</v>
      </c>
      <c r="B2068" s="10">
        <v>5</v>
      </c>
      <c r="C2068" s="22">
        <v>5117000000</v>
      </c>
      <c r="D2068" s="23">
        <v>44196</v>
      </c>
    </row>
    <row r="2069" spans="1:4" x14ac:dyDescent="0.25">
      <c r="A2069" s="10">
        <v>2017</v>
      </c>
      <c r="B2069" s="10">
        <v>5</v>
      </c>
      <c r="C2069" s="22">
        <v>8240000000</v>
      </c>
      <c r="D2069" s="23">
        <v>44561</v>
      </c>
    </row>
    <row r="2070" spans="1:4" x14ac:dyDescent="0.25">
      <c r="A2070" s="10">
        <v>2017</v>
      </c>
      <c r="B2070" s="10">
        <v>5</v>
      </c>
      <c r="C2070" s="22">
        <v>4713000000</v>
      </c>
      <c r="D2070" s="23">
        <v>43830</v>
      </c>
    </row>
    <row r="2071" spans="1:4" x14ac:dyDescent="0.25">
      <c r="A2071" s="10">
        <v>2017</v>
      </c>
      <c r="B2071" s="10">
        <v>5</v>
      </c>
      <c r="C2071" s="22">
        <v>4274000000</v>
      </c>
      <c r="D2071" s="23">
        <v>43465</v>
      </c>
    </row>
    <row r="2072" spans="1:4" x14ac:dyDescent="0.25">
      <c r="A2072" s="10">
        <v>2017</v>
      </c>
      <c r="B2072" s="10">
        <v>6</v>
      </c>
      <c r="C2072" s="22">
        <v>6979000000</v>
      </c>
      <c r="D2072" s="23">
        <v>44926</v>
      </c>
    </row>
    <row r="2073" spans="1:4" x14ac:dyDescent="0.25">
      <c r="A2073" s="10">
        <v>2017</v>
      </c>
      <c r="B2073" s="10">
        <v>6</v>
      </c>
      <c r="C2073" s="22">
        <v>1942000000</v>
      </c>
      <c r="D2073" s="23">
        <v>44196</v>
      </c>
    </row>
    <row r="2074" spans="1:4" x14ac:dyDescent="0.25">
      <c r="A2074" s="10">
        <v>2017</v>
      </c>
      <c r="B2074" s="10">
        <v>6</v>
      </c>
      <c r="C2074" s="22">
        <v>1235000000</v>
      </c>
      <c r="D2074" s="23">
        <v>43465</v>
      </c>
    </row>
    <row r="2075" spans="1:4" x14ac:dyDescent="0.25">
      <c r="A2075" s="10">
        <v>2017</v>
      </c>
      <c r="B2075" s="10">
        <v>6</v>
      </c>
      <c r="C2075" s="22">
        <v>3391000000</v>
      </c>
      <c r="D2075" s="23">
        <v>44561</v>
      </c>
    </row>
    <row r="2076" spans="1:4" x14ac:dyDescent="0.25">
      <c r="A2076" s="10">
        <v>2017</v>
      </c>
      <c r="B2076" s="10">
        <v>6</v>
      </c>
      <c r="C2076" s="22">
        <v>1834000000</v>
      </c>
      <c r="D2076" s="23">
        <v>43830</v>
      </c>
    </row>
    <row r="2077" spans="1:4" x14ac:dyDescent="0.25">
      <c r="A2077" s="10">
        <v>2017</v>
      </c>
      <c r="B2077" s="10">
        <v>8</v>
      </c>
      <c r="C2077" s="22">
        <v>9000000</v>
      </c>
      <c r="D2077" s="23">
        <v>44926</v>
      </c>
    </row>
    <row r="2078" spans="1:4" x14ac:dyDescent="0.25">
      <c r="A2078" s="10">
        <v>2017</v>
      </c>
      <c r="B2078" s="10">
        <v>8</v>
      </c>
      <c r="C2078" s="22">
        <v>8000000</v>
      </c>
      <c r="D2078" s="23">
        <v>44196</v>
      </c>
    </row>
    <row r="2079" spans="1:4" x14ac:dyDescent="0.25">
      <c r="A2079" s="10">
        <v>2017</v>
      </c>
      <c r="B2079" s="10">
        <v>8</v>
      </c>
      <c r="C2079" s="22">
        <v>7000000</v>
      </c>
      <c r="D2079" s="23">
        <v>44561</v>
      </c>
    </row>
    <row r="2080" spans="1:4" x14ac:dyDescent="0.25">
      <c r="A2080" s="10">
        <v>2017</v>
      </c>
      <c r="B2080" s="10">
        <v>8</v>
      </c>
      <c r="C2080" s="22">
        <v>6000000</v>
      </c>
      <c r="D2080" s="23">
        <v>43830</v>
      </c>
    </row>
    <row r="2081" spans="1:4" x14ac:dyDescent="0.25">
      <c r="A2081" s="10">
        <v>2017</v>
      </c>
      <c r="B2081" s="10">
        <v>8</v>
      </c>
      <c r="C2081" s="22">
        <v>7000000</v>
      </c>
      <c r="D2081" s="23">
        <v>43465</v>
      </c>
    </row>
    <row r="2082" spans="1:4" x14ac:dyDescent="0.25">
      <c r="A2082" s="10">
        <v>2018</v>
      </c>
      <c r="B2082" s="10">
        <v>3</v>
      </c>
      <c r="C2082" s="22">
        <v>359000000</v>
      </c>
      <c r="D2082" s="23">
        <v>44926</v>
      </c>
    </row>
    <row r="2083" spans="1:4" x14ac:dyDescent="0.25">
      <c r="A2083" s="10">
        <v>2018</v>
      </c>
      <c r="B2083" s="10">
        <v>3</v>
      </c>
      <c r="C2083" s="22">
        <v>369000000</v>
      </c>
      <c r="D2083" s="23">
        <v>44196</v>
      </c>
    </row>
    <row r="2084" spans="1:4" x14ac:dyDescent="0.25">
      <c r="A2084" s="10">
        <v>2018</v>
      </c>
      <c r="B2084" s="10">
        <v>3</v>
      </c>
      <c r="C2084" s="22">
        <v>299000000</v>
      </c>
      <c r="D2084" s="23">
        <v>44561</v>
      </c>
    </row>
    <row r="2085" spans="1:4" x14ac:dyDescent="0.25">
      <c r="A2085" s="10">
        <v>2018</v>
      </c>
      <c r="B2085" s="10">
        <v>3</v>
      </c>
      <c r="C2085" s="22">
        <v>348000000</v>
      </c>
      <c r="D2085" s="23">
        <v>43830</v>
      </c>
    </row>
    <row r="2086" spans="1:4" x14ac:dyDescent="0.25">
      <c r="A2086" s="10">
        <v>2018</v>
      </c>
      <c r="B2086" s="10">
        <v>3</v>
      </c>
      <c r="C2086" s="22">
        <v>273000000</v>
      </c>
      <c r="D2086" s="23">
        <v>43465</v>
      </c>
    </row>
    <row r="2087" spans="1:4" x14ac:dyDescent="0.25">
      <c r="A2087" s="10">
        <v>2018</v>
      </c>
      <c r="B2087" s="10">
        <v>8</v>
      </c>
      <c r="C2087" s="22">
        <v>47000000</v>
      </c>
      <c r="D2087" s="23">
        <v>44926</v>
      </c>
    </row>
    <row r="2088" spans="1:4" x14ac:dyDescent="0.25">
      <c r="A2088" s="10">
        <v>2019</v>
      </c>
      <c r="B2088" s="10">
        <v>1</v>
      </c>
      <c r="C2088" s="22">
        <v>974000000</v>
      </c>
      <c r="D2088" s="23">
        <v>44926</v>
      </c>
    </row>
    <row r="2089" spans="1:4" x14ac:dyDescent="0.25">
      <c r="A2089" s="10">
        <v>2019</v>
      </c>
      <c r="B2089" s="10">
        <v>1</v>
      </c>
      <c r="C2089" s="22">
        <v>5515000000</v>
      </c>
      <c r="D2089" s="23">
        <v>44196</v>
      </c>
    </row>
    <row r="2090" spans="1:4" x14ac:dyDescent="0.25">
      <c r="A2090" s="10">
        <v>2019</v>
      </c>
      <c r="B2090" s="10">
        <v>1</v>
      </c>
      <c r="C2090" s="22">
        <v>722000000</v>
      </c>
      <c r="D2090" s="23">
        <v>44561</v>
      </c>
    </row>
    <row r="2091" spans="1:4" x14ac:dyDescent="0.25">
      <c r="A2091" s="10">
        <v>2019</v>
      </c>
      <c r="B2091" s="10">
        <v>1</v>
      </c>
      <c r="C2091" s="22">
        <v>934000000</v>
      </c>
      <c r="D2091" s="23">
        <v>43830</v>
      </c>
    </row>
    <row r="2092" spans="1:4" x14ac:dyDescent="0.25">
      <c r="A2092" s="10">
        <v>2019</v>
      </c>
      <c r="B2092" s="10">
        <v>1</v>
      </c>
      <c r="C2092" s="22">
        <v>733000000</v>
      </c>
      <c r="D2092" s="23">
        <v>43465</v>
      </c>
    </row>
    <row r="2093" spans="1:4" x14ac:dyDescent="0.25">
      <c r="A2093" s="10">
        <v>2019</v>
      </c>
      <c r="B2093" s="10">
        <v>2</v>
      </c>
      <c r="C2093" s="22">
        <v>1519000000</v>
      </c>
      <c r="D2093" s="23">
        <v>44926</v>
      </c>
    </row>
    <row r="2094" spans="1:4" x14ac:dyDescent="0.25">
      <c r="A2094" s="10">
        <v>2019</v>
      </c>
      <c r="B2094" s="10">
        <v>2</v>
      </c>
      <c r="C2094" s="22">
        <v>1622000000</v>
      </c>
      <c r="D2094" s="23">
        <v>44196</v>
      </c>
    </row>
    <row r="2095" spans="1:4" x14ac:dyDescent="0.25">
      <c r="A2095" s="10">
        <v>2019</v>
      </c>
      <c r="B2095" s="10">
        <v>2</v>
      </c>
      <c r="C2095" s="22">
        <v>20861000000</v>
      </c>
      <c r="D2095" s="23">
        <v>44561</v>
      </c>
    </row>
    <row r="2096" spans="1:4" x14ac:dyDescent="0.25">
      <c r="A2096" s="10">
        <v>2019</v>
      </c>
      <c r="B2096" s="10">
        <v>2</v>
      </c>
      <c r="C2096" s="22">
        <v>3589000000</v>
      </c>
      <c r="D2096" s="23">
        <v>43830</v>
      </c>
    </row>
    <row r="2097" spans="1:4" x14ac:dyDescent="0.25">
      <c r="A2097" s="10">
        <v>2019</v>
      </c>
      <c r="B2097" s="10">
        <v>2</v>
      </c>
      <c r="C2097" s="22">
        <v>2521000000</v>
      </c>
      <c r="D2097" s="23">
        <v>45291</v>
      </c>
    </row>
    <row r="2098" spans="1:4" x14ac:dyDescent="0.25">
      <c r="A2098" s="10">
        <v>2019</v>
      </c>
      <c r="B2098" s="10">
        <v>3</v>
      </c>
      <c r="C2098" s="22">
        <v>3240000000</v>
      </c>
      <c r="D2098" s="23">
        <v>44926</v>
      </c>
    </row>
    <row r="2099" spans="1:4" x14ac:dyDescent="0.25">
      <c r="A2099" s="10">
        <v>2019</v>
      </c>
      <c r="B2099" s="10">
        <v>3</v>
      </c>
      <c r="C2099" s="22">
        <v>1916000000</v>
      </c>
      <c r="D2099" s="23">
        <v>44196</v>
      </c>
    </row>
    <row r="2100" spans="1:4" x14ac:dyDescent="0.25">
      <c r="A2100" s="10">
        <v>2019</v>
      </c>
      <c r="B2100" s="10">
        <v>3</v>
      </c>
      <c r="C2100" s="22">
        <v>2994000000</v>
      </c>
      <c r="D2100" s="23">
        <v>44561</v>
      </c>
    </row>
    <row r="2101" spans="1:4" x14ac:dyDescent="0.25">
      <c r="A2101" s="10">
        <v>2019</v>
      </c>
      <c r="B2101" s="10">
        <v>3</v>
      </c>
      <c r="C2101" s="22">
        <v>1886000000</v>
      </c>
      <c r="D2101" s="23">
        <v>43830</v>
      </c>
    </row>
    <row r="2102" spans="1:4" x14ac:dyDescent="0.25">
      <c r="A2102" s="10">
        <v>2019</v>
      </c>
      <c r="B2102" s="10">
        <v>3</v>
      </c>
      <c r="C2102" s="22">
        <v>2059000000</v>
      </c>
      <c r="D2102" s="23">
        <v>43465</v>
      </c>
    </row>
    <row r="2103" spans="1:4" x14ac:dyDescent="0.25">
      <c r="A2103" s="10">
        <v>2019</v>
      </c>
      <c r="B2103" s="10">
        <v>4</v>
      </c>
      <c r="C2103" s="22">
        <v>826000000</v>
      </c>
      <c r="D2103" s="23">
        <v>44196</v>
      </c>
    </row>
    <row r="2104" spans="1:4" x14ac:dyDescent="0.25">
      <c r="A2104" s="10">
        <v>2019</v>
      </c>
      <c r="B2104" s="10">
        <v>4</v>
      </c>
      <c r="C2104" s="22">
        <v>2715000000</v>
      </c>
      <c r="D2104" s="23">
        <v>44561</v>
      </c>
    </row>
    <row r="2105" spans="1:4" x14ac:dyDescent="0.25">
      <c r="A2105" s="10">
        <v>2019</v>
      </c>
      <c r="B2105" s="10">
        <v>4</v>
      </c>
      <c r="C2105" s="22">
        <v>692000000</v>
      </c>
      <c r="D2105" s="23">
        <v>43830</v>
      </c>
    </row>
    <row r="2106" spans="1:4" x14ac:dyDescent="0.25">
      <c r="A2106" s="10">
        <v>2019</v>
      </c>
      <c r="B2106" s="10">
        <v>4</v>
      </c>
      <c r="C2106" s="22">
        <v>586000000</v>
      </c>
      <c r="D2106" s="23">
        <v>43465</v>
      </c>
    </row>
    <row r="2107" spans="1:4" x14ac:dyDescent="0.25">
      <c r="A2107" s="10">
        <v>2019</v>
      </c>
      <c r="B2107" s="10">
        <v>4</v>
      </c>
      <c r="C2107" s="22">
        <v>766000000</v>
      </c>
      <c r="D2107" s="23">
        <v>44926</v>
      </c>
    </row>
    <row r="2108" spans="1:4" x14ac:dyDescent="0.25">
      <c r="A2108" s="10">
        <v>2019</v>
      </c>
      <c r="B2108" s="10">
        <v>5</v>
      </c>
      <c r="C2108" s="22">
        <v>4470000000</v>
      </c>
      <c r="D2108" s="23">
        <v>44926</v>
      </c>
    </row>
    <row r="2109" spans="1:4" x14ac:dyDescent="0.25">
      <c r="A2109" s="10">
        <v>2019</v>
      </c>
      <c r="B2109" s="10">
        <v>5</v>
      </c>
      <c r="C2109" s="22">
        <v>4826000000</v>
      </c>
      <c r="D2109" s="23">
        <v>44196</v>
      </c>
    </row>
    <row r="2110" spans="1:4" x14ac:dyDescent="0.25">
      <c r="A2110" s="10">
        <v>2019</v>
      </c>
      <c r="B2110" s="10">
        <v>5</v>
      </c>
      <c r="C2110" s="22">
        <v>3461000000</v>
      </c>
      <c r="D2110" s="23">
        <v>44561</v>
      </c>
    </row>
    <row r="2111" spans="1:4" x14ac:dyDescent="0.25">
      <c r="A2111" s="10">
        <v>2019</v>
      </c>
      <c r="B2111" s="10">
        <v>5</v>
      </c>
      <c r="C2111" s="22">
        <v>4601000000</v>
      </c>
      <c r="D2111" s="23">
        <v>43830</v>
      </c>
    </row>
    <row r="2112" spans="1:4" x14ac:dyDescent="0.25">
      <c r="A2112" s="10">
        <v>2019</v>
      </c>
      <c r="B2112" s="10">
        <v>5</v>
      </c>
      <c r="C2112" s="22">
        <v>3185000000</v>
      </c>
      <c r="D2112" s="23">
        <v>43465</v>
      </c>
    </row>
    <row r="2113" spans="1:4" x14ac:dyDescent="0.25">
      <c r="A2113" s="10">
        <v>2019</v>
      </c>
      <c r="B2113" s="10">
        <v>6</v>
      </c>
      <c r="C2113" s="22">
        <v>2647000000</v>
      </c>
      <c r="D2113" s="23">
        <v>44926</v>
      </c>
    </row>
    <row r="2114" spans="1:4" x14ac:dyDescent="0.25">
      <c r="A2114" s="10">
        <v>2019</v>
      </c>
      <c r="B2114" s="10">
        <v>6</v>
      </c>
      <c r="C2114" s="22">
        <v>1108000000</v>
      </c>
      <c r="D2114" s="23">
        <v>44196</v>
      </c>
    </row>
    <row r="2115" spans="1:4" x14ac:dyDescent="0.25">
      <c r="A2115" s="10">
        <v>2019</v>
      </c>
      <c r="B2115" s="10">
        <v>6</v>
      </c>
      <c r="C2115" s="22">
        <v>366000000</v>
      </c>
      <c r="D2115" s="23">
        <v>43465</v>
      </c>
    </row>
    <row r="2116" spans="1:4" x14ac:dyDescent="0.25">
      <c r="A2116" s="10">
        <v>2019</v>
      </c>
      <c r="B2116" s="10">
        <v>6</v>
      </c>
      <c r="C2116" s="22">
        <v>1378000000</v>
      </c>
      <c r="D2116" s="23">
        <v>44561</v>
      </c>
    </row>
    <row r="2117" spans="1:4" x14ac:dyDescent="0.25">
      <c r="A2117" s="10">
        <v>2019</v>
      </c>
      <c r="B2117" s="10">
        <v>6</v>
      </c>
      <c r="C2117" s="22">
        <v>713000000</v>
      </c>
      <c r="D2117" s="23">
        <v>43830</v>
      </c>
    </row>
    <row r="2118" spans="1:4" x14ac:dyDescent="0.25">
      <c r="A2118" s="10">
        <v>2019</v>
      </c>
      <c r="B2118" s="10">
        <v>7</v>
      </c>
      <c r="C2118" s="22">
        <v>1942000000</v>
      </c>
      <c r="D2118" s="23">
        <v>45291</v>
      </c>
    </row>
    <row r="2119" spans="1:4" x14ac:dyDescent="0.25">
      <c r="A2119" s="10">
        <v>2019</v>
      </c>
      <c r="B2119" s="10">
        <v>7</v>
      </c>
      <c r="C2119" s="22">
        <v>2129000000</v>
      </c>
      <c r="D2119" s="23">
        <v>44926</v>
      </c>
    </row>
    <row r="2120" spans="1:4" x14ac:dyDescent="0.25">
      <c r="A2120" s="10">
        <v>2019</v>
      </c>
      <c r="B2120" s="10">
        <v>7</v>
      </c>
      <c r="C2120" s="22">
        <v>1653000000</v>
      </c>
      <c r="D2120" s="23">
        <v>44196</v>
      </c>
    </row>
    <row r="2121" spans="1:4" x14ac:dyDescent="0.25">
      <c r="A2121" s="10">
        <v>2019</v>
      </c>
      <c r="B2121" s="10">
        <v>7</v>
      </c>
      <c r="C2121" s="22">
        <v>1498000000</v>
      </c>
      <c r="D2121" s="23">
        <v>44561</v>
      </c>
    </row>
    <row r="2122" spans="1:4" x14ac:dyDescent="0.25">
      <c r="A2122" s="10">
        <v>2019</v>
      </c>
      <c r="B2122" s="10">
        <v>7</v>
      </c>
      <c r="C2122" s="22">
        <v>1968000000</v>
      </c>
      <c r="D2122" s="23">
        <v>43830</v>
      </c>
    </row>
    <row r="2123" spans="1:4" x14ac:dyDescent="0.25">
      <c r="A2123" s="10">
        <v>2019</v>
      </c>
      <c r="B2123" s="10">
        <v>8</v>
      </c>
      <c r="C2123" s="22">
        <v>1028000000</v>
      </c>
      <c r="D2123" s="23">
        <v>44926</v>
      </c>
    </row>
    <row r="2124" spans="1:4" x14ac:dyDescent="0.25">
      <c r="A2124" s="10">
        <v>2019</v>
      </c>
      <c r="B2124" s="10">
        <v>8</v>
      </c>
      <c r="C2124" s="22">
        <v>1702000000</v>
      </c>
      <c r="D2124" s="23">
        <v>44196</v>
      </c>
    </row>
    <row r="2125" spans="1:4" x14ac:dyDescent="0.25">
      <c r="A2125" s="10">
        <v>2019</v>
      </c>
      <c r="B2125" s="10">
        <v>8</v>
      </c>
      <c r="C2125" s="22">
        <v>3841000000</v>
      </c>
      <c r="D2125" s="23">
        <v>44561</v>
      </c>
    </row>
    <row r="2126" spans="1:4" x14ac:dyDescent="0.25">
      <c r="A2126" s="10">
        <v>2019</v>
      </c>
      <c r="B2126" s="10">
        <v>8</v>
      </c>
      <c r="C2126" s="22">
        <v>803000000</v>
      </c>
      <c r="D2126" s="23">
        <v>43830</v>
      </c>
    </row>
    <row r="2127" spans="1:4" x14ac:dyDescent="0.25">
      <c r="A2127" s="10">
        <v>2019</v>
      </c>
      <c r="B2127" s="10">
        <v>8</v>
      </c>
      <c r="C2127" s="22">
        <v>780000000</v>
      </c>
      <c r="D2127" s="23">
        <v>43465</v>
      </c>
    </row>
    <row r="2128" spans="1:4" x14ac:dyDescent="0.25">
      <c r="A2128" s="10">
        <v>2020</v>
      </c>
      <c r="B2128" s="10">
        <v>7</v>
      </c>
      <c r="C2128" s="22">
        <v>372000000</v>
      </c>
      <c r="D2128" s="23">
        <v>45291</v>
      </c>
    </row>
    <row r="2129" spans="1:4" x14ac:dyDescent="0.25">
      <c r="A2129" s="10">
        <v>2020</v>
      </c>
      <c r="B2129" s="10">
        <v>7</v>
      </c>
      <c r="C2129" s="22">
        <v>329000000</v>
      </c>
      <c r="D2129" s="23">
        <v>44926</v>
      </c>
    </row>
    <row r="2130" spans="1:4" x14ac:dyDescent="0.25">
      <c r="A2130" s="10">
        <v>2020</v>
      </c>
      <c r="B2130" s="10">
        <v>7</v>
      </c>
      <c r="C2130" s="22">
        <v>326000000</v>
      </c>
      <c r="D2130" s="23">
        <v>44196</v>
      </c>
    </row>
    <row r="2131" spans="1:4" x14ac:dyDescent="0.25">
      <c r="A2131" s="10">
        <v>2020</v>
      </c>
      <c r="B2131" s="10">
        <v>7</v>
      </c>
      <c r="C2131" s="22">
        <v>338000000</v>
      </c>
      <c r="D2131" s="23">
        <v>44561</v>
      </c>
    </row>
    <row r="2132" spans="1:4" x14ac:dyDescent="0.25">
      <c r="A2132" s="10">
        <v>2020</v>
      </c>
      <c r="B2132" s="10">
        <v>7</v>
      </c>
      <c r="C2132" s="22">
        <v>333000000</v>
      </c>
      <c r="D2132" s="23">
        <v>43830</v>
      </c>
    </row>
    <row r="2133" spans="1:4" x14ac:dyDescent="0.25">
      <c r="A2133" s="10">
        <v>2021</v>
      </c>
      <c r="B2133" s="10">
        <v>1</v>
      </c>
      <c r="C2133" s="22">
        <v>974000000</v>
      </c>
      <c r="D2133" s="23">
        <v>44926</v>
      </c>
    </row>
    <row r="2134" spans="1:4" x14ac:dyDescent="0.25">
      <c r="A2134" s="10">
        <v>2021</v>
      </c>
      <c r="B2134" s="10">
        <v>1</v>
      </c>
      <c r="C2134" s="22">
        <v>5515000000</v>
      </c>
      <c r="D2134" s="23">
        <v>44196</v>
      </c>
    </row>
    <row r="2135" spans="1:4" x14ac:dyDescent="0.25">
      <c r="A2135" s="10">
        <v>2021</v>
      </c>
      <c r="B2135" s="10">
        <v>1</v>
      </c>
      <c r="C2135" s="22">
        <v>722000000</v>
      </c>
      <c r="D2135" s="23">
        <v>44561</v>
      </c>
    </row>
    <row r="2136" spans="1:4" x14ac:dyDescent="0.25">
      <c r="A2136" s="10">
        <v>2021</v>
      </c>
      <c r="B2136" s="10">
        <v>1</v>
      </c>
      <c r="C2136" s="22">
        <v>934000000</v>
      </c>
      <c r="D2136" s="23">
        <v>43830</v>
      </c>
    </row>
    <row r="2137" spans="1:4" x14ac:dyDescent="0.25">
      <c r="A2137" s="10">
        <v>2021</v>
      </c>
      <c r="B2137" s="10">
        <v>1</v>
      </c>
      <c r="C2137" s="22">
        <v>733000000</v>
      </c>
      <c r="D2137" s="23">
        <v>43465</v>
      </c>
    </row>
    <row r="2138" spans="1:4" x14ac:dyDescent="0.25">
      <c r="A2138" s="10">
        <v>2021</v>
      </c>
      <c r="B2138" s="10">
        <v>2</v>
      </c>
      <c r="C2138" s="22">
        <v>1519000000</v>
      </c>
      <c r="D2138" s="23">
        <v>44926</v>
      </c>
    </row>
    <row r="2139" spans="1:4" x14ac:dyDescent="0.25">
      <c r="A2139" s="10">
        <v>2021</v>
      </c>
      <c r="B2139" s="10">
        <v>2</v>
      </c>
      <c r="C2139" s="22">
        <v>1622000000</v>
      </c>
      <c r="D2139" s="23">
        <v>44196</v>
      </c>
    </row>
    <row r="2140" spans="1:4" x14ac:dyDescent="0.25">
      <c r="A2140" s="10">
        <v>2021</v>
      </c>
      <c r="B2140" s="10">
        <v>2</v>
      </c>
      <c r="C2140" s="22">
        <v>20861000000</v>
      </c>
      <c r="D2140" s="23">
        <v>44561</v>
      </c>
    </row>
    <row r="2141" spans="1:4" x14ac:dyDescent="0.25">
      <c r="A2141" s="10">
        <v>2021</v>
      </c>
      <c r="B2141" s="10">
        <v>2</v>
      </c>
      <c r="C2141" s="22">
        <v>3589000000</v>
      </c>
      <c r="D2141" s="23">
        <v>43830</v>
      </c>
    </row>
    <row r="2142" spans="1:4" x14ac:dyDescent="0.25">
      <c r="A2142" s="10">
        <v>2021</v>
      </c>
      <c r="B2142" s="10">
        <v>2</v>
      </c>
      <c r="C2142" s="22">
        <v>2521000000</v>
      </c>
      <c r="D2142" s="23">
        <v>45291</v>
      </c>
    </row>
    <row r="2143" spans="1:4" x14ac:dyDescent="0.25">
      <c r="A2143" s="10">
        <v>2021</v>
      </c>
      <c r="B2143" s="10">
        <v>3</v>
      </c>
      <c r="C2143" s="22">
        <v>3240000000</v>
      </c>
      <c r="D2143" s="23">
        <v>44926</v>
      </c>
    </row>
    <row r="2144" spans="1:4" x14ac:dyDescent="0.25">
      <c r="A2144" s="10">
        <v>2021</v>
      </c>
      <c r="B2144" s="10">
        <v>3</v>
      </c>
      <c r="C2144" s="22">
        <v>1916000000</v>
      </c>
      <c r="D2144" s="23">
        <v>44196</v>
      </c>
    </row>
    <row r="2145" spans="1:4" x14ac:dyDescent="0.25">
      <c r="A2145" s="10">
        <v>2021</v>
      </c>
      <c r="B2145" s="10">
        <v>3</v>
      </c>
      <c r="C2145" s="22">
        <v>2994000000</v>
      </c>
      <c r="D2145" s="23">
        <v>44561</v>
      </c>
    </row>
    <row r="2146" spans="1:4" x14ac:dyDescent="0.25">
      <c r="A2146" s="10">
        <v>2021</v>
      </c>
      <c r="B2146" s="10">
        <v>3</v>
      </c>
      <c r="C2146" s="22">
        <v>1886000000</v>
      </c>
      <c r="D2146" s="23">
        <v>43830</v>
      </c>
    </row>
    <row r="2147" spans="1:4" x14ac:dyDescent="0.25">
      <c r="A2147" s="10">
        <v>2021</v>
      </c>
      <c r="B2147" s="10">
        <v>3</v>
      </c>
      <c r="C2147" s="22">
        <v>2059000000</v>
      </c>
      <c r="D2147" s="23">
        <v>43465</v>
      </c>
    </row>
    <row r="2148" spans="1:4" x14ac:dyDescent="0.25">
      <c r="A2148" s="10">
        <v>2021</v>
      </c>
      <c r="B2148" s="10">
        <v>4</v>
      </c>
      <c r="C2148" s="22">
        <v>826000000</v>
      </c>
      <c r="D2148" s="23">
        <v>44196</v>
      </c>
    </row>
    <row r="2149" spans="1:4" x14ac:dyDescent="0.25">
      <c r="A2149" s="10">
        <v>2021</v>
      </c>
      <c r="B2149" s="10">
        <v>4</v>
      </c>
      <c r="C2149" s="22">
        <v>2715000000</v>
      </c>
      <c r="D2149" s="23">
        <v>44561</v>
      </c>
    </row>
    <row r="2150" spans="1:4" x14ac:dyDescent="0.25">
      <c r="A2150" s="10">
        <v>2021</v>
      </c>
      <c r="B2150" s="10">
        <v>4</v>
      </c>
      <c r="C2150" s="22">
        <v>692000000</v>
      </c>
      <c r="D2150" s="23">
        <v>43830</v>
      </c>
    </row>
    <row r="2151" spans="1:4" x14ac:dyDescent="0.25">
      <c r="A2151" s="10">
        <v>2021</v>
      </c>
      <c r="B2151" s="10">
        <v>4</v>
      </c>
      <c r="C2151" s="22">
        <v>586000000</v>
      </c>
      <c r="D2151" s="23">
        <v>43465</v>
      </c>
    </row>
    <row r="2152" spans="1:4" x14ac:dyDescent="0.25">
      <c r="A2152" s="10">
        <v>2021</v>
      </c>
      <c r="B2152" s="10">
        <v>4</v>
      </c>
      <c r="C2152" s="22">
        <v>766000000</v>
      </c>
      <c r="D2152" s="23">
        <v>44926</v>
      </c>
    </row>
    <row r="2153" spans="1:4" x14ac:dyDescent="0.25">
      <c r="A2153" s="10">
        <v>2021</v>
      </c>
      <c r="B2153" s="10">
        <v>5</v>
      </c>
      <c r="C2153" s="22">
        <v>4470000000</v>
      </c>
      <c r="D2153" s="23">
        <v>44926</v>
      </c>
    </row>
    <row r="2154" spans="1:4" x14ac:dyDescent="0.25">
      <c r="A2154" s="10">
        <v>2021</v>
      </c>
      <c r="B2154" s="10">
        <v>5</v>
      </c>
      <c r="C2154" s="22">
        <v>4826000000</v>
      </c>
      <c r="D2154" s="23">
        <v>44196</v>
      </c>
    </row>
    <row r="2155" spans="1:4" x14ac:dyDescent="0.25">
      <c r="A2155" s="10">
        <v>2021</v>
      </c>
      <c r="B2155" s="10">
        <v>5</v>
      </c>
      <c r="C2155" s="22">
        <v>3461000000</v>
      </c>
      <c r="D2155" s="23">
        <v>44561</v>
      </c>
    </row>
    <row r="2156" spans="1:4" x14ac:dyDescent="0.25">
      <c r="A2156" s="10">
        <v>2021</v>
      </c>
      <c r="B2156" s="10">
        <v>5</v>
      </c>
      <c r="C2156" s="22">
        <v>4601000000</v>
      </c>
      <c r="D2156" s="23">
        <v>43830</v>
      </c>
    </row>
    <row r="2157" spans="1:4" x14ac:dyDescent="0.25">
      <c r="A2157" s="10">
        <v>2021</v>
      </c>
      <c r="B2157" s="10">
        <v>5</v>
      </c>
      <c r="C2157" s="22">
        <v>3185000000</v>
      </c>
      <c r="D2157" s="23">
        <v>43465</v>
      </c>
    </row>
    <row r="2158" spans="1:4" x14ac:dyDescent="0.25">
      <c r="A2158" s="10">
        <v>2021</v>
      </c>
      <c r="B2158" s="10">
        <v>6</v>
      </c>
      <c r="C2158" s="22">
        <v>2647000000</v>
      </c>
      <c r="D2158" s="23">
        <v>44926</v>
      </c>
    </row>
    <row r="2159" spans="1:4" x14ac:dyDescent="0.25">
      <c r="A2159" s="10">
        <v>2021</v>
      </c>
      <c r="B2159" s="10">
        <v>6</v>
      </c>
      <c r="C2159" s="22">
        <v>1108000000</v>
      </c>
      <c r="D2159" s="23">
        <v>44196</v>
      </c>
    </row>
    <row r="2160" spans="1:4" x14ac:dyDescent="0.25">
      <c r="A2160" s="10">
        <v>2021</v>
      </c>
      <c r="B2160" s="10">
        <v>6</v>
      </c>
      <c r="C2160" s="22">
        <v>366000000</v>
      </c>
      <c r="D2160" s="23">
        <v>43465</v>
      </c>
    </row>
    <row r="2161" spans="1:4" x14ac:dyDescent="0.25">
      <c r="A2161" s="10">
        <v>2021</v>
      </c>
      <c r="B2161" s="10">
        <v>6</v>
      </c>
      <c r="C2161" s="22">
        <v>1378000000</v>
      </c>
      <c r="D2161" s="23">
        <v>44561</v>
      </c>
    </row>
    <row r="2162" spans="1:4" x14ac:dyDescent="0.25">
      <c r="A2162" s="10">
        <v>2021</v>
      </c>
      <c r="B2162" s="10">
        <v>6</v>
      </c>
      <c r="C2162" s="22">
        <v>713000000</v>
      </c>
      <c r="D2162" s="23">
        <v>43830</v>
      </c>
    </row>
    <row r="2163" spans="1:4" x14ac:dyDescent="0.25">
      <c r="A2163" s="10">
        <v>2021</v>
      </c>
      <c r="B2163" s="10">
        <v>7</v>
      </c>
      <c r="C2163" s="22">
        <v>1570000000</v>
      </c>
      <c r="D2163" s="23">
        <v>45291</v>
      </c>
    </row>
    <row r="2164" spans="1:4" x14ac:dyDescent="0.25">
      <c r="A2164" s="10">
        <v>2021</v>
      </c>
      <c r="B2164" s="10">
        <v>7</v>
      </c>
      <c r="C2164" s="22">
        <v>1800000000</v>
      </c>
      <c r="D2164" s="23">
        <v>44926</v>
      </c>
    </row>
    <row r="2165" spans="1:4" x14ac:dyDescent="0.25">
      <c r="A2165" s="10">
        <v>2021</v>
      </c>
      <c r="B2165" s="10">
        <v>7</v>
      </c>
      <c r="C2165" s="22">
        <v>1327000000</v>
      </c>
      <c r="D2165" s="23">
        <v>44196</v>
      </c>
    </row>
    <row r="2166" spans="1:4" x14ac:dyDescent="0.25">
      <c r="A2166" s="10">
        <v>2021</v>
      </c>
      <c r="B2166" s="10">
        <v>7</v>
      </c>
      <c r="C2166" s="22">
        <v>1160000000</v>
      </c>
      <c r="D2166" s="23">
        <v>44561</v>
      </c>
    </row>
    <row r="2167" spans="1:4" x14ac:dyDescent="0.25">
      <c r="A2167" s="10">
        <v>2021</v>
      </c>
      <c r="B2167" s="10">
        <v>7</v>
      </c>
      <c r="C2167" s="22">
        <v>1635000000</v>
      </c>
      <c r="D2167" s="23">
        <v>43830</v>
      </c>
    </row>
    <row r="2168" spans="1:4" x14ac:dyDescent="0.25">
      <c r="A2168" s="10">
        <v>2021</v>
      </c>
      <c r="B2168" s="10">
        <v>8</v>
      </c>
      <c r="C2168" s="22">
        <v>1028000000</v>
      </c>
      <c r="D2168" s="23">
        <v>44926</v>
      </c>
    </row>
    <row r="2169" spans="1:4" x14ac:dyDescent="0.25">
      <c r="A2169" s="10">
        <v>2021</v>
      </c>
      <c r="B2169" s="10">
        <v>8</v>
      </c>
      <c r="C2169" s="22">
        <v>1702000000</v>
      </c>
      <c r="D2169" s="23">
        <v>44196</v>
      </c>
    </row>
    <row r="2170" spans="1:4" x14ac:dyDescent="0.25">
      <c r="A2170" s="10">
        <v>2021</v>
      </c>
      <c r="B2170" s="10">
        <v>8</v>
      </c>
      <c r="C2170" s="22">
        <v>3841000000</v>
      </c>
      <c r="D2170" s="23">
        <v>44561</v>
      </c>
    </row>
    <row r="2171" spans="1:4" x14ac:dyDescent="0.25">
      <c r="A2171" s="10">
        <v>2021</v>
      </c>
      <c r="B2171" s="10">
        <v>8</v>
      </c>
      <c r="C2171" s="22">
        <v>803000000</v>
      </c>
      <c r="D2171" s="23">
        <v>43830</v>
      </c>
    </row>
    <row r="2172" spans="1:4" x14ac:dyDescent="0.25">
      <c r="A2172" s="10">
        <v>2021</v>
      </c>
      <c r="B2172" s="10">
        <v>8</v>
      </c>
      <c r="C2172" s="22">
        <v>780000000</v>
      </c>
      <c r="D2172" s="23">
        <v>43465</v>
      </c>
    </row>
    <row r="2173" spans="1:4" x14ac:dyDescent="0.25">
      <c r="A2173" s="10">
        <v>2022</v>
      </c>
      <c r="B2173" s="10">
        <v>1</v>
      </c>
      <c r="C2173" s="22">
        <v>16902000000</v>
      </c>
      <c r="D2173" s="23">
        <v>44926</v>
      </c>
    </row>
    <row r="2174" spans="1:4" x14ac:dyDescent="0.25">
      <c r="A2174" s="10">
        <v>2022</v>
      </c>
      <c r="B2174" s="10">
        <v>1</v>
      </c>
      <c r="C2174" s="22">
        <v>18073000000</v>
      </c>
      <c r="D2174" s="23">
        <v>44196</v>
      </c>
    </row>
    <row r="2175" spans="1:4" x14ac:dyDescent="0.25">
      <c r="A2175" s="10">
        <v>2022</v>
      </c>
      <c r="B2175" s="10">
        <v>1</v>
      </c>
      <c r="C2175" s="22">
        <v>15814000000</v>
      </c>
      <c r="D2175" s="23">
        <v>44561</v>
      </c>
    </row>
    <row r="2176" spans="1:4" x14ac:dyDescent="0.25">
      <c r="A2176" s="10">
        <v>2022</v>
      </c>
      <c r="B2176" s="10">
        <v>1</v>
      </c>
      <c r="C2176" s="22">
        <v>18700000000</v>
      </c>
      <c r="D2176" s="23">
        <v>43830</v>
      </c>
    </row>
    <row r="2177" spans="1:4" x14ac:dyDescent="0.25">
      <c r="A2177" s="10">
        <v>2022</v>
      </c>
      <c r="B2177" s="10">
        <v>1</v>
      </c>
      <c r="C2177" s="22">
        <v>17846000000</v>
      </c>
      <c r="D2177" s="23">
        <v>43465</v>
      </c>
    </row>
    <row r="2178" spans="1:4" x14ac:dyDescent="0.25">
      <c r="A2178" s="10">
        <v>2022</v>
      </c>
      <c r="B2178" s="10">
        <v>2</v>
      </c>
      <c r="C2178" s="22">
        <v>81070000000</v>
      </c>
      <c r="D2178" s="23">
        <v>44926</v>
      </c>
    </row>
    <row r="2179" spans="1:4" x14ac:dyDescent="0.25">
      <c r="A2179" s="10">
        <v>2022</v>
      </c>
      <c r="B2179" s="10">
        <v>2</v>
      </c>
      <c r="C2179" s="22">
        <v>61806000000</v>
      </c>
      <c r="D2179" s="23">
        <v>44196</v>
      </c>
    </row>
    <row r="2180" spans="1:4" x14ac:dyDescent="0.25">
      <c r="A2180" s="10">
        <v>2022</v>
      </c>
      <c r="B2180" s="10">
        <v>2</v>
      </c>
      <c r="C2180" s="22">
        <v>90067000000</v>
      </c>
      <c r="D2180" s="23">
        <v>44561</v>
      </c>
    </row>
    <row r="2181" spans="1:4" x14ac:dyDescent="0.25">
      <c r="A2181" s="10">
        <v>2022</v>
      </c>
      <c r="B2181" s="10">
        <v>2</v>
      </c>
      <c r="C2181" s="22">
        <v>61897000000</v>
      </c>
      <c r="D2181" s="23">
        <v>43830</v>
      </c>
    </row>
    <row r="2182" spans="1:4" x14ac:dyDescent="0.25">
      <c r="A2182" s="10">
        <v>2022</v>
      </c>
      <c r="B2182" s="10">
        <v>2</v>
      </c>
      <c r="C2182" s="22">
        <v>75655000000</v>
      </c>
      <c r="D2182" s="23">
        <v>45291</v>
      </c>
    </row>
    <row r="2183" spans="1:4" x14ac:dyDescent="0.25">
      <c r="A2183" s="10">
        <v>2022</v>
      </c>
      <c r="B2183" s="10">
        <v>3</v>
      </c>
      <c r="C2183" s="22">
        <v>22591000000</v>
      </c>
      <c r="D2183" s="23">
        <v>44926</v>
      </c>
    </row>
    <row r="2184" spans="1:4" x14ac:dyDescent="0.25">
      <c r="A2184" s="10">
        <v>2022</v>
      </c>
      <c r="B2184" s="10">
        <v>3</v>
      </c>
      <c r="C2184" s="22">
        <v>19240000000</v>
      </c>
      <c r="D2184" s="23">
        <v>44196</v>
      </c>
    </row>
    <row r="2185" spans="1:4" x14ac:dyDescent="0.25">
      <c r="A2185" s="10">
        <v>2022</v>
      </c>
      <c r="B2185" s="10">
        <v>3</v>
      </c>
      <c r="C2185" s="22">
        <v>22545000000</v>
      </c>
      <c r="D2185" s="23">
        <v>44561</v>
      </c>
    </row>
    <row r="2186" spans="1:4" x14ac:dyDescent="0.25">
      <c r="A2186" s="10">
        <v>2022</v>
      </c>
      <c r="B2186" s="10">
        <v>3</v>
      </c>
      <c r="C2186" s="22">
        <v>20411000000</v>
      </c>
      <c r="D2186" s="23">
        <v>43830</v>
      </c>
    </row>
    <row r="2187" spans="1:4" x14ac:dyDescent="0.25">
      <c r="A2187" s="10">
        <v>2022</v>
      </c>
      <c r="B2187" s="10">
        <v>3</v>
      </c>
      <c r="C2187" s="22">
        <v>24930000000</v>
      </c>
      <c r="D2187" s="23">
        <v>43465</v>
      </c>
    </row>
    <row r="2188" spans="1:4" x14ac:dyDescent="0.25">
      <c r="A2188" s="10">
        <v>2022</v>
      </c>
      <c r="B2188" s="10">
        <v>4</v>
      </c>
      <c r="C2188" s="22">
        <v>22953000000</v>
      </c>
      <c r="D2188" s="23">
        <v>44196</v>
      </c>
    </row>
    <row r="2189" spans="1:4" x14ac:dyDescent="0.25">
      <c r="A2189" s="10">
        <v>2022</v>
      </c>
      <c r="B2189" s="10">
        <v>4</v>
      </c>
      <c r="C2189" s="22">
        <v>21730000000</v>
      </c>
      <c r="D2189" s="23">
        <v>44561</v>
      </c>
    </row>
    <row r="2190" spans="1:4" x14ac:dyDescent="0.25">
      <c r="A2190" s="10">
        <v>2022</v>
      </c>
      <c r="B2190" s="10">
        <v>4</v>
      </c>
      <c r="C2190" s="22">
        <v>17590000000</v>
      </c>
      <c r="D2190" s="23">
        <v>43830</v>
      </c>
    </row>
    <row r="2191" spans="1:4" x14ac:dyDescent="0.25">
      <c r="A2191" s="10">
        <v>2022</v>
      </c>
      <c r="B2191" s="10">
        <v>4</v>
      </c>
      <c r="C2191" s="22">
        <v>21846000000</v>
      </c>
      <c r="D2191" s="23">
        <v>43465</v>
      </c>
    </row>
    <row r="2192" spans="1:4" x14ac:dyDescent="0.25">
      <c r="A2192" s="10">
        <v>2022</v>
      </c>
      <c r="B2192" s="10">
        <v>4</v>
      </c>
      <c r="C2192" s="22">
        <v>21499000000</v>
      </c>
      <c r="D2192" s="23">
        <v>44926</v>
      </c>
    </row>
    <row r="2193" spans="1:4" x14ac:dyDescent="0.25">
      <c r="A2193" s="10">
        <v>2022</v>
      </c>
      <c r="B2193" s="10">
        <v>5</v>
      </c>
      <c r="C2193" s="22">
        <v>100451000000</v>
      </c>
      <c r="D2193" s="23">
        <v>44926</v>
      </c>
    </row>
    <row r="2194" spans="1:4" x14ac:dyDescent="0.25">
      <c r="A2194" s="10">
        <v>2022</v>
      </c>
      <c r="B2194" s="10">
        <v>5</v>
      </c>
      <c r="C2194" s="22">
        <v>80924000000</v>
      </c>
      <c r="D2194" s="23">
        <v>44196</v>
      </c>
    </row>
    <row r="2195" spans="1:4" x14ac:dyDescent="0.25">
      <c r="A2195" s="10">
        <v>2022</v>
      </c>
      <c r="B2195" s="10">
        <v>5</v>
      </c>
      <c r="C2195" s="22">
        <v>82103000000</v>
      </c>
      <c r="D2195" s="23">
        <v>44561</v>
      </c>
    </row>
    <row r="2196" spans="1:4" x14ac:dyDescent="0.25">
      <c r="A2196" s="10">
        <v>2022</v>
      </c>
      <c r="B2196" s="10">
        <v>5</v>
      </c>
      <c r="C2196" s="22">
        <v>74992000000</v>
      </c>
      <c r="D2196" s="23">
        <v>43830</v>
      </c>
    </row>
    <row r="2197" spans="1:4" x14ac:dyDescent="0.25">
      <c r="A2197" s="10">
        <v>2022</v>
      </c>
      <c r="B2197" s="10">
        <v>5</v>
      </c>
      <c r="C2197" s="22">
        <v>75293000000</v>
      </c>
      <c r="D2197" s="23">
        <v>43465</v>
      </c>
    </row>
    <row r="2198" spans="1:4" x14ac:dyDescent="0.25">
      <c r="A2198" s="10">
        <v>2022</v>
      </c>
      <c r="B2198" s="10">
        <v>6</v>
      </c>
      <c r="C2198" s="22">
        <v>40917000000</v>
      </c>
      <c r="D2198" s="23">
        <v>44926</v>
      </c>
    </row>
    <row r="2199" spans="1:4" x14ac:dyDescent="0.25">
      <c r="A2199" s="10">
        <v>2022</v>
      </c>
      <c r="B2199" s="10">
        <v>6</v>
      </c>
      <c r="C2199" s="22">
        <v>26717000000</v>
      </c>
      <c r="D2199" s="23">
        <v>44196</v>
      </c>
    </row>
    <row r="2200" spans="1:4" x14ac:dyDescent="0.25">
      <c r="A2200" s="10">
        <v>2022</v>
      </c>
      <c r="B2200" s="10">
        <v>6</v>
      </c>
      <c r="C2200" s="22">
        <v>8306000000</v>
      </c>
      <c r="D2200" s="23">
        <v>43465</v>
      </c>
    </row>
    <row r="2201" spans="1:4" x14ac:dyDescent="0.25">
      <c r="A2201" s="10">
        <v>2022</v>
      </c>
      <c r="B2201" s="10">
        <v>6</v>
      </c>
      <c r="C2201" s="22">
        <v>27100000000</v>
      </c>
      <c r="D2201" s="23">
        <v>44561</v>
      </c>
    </row>
    <row r="2202" spans="1:4" x14ac:dyDescent="0.25">
      <c r="A2202" s="10">
        <v>2022</v>
      </c>
      <c r="B2202" s="10">
        <v>6</v>
      </c>
      <c r="C2202" s="22">
        <v>12103000000</v>
      </c>
      <c r="D2202" s="23">
        <v>43830</v>
      </c>
    </row>
    <row r="2203" spans="1:4" x14ac:dyDescent="0.25">
      <c r="A2203" s="10">
        <v>2022</v>
      </c>
      <c r="B2203" s="10">
        <v>7</v>
      </c>
      <c r="C2203" s="22">
        <v>25202000000</v>
      </c>
      <c r="D2203" s="23">
        <v>45291</v>
      </c>
    </row>
    <row r="2204" spans="1:4" x14ac:dyDescent="0.25">
      <c r="A2204" s="10">
        <v>2022</v>
      </c>
      <c r="B2204" s="10">
        <v>7</v>
      </c>
      <c r="C2204" s="22">
        <v>28213000000</v>
      </c>
      <c r="D2204" s="23">
        <v>44926</v>
      </c>
    </row>
    <row r="2205" spans="1:4" x14ac:dyDescent="0.25">
      <c r="A2205" s="10">
        <v>2022</v>
      </c>
      <c r="B2205" s="10">
        <v>7</v>
      </c>
      <c r="C2205" s="22">
        <v>20556000000</v>
      </c>
      <c r="D2205" s="23">
        <v>44196</v>
      </c>
    </row>
    <row r="2206" spans="1:4" x14ac:dyDescent="0.25">
      <c r="A2206" s="10">
        <v>2022</v>
      </c>
      <c r="B2206" s="10">
        <v>7</v>
      </c>
      <c r="C2206" s="22">
        <v>26291000000</v>
      </c>
      <c r="D2206" s="23">
        <v>44561</v>
      </c>
    </row>
    <row r="2207" spans="1:4" x14ac:dyDescent="0.25">
      <c r="A2207" s="10">
        <v>2022</v>
      </c>
      <c r="B2207" s="10">
        <v>7</v>
      </c>
      <c r="C2207" s="22">
        <v>16525000000</v>
      </c>
      <c r="D2207" s="23">
        <v>43830</v>
      </c>
    </row>
    <row r="2208" spans="1:4" x14ac:dyDescent="0.25">
      <c r="A2208" s="10">
        <v>2022</v>
      </c>
      <c r="B2208" s="10">
        <v>8</v>
      </c>
      <c r="C2208" s="22">
        <v>11482000000</v>
      </c>
      <c r="D2208" s="23">
        <v>44926</v>
      </c>
    </row>
    <row r="2209" spans="1:4" x14ac:dyDescent="0.25">
      <c r="A2209" s="10">
        <v>2022</v>
      </c>
      <c r="B2209" s="10">
        <v>8</v>
      </c>
      <c r="C2209" s="22">
        <v>12154000000</v>
      </c>
      <c r="D2209" s="23">
        <v>44196</v>
      </c>
    </row>
    <row r="2210" spans="1:4" x14ac:dyDescent="0.25">
      <c r="A2210" s="10">
        <v>2022</v>
      </c>
      <c r="B2210" s="10">
        <v>8</v>
      </c>
      <c r="C2210" s="22">
        <v>13944000000</v>
      </c>
      <c r="D2210" s="23">
        <v>44561</v>
      </c>
    </row>
    <row r="2211" spans="1:4" x14ac:dyDescent="0.25">
      <c r="A2211" s="10">
        <v>2022</v>
      </c>
      <c r="B2211" s="10">
        <v>8</v>
      </c>
      <c r="C2211" s="22">
        <v>10644000000</v>
      </c>
      <c r="D2211" s="23">
        <v>43830</v>
      </c>
    </row>
    <row r="2212" spans="1:4" x14ac:dyDescent="0.25">
      <c r="A2212" s="10">
        <v>2022</v>
      </c>
      <c r="B2212" s="10">
        <v>8</v>
      </c>
      <c r="C2212" s="22">
        <v>9571000000</v>
      </c>
      <c r="D2212" s="23">
        <v>43465</v>
      </c>
    </row>
    <row r="2213" spans="1:4" x14ac:dyDescent="0.25">
      <c r="A2213" s="10">
        <v>2023</v>
      </c>
      <c r="B2213" s="10">
        <v>1</v>
      </c>
      <c r="C2213" s="22">
        <v>32988000000</v>
      </c>
      <c r="D2213" s="23">
        <v>44926</v>
      </c>
    </row>
    <row r="2214" spans="1:4" x14ac:dyDescent="0.25">
      <c r="A2214" s="10">
        <v>2023</v>
      </c>
      <c r="B2214" s="10">
        <v>1</v>
      </c>
      <c r="C2214" s="22">
        <v>34249000000</v>
      </c>
      <c r="D2214" s="23">
        <v>44196</v>
      </c>
    </row>
    <row r="2215" spans="1:4" x14ac:dyDescent="0.25">
      <c r="A2215" s="10">
        <v>2023</v>
      </c>
      <c r="B2215" s="10">
        <v>1</v>
      </c>
      <c r="C2215" s="22">
        <v>34140000000</v>
      </c>
      <c r="D2215" s="23">
        <v>44561</v>
      </c>
    </row>
    <row r="2216" spans="1:4" x14ac:dyDescent="0.25">
      <c r="A2216" s="10">
        <v>2023</v>
      </c>
      <c r="B2216" s="10">
        <v>1</v>
      </c>
      <c r="C2216" s="22">
        <v>13478000000</v>
      </c>
      <c r="D2216" s="23">
        <v>43830</v>
      </c>
    </row>
    <row r="2217" spans="1:4" x14ac:dyDescent="0.25">
      <c r="A2217" s="10">
        <v>2023</v>
      </c>
      <c r="B2217" s="10">
        <v>1</v>
      </c>
      <c r="C2217" s="22">
        <v>13911000000</v>
      </c>
      <c r="D2217" s="23">
        <v>43465</v>
      </c>
    </row>
    <row r="2218" spans="1:4" x14ac:dyDescent="0.25">
      <c r="A2218" s="10">
        <v>2023</v>
      </c>
      <c r="B2218" s="10">
        <v>2</v>
      </c>
      <c r="C2218" s="22">
        <v>112624000000</v>
      </c>
      <c r="D2218" s="23">
        <v>44926</v>
      </c>
    </row>
    <row r="2219" spans="1:4" x14ac:dyDescent="0.25">
      <c r="A2219" s="10">
        <v>2023</v>
      </c>
      <c r="B2219" s="10">
        <v>2</v>
      </c>
      <c r="C2219" s="22">
        <v>127049000000</v>
      </c>
      <c r="D2219" s="23">
        <v>44196</v>
      </c>
    </row>
    <row r="2220" spans="1:4" x14ac:dyDescent="0.25">
      <c r="A2220" s="10">
        <v>2023</v>
      </c>
      <c r="B2220" s="10">
        <v>2</v>
      </c>
      <c r="C2220" s="22">
        <v>109848000000</v>
      </c>
      <c r="D2220" s="23">
        <v>44561</v>
      </c>
    </row>
    <row r="2221" spans="1:4" x14ac:dyDescent="0.25">
      <c r="A2221" s="10">
        <v>2023</v>
      </c>
      <c r="B2221" s="10">
        <v>2</v>
      </c>
      <c r="C2221" s="22">
        <v>111395000000</v>
      </c>
      <c r="D2221" s="23">
        <v>43830</v>
      </c>
    </row>
    <row r="2222" spans="1:4" x14ac:dyDescent="0.25">
      <c r="A2222" s="10">
        <v>2023</v>
      </c>
      <c r="B2222" s="10">
        <v>2</v>
      </c>
      <c r="C2222" s="22">
        <v>119234000000</v>
      </c>
      <c r="D2222" s="23">
        <v>45291</v>
      </c>
    </row>
    <row r="2223" spans="1:4" x14ac:dyDescent="0.25">
      <c r="A2223" s="10">
        <v>2023</v>
      </c>
      <c r="B2223" s="10">
        <v>3</v>
      </c>
      <c r="C2223" s="22">
        <v>11247000000</v>
      </c>
      <c r="D2223" s="23">
        <v>44926</v>
      </c>
    </row>
    <row r="2224" spans="1:4" x14ac:dyDescent="0.25">
      <c r="A2224" s="10">
        <v>2023</v>
      </c>
      <c r="B2224" s="10">
        <v>3</v>
      </c>
      <c r="C2224" s="22">
        <v>12325000000</v>
      </c>
      <c r="D2224" s="23">
        <v>44196</v>
      </c>
    </row>
    <row r="2225" spans="1:4" x14ac:dyDescent="0.25">
      <c r="A2225" s="10">
        <v>2023</v>
      </c>
      <c r="B2225" s="10">
        <v>3</v>
      </c>
      <c r="C2225" s="22">
        <v>11338000000</v>
      </c>
      <c r="D2225" s="23">
        <v>44561</v>
      </c>
    </row>
    <row r="2226" spans="1:4" x14ac:dyDescent="0.25">
      <c r="A2226" s="10">
        <v>2023</v>
      </c>
      <c r="B2226" s="10">
        <v>3</v>
      </c>
      <c r="C2226" s="22">
        <v>12210000000</v>
      </c>
      <c r="D2226" s="23">
        <v>43830</v>
      </c>
    </row>
    <row r="2227" spans="1:4" x14ac:dyDescent="0.25">
      <c r="A2227" s="10">
        <v>2023</v>
      </c>
      <c r="B2227" s="10">
        <v>3</v>
      </c>
      <c r="C2227" s="22">
        <v>9598000000</v>
      </c>
      <c r="D2227" s="23">
        <v>43465</v>
      </c>
    </row>
    <row r="2228" spans="1:4" x14ac:dyDescent="0.25">
      <c r="A2228" s="10">
        <v>2023</v>
      </c>
      <c r="B2228" s="10">
        <v>4</v>
      </c>
      <c r="C2228" s="22">
        <v>23039000000</v>
      </c>
      <c r="D2228" s="23">
        <v>44196</v>
      </c>
    </row>
    <row r="2229" spans="1:4" x14ac:dyDescent="0.25">
      <c r="A2229" s="10">
        <v>2023</v>
      </c>
      <c r="B2229" s="10">
        <v>4</v>
      </c>
      <c r="C2229" s="22">
        <v>24427000000</v>
      </c>
      <c r="D2229" s="23">
        <v>44561</v>
      </c>
    </row>
    <row r="2230" spans="1:4" x14ac:dyDescent="0.25">
      <c r="A2230" s="10">
        <v>2023</v>
      </c>
      <c r="B2230" s="10">
        <v>4</v>
      </c>
      <c r="C2230" s="22">
        <v>20853000000</v>
      </c>
      <c r="D2230" s="23">
        <v>43830</v>
      </c>
    </row>
    <row r="2231" spans="1:4" x14ac:dyDescent="0.25">
      <c r="A2231" s="10">
        <v>2023</v>
      </c>
      <c r="B2231" s="10">
        <v>4</v>
      </c>
      <c r="C2231" s="22">
        <v>17589000000</v>
      </c>
      <c r="D2231" s="23">
        <v>43465</v>
      </c>
    </row>
    <row r="2232" spans="1:4" x14ac:dyDescent="0.25">
      <c r="A2232" s="10">
        <v>2023</v>
      </c>
      <c r="B2232" s="10">
        <v>4</v>
      </c>
      <c r="C2232" s="22">
        <v>26664000000</v>
      </c>
      <c r="D2232" s="23">
        <v>44926</v>
      </c>
    </row>
    <row r="2233" spans="1:4" x14ac:dyDescent="0.25">
      <c r="A2233" s="10">
        <v>2023</v>
      </c>
      <c r="B2233" s="10">
        <v>5</v>
      </c>
      <c r="C2233" s="22">
        <v>79049000000</v>
      </c>
      <c r="D2233" s="23">
        <v>44926</v>
      </c>
    </row>
    <row r="2234" spans="1:4" x14ac:dyDescent="0.25">
      <c r="A2234" s="10">
        <v>2023</v>
      </c>
      <c r="B2234" s="10">
        <v>5</v>
      </c>
      <c r="C2234" s="22">
        <v>78451000000</v>
      </c>
      <c r="D2234" s="23">
        <v>44196</v>
      </c>
    </row>
    <row r="2235" spans="1:4" x14ac:dyDescent="0.25">
      <c r="A2235" s="10">
        <v>2023</v>
      </c>
      <c r="B2235" s="10">
        <v>5</v>
      </c>
      <c r="C2235" s="22">
        <v>80144000000</v>
      </c>
      <c r="D2235" s="23">
        <v>44561</v>
      </c>
    </row>
    <row r="2236" spans="1:4" x14ac:dyDescent="0.25">
      <c r="A2236" s="10">
        <v>2023</v>
      </c>
      <c r="B2236" s="10">
        <v>5</v>
      </c>
      <c r="C2236" s="22">
        <v>81905000000</v>
      </c>
      <c r="D2236" s="23">
        <v>43830</v>
      </c>
    </row>
    <row r="2237" spans="1:4" x14ac:dyDescent="0.25">
      <c r="A2237" s="10">
        <v>2023</v>
      </c>
      <c r="B2237" s="10">
        <v>5</v>
      </c>
      <c r="C2237" s="22">
        <v>82317000000</v>
      </c>
      <c r="D2237" s="23">
        <v>43465</v>
      </c>
    </row>
    <row r="2238" spans="1:4" x14ac:dyDescent="0.25">
      <c r="A2238" s="10">
        <v>2023</v>
      </c>
      <c r="B2238" s="10">
        <v>6</v>
      </c>
      <c r="C2238" s="22">
        <v>36635000000</v>
      </c>
      <c r="D2238" s="23">
        <v>44926</v>
      </c>
    </row>
    <row r="2239" spans="1:4" x14ac:dyDescent="0.25">
      <c r="A2239" s="10">
        <v>2023</v>
      </c>
      <c r="B2239" s="10">
        <v>6</v>
      </c>
      <c r="C2239" s="22">
        <v>23375000000</v>
      </c>
      <c r="D2239" s="23">
        <v>44196</v>
      </c>
    </row>
    <row r="2240" spans="1:4" x14ac:dyDescent="0.25">
      <c r="A2240" s="10">
        <v>2023</v>
      </c>
      <c r="B2240" s="10">
        <v>6</v>
      </c>
      <c r="C2240" s="22">
        <v>19691000000</v>
      </c>
      <c r="D2240" s="23">
        <v>43465</v>
      </c>
    </row>
    <row r="2241" spans="1:4" x14ac:dyDescent="0.25">
      <c r="A2241" s="10">
        <v>2023</v>
      </c>
      <c r="B2241" s="10">
        <v>6</v>
      </c>
      <c r="C2241" s="22">
        <v>31176000000</v>
      </c>
      <c r="D2241" s="23">
        <v>44561</v>
      </c>
    </row>
    <row r="2242" spans="1:4" x14ac:dyDescent="0.25">
      <c r="A2242" s="10">
        <v>2023</v>
      </c>
      <c r="B2242" s="10">
        <v>6</v>
      </c>
      <c r="C2242" s="22">
        <v>20199000000</v>
      </c>
      <c r="D2242" s="23">
        <v>43830</v>
      </c>
    </row>
    <row r="2243" spans="1:4" x14ac:dyDescent="0.25">
      <c r="A2243" s="10">
        <v>2023</v>
      </c>
      <c r="B2243" s="10">
        <v>7</v>
      </c>
      <c r="C2243" s="22">
        <v>8004000000</v>
      </c>
      <c r="D2243" s="23">
        <v>45291</v>
      </c>
    </row>
    <row r="2244" spans="1:4" x14ac:dyDescent="0.25">
      <c r="A2244" s="10">
        <v>2023</v>
      </c>
      <c r="B2244" s="10">
        <v>7</v>
      </c>
      <c r="C2244" s="22">
        <v>7717000000</v>
      </c>
      <c r="D2244" s="23">
        <v>44926</v>
      </c>
    </row>
    <row r="2245" spans="1:4" x14ac:dyDescent="0.25">
      <c r="A2245" s="10">
        <v>2023</v>
      </c>
      <c r="B2245" s="10">
        <v>7</v>
      </c>
      <c r="C2245" s="22">
        <v>7963000000</v>
      </c>
      <c r="D2245" s="23">
        <v>44196</v>
      </c>
    </row>
    <row r="2246" spans="1:4" x14ac:dyDescent="0.25">
      <c r="A2246" s="10">
        <v>2023</v>
      </c>
      <c r="B2246" s="10">
        <v>7</v>
      </c>
      <c r="C2246" s="22">
        <v>8017000000</v>
      </c>
      <c r="D2246" s="23">
        <v>44561</v>
      </c>
    </row>
    <row r="2247" spans="1:4" x14ac:dyDescent="0.25">
      <c r="A2247" s="10">
        <v>2023</v>
      </c>
      <c r="B2247" s="10">
        <v>7</v>
      </c>
      <c r="C2247" s="22">
        <v>4744000000</v>
      </c>
      <c r="D2247" s="23">
        <v>43830</v>
      </c>
    </row>
    <row r="2248" spans="1:4" x14ac:dyDescent="0.25">
      <c r="A2248" s="10">
        <v>2023</v>
      </c>
      <c r="B2248" s="10">
        <v>8</v>
      </c>
      <c r="C2248" s="22">
        <v>4944000000</v>
      </c>
      <c r="D2248" s="23">
        <v>44926</v>
      </c>
    </row>
    <row r="2249" spans="1:4" x14ac:dyDescent="0.25">
      <c r="A2249" s="10">
        <v>2023</v>
      </c>
      <c r="B2249" s="10">
        <v>8</v>
      </c>
      <c r="C2249" s="22">
        <v>4587000000</v>
      </c>
      <c r="D2249" s="23">
        <v>44196</v>
      </c>
    </row>
    <row r="2250" spans="1:4" x14ac:dyDescent="0.25">
      <c r="A2250" s="10">
        <v>2023</v>
      </c>
      <c r="B2250" s="10">
        <v>8</v>
      </c>
      <c r="C2250" s="22">
        <v>4825000000</v>
      </c>
      <c r="D2250" s="23">
        <v>44561</v>
      </c>
    </row>
    <row r="2251" spans="1:4" x14ac:dyDescent="0.25">
      <c r="A2251" s="10">
        <v>2023</v>
      </c>
      <c r="B2251" s="10">
        <v>8</v>
      </c>
      <c r="C2251" s="22">
        <v>5311000000</v>
      </c>
      <c r="D2251" s="23">
        <v>43830</v>
      </c>
    </row>
    <row r="2252" spans="1:4" x14ac:dyDescent="0.25">
      <c r="A2252" s="10">
        <v>2023</v>
      </c>
      <c r="B2252" s="10">
        <v>8</v>
      </c>
      <c r="C2252" s="22">
        <v>2237000000</v>
      </c>
      <c r="D2252" s="23">
        <v>43465</v>
      </c>
    </row>
    <row r="2253" spans="1:4" x14ac:dyDescent="0.25">
      <c r="A2253" s="10">
        <v>2024</v>
      </c>
      <c r="B2253" s="10">
        <v>1</v>
      </c>
      <c r="C2253" s="22">
        <v>45831000000</v>
      </c>
      <c r="D2253" s="23">
        <v>44926</v>
      </c>
    </row>
    <row r="2254" spans="1:4" x14ac:dyDescent="0.25">
      <c r="A2254" s="10">
        <v>2024</v>
      </c>
      <c r="B2254" s="10">
        <v>1</v>
      </c>
      <c r="C2254" s="22">
        <v>46380000000</v>
      </c>
      <c r="D2254" s="23">
        <v>44196</v>
      </c>
    </row>
    <row r="2255" spans="1:4" x14ac:dyDescent="0.25">
      <c r="A2255" s="10">
        <v>2024</v>
      </c>
      <c r="B2255" s="10">
        <v>1</v>
      </c>
      <c r="C2255" s="22">
        <v>47214000000</v>
      </c>
      <c r="D2255" s="23">
        <v>44561</v>
      </c>
    </row>
    <row r="2256" spans="1:4" x14ac:dyDescent="0.25">
      <c r="A2256" s="10">
        <v>2024</v>
      </c>
      <c r="B2256" s="10">
        <v>1</v>
      </c>
      <c r="C2256" s="22">
        <v>24789000000</v>
      </c>
      <c r="D2256" s="23">
        <v>43830</v>
      </c>
    </row>
    <row r="2257" spans="1:4" x14ac:dyDescent="0.25">
      <c r="A2257" s="10">
        <v>2024</v>
      </c>
      <c r="B2257" s="10">
        <v>1</v>
      </c>
      <c r="C2257" s="22">
        <v>24424000000</v>
      </c>
      <c r="D2257" s="23">
        <v>43465</v>
      </c>
    </row>
    <row r="2258" spans="1:4" x14ac:dyDescent="0.25">
      <c r="A2258" s="10">
        <v>2024</v>
      </c>
      <c r="B2258" s="10">
        <v>2</v>
      </c>
      <c r="C2258" s="22">
        <v>207433000000</v>
      </c>
      <c r="D2258" s="23">
        <v>44926</v>
      </c>
    </row>
    <row r="2259" spans="1:4" x14ac:dyDescent="0.25">
      <c r="A2259" s="10">
        <v>2024</v>
      </c>
      <c r="B2259" s="10">
        <v>2</v>
      </c>
      <c r="C2259" s="22">
        <v>216869000000</v>
      </c>
      <c r="D2259" s="23">
        <v>44196</v>
      </c>
    </row>
    <row r="2260" spans="1:4" x14ac:dyDescent="0.25">
      <c r="A2260" s="10">
        <v>2024</v>
      </c>
      <c r="B2260" s="10">
        <v>2</v>
      </c>
      <c r="C2260" s="22">
        <v>198218000000</v>
      </c>
      <c r="D2260" s="23">
        <v>44561</v>
      </c>
    </row>
    <row r="2261" spans="1:4" x14ac:dyDescent="0.25">
      <c r="A2261" s="10">
        <v>2024</v>
      </c>
      <c r="B2261" s="10">
        <v>2</v>
      </c>
      <c r="C2261" s="22">
        <v>198570000000</v>
      </c>
      <c r="D2261" s="23">
        <v>43830</v>
      </c>
    </row>
    <row r="2262" spans="1:4" x14ac:dyDescent="0.25">
      <c r="A2262" s="10">
        <v>2024</v>
      </c>
      <c r="B2262" s="10">
        <v>2</v>
      </c>
      <c r="C2262" s="22">
        <v>220844000000</v>
      </c>
      <c r="D2262" s="23">
        <v>45291</v>
      </c>
    </row>
    <row r="2263" spans="1:4" x14ac:dyDescent="0.25">
      <c r="A2263" s="10">
        <v>2024</v>
      </c>
      <c r="B2263" s="10">
        <v>3</v>
      </c>
      <c r="C2263" s="22">
        <v>20481000000</v>
      </c>
      <c r="D2263" s="23">
        <v>44926</v>
      </c>
    </row>
    <row r="2264" spans="1:4" x14ac:dyDescent="0.25">
      <c r="A2264" s="10">
        <v>2024</v>
      </c>
      <c r="B2264" s="10">
        <v>3</v>
      </c>
      <c r="C2264" s="22">
        <v>21248000000</v>
      </c>
      <c r="D2264" s="23">
        <v>44196</v>
      </c>
    </row>
    <row r="2265" spans="1:4" x14ac:dyDescent="0.25">
      <c r="A2265" s="10">
        <v>2024</v>
      </c>
      <c r="B2265" s="10">
        <v>3</v>
      </c>
      <c r="C2265" s="22">
        <v>20280000000</v>
      </c>
      <c r="D2265" s="23">
        <v>44561</v>
      </c>
    </row>
    <row r="2266" spans="1:4" x14ac:dyDescent="0.25">
      <c r="A2266" s="10">
        <v>2024</v>
      </c>
      <c r="B2266" s="10">
        <v>3</v>
      </c>
      <c r="C2266" s="22">
        <v>20293000000</v>
      </c>
      <c r="D2266" s="23">
        <v>43830</v>
      </c>
    </row>
    <row r="2267" spans="1:4" x14ac:dyDescent="0.25">
      <c r="A2267" s="10">
        <v>2024</v>
      </c>
      <c r="B2267" s="10">
        <v>3</v>
      </c>
      <c r="C2267" s="22">
        <v>17611000000</v>
      </c>
      <c r="D2267" s="23">
        <v>43465</v>
      </c>
    </row>
    <row r="2268" spans="1:4" x14ac:dyDescent="0.25">
      <c r="A2268" s="10">
        <v>2024</v>
      </c>
      <c r="B2268" s="10">
        <v>4</v>
      </c>
      <c r="C2268" s="22">
        <v>48010000000</v>
      </c>
      <c r="D2268" s="23">
        <v>44196</v>
      </c>
    </row>
    <row r="2269" spans="1:4" x14ac:dyDescent="0.25">
      <c r="A2269" s="10">
        <v>2024</v>
      </c>
      <c r="B2269" s="10">
        <v>4</v>
      </c>
      <c r="C2269" s="22">
        <v>48848000000</v>
      </c>
      <c r="D2269" s="23">
        <v>44561</v>
      </c>
    </row>
    <row r="2270" spans="1:4" x14ac:dyDescent="0.25">
      <c r="A2270" s="10">
        <v>2024</v>
      </c>
      <c r="B2270" s="10">
        <v>4</v>
      </c>
      <c r="C2270" s="22">
        <v>44551000000</v>
      </c>
      <c r="D2270" s="23">
        <v>43830</v>
      </c>
    </row>
    <row r="2271" spans="1:4" x14ac:dyDescent="0.25">
      <c r="A2271" s="10">
        <v>2024</v>
      </c>
      <c r="B2271" s="10">
        <v>4</v>
      </c>
      <c r="C2271" s="22">
        <v>40164000000</v>
      </c>
      <c r="D2271" s="23">
        <v>43465</v>
      </c>
    </row>
    <row r="2272" spans="1:4" x14ac:dyDescent="0.25">
      <c r="A2272" s="10">
        <v>2024</v>
      </c>
      <c r="B2272" s="10">
        <v>4</v>
      </c>
      <c r="C2272" s="22">
        <v>52157000000</v>
      </c>
      <c r="D2272" s="23">
        <v>44926</v>
      </c>
    </row>
    <row r="2273" spans="1:4" x14ac:dyDescent="0.25">
      <c r="A2273" s="10">
        <v>2024</v>
      </c>
      <c r="B2273" s="10">
        <v>5</v>
      </c>
      <c r="C2273" s="22">
        <v>112096000000</v>
      </c>
      <c r="D2273" s="23">
        <v>44926</v>
      </c>
    </row>
    <row r="2274" spans="1:4" x14ac:dyDescent="0.25">
      <c r="A2274" s="10">
        <v>2024</v>
      </c>
      <c r="B2274" s="10">
        <v>5</v>
      </c>
      <c r="C2274" s="22">
        <v>106274000000</v>
      </c>
      <c r="D2274" s="23">
        <v>44196</v>
      </c>
    </row>
    <row r="2275" spans="1:4" x14ac:dyDescent="0.25">
      <c r="A2275" s="10">
        <v>2024</v>
      </c>
      <c r="B2275" s="10">
        <v>5</v>
      </c>
      <c r="C2275" s="22">
        <v>111430000000</v>
      </c>
      <c r="D2275" s="23">
        <v>44561</v>
      </c>
    </row>
    <row r="2276" spans="1:4" x14ac:dyDescent="0.25">
      <c r="A2276" s="10">
        <v>2024</v>
      </c>
      <c r="B2276" s="10">
        <v>5</v>
      </c>
      <c r="C2276" s="22">
        <v>110604000000</v>
      </c>
      <c r="D2276" s="23">
        <v>43830</v>
      </c>
    </row>
    <row r="2277" spans="1:4" x14ac:dyDescent="0.25">
      <c r="A2277" s="10">
        <v>2024</v>
      </c>
      <c r="B2277" s="10">
        <v>5</v>
      </c>
      <c r="C2277" s="22">
        <v>109042000000</v>
      </c>
      <c r="D2277" s="23">
        <v>43465</v>
      </c>
    </row>
    <row r="2278" spans="1:4" x14ac:dyDescent="0.25">
      <c r="A2278" s="10">
        <v>2024</v>
      </c>
      <c r="B2278" s="10">
        <v>6</v>
      </c>
      <c r="C2278" s="22">
        <v>48134000000</v>
      </c>
      <c r="D2278" s="23">
        <v>44926</v>
      </c>
    </row>
    <row r="2279" spans="1:4" x14ac:dyDescent="0.25">
      <c r="A2279" s="10">
        <v>2024</v>
      </c>
      <c r="B2279" s="10">
        <v>6</v>
      </c>
      <c r="C2279" s="22">
        <v>29893000000</v>
      </c>
      <c r="D2279" s="23">
        <v>44196</v>
      </c>
    </row>
    <row r="2280" spans="1:4" x14ac:dyDescent="0.25">
      <c r="A2280" s="10">
        <v>2024</v>
      </c>
      <c r="B2280" s="10">
        <v>6</v>
      </c>
      <c r="C2280" s="22">
        <v>22886000000</v>
      </c>
      <c r="D2280" s="23">
        <v>43465</v>
      </c>
    </row>
    <row r="2281" spans="1:4" x14ac:dyDescent="0.25">
      <c r="A2281" s="10">
        <v>2024</v>
      </c>
      <c r="B2281" s="10">
        <v>6</v>
      </c>
      <c r="C2281" s="22">
        <v>39867000000</v>
      </c>
      <c r="D2281" s="23">
        <v>44561</v>
      </c>
    </row>
    <row r="2282" spans="1:4" x14ac:dyDescent="0.25">
      <c r="A2282" s="10">
        <v>2024</v>
      </c>
      <c r="B2282" s="10">
        <v>6</v>
      </c>
      <c r="C2282" s="22">
        <v>25062000000</v>
      </c>
      <c r="D2282" s="23">
        <v>43830</v>
      </c>
    </row>
    <row r="2283" spans="1:4" x14ac:dyDescent="0.25">
      <c r="A2283" s="10">
        <v>2024</v>
      </c>
      <c r="B2283" s="10">
        <v>7</v>
      </c>
      <c r="C2283" s="22">
        <v>9469000000</v>
      </c>
      <c r="D2283" s="23">
        <v>43830</v>
      </c>
    </row>
    <row r="2284" spans="1:4" x14ac:dyDescent="0.25">
      <c r="A2284" s="10">
        <v>2024</v>
      </c>
      <c r="B2284" s="10">
        <v>7</v>
      </c>
      <c r="C2284" s="22">
        <v>13638000000</v>
      </c>
      <c r="D2284" s="23">
        <v>45291</v>
      </c>
    </row>
    <row r="2285" spans="1:4" x14ac:dyDescent="0.25">
      <c r="A2285" s="10">
        <v>2024</v>
      </c>
      <c r="B2285" s="10">
        <v>7</v>
      </c>
      <c r="C2285" s="22">
        <v>13023000000</v>
      </c>
      <c r="D2285" s="23">
        <v>44926</v>
      </c>
    </row>
    <row r="2286" spans="1:4" x14ac:dyDescent="0.25">
      <c r="A2286" s="10">
        <v>2024</v>
      </c>
      <c r="B2286" s="10">
        <v>7</v>
      </c>
      <c r="C2286" s="22">
        <v>12758000000</v>
      </c>
      <c r="D2286" s="23">
        <v>44196</v>
      </c>
    </row>
    <row r="2287" spans="1:4" x14ac:dyDescent="0.25">
      <c r="A2287" s="10">
        <v>2024</v>
      </c>
      <c r="B2287" s="10">
        <v>7</v>
      </c>
      <c r="C2287" s="22">
        <v>13174000000</v>
      </c>
      <c r="D2287" s="23">
        <v>44561</v>
      </c>
    </row>
    <row r="2288" spans="1:4" x14ac:dyDescent="0.25">
      <c r="A2288" s="10">
        <v>2024</v>
      </c>
      <c r="B2288" s="10">
        <v>8</v>
      </c>
      <c r="C2288" s="22">
        <v>7572000000</v>
      </c>
      <c r="D2288" s="23">
        <v>44926</v>
      </c>
    </row>
    <row r="2289" spans="1:4" x14ac:dyDescent="0.25">
      <c r="A2289" s="10">
        <v>2024</v>
      </c>
      <c r="B2289" s="10">
        <v>8</v>
      </c>
      <c r="C2289" s="22">
        <v>6756000000</v>
      </c>
      <c r="D2289" s="23">
        <v>44196</v>
      </c>
    </row>
    <row r="2290" spans="1:4" x14ac:dyDescent="0.25">
      <c r="A2290" s="10">
        <v>2024</v>
      </c>
      <c r="B2290" s="10">
        <v>8</v>
      </c>
      <c r="C2290" s="22">
        <v>7141000000</v>
      </c>
      <c r="D2290" s="23">
        <v>44561</v>
      </c>
    </row>
    <row r="2291" spans="1:4" x14ac:dyDescent="0.25">
      <c r="A2291" s="10">
        <v>2024</v>
      </c>
      <c r="B2291" s="10">
        <v>8</v>
      </c>
      <c r="C2291" s="22">
        <v>7336000000</v>
      </c>
      <c r="D2291" s="23">
        <v>43830</v>
      </c>
    </row>
    <row r="2292" spans="1:4" x14ac:dyDescent="0.25">
      <c r="A2292" s="10">
        <v>2024</v>
      </c>
      <c r="B2292" s="10">
        <v>8</v>
      </c>
      <c r="C2292" s="22">
        <v>4062000000</v>
      </c>
      <c r="D2292" s="23">
        <v>43465</v>
      </c>
    </row>
    <row r="2293" spans="1:4" x14ac:dyDescent="0.25">
      <c r="A2293" s="10">
        <v>2025</v>
      </c>
      <c r="B2293" s="10">
        <v>1</v>
      </c>
      <c r="C2293" s="22">
        <v>6996000000</v>
      </c>
      <c r="D2293" s="23">
        <v>44926</v>
      </c>
    </row>
    <row r="2294" spans="1:4" x14ac:dyDescent="0.25">
      <c r="A2294" s="10">
        <v>2025</v>
      </c>
      <c r="B2294" s="10">
        <v>1</v>
      </c>
      <c r="C2294" s="22">
        <v>7795000000</v>
      </c>
      <c r="D2294" s="23">
        <v>44196</v>
      </c>
    </row>
    <row r="2295" spans="1:4" x14ac:dyDescent="0.25">
      <c r="A2295" s="10">
        <v>2025</v>
      </c>
      <c r="B2295" s="10">
        <v>1</v>
      </c>
      <c r="C2295" s="22">
        <v>7569000000</v>
      </c>
      <c r="D2295" s="23">
        <v>44561</v>
      </c>
    </row>
    <row r="2296" spans="1:4" x14ac:dyDescent="0.25">
      <c r="A2296" s="10">
        <v>2025</v>
      </c>
      <c r="B2296" s="10">
        <v>1</v>
      </c>
      <c r="C2296" s="22">
        <v>8023000000</v>
      </c>
      <c r="D2296" s="23">
        <v>43830</v>
      </c>
    </row>
    <row r="2297" spans="1:4" x14ac:dyDescent="0.25">
      <c r="A2297" s="10">
        <v>2025</v>
      </c>
      <c r="B2297" s="10">
        <v>1</v>
      </c>
      <c r="C2297" s="22">
        <v>7874000000</v>
      </c>
      <c r="D2297" s="23">
        <v>43465</v>
      </c>
    </row>
    <row r="2298" spans="1:4" x14ac:dyDescent="0.25">
      <c r="A2298" s="10">
        <v>2025</v>
      </c>
      <c r="B2298" s="10">
        <v>2</v>
      </c>
      <c r="C2298" s="22">
        <v>100376000000</v>
      </c>
      <c r="D2298" s="23">
        <v>44926</v>
      </c>
    </row>
    <row r="2299" spans="1:4" x14ac:dyDescent="0.25">
      <c r="A2299" s="10">
        <v>2025</v>
      </c>
      <c r="B2299" s="10">
        <v>2</v>
      </c>
      <c r="C2299" s="22">
        <v>105674000000</v>
      </c>
      <c r="D2299" s="23">
        <v>44196</v>
      </c>
    </row>
    <row r="2300" spans="1:4" x14ac:dyDescent="0.25">
      <c r="A2300" s="10">
        <v>2025</v>
      </c>
      <c r="B2300" s="10">
        <v>2</v>
      </c>
      <c r="C2300" s="22">
        <v>97582000000</v>
      </c>
      <c r="D2300" s="23">
        <v>44561</v>
      </c>
    </row>
    <row r="2301" spans="1:4" x14ac:dyDescent="0.25">
      <c r="A2301" s="10">
        <v>2025</v>
      </c>
      <c r="B2301" s="10">
        <v>2</v>
      </c>
      <c r="C2301" s="22">
        <v>101006000000</v>
      </c>
      <c r="D2301" s="23">
        <v>43830</v>
      </c>
    </row>
    <row r="2302" spans="1:4" x14ac:dyDescent="0.25">
      <c r="A2302" s="10">
        <v>2025</v>
      </c>
      <c r="B2302" s="10">
        <v>2</v>
      </c>
      <c r="C2302" s="22">
        <v>104554000000</v>
      </c>
      <c r="D2302" s="23">
        <v>45291</v>
      </c>
    </row>
    <row r="2303" spans="1:4" x14ac:dyDescent="0.25">
      <c r="A2303" s="10">
        <v>2025</v>
      </c>
      <c r="B2303" s="10">
        <v>3</v>
      </c>
      <c r="C2303" s="22">
        <v>4434000000</v>
      </c>
      <c r="D2303" s="23">
        <v>44926</v>
      </c>
    </row>
    <row r="2304" spans="1:4" x14ac:dyDescent="0.25">
      <c r="A2304" s="10">
        <v>2025</v>
      </c>
      <c r="B2304" s="10">
        <v>3</v>
      </c>
      <c r="C2304" s="22">
        <v>4782000000</v>
      </c>
      <c r="D2304" s="23">
        <v>44196</v>
      </c>
    </row>
    <row r="2305" spans="1:4" x14ac:dyDescent="0.25">
      <c r="A2305" s="10">
        <v>2025</v>
      </c>
      <c r="B2305" s="10">
        <v>3</v>
      </c>
      <c r="C2305" s="22">
        <v>4349000000</v>
      </c>
      <c r="D2305" s="23">
        <v>44561</v>
      </c>
    </row>
    <row r="2306" spans="1:4" x14ac:dyDescent="0.25">
      <c r="A2306" s="10">
        <v>2025</v>
      </c>
      <c r="B2306" s="10">
        <v>3</v>
      </c>
      <c r="C2306" s="22">
        <v>4576000000</v>
      </c>
      <c r="D2306" s="23">
        <v>43830</v>
      </c>
    </row>
    <row r="2307" spans="1:4" x14ac:dyDescent="0.25">
      <c r="A2307" s="10">
        <v>2025</v>
      </c>
      <c r="B2307" s="10">
        <v>3</v>
      </c>
      <c r="C2307" s="22">
        <v>4322000000</v>
      </c>
      <c r="D2307" s="23">
        <v>43465</v>
      </c>
    </row>
    <row r="2308" spans="1:4" x14ac:dyDescent="0.25">
      <c r="A2308" s="10">
        <v>2025</v>
      </c>
      <c r="B2308" s="10">
        <v>4</v>
      </c>
      <c r="C2308" s="22">
        <v>10214000000</v>
      </c>
      <c r="D2308" s="23">
        <v>44196</v>
      </c>
    </row>
    <row r="2309" spans="1:4" x14ac:dyDescent="0.25">
      <c r="A2309" s="10">
        <v>2025</v>
      </c>
      <c r="B2309" s="10">
        <v>4</v>
      </c>
      <c r="C2309" s="22">
        <v>10279000000</v>
      </c>
      <c r="D2309" s="23">
        <v>44561</v>
      </c>
    </row>
    <row r="2310" spans="1:4" x14ac:dyDescent="0.25">
      <c r="A2310" s="10">
        <v>2025</v>
      </c>
      <c r="B2310" s="10">
        <v>4</v>
      </c>
      <c r="C2310" s="22">
        <v>9314000000</v>
      </c>
      <c r="D2310" s="23">
        <v>43830</v>
      </c>
    </row>
    <row r="2311" spans="1:4" x14ac:dyDescent="0.25">
      <c r="A2311" s="10">
        <v>2025</v>
      </c>
      <c r="B2311" s="10">
        <v>4</v>
      </c>
      <c r="C2311" s="22">
        <v>8941000000</v>
      </c>
      <c r="D2311" s="23">
        <v>43465</v>
      </c>
    </row>
    <row r="2312" spans="1:4" x14ac:dyDescent="0.25">
      <c r="A2312" s="10">
        <v>2025</v>
      </c>
      <c r="B2312" s="10">
        <v>4</v>
      </c>
      <c r="C2312" s="22">
        <v>10816000000</v>
      </c>
      <c r="D2312" s="23">
        <v>44926</v>
      </c>
    </row>
    <row r="2313" spans="1:4" x14ac:dyDescent="0.25">
      <c r="A2313" s="10">
        <v>2025</v>
      </c>
      <c r="B2313" s="10">
        <v>5</v>
      </c>
      <c r="C2313" s="22">
        <v>11461000000</v>
      </c>
      <c r="D2313" s="23">
        <v>44926</v>
      </c>
    </row>
    <row r="2314" spans="1:4" x14ac:dyDescent="0.25">
      <c r="A2314" s="10">
        <v>2025</v>
      </c>
      <c r="B2314" s="10">
        <v>5</v>
      </c>
      <c r="C2314" s="22">
        <v>9671000000</v>
      </c>
      <c r="D2314" s="23">
        <v>44196</v>
      </c>
    </row>
    <row r="2315" spans="1:4" x14ac:dyDescent="0.25">
      <c r="A2315" s="10">
        <v>2025</v>
      </c>
      <c r="B2315" s="10">
        <v>5</v>
      </c>
      <c r="C2315" s="22">
        <v>10542000000</v>
      </c>
      <c r="D2315" s="23">
        <v>44561</v>
      </c>
    </row>
    <row r="2316" spans="1:4" x14ac:dyDescent="0.25">
      <c r="A2316" s="10">
        <v>2025</v>
      </c>
      <c r="B2316" s="10">
        <v>5</v>
      </c>
      <c r="C2316" s="22">
        <v>9705000000</v>
      </c>
      <c r="D2316" s="23">
        <v>43830</v>
      </c>
    </row>
    <row r="2317" spans="1:4" x14ac:dyDescent="0.25">
      <c r="A2317" s="10">
        <v>2025</v>
      </c>
      <c r="B2317" s="10">
        <v>5</v>
      </c>
      <c r="C2317" s="22">
        <v>9173000000</v>
      </c>
      <c r="D2317" s="23">
        <v>43465</v>
      </c>
    </row>
    <row r="2318" spans="1:4" x14ac:dyDescent="0.25">
      <c r="A2318" s="10">
        <v>2025</v>
      </c>
      <c r="B2318" s="10">
        <v>6</v>
      </c>
      <c r="C2318" s="22">
        <v>7751000000</v>
      </c>
      <c r="D2318" s="23">
        <v>44926</v>
      </c>
    </row>
    <row r="2319" spans="1:4" x14ac:dyDescent="0.25">
      <c r="A2319" s="10">
        <v>2025</v>
      </c>
      <c r="B2319" s="10">
        <v>6</v>
      </c>
      <c r="C2319" s="22">
        <v>3662000000</v>
      </c>
      <c r="D2319" s="23">
        <v>44196</v>
      </c>
    </row>
    <row r="2320" spans="1:4" x14ac:dyDescent="0.25">
      <c r="A2320" s="10">
        <v>2025</v>
      </c>
      <c r="B2320" s="10">
        <v>6</v>
      </c>
      <c r="C2320" s="22">
        <v>4047000000</v>
      </c>
      <c r="D2320" s="23">
        <v>43465</v>
      </c>
    </row>
    <row r="2321" spans="1:4" x14ac:dyDescent="0.25">
      <c r="A2321" s="10">
        <v>2025</v>
      </c>
      <c r="B2321" s="10">
        <v>6</v>
      </c>
      <c r="C2321" s="22">
        <v>4675000000</v>
      </c>
      <c r="D2321" s="23">
        <v>44561</v>
      </c>
    </row>
    <row r="2322" spans="1:4" x14ac:dyDescent="0.25">
      <c r="A2322" s="10">
        <v>2025</v>
      </c>
      <c r="B2322" s="10">
        <v>6</v>
      </c>
      <c r="C2322" s="22">
        <v>3024000000</v>
      </c>
      <c r="D2322" s="23">
        <v>43830</v>
      </c>
    </row>
    <row r="2323" spans="1:4" x14ac:dyDescent="0.25">
      <c r="A2323" s="10">
        <v>2025</v>
      </c>
      <c r="B2323" s="10">
        <v>7</v>
      </c>
      <c r="C2323" s="22">
        <v>2445000000</v>
      </c>
      <c r="D2323" s="23">
        <v>43830</v>
      </c>
    </row>
    <row r="2324" spans="1:4" x14ac:dyDescent="0.25">
      <c r="A2324" s="10">
        <v>2025</v>
      </c>
      <c r="B2324" s="10">
        <v>7</v>
      </c>
      <c r="C2324" s="22">
        <v>3293000000</v>
      </c>
      <c r="D2324" s="23">
        <v>45291</v>
      </c>
    </row>
    <row r="2325" spans="1:4" x14ac:dyDescent="0.25">
      <c r="A2325" s="10">
        <v>2025</v>
      </c>
      <c r="B2325" s="10">
        <v>7</v>
      </c>
      <c r="C2325" s="22">
        <v>3170000000</v>
      </c>
      <c r="D2325" s="23">
        <v>44926</v>
      </c>
    </row>
    <row r="2326" spans="1:4" x14ac:dyDescent="0.25">
      <c r="A2326" s="10">
        <v>2025</v>
      </c>
      <c r="B2326" s="10">
        <v>7</v>
      </c>
      <c r="C2326" s="22">
        <v>2442000000</v>
      </c>
      <c r="D2326" s="23">
        <v>44196</v>
      </c>
    </row>
    <row r="2327" spans="1:4" x14ac:dyDescent="0.25">
      <c r="A2327" s="10">
        <v>2025</v>
      </c>
      <c r="B2327" s="10">
        <v>7</v>
      </c>
      <c r="C2327" s="22">
        <v>3365000000</v>
      </c>
      <c r="D2327" s="23">
        <v>44561</v>
      </c>
    </row>
    <row r="2328" spans="1:4" x14ac:dyDescent="0.25">
      <c r="A2328" s="10">
        <v>2025</v>
      </c>
      <c r="B2328" s="10">
        <v>8</v>
      </c>
      <c r="C2328" s="22">
        <v>2291000000</v>
      </c>
      <c r="D2328" s="23">
        <v>44926</v>
      </c>
    </row>
    <row r="2329" spans="1:4" x14ac:dyDescent="0.25">
      <c r="A2329" s="10">
        <v>2025</v>
      </c>
      <c r="B2329" s="10">
        <v>8</v>
      </c>
      <c r="C2329" s="22">
        <v>849000000</v>
      </c>
      <c r="D2329" s="23">
        <v>44926</v>
      </c>
    </row>
    <row r="2330" spans="1:4" x14ac:dyDescent="0.25">
      <c r="A2330" s="10">
        <v>2025</v>
      </c>
      <c r="B2330" s="10">
        <v>8</v>
      </c>
      <c r="C2330" s="22">
        <v>1852000000</v>
      </c>
      <c r="D2330" s="23">
        <v>44196</v>
      </c>
    </row>
    <row r="2331" spans="1:4" x14ac:dyDescent="0.25">
      <c r="A2331" s="10">
        <v>2025</v>
      </c>
      <c r="B2331" s="10">
        <v>8</v>
      </c>
      <c r="C2331" s="22">
        <v>620000000</v>
      </c>
      <c r="D2331" s="23">
        <v>44196</v>
      </c>
    </row>
    <row r="2332" spans="1:4" x14ac:dyDescent="0.25">
      <c r="A2332" s="10">
        <v>2025</v>
      </c>
      <c r="B2332" s="10">
        <v>8</v>
      </c>
      <c r="C2332" s="22">
        <v>2093000000</v>
      </c>
      <c r="D2332" s="23">
        <v>44561</v>
      </c>
    </row>
    <row r="2333" spans="1:4" x14ac:dyDescent="0.25">
      <c r="A2333" s="10">
        <v>2025</v>
      </c>
      <c r="B2333" s="10">
        <v>8</v>
      </c>
      <c r="C2333" s="22">
        <v>704000000</v>
      </c>
      <c r="D2333" s="23">
        <v>44561</v>
      </c>
    </row>
    <row r="2334" spans="1:4" x14ac:dyDescent="0.25">
      <c r="A2334" s="10">
        <v>2025</v>
      </c>
      <c r="B2334" s="10">
        <v>8</v>
      </c>
      <c r="C2334" s="22">
        <v>1842000000</v>
      </c>
      <c r="D2334" s="23">
        <v>43830</v>
      </c>
    </row>
    <row r="2335" spans="1:4" x14ac:dyDescent="0.25">
      <c r="A2335" s="10">
        <v>2025</v>
      </c>
      <c r="B2335" s="10">
        <v>8</v>
      </c>
      <c r="C2335" s="22">
        <v>520000000</v>
      </c>
      <c r="D2335" s="23">
        <v>43830</v>
      </c>
    </row>
    <row r="2336" spans="1:4" x14ac:dyDescent="0.25">
      <c r="A2336" s="10">
        <v>2025</v>
      </c>
      <c r="B2336" s="10">
        <v>8</v>
      </c>
      <c r="C2336" s="22">
        <v>1408000000</v>
      </c>
      <c r="D2336" s="23">
        <v>43465</v>
      </c>
    </row>
    <row r="2337" spans="1:4" x14ac:dyDescent="0.25">
      <c r="A2337" s="10">
        <v>2025</v>
      </c>
      <c r="B2337" s="10">
        <v>8</v>
      </c>
      <c r="C2337" s="22">
        <v>414000000</v>
      </c>
      <c r="D2337" s="23">
        <v>43465</v>
      </c>
    </row>
    <row r="2338" spans="1:4" x14ac:dyDescent="0.25">
      <c r="A2338" s="10">
        <v>2026</v>
      </c>
      <c r="B2338" s="10">
        <v>1</v>
      </c>
      <c r="C2338" s="22">
        <v>2333000000</v>
      </c>
      <c r="D2338" s="23">
        <v>44926</v>
      </c>
    </row>
    <row r="2339" spans="1:4" x14ac:dyDescent="0.25">
      <c r="A2339" s="10">
        <v>2026</v>
      </c>
      <c r="B2339" s="10">
        <v>1</v>
      </c>
      <c r="C2339" s="22">
        <v>3157000000</v>
      </c>
      <c r="D2339" s="23">
        <v>44196</v>
      </c>
    </row>
    <row r="2340" spans="1:4" x14ac:dyDescent="0.25">
      <c r="A2340" s="10">
        <v>2026</v>
      </c>
      <c r="B2340" s="10">
        <v>1</v>
      </c>
      <c r="C2340" s="22">
        <v>2798000000</v>
      </c>
      <c r="D2340" s="23">
        <v>44561</v>
      </c>
    </row>
    <row r="2341" spans="1:4" x14ac:dyDescent="0.25">
      <c r="A2341" s="10">
        <v>2026</v>
      </c>
      <c r="B2341" s="10">
        <v>1</v>
      </c>
      <c r="C2341" s="22">
        <v>3507000000</v>
      </c>
      <c r="D2341" s="23">
        <v>43830</v>
      </c>
    </row>
    <row r="2342" spans="1:4" x14ac:dyDescent="0.25">
      <c r="A2342" s="10">
        <v>2026</v>
      </c>
      <c r="B2342" s="10">
        <v>1</v>
      </c>
      <c r="C2342" s="22">
        <v>3593000000</v>
      </c>
      <c r="D2342" s="23">
        <v>43465</v>
      </c>
    </row>
    <row r="2343" spans="1:4" x14ac:dyDescent="0.25">
      <c r="A2343" s="10">
        <v>2026</v>
      </c>
      <c r="B2343" s="10">
        <v>2</v>
      </c>
      <c r="C2343" s="22">
        <v>19204000000</v>
      </c>
      <c r="D2343" s="23">
        <v>44926</v>
      </c>
    </row>
    <row r="2344" spans="1:4" x14ac:dyDescent="0.25">
      <c r="A2344" s="10">
        <v>2026</v>
      </c>
      <c r="B2344" s="10">
        <v>2</v>
      </c>
      <c r="C2344" s="22">
        <v>24619000000</v>
      </c>
      <c r="D2344" s="23">
        <v>44196</v>
      </c>
    </row>
    <row r="2345" spans="1:4" x14ac:dyDescent="0.25">
      <c r="A2345" s="10">
        <v>2026</v>
      </c>
      <c r="B2345" s="10">
        <v>2</v>
      </c>
      <c r="C2345" s="22">
        <v>19308000000</v>
      </c>
      <c r="D2345" s="23">
        <v>44561</v>
      </c>
    </row>
    <row r="2346" spans="1:4" x14ac:dyDescent="0.25">
      <c r="A2346" s="10">
        <v>2026</v>
      </c>
      <c r="B2346" s="10">
        <v>2</v>
      </c>
      <c r="C2346" s="22">
        <v>24526000000</v>
      </c>
      <c r="D2346" s="23">
        <v>43830</v>
      </c>
    </row>
    <row r="2347" spans="1:4" x14ac:dyDescent="0.25">
      <c r="A2347" s="10">
        <v>2026</v>
      </c>
      <c r="B2347" s="10">
        <v>2</v>
      </c>
      <c r="C2347" s="22">
        <v>19317000000</v>
      </c>
      <c r="D2347" s="23">
        <v>45291</v>
      </c>
    </row>
    <row r="2348" spans="1:4" x14ac:dyDescent="0.25">
      <c r="A2348" s="10">
        <v>2026</v>
      </c>
      <c r="B2348" s="10">
        <v>3</v>
      </c>
      <c r="C2348" s="22">
        <v>611000000</v>
      </c>
      <c r="D2348" s="23">
        <v>44926</v>
      </c>
    </row>
    <row r="2349" spans="1:4" x14ac:dyDescent="0.25">
      <c r="A2349" s="10">
        <v>2026</v>
      </c>
      <c r="B2349" s="10">
        <v>3</v>
      </c>
      <c r="C2349" s="22">
        <v>676000000</v>
      </c>
      <c r="D2349" s="23">
        <v>44196</v>
      </c>
    </row>
    <row r="2350" spans="1:4" x14ac:dyDescent="0.25">
      <c r="A2350" s="10">
        <v>2026</v>
      </c>
      <c r="B2350" s="10">
        <v>3</v>
      </c>
      <c r="C2350" s="22">
        <v>652000000</v>
      </c>
      <c r="D2350" s="23">
        <v>44561</v>
      </c>
    </row>
    <row r="2351" spans="1:4" x14ac:dyDescent="0.25">
      <c r="A2351" s="10">
        <v>2026</v>
      </c>
      <c r="B2351" s="10">
        <v>3</v>
      </c>
      <c r="C2351" s="22">
        <v>659000000</v>
      </c>
      <c r="D2351" s="23">
        <v>43830</v>
      </c>
    </row>
    <row r="2352" spans="1:4" x14ac:dyDescent="0.25">
      <c r="A2352" s="10">
        <v>2026</v>
      </c>
      <c r="B2352" s="10">
        <v>3</v>
      </c>
      <c r="C2352" s="22">
        <v>485000000</v>
      </c>
      <c r="D2352" s="23">
        <v>43465</v>
      </c>
    </row>
    <row r="2353" spans="1:4" x14ac:dyDescent="0.25">
      <c r="A2353" s="10">
        <v>2026</v>
      </c>
      <c r="B2353" s="10">
        <v>4</v>
      </c>
      <c r="C2353" s="22">
        <v>1171000000</v>
      </c>
      <c r="D2353" s="23">
        <v>44196</v>
      </c>
    </row>
    <row r="2354" spans="1:4" x14ac:dyDescent="0.25">
      <c r="A2354" s="10">
        <v>2026</v>
      </c>
      <c r="B2354" s="10">
        <v>4</v>
      </c>
      <c r="C2354" s="22">
        <v>1123000000</v>
      </c>
      <c r="D2354" s="23">
        <v>44561</v>
      </c>
    </row>
    <row r="2355" spans="1:4" x14ac:dyDescent="0.25">
      <c r="A2355" s="10">
        <v>2026</v>
      </c>
      <c r="B2355" s="10">
        <v>4</v>
      </c>
      <c r="C2355" s="22">
        <v>1130000000</v>
      </c>
      <c r="D2355" s="23">
        <v>43830</v>
      </c>
    </row>
    <row r="2356" spans="1:4" x14ac:dyDescent="0.25">
      <c r="A2356" s="10">
        <v>2026</v>
      </c>
      <c r="B2356" s="10">
        <v>4</v>
      </c>
      <c r="C2356" s="22">
        <v>1078000000</v>
      </c>
      <c r="D2356" s="23">
        <v>43465</v>
      </c>
    </row>
    <row r="2357" spans="1:4" x14ac:dyDescent="0.25">
      <c r="A2357" s="10">
        <v>2026</v>
      </c>
      <c r="B2357" s="10">
        <v>4</v>
      </c>
      <c r="C2357" s="22">
        <v>1142000000</v>
      </c>
      <c r="D2357" s="23">
        <v>44926</v>
      </c>
    </row>
    <row r="2358" spans="1:4" x14ac:dyDescent="0.25">
      <c r="A2358" s="10">
        <v>2026</v>
      </c>
      <c r="B2358" s="10">
        <v>5</v>
      </c>
      <c r="C2358" s="22">
        <v>1307000000</v>
      </c>
      <c r="D2358" s="23">
        <v>44926</v>
      </c>
    </row>
    <row r="2359" spans="1:4" x14ac:dyDescent="0.25">
      <c r="A2359" s="10">
        <v>2026</v>
      </c>
      <c r="B2359" s="10">
        <v>5</v>
      </c>
      <c r="C2359" s="22">
        <v>1339000000</v>
      </c>
      <c r="D2359" s="23">
        <v>44196</v>
      </c>
    </row>
    <row r="2360" spans="1:4" x14ac:dyDescent="0.25">
      <c r="A2360" s="10">
        <v>2026</v>
      </c>
      <c r="B2360" s="10">
        <v>5</v>
      </c>
      <c r="C2360" s="22">
        <v>1301000000</v>
      </c>
      <c r="D2360" s="23">
        <v>44561</v>
      </c>
    </row>
    <row r="2361" spans="1:4" x14ac:dyDescent="0.25">
      <c r="A2361" s="10">
        <v>2026</v>
      </c>
      <c r="B2361" s="10">
        <v>5</v>
      </c>
      <c r="C2361" s="22">
        <v>1302000000</v>
      </c>
      <c r="D2361" s="23">
        <v>43830</v>
      </c>
    </row>
    <row r="2362" spans="1:4" x14ac:dyDescent="0.25">
      <c r="A2362" s="10">
        <v>2026</v>
      </c>
      <c r="B2362" s="10">
        <v>5</v>
      </c>
      <c r="C2362" s="22">
        <v>1349000000</v>
      </c>
      <c r="D2362" s="23">
        <v>43465</v>
      </c>
    </row>
    <row r="2363" spans="1:4" x14ac:dyDescent="0.25">
      <c r="A2363" s="10">
        <v>2026</v>
      </c>
      <c r="B2363" s="10">
        <v>7</v>
      </c>
      <c r="C2363" s="22">
        <v>329000000</v>
      </c>
      <c r="D2363" s="23">
        <v>43830</v>
      </c>
    </row>
    <row r="2364" spans="1:4" x14ac:dyDescent="0.25">
      <c r="A2364" s="10">
        <v>2026</v>
      </c>
      <c r="B2364" s="10">
        <v>7</v>
      </c>
      <c r="C2364" s="22">
        <v>326000000</v>
      </c>
      <c r="D2364" s="23">
        <v>45291</v>
      </c>
    </row>
    <row r="2365" spans="1:4" x14ac:dyDescent="0.25">
      <c r="A2365" s="10">
        <v>2026</v>
      </c>
      <c r="B2365" s="10">
        <v>7</v>
      </c>
      <c r="C2365" s="22">
        <v>330000000</v>
      </c>
      <c r="D2365" s="23">
        <v>44926</v>
      </c>
    </row>
    <row r="2366" spans="1:4" x14ac:dyDescent="0.25">
      <c r="A2366" s="10">
        <v>2026</v>
      </c>
      <c r="B2366" s="10">
        <v>7</v>
      </c>
      <c r="C2366" s="22">
        <v>345000000</v>
      </c>
      <c r="D2366" s="23">
        <v>44196</v>
      </c>
    </row>
    <row r="2367" spans="1:4" x14ac:dyDescent="0.25">
      <c r="A2367" s="10">
        <v>2026</v>
      </c>
      <c r="B2367" s="10">
        <v>7</v>
      </c>
      <c r="C2367" s="22">
        <v>363000000</v>
      </c>
      <c r="D2367" s="23">
        <v>44561</v>
      </c>
    </row>
    <row r="2368" spans="1:4" x14ac:dyDescent="0.25">
      <c r="A2368" s="10">
        <v>2027</v>
      </c>
      <c r="B2368" s="10">
        <v>1</v>
      </c>
      <c r="C2368" s="22">
        <v>9786000000</v>
      </c>
      <c r="D2368" s="23">
        <v>43830</v>
      </c>
    </row>
    <row r="2369" spans="1:4" x14ac:dyDescent="0.25">
      <c r="A2369" s="10">
        <v>2027</v>
      </c>
      <c r="B2369" s="10">
        <v>1</v>
      </c>
      <c r="C2369" s="22">
        <v>9750000000</v>
      </c>
      <c r="D2369" s="23">
        <v>43465</v>
      </c>
    </row>
    <row r="2370" spans="1:4" x14ac:dyDescent="0.25">
      <c r="A2370" s="10">
        <v>2027</v>
      </c>
      <c r="B2370" s="10">
        <v>3</v>
      </c>
      <c r="C2370" s="22">
        <v>14030000000</v>
      </c>
      <c r="D2370" s="23">
        <v>44926</v>
      </c>
    </row>
    <row r="2371" spans="1:4" x14ac:dyDescent="0.25">
      <c r="A2371" s="10">
        <v>2027</v>
      </c>
      <c r="B2371" s="10">
        <v>3</v>
      </c>
      <c r="C2371" s="22">
        <v>14242000000</v>
      </c>
      <c r="D2371" s="23">
        <v>44196</v>
      </c>
    </row>
    <row r="2372" spans="1:4" x14ac:dyDescent="0.25">
      <c r="A2372" s="10">
        <v>2027</v>
      </c>
      <c r="B2372" s="10">
        <v>3</v>
      </c>
      <c r="C2372" s="22">
        <v>13861000000</v>
      </c>
      <c r="D2372" s="23">
        <v>44561</v>
      </c>
    </row>
    <row r="2373" spans="1:4" x14ac:dyDescent="0.25">
      <c r="A2373" s="10">
        <v>2027</v>
      </c>
      <c r="B2373" s="10">
        <v>3</v>
      </c>
      <c r="C2373" s="22">
        <v>13686000000</v>
      </c>
      <c r="D2373" s="23">
        <v>43830</v>
      </c>
    </row>
    <row r="2374" spans="1:4" x14ac:dyDescent="0.25">
      <c r="A2374" s="10">
        <v>2027</v>
      </c>
      <c r="B2374" s="10">
        <v>3</v>
      </c>
      <c r="C2374" s="22">
        <v>12804000000</v>
      </c>
      <c r="D2374" s="23">
        <v>43465</v>
      </c>
    </row>
    <row r="2375" spans="1:4" x14ac:dyDescent="0.25">
      <c r="A2375" s="10">
        <v>2027</v>
      </c>
      <c r="B2375" s="10">
        <v>4</v>
      </c>
      <c r="C2375" s="22">
        <v>31276000000</v>
      </c>
      <c r="D2375" s="23">
        <v>44196</v>
      </c>
    </row>
    <row r="2376" spans="1:4" x14ac:dyDescent="0.25">
      <c r="A2376" s="10">
        <v>2027</v>
      </c>
      <c r="B2376" s="10">
        <v>4</v>
      </c>
      <c r="C2376" s="22">
        <v>31486000000</v>
      </c>
      <c r="D2376" s="23">
        <v>44561</v>
      </c>
    </row>
    <row r="2377" spans="1:4" x14ac:dyDescent="0.25">
      <c r="A2377" s="10">
        <v>2027</v>
      </c>
      <c r="B2377" s="10">
        <v>4</v>
      </c>
      <c r="C2377" s="22">
        <v>29390000000</v>
      </c>
      <c r="D2377" s="23">
        <v>43830</v>
      </c>
    </row>
    <row r="2378" spans="1:4" x14ac:dyDescent="0.25">
      <c r="A2378" s="10">
        <v>2027</v>
      </c>
      <c r="B2378" s="10">
        <v>4</v>
      </c>
      <c r="C2378" s="22">
        <v>27715000000</v>
      </c>
      <c r="D2378" s="23">
        <v>43465</v>
      </c>
    </row>
    <row r="2379" spans="1:4" x14ac:dyDescent="0.25">
      <c r="A2379" s="10">
        <v>2027</v>
      </c>
      <c r="B2379" s="10">
        <v>4</v>
      </c>
      <c r="C2379" s="22">
        <v>33335000000</v>
      </c>
      <c r="D2379" s="23">
        <v>44926</v>
      </c>
    </row>
    <row r="2380" spans="1:4" x14ac:dyDescent="0.25">
      <c r="A2380" s="10">
        <v>2027</v>
      </c>
      <c r="B2380" s="10">
        <v>5</v>
      </c>
      <c r="C2380" s="22">
        <v>33413000000</v>
      </c>
      <c r="D2380" s="23">
        <v>44926</v>
      </c>
    </row>
    <row r="2381" spans="1:4" x14ac:dyDescent="0.25">
      <c r="A2381" s="10">
        <v>2027</v>
      </c>
      <c r="B2381" s="10">
        <v>5</v>
      </c>
      <c r="C2381" s="22">
        <v>30013000000</v>
      </c>
      <c r="D2381" s="23">
        <v>44196</v>
      </c>
    </row>
    <row r="2382" spans="1:4" x14ac:dyDescent="0.25">
      <c r="A2382" s="10">
        <v>2027</v>
      </c>
      <c r="B2382" s="10">
        <v>5</v>
      </c>
      <c r="C2382" s="22">
        <v>31444000000</v>
      </c>
      <c r="D2382" s="23">
        <v>44561</v>
      </c>
    </row>
    <row r="2383" spans="1:4" x14ac:dyDescent="0.25">
      <c r="A2383" s="10">
        <v>2027</v>
      </c>
      <c r="B2383" s="10">
        <v>5</v>
      </c>
      <c r="C2383" s="22">
        <v>29814000000</v>
      </c>
      <c r="D2383" s="23">
        <v>43830</v>
      </c>
    </row>
    <row r="2384" spans="1:4" x14ac:dyDescent="0.25">
      <c r="A2384" s="10">
        <v>2027</v>
      </c>
      <c r="B2384" s="10">
        <v>5</v>
      </c>
      <c r="C2384" s="22">
        <v>26453000000</v>
      </c>
      <c r="D2384" s="23">
        <v>43465</v>
      </c>
    </row>
    <row r="2385" spans="1:4" x14ac:dyDescent="0.25">
      <c r="A2385" s="10">
        <v>2027</v>
      </c>
      <c r="B2385" s="10">
        <v>6</v>
      </c>
      <c r="C2385" s="22">
        <v>2579000000</v>
      </c>
      <c r="D2385" s="23">
        <v>44926</v>
      </c>
    </row>
    <row r="2386" spans="1:4" x14ac:dyDescent="0.25">
      <c r="A2386" s="10">
        <v>2027</v>
      </c>
      <c r="B2386" s="10">
        <v>6</v>
      </c>
      <c r="C2386" s="22">
        <v>1811000000</v>
      </c>
      <c r="D2386" s="23">
        <v>44196</v>
      </c>
    </row>
    <row r="2387" spans="1:4" x14ac:dyDescent="0.25">
      <c r="A2387" s="10">
        <v>2027</v>
      </c>
      <c r="B2387" s="10">
        <v>6</v>
      </c>
      <c r="C2387" s="22">
        <v>1398000000</v>
      </c>
      <c r="D2387" s="23">
        <v>43465</v>
      </c>
    </row>
    <row r="2388" spans="1:4" x14ac:dyDescent="0.25">
      <c r="A2388" s="10">
        <v>2027</v>
      </c>
      <c r="B2388" s="10">
        <v>6</v>
      </c>
      <c r="C2388" s="22">
        <v>2188000000</v>
      </c>
      <c r="D2388" s="23">
        <v>44561</v>
      </c>
    </row>
    <row r="2389" spans="1:4" x14ac:dyDescent="0.25">
      <c r="A2389" s="10">
        <v>2027</v>
      </c>
      <c r="B2389" s="10">
        <v>6</v>
      </c>
      <c r="C2389" s="22">
        <v>1493000000</v>
      </c>
      <c r="D2389" s="23">
        <v>43830</v>
      </c>
    </row>
    <row r="2390" spans="1:4" x14ac:dyDescent="0.25">
      <c r="A2390" s="10">
        <v>2027</v>
      </c>
      <c r="B2390" s="10">
        <v>7</v>
      </c>
      <c r="C2390" s="22">
        <v>3083000000</v>
      </c>
      <c r="D2390" s="23">
        <v>45291</v>
      </c>
    </row>
    <row r="2391" spans="1:4" x14ac:dyDescent="0.25">
      <c r="A2391" s="10">
        <v>2027</v>
      </c>
      <c r="B2391" s="10">
        <v>7</v>
      </c>
      <c r="C2391" s="22">
        <v>2870000000</v>
      </c>
      <c r="D2391" s="23">
        <v>44926</v>
      </c>
    </row>
    <row r="2392" spans="1:4" x14ac:dyDescent="0.25">
      <c r="A2392" s="10">
        <v>2027</v>
      </c>
      <c r="B2392" s="10">
        <v>7</v>
      </c>
      <c r="C2392" s="22">
        <v>2751000000</v>
      </c>
      <c r="D2392" s="23">
        <v>44196</v>
      </c>
    </row>
    <row r="2393" spans="1:4" x14ac:dyDescent="0.25">
      <c r="A2393" s="10">
        <v>2027</v>
      </c>
      <c r="B2393" s="10">
        <v>7</v>
      </c>
      <c r="C2393" s="22">
        <v>3023000000</v>
      </c>
      <c r="D2393" s="23">
        <v>44561</v>
      </c>
    </row>
    <row r="2394" spans="1:4" x14ac:dyDescent="0.25">
      <c r="A2394" s="10">
        <v>2027</v>
      </c>
      <c r="B2394" s="10">
        <v>8</v>
      </c>
      <c r="C2394" s="22">
        <v>480000000</v>
      </c>
      <c r="D2394" s="23">
        <v>44926</v>
      </c>
    </row>
    <row r="2395" spans="1:4" x14ac:dyDescent="0.25">
      <c r="A2395" s="10">
        <v>2027</v>
      </c>
      <c r="B2395" s="10">
        <v>8</v>
      </c>
      <c r="C2395" s="22">
        <v>324000000</v>
      </c>
      <c r="D2395" s="23">
        <v>44926</v>
      </c>
    </row>
    <row r="2396" spans="1:4" x14ac:dyDescent="0.25">
      <c r="A2396" s="10">
        <v>2027</v>
      </c>
      <c r="B2396" s="10">
        <v>8</v>
      </c>
      <c r="C2396" s="22">
        <v>416000000</v>
      </c>
      <c r="D2396" s="23">
        <v>44196</v>
      </c>
    </row>
    <row r="2397" spans="1:4" x14ac:dyDescent="0.25">
      <c r="A2397" s="10">
        <v>2027</v>
      </c>
      <c r="B2397" s="10">
        <v>8</v>
      </c>
      <c r="C2397" s="22">
        <v>230000000</v>
      </c>
      <c r="D2397" s="23">
        <v>44196</v>
      </c>
    </row>
    <row r="2398" spans="1:4" x14ac:dyDescent="0.25">
      <c r="A2398" s="10">
        <v>2027</v>
      </c>
      <c r="B2398" s="10">
        <v>8</v>
      </c>
      <c r="C2398" s="22">
        <v>473000000</v>
      </c>
      <c r="D2398" s="23">
        <v>44561</v>
      </c>
    </row>
    <row r="2399" spans="1:4" x14ac:dyDescent="0.25">
      <c r="A2399" s="10">
        <v>2027</v>
      </c>
      <c r="B2399" s="10">
        <v>8</v>
      </c>
      <c r="C2399" s="22">
        <v>276000000</v>
      </c>
      <c r="D2399" s="23">
        <v>44561</v>
      </c>
    </row>
    <row r="2400" spans="1:4" x14ac:dyDescent="0.25">
      <c r="A2400" s="10">
        <v>2027</v>
      </c>
      <c r="B2400" s="10">
        <v>8</v>
      </c>
      <c r="C2400" s="22">
        <v>432000000</v>
      </c>
      <c r="D2400" s="23">
        <v>43830</v>
      </c>
    </row>
    <row r="2401" spans="1:4" x14ac:dyDescent="0.25">
      <c r="A2401" s="10">
        <v>2027</v>
      </c>
      <c r="B2401" s="10">
        <v>8</v>
      </c>
      <c r="C2401" s="22">
        <v>214000000</v>
      </c>
      <c r="D2401" s="23">
        <v>43830</v>
      </c>
    </row>
    <row r="2402" spans="1:4" x14ac:dyDescent="0.25">
      <c r="A2402" s="10">
        <v>2027</v>
      </c>
      <c r="B2402" s="10">
        <v>8</v>
      </c>
      <c r="C2402" s="22">
        <v>357000000</v>
      </c>
      <c r="D2402" s="23">
        <v>43465</v>
      </c>
    </row>
    <row r="2403" spans="1:4" x14ac:dyDescent="0.25">
      <c r="A2403" s="10">
        <v>2027</v>
      </c>
      <c r="B2403" s="10">
        <v>8</v>
      </c>
      <c r="C2403" s="22">
        <v>180000000</v>
      </c>
      <c r="D2403" s="23">
        <v>43465</v>
      </c>
    </row>
    <row r="2404" spans="1:4" x14ac:dyDescent="0.25">
      <c r="A2404" s="10">
        <v>2028</v>
      </c>
      <c r="B2404" s="10">
        <v>1</v>
      </c>
      <c r="C2404" s="22">
        <v>1785000000</v>
      </c>
      <c r="D2404" s="23">
        <v>44926</v>
      </c>
    </row>
    <row r="2405" spans="1:4" x14ac:dyDescent="0.25">
      <c r="A2405" s="10">
        <v>2028</v>
      </c>
      <c r="B2405" s="10">
        <v>2</v>
      </c>
      <c r="C2405" s="22">
        <v>7199000000</v>
      </c>
      <c r="D2405" s="23">
        <v>44926</v>
      </c>
    </row>
    <row r="2406" spans="1:4" x14ac:dyDescent="0.25">
      <c r="A2406" s="10">
        <v>2028</v>
      </c>
      <c r="B2406" s="10">
        <v>2</v>
      </c>
      <c r="C2406" s="22">
        <v>3751000000</v>
      </c>
      <c r="D2406" s="23">
        <v>44196</v>
      </c>
    </row>
    <row r="2407" spans="1:4" x14ac:dyDescent="0.25">
      <c r="A2407" s="10">
        <v>2028</v>
      </c>
      <c r="B2407" s="10">
        <v>2</v>
      </c>
      <c r="C2407" s="22">
        <v>4741000000</v>
      </c>
      <c r="D2407" s="23">
        <v>44561</v>
      </c>
    </row>
    <row r="2408" spans="1:4" x14ac:dyDescent="0.25">
      <c r="A2408" s="10">
        <v>2028</v>
      </c>
      <c r="B2408" s="10">
        <v>2</v>
      </c>
      <c r="C2408" s="22">
        <v>3474000000</v>
      </c>
      <c r="D2408" s="23">
        <v>43830</v>
      </c>
    </row>
    <row r="2409" spans="1:4" x14ac:dyDescent="0.25">
      <c r="A2409" s="10">
        <v>2028</v>
      </c>
      <c r="B2409" s="10">
        <v>2</v>
      </c>
      <c r="C2409" s="22">
        <v>10802000000</v>
      </c>
      <c r="D2409" s="23">
        <v>45291</v>
      </c>
    </row>
    <row r="2410" spans="1:4" x14ac:dyDescent="0.25">
      <c r="A2410" s="10">
        <v>2028</v>
      </c>
      <c r="B2410" s="10">
        <v>4</v>
      </c>
      <c r="C2410" s="22">
        <v>3679000000</v>
      </c>
      <c r="D2410" s="23">
        <v>44196</v>
      </c>
    </row>
    <row r="2411" spans="1:4" x14ac:dyDescent="0.25">
      <c r="A2411" s="10">
        <v>2028</v>
      </c>
      <c r="B2411" s="10">
        <v>4</v>
      </c>
      <c r="C2411" s="22">
        <v>3940000000</v>
      </c>
      <c r="D2411" s="23">
        <v>44561</v>
      </c>
    </row>
    <row r="2412" spans="1:4" x14ac:dyDescent="0.25">
      <c r="A2412" s="10">
        <v>2028</v>
      </c>
      <c r="B2412" s="10">
        <v>4</v>
      </c>
      <c r="C2412" s="22">
        <v>3169000000</v>
      </c>
      <c r="D2412" s="23">
        <v>43830</v>
      </c>
    </row>
    <row r="2413" spans="1:4" x14ac:dyDescent="0.25">
      <c r="A2413" s="10">
        <v>2028</v>
      </c>
      <c r="B2413" s="10">
        <v>4</v>
      </c>
      <c r="C2413" s="22">
        <v>2430000000</v>
      </c>
      <c r="D2413" s="23">
        <v>43465</v>
      </c>
    </row>
    <row r="2414" spans="1:4" x14ac:dyDescent="0.25">
      <c r="A2414" s="10">
        <v>2028</v>
      </c>
      <c r="B2414" s="10">
        <v>4</v>
      </c>
      <c r="C2414" s="22">
        <v>4491000000</v>
      </c>
      <c r="D2414" s="23">
        <v>44926</v>
      </c>
    </row>
    <row r="2415" spans="1:4" x14ac:dyDescent="0.25">
      <c r="A2415" s="10">
        <v>2028</v>
      </c>
      <c r="B2415" s="10">
        <v>5</v>
      </c>
      <c r="C2415" s="22">
        <v>7340000000</v>
      </c>
      <c r="D2415" s="23">
        <v>44926</v>
      </c>
    </row>
    <row r="2416" spans="1:4" x14ac:dyDescent="0.25">
      <c r="A2416" s="10">
        <v>2028</v>
      </c>
      <c r="B2416" s="10">
        <v>5</v>
      </c>
      <c r="C2416" s="22">
        <v>3581000000</v>
      </c>
      <c r="D2416" s="23">
        <v>44196</v>
      </c>
    </row>
    <row r="2417" spans="1:4" x14ac:dyDescent="0.25">
      <c r="A2417" s="10">
        <v>2028</v>
      </c>
      <c r="B2417" s="10">
        <v>5</v>
      </c>
      <c r="C2417" s="22">
        <v>5395000000</v>
      </c>
      <c r="D2417" s="23">
        <v>44561</v>
      </c>
    </row>
    <row r="2418" spans="1:4" x14ac:dyDescent="0.25">
      <c r="A2418" s="10">
        <v>2028</v>
      </c>
      <c r="B2418" s="10">
        <v>5</v>
      </c>
      <c r="C2418" s="22">
        <v>3042000000</v>
      </c>
      <c r="D2418" s="23">
        <v>43830</v>
      </c>
    </row>
    <row r="2419" spans="1:4" x14ac:dyDescent="0.25">
      <c r="A2419" s="10">
        <v>2028</v>
      </c>
      <c r="B2419" s="10">
        <v>5</v>
      </c>
      <c r="C2419" s="22">
        <v>4680000000</v>
      </c>
      <c r="D2419" s="23">
        <v>43465</v>
      </c>
    </row>
    <row r="2420" spans="1:4" x14ac:dyDescent="0.25">
      <c r="A2420" s="10">
        <v>2028</v>
      </c>
      <c r="B2420" s="10">
        <v>6</v>
      </c>
      <c r="C2420" s="22">
        <v>4263000000</v>
      </c>
      <c r="D2420" s="23">
        <v>44926</v>
      </c>
    </row>
    <row r="2421" spans="1:4" x14ac:dyDescent="0.25">
      <c r="A2421" s="10">
        <v>2028</v>
      </c>
      <c r="B2421" s="10">
        <v>6</v>
      </c>
      <c r="C2421" s="22">
        <v>1621000000</v>
      </c>
      <c r="D2421" s="23">
        <v>44196</v>
      </c>
    </row>
    <row r="2422" spans="1:4" x14ac:dyDescent="0.25">
      <c r="A2422" s="10">
        <v>2028</v>
      </c>
      <c r="B2422" s="10">
        <v>6</v>
      </c>
      <c r="C2422" s="22">
        <v>807000000</v>
      </c>
      <c r="D2422" s="23">
        <v>43465</v>
      </c>
    </row>
    <row r="2423" spans="1:4" x14ac:dyDescent="0.25">
      <c r="A2423" s="10">
        <v>2028</v>
      </c>
      <c r="B2423" s="10">
        <v>6</v>
      </c>
      <c r="C2423" s="22">
        <v>5559000000</v>
      </c>
      <c r="D2423" s="23">
        <v>44561</v>
      </c>
    </row>
    <row r="2424" spans="1:4" x14ac:dyDescent="0.25">
      <c r="A2424" s="10">
        <v>2028</v>
      </c>
      <c r="B2424" s="10">
        <v>6</v>
      </c>
      <c r="C2424" s="22">
        <v>764000000</v>
      </c>
      <c r="D2424" s="23">
        <v>43830</v>
      </c>
    </row>
    <row r="2425" spans="1:4" x14ac:dyDescent="0.25">
      <c r="A2425" s="10">
        <v>2028</v>
      </c>
      <c r="B2425" s="10">
        <v>7</v>
      </c>
      <c r="C2425" s="22">
        <v>797000000</v>
      </c>
      <c r="D2425" s="23">
        <v>43830</v>
      </c>
    </row>
    <row r="2426" spans="1:4" x14ac:dyDescent="0.25">
      <c r="A2426" s="10">
        <v>2028</v>
      </c>
      <c r="B2426" s="10">
        <v>7</v>
      </c>
      <c r="C2426" s="22">
        <v>525000000</v>
      </c>
      <c r="D2426" s="23">
        <v>45291</v>
      </c>
    </row>
    <row r="2427" spans="1:4" x14ac:dyDescent="0.25">
      <c r="A2427" s="10">
        <v>2028</v>
      </c>
      <c r="B2427" s="10">
        <v>7</v>
      </c>
      <c r="C2427" s="22">
        <v>399000000</v>
      </c>
      <c r="D2427" s="23">
        <v>44926</v>
      </c>
    </row>
    <row r="2428" spans="1:4" x14ac:dyDescent="0.25">
      <c r="A2428" s="10">
        <v>2028</v>
      </c>
      <c r="B2428" s="10">
        <v>7</v>
      </c>
      <c r="C2428" s="22">
        <v>1086000000</v>
      </c>
      <c r="D2428" s="23">
        <v>44196</v>
      </c>
    </row>
    <row r="2429" spans="1:4" x14ac:dyDescent="0.25">
      <c r="A2429" s="10">
        <v>2028</v>
      </c>
      <c r="B2429" s="10">
        <v>7</v>
      </c>
      <c r="C2429" s="22">
        <v>311000000</v>
      </c>
      <c r="D2429" s="23">
        <v>44561</v>
      </c>
    </row>
    <row r="2430" spans="1:4" x14ac:dyDescent="0.25">
      <c r="A2430" s="10">
        <v>2028</v>
      </c>
      <c r="B2430" s="10">
        <v>8</v>
      </c>
      <c r="C2430" s="22">
        <v>230000000</v>
      </c>
      <c r="D2430" s="23">
        <v>44926</v>
      </c>
    </row>
    <row r="2431" spans="1:4" x14ac:dyDescent="0.25">
      <c r="A2431" s="10">
        <v>2028</v>
      </c>
      <c r="B2431" s="10">
        <v>8</v>
      </c>
      <c r="C2431" s="22">
        <v>258000000</v>
      </c>
      <c r="D2431" s="23">
        <v>44196</v>
      </c>
    </row>
    <row r="2432" spans="1:4" x14ac:dyDescent="0.25">
      <c r="A2432" s="10">
        <v>2028</v>
      </c>
      <c r="B2432" s="10">
        <v>8</v>
      </c>
      <c r="C2432" s="22">
        <v>212000000</v>
      </c>
      <c r="D2432" s="23">
        <v>44561</v>
      </c>
    </row>
    <row r="2433" spans="1:4" x14ac:dyDescent="0.25">
      <c r="A2433" s="10">
        <v>2028</v>
      </c>
      <c r="B2433" s="10">
        <v>8</v>
      </c>
      <c r="C2433" s="22">
        <v>221000000</v>
      </c>
      <c r="D2433" s="23">
        <v>43830</v>
      </c>
    </row>
    <row r="2434" spans="1:4" x14ac:dyDescent="0.25">
      <c r="A2434" s="10">
        <v>2028</v>
      </c>
      <c r="B2434" s="10">
        <v>8</v>
      </c>
      <c r="C2434" s="22">
        <v>480000000</v>
      </c>
      <c r="D2434" s="23">
        <v>43465</v>
      </c>
    </row>
    <row r="2435" spans="1:4" x14ac:dyDescent="0.25">
      <c r="A2435" s="10">
        <v>2029</v>
      </c>
      <c r="B2435" s="10">
        <v>1</v>
      </c>
      <c r="C2435" s="22">
        <v>996000000</v>
      </c>
      <c r="D2435" s="23">
        <v>44926</v>
      </c>
    </row>
    <row r="2436" spans="1:4" x14ac:dyDescent="0.25">
      <c r="A2436" s="10">
        <v>2029</v>
      </c>
      <c r="B2436" s="10">
        <v>1</v>
      </c>
      <c r="C2436" s="22">
        <v>1011000000</v>
      </c>
      <c r="D2436" s="23">
        <v>44196</v>
      </c>
    </row>
    <row r="2437" spans="1:4" x14ac:dyDescent="0.25">
      <c r="A2437" s="10">
        <v>2029</v>
      </c>
      <c r="B2437" s="10">
        <v>1</v>
      </c>
      <c r="C2437" s="22">
        <v>1016000000</v>
      </c>
      <c r="D2437" s="23">
        <v>44561</v>
      </c>
    </row>
    <row r="2438" spans="1:4" x14ac:dyDescent="0.25">
      <c r="A2438" s="10">
        <v>2029</v>
      </c>
      <c r="B2438" s="10">
        <v>1</v>
      </c>
      <c r="C2438" s="22">
        <v>703000000</v>
      </c>
      <c r="D2438" s="23">
        <v>43830</v>
      </c>
    </row>
    <row r="2439" spans="1:4" x14ac:dyDescent="0.25">
      <c r="A2439" s="10">
        <v>2029</v>
      </c>
      <c r="B2439" s="10">
        <v>1</v>
      </c>
      <c r="C2439" s="22">
        <v>743000000</v>
      </c>
      <c r="D2439" s="23">
        <v>43465</v>
      </c>
    </row>
    <row r="2440" spans="1:4" x14ac:dyDescent="0.25">
      <c r="A2440" s="10">
        <v>2029</v>
      </c>
      <c r="B2440" s="10">
        <v>2</v>
      </c>
      <c r="C2440" s="22">
        <v>4351000000</v>
      </c>
      <c r="D2440" s="23">
        <v>44926</v>
      </c>
    </row>
    <row r="2441" spans="1:4" x14ac:dyDescent="0.25">
      <c r="A2441" s="10">
        <v>2029</v>
      </c>
      <c r="B2441" s="10">
        <v>2</v>
      </c>
      <c r="C2441" s="22">
        <v>4417000000</v>
      </c>
      <c r="D2441" s="23">
        <v>44196</v>
      </c>
    </row>
    <row r="2442" spans="1:4" x14ac:dyDescent="0.25">
      <c r="A2442" s="10">
        <v>2029</v>
      </c>
      <c r="B2442" s="10">
        <v>2</v>
      </c>
      <c r="C2442" s="22">
        <v>4005000000</v>
      </c>
      <c r="D2442" s="23">
        <v>44561</v>
      </c>
    </row>
    <row r="2443" spans="1:4" x14ac:dyDescent="0.25">
      <c r="A2443" s="10">
        <v>2029</v>
      </c>
      <c r="B2443" s="10">
        <v>2</v>
      </c>
      <c r="C2443" s="22">
        <v>12760000000</v>
      </c>
      <c r="D2443" s="23">
        <v>43830</v>
      </c>
    </row>
    <row r="2444" spans="1:4" x14ac:dyDescent="0.25">
      <c r="A2444" s="10">
        <v>2029</v>
      </c>
      <c r="B2444" s="10">
        <v>2</v>
      </c>
      <c r="C2444" s="22">
        <v>4919000000</v>
      </c>
      <c r="D2444" s="23">
        <v>45291</v>
      </c>
    </row>
    <row r="2445" spans="1:4" x14ac:dyDescent="0.25">
      <c r="A2445" s="10">
        <v>2030</v>
      </c>
      <c r="B2445" s="10">
        <v>1</v>
      </c>
      <c r="C2445" s="22">
        <v>3087000000</v>
      </c>
      <c r="D2445" s="23">
        <v>44926</v>
      </c>
    </row>
    <row r="2446" spans="1:4" x14ac:dyDescent="0.25">
      <c r="A2446" s="10">
        <v>2030</v>
      </c>
      <c r="B2446" s="10">
        <v>1</v>
      </c>
      <c r="C2446" s="22">
        <v>3061000000</v>
      </c>
      <c r="D2446" s="23">
        <v>44196</v>
      </c>
    </row>
    <row r="2447" spans="1:4" x14ac:dyDescent="0.25">
      <c r="A2447" s="10">
        <v>2030</v>
      </c>
      <c r="B2447" s="10">
        <v>1</v>
      </c>
      <c r="C2447" s="22">
        <v>3624000000</v>
      </c>
      <c r="D2447" s="23">
        <v>44561</v>
      </c>
    </row>
    <row r="2448" spans="1:4" x14ac:dyDescent="0.25">
      <c r="A2448" s="10">
        <v>2030</v>
      </c>
      <c r="B2448" s="10">
        <v>1</v>
      </c>
      <c r="C2448" s="22">
        <v>2770000000</v>
      </c>
      <c r="D2448" s="23">
        <v>43830</v>
      </c>
    </row>
    <row r="2449" spans="1:4" x14ac:dyDescent="0.25">
      <c r="A2449" s="10">
        <v>2030</v>
      </c>
      <c r="B2449" s="10">
        <v>1</v>
      </c>
      <c r="C2449" s="22">
        <v>2464000000</v>
      </c>
      <c r="D2449" s="23">
        <v>43465</v>
      </c>
    </row>
    <row r="2450" spans="1:4" x14ac:dyDescent="0.25">
      <c r="A2450" s="10">
        <v>2030</v>
      </c>
      <c r="B2450" s="10">
        <v>6</v>
      </c>
      <c r="C2450" s="22">
        <v>2072000000</v>
      </c>
      <c r="D2450" s="23">
        <v>44926</v>
      </c>
    </row>
    <row r="2451" spans="1:4" x14ac:dyDescent="0.25">
      <c r="A2451" s="10">
        <v>2030</v>
      </c>
      <c r="B2451" s="10">
        <v>6</v>
      </c>
      <c r="C2451" s="22">
        <v>856000000</v>
      </c>
      <c r="D2451" s="23">
        <v>44196</v>
      </c>
    </row>
    <row r="2452" spans="1:4" x14ac:dyDescent="0.25">
      <c r="A2452" s="10">
        <v>2030</v>
      </c>
      <c r="B2452" s="10">
        <v>6</v>
      </c>
      <c r="C2452" s="22">
        <v>487000000</v>
      </c>
      <c r="D2452" s="23">
        <v>43465</v>
      </c>
    </row>
    <row r="2453" spans="1:4" x14ac:dyDescent="0.25">
      <c r="A2453" s="10">
        <v>2030</v>
      </c>
      <c r="B2453" s="10">
        <v>6</v>
      </c>
      <c r="C2453" s="22">
        <v>1414000000</v>
      </c>
      <c r="D2453" s="23">
        <v>44561</v>
      </c>
    </row>
    <row r="2454" spans="1:4" x14ac:dyDescent="0.25">
      <c r="A2454" s="10">
        <v>2030</v>
      </c>
      <c r="B2454" s="10">
        <v>6</v>
      </c>
      <c r="C2454" s="22">
        <v>595000000</v>
      </c>
      <c r="D2454" s="23">
        <v>43830</v>
      </c>
    </row>
    <row r="2455" spans="1:4" x14ac:dyDescent="0.25">
      <c r="A2455" s="10">
        <v>2030</v>
      </c>
      <c r="B2455" s="10">
        <v>7</v>
      </c>
      <c r="C2455" s="22">
        <v>1612000000</v>
      </c>
      <c r="D2455" s="23">
        <v>45291</v>
      </c>
    </row>
    <row r="2456" spans="1:4" x14ac:dyDescent="0.25">
      <c r="A2456" s="10">
        <v>2030</v>
      </c>
      <c r="B2456" s="10">
        <v>7</v>
      </c>
      <c r="C2456" s="22">
        <v>1616000000</v>
      </c>
      <c r="D2456" s="23">
        <v>44926</v>
      </c>
    </row>
    <row r="2457" spans="1:4" x14ac:dyDescent="0.25">
      <c r="A2457" s="10">
        <v>2030</v>
      </c>
      <c r="B2457" s="10">
        <v>7</v>
      </c>
      <c r="C2457" s="22">
        <v>1391000000</v>
      </c>
      <c r="D2457" s="23">
        <v>44561</v>
      </c>
    </row>
    <row r="2458" spans="1:4" x14ac:dyDescent="0.25">
      <c r="A2458" s="10">
        <v>2031</v>
      </c>
      <c r="B2458" s="10">
        <v>5</v>
      </c>
      <c r="C2458" s="22">
        <v>32701000000</v>
      </c>
      <c r="D2458" s="23">
        <v>44926</v>
      </c>
    </row>
    <row r="2459" spans="1:4" x14ac:dyDescent="0.25">
      <c r="A2459" s="10">
        <v>2031</v>
      </c>
      <c r="B2459" s="10">
        <v>5</v>
      </c>
      <c r="C2459" s="22">
        <v>39819000000</v>
      </c>
      <c r="D2459" s="23">
        <v>44196</v>
      </c>
    </row>
    <row r="2460" spans="1:4" x14ac:dyDescent="0.25">
      <c r="A2460" s="10">
        <v>2031</v>
      </c>
      <c r="B2460" s="10">
        <v>5</v>
      </c>
      <c r="C2460" s="22">
        <v>37929000000</v>
      </c>
      <c r="D2460" s="23">
        <v>44561</v>
      </c>
    </row>
    <row r="2461" spans="1:4" x14ac:dyDescent="0.25">
      <c r="A2461" s="10">
        <v>2031</v>
      </c>
      <c r="B2461" s="10">
        <v>5</v>
      </c>
      <c r="C2461" s="22">
        <v>42055000000</v>
      </c>
      <c r="D2461" s="23">
        <v>43830</v>
      </c>
    </row>
    <row r="2462" spans="1:4" x14ac:dyDescent="0.25">
      <c r="A2462" s="10">
        <v>2031</v>
      </c>
      <c r="B2462" s="10">
        <v>5</v>
      </c>
      <c r="C2462" s="22">
        <v>43559000000</v>
      </c>
      <c r="D2462" s="23">
        <v>43465</v>
      </c>
    </row>
    <row r="2463" spans="1:4" x14ac:dyDescent="0.25">
      <c r="A2463" s="10">
        <v>2031</v>
      </c>
      <c r="B2463" s="10">
        <v>6</v>
      </c>
      <c r="C2463" s="22">
        <v>6075000000</v>
      </c>
      <c r="D2463" s="23">
        <v>44926</v>
      </c>
    </row>
    <row r="2464" spans="1:4" x14ac:dyDescent="0.25">
      <c r="A2464" s="10">
        <v>2031</v>
      </c>
      <c r="B2464" s="10">
        <v>6</v>
      </c>
      <c r="C2464" s="22">
        <v>3537000000</v>
      </c>
      <c r="D2464" s="23">
        <v>44196</v>
      </c>
    </row>
    <row r="2465" spans="1:4" x14ac:dyDescent="0.25">
      <c r="A2465" s="10">
        <v>2031</v>
      </c>
      <c r="B2465" s="10">
        <v>6</v>
      </c>
      <c r="C2465" s="22">
        <v>2090000000</v>
      </c>
      <c r="D2465" s="23">
        <v>43465</v>
      </c>
    </row>
    <row r="2466" spans="1:4" x14ac:dyDescent="0.25">
      <c r="A2466" s="10">
        <v>2031</v>
      </c>
      <c r="B2466" s="10">
        <v>6</v>
      </c>
      <c r="C2466" s="22">
        <v>5284000000</v>
      </c>
      <c r="D2466" s="23">
        <v>44561</v>
      </c>
    </row>
    <row r="2467" spans="1:4" x14ac:dyDescent="0.25">
      <c r="A2467" s="10">
        <v>2031</v>
      </c>
      <c r="B2467" s="10">
        <v>6</v>
      </c>
      <c r="C2467" s="22">
        <v>2853000000</v>
      </c>
      <c r="D2467" s="23">
        <v>43830</v>
      </c>
    </row>
    <row r="2468" spans="1:4" x14ac:dyDescent="0.25">
      <c r="A2468" s="10">
        <v>2032</v>
      </c>
      <c r="B2468" s="10">
        <v>2</v>
      </c>
      <c r="C2468" s="22">
        <v>2263000000</v>
      </c>
      <c r="D2468" s="23">
        <v>44926</v>
      </c>
    </row>
    <row r="2469" spans="1:4" x14ac:dyDescent="0.25">
      <c r="A2469" s="10">
        <v>2032</v>
      </c>
      <c r="B2469" s="10">
        <v>2</v>
      </c>
      <c r="C2469" s="22">
        <v>2377000000</v>
      </c>
      <c r="D2469" s="23">
        <v>44196</v>
      </c>
    </row>
    <row r="2470" spans="1:4" x14ac:dyDescent="0.25">
      <c r="A2470" s="10">
        <v>2032</v>
      </c>
      <c r="B2470" s="10">
        <v>2</v>
      </c>
      <c r="C2470" s="22">
        <v>2301000000</v>
      </c>
      <c r="D2470" s="23">
        <v>44561</v>
      </c>
    </row>
    <row r="2471" spans="1:4" x14ac:dyDescent="0.25">
      <c r="A2471" s="10">
        <v>2032</v>
      </c>
      <c r="B2471" s="10">
        <v>2</v>
      </c>
      <c r="C2471" s="22">
        <v>2316000000</v>
      </c>
      <c r="D2471" s="23">
        <v>43830</v>
      </c>
    </row>
    <row r="2472" spans="1:4" x14ac:dyDescent="0.25">
      <c r="A2472" s="10">
        <v>2032</v>
      </c>
      <c r="B2472" s="10">
        <v>2</v>
      </c>
      <c r="C2472" s="22">
        <v>2462000000</v>
      </c>
      <c r="D2472" s="23">
        <v>45291</v>
      </c>
    </row>
    <row r="2473" spans="1:4" x14ac:dyDescent="0.25">
      <c r="A2473" s="10">
        <v>2033</v>
      </c>
      <c r="B2473" s="10">
        <v>1</v>
      </c>
      <c r="C2473" s="22">
        <v>9375000000</v>
      </c>
      <c r="D2473" s="23">
        <v>44926</v>
      </c>
    </row>
    <row r="2474" spans="1:4" x14ac:dyDescent="0.25">
      <c r="A2474" s="10">
        <v>2033</v>
      </c>
      <c r="B2474" s="10">
        <v>1</v>
      </c>
      <c r="C2474" s="22">
        <v>9903000000</v>
      </c>
      <c r="D2474" s="23">
        <v>44196</v>
      </c>
    </row>
    <row r="2475" spans="1:4" x14ac:dyDescent="0.25">
      <c r="A2475" s="10">
        <v>2033</v>
      </c>
      <c r="B2475" s="10">
        <v>1</v>
      </c>
      <c r="C2475" s="22">
        <v>10314000000</v>
      </c>
      <c r="D2475" s="23">
        <v>44561</v>
      </c>
    </row>
    <row r="2476" spans="1:4" x14ac:dyDescent="0.25">
      <c r="A2476" s="10">
        <v>2033</v>
      </c>
      <c r="B2476" s="10">
        <v>2</v>
      </c>
      <c r="C2476" s="22">
        <v>60282000000</v>
      </c>
      <c r="D2476" s="23">
        <v>44926</v>
      </c>
    </row>
    <row r="2477" spans="1:4" x14ac:dyDescent="0.25">
      <c r="A2477" s="10">
        <v>2033</v>
      </c>
      <c r="B2477" s="10">
        <v>2</v>
      </c>
      <c r="C2477" s="22">
        <v>58607000000</v>
      </c>
      <c r="D2477" s="23">
        <v>44196</v>
      </c>
    </row>
    <row r="2478" spans="1:4" x14ac:dyDescent="0.25">
      <c r="A2478" s="10">
        <v>2033</v>
      </c>
      <c r="B2478" s="10">
        <v>2</v>
      </c>
      <c r="C2478" s="22">
        <v>56639000000</v>
      </c>
      <c r="D2478" s="23">
        <v>44561</v>
      </c>
    </row>
    <row r="2479" spans="1:4" x14ac:dyDescent="0.25">
      <c r="A2479" s="10">
        <v>2033</v>
      </c>
      <c r="B2479" s="10">
        <v>2</v>
      </c>
      <c r="C2479" s="22">
        <v>54488000000</v>
      </c>
      <c r="D2479" s="23">
        <v>43830</v>
      </c>
    </row>
    <row r="2480" spans="1:4" x14ac:dyDescent="0.25">
      <c r="A2480" s="10">
        <v>2033</v>
      </c>
      <c r="B2480" s="10">
        <v>2</v>
      </c>
      <c r="C2480" s="22">
        <v>65235000000</v>
      </c>
      <c r="D2480" s="23">
        <v>45291</v>
      </c>
    </row>
    <row r="2481" spans="1:4" x14ac:dyDescent="0.25">
      <c r="A2481" s="10">
        <v>2033</v>
      </c>
      <c r="B2481" s="10">
        <v>5</v>
      </c>
      <c r="C2481" s="22">
        <v>24774000000</v>
      </c>
      <c r="D2481" s="23">
        <v>44926</v>
      </c>
    </row>
    <row r="2482" spans="1:4" x14ac:dyDescent="0.25">
      <c r="A2482" s="10">
        <v>2033</v>
      </c>
      <c r="B2482" s="10">
        <v>5</v>
      </c>
      <c r="C2482" s="22">
        <v>20851000000</v>
      </c>
      <c r="D2482" s="23">
        <v>44196</v>
      </c>
    </row>
    <row r="2483" spans="1:4" x14ac:dyDescent="0.25">
      <c r="A2483" s="10">
        <v>2033</v>
      </c>
      <c r="B2483" s="10">
        <v>5</v>
      </c>
      <c r="C2483" s="22">
        <v>23719000000</v>
      </c>
      <c r="D2483" s="23">
        <v>44561</v>
      </c>
    </row>
    <row r="2484" spans="1:4" x14ac:dyDescent="0.25">
      <c r="A2484" s="10">
        <v>2033</v>
      </c>
      <c r="B2484" s="10">
        <v>5</v>
      </c>
      <c r="C2484" s="22">
        <v>23586000000</v>
      </c>
      <c r="D2484" s="23">
        <v>43830</v>
      </c>
    </row>
    <row r="2485" spans="1:4" x14ac:dyDescent="0.25">
      <c r="A2485" s="10">
        <v>2033</v>
      </c>
      <c r="B2485" s="10">
        <v>5</v>
      </c>
      <c r="C2485" s="22">
        <v>23828000000</v>
      </c>
      <c r="D2485" s="23">
        <v>43465</v>
      </c>
    </row>
    <row r="2486" spans="1:4" x14ac:dyDescent="0.25">
      <c r="A2486" s="10">
        <v>2033</v>
      </c>
      <c r="B2486" s="10">
        <v>6</v>
      </c>
      <c r="C2486" s="22">
        <v>22831000000</v>
      </c>
      <c r="D2486" s="23">
        <v>44926</v>
      </c>
    </row>
    <row r="2487" spans="1:4" x14ac:dyDescent="0.25">
      <c r="A2487" s="10">
        <v>2033</v>
      </c>
      <c r="B2487" s="10">
        <v>6</v>
      </c>
      <c r="C2487" s="22">
        <v>16848000000</v>
      </c>
      <c r="D2487" s="23">
        <v>44196</v>
      </c>
    </row>
    <row r="2488" spans="1:4" x14ac:dyDescent="0.25">
      <c r="A2488" s="10">
        <v>2033</v>
      </c>
      <c r="B2488" s="10">
        <v>6</v>
      </c>
      <c r="C2488" s="22">
        <v>14057000000</v>
      </c>
      <c r="D2488" s="23">
        <v>43465</v>
      </c>
    </row>
    <row r="2489" spans="1:4" x14ac:dyDescent="0.25">
      <c r="A2489" s="10">
        <v>2033</v>
      </c>
      <c r="B2489" s="10">
        <v>6</v>
      </c>
      <c r="C2489" s="22">
        <v>18731000000</v>
      </c>
      <c r="D2489" s="23">
        <v>44561</v>
      </c>
    </row>
    <row r="2490" spans="1:4" x14ac:dyDescent="0.25">
      <c r="A2490" s="10">
        <v>2033</v>
      </c>
      <c r="B2490" s="10">
        <v>6</v>
      </c>
      <c r="C2490" s="22">
        <v>15115000000</v>
      </c>
      <c r="D2490" s="23">
        <v>43830</v>
      </c>
    </row>
    <row r="2491" spans="1:4" x14ac:dyDescent="0.25">
      <c r="A2491" s="10">
        <v>2033</v>
      </c>
      <c r="B2491" s="10">
        <v>7</v>
      </c>
      <c r="C2491" s="22">
        <v>5898000000</v>
      </c>
      <c r="D2491" s="23">
        <v>43830</v>
      </c>
    </row>
    <row r="2492" spans="1:4" x14ac:dyDescent="0.25">
      <c r="A2492" s="10">
        <v>2033</v>
      </c>
      <c r="B2492" s="10">
        <v>7</v>
      </c>
      <c r="C2492" s="22">
        <v>1876000000</v>
      </c>
      <c r="D2492" s="23">
        <v>45291</v>
      </c>
    </row>
    <row r="2493" spans="1:4" x14ac:dyDescent="0.25">
      <c r="A2493" s="10">
        <v>2033</v>
      </c>
      <c r="B2493" s="10">
        <v>7</v>
      </c>
      <c r="C2493" s="22">
        <v>1712000000</v>
      </c>
      <c r="D2493" s="23">
        <v>44926</v>
      </c>
    </row>
    <row r="2494" spans="1:4" x14ac:dyDescent="0.25">
      <c r="A2494" s="10">
        <v>2033</v>
      </c>
      <c r="B2494" s="10">
        <v>7</v>
      </c>
      <c r="C2494" s="22">
        <v>3037000000</v>
      </c>
      <c r="D2494" s="23">
        <v>44196</v>
      </c>
    </row>
    <row r="2495" spans="1:4" x14ac:dyDescent="0.25">
      <c r="A2495" s="10">
        <v>2033</v>
      </c>
      <c r="B2495" s="10">
        <v>7</v>
      </c>
      <c r="C2495" s="22">
        <v>1608000000</v>
      </c>
      <c r="D2495" s="23">
        <v>44561</v>
      </c>
    </row>
    <row r="2496" spans="1:4" x14ac:dyDescent="0.25">
      <c r="A2496" s="10">
        <v>2033</v>
      </c>
      <c r="B2496" s="10">
        <v>8</v>
      </c>
      <c r="C2496" s="22">
        <v>1906000000</v>
      </c>
      <c r="D2496" s="23">
        <v>44926</v>
      </c>
    </row>
    <row r="2497" spans="1:4" x14ac:dyDescent="0.25">
      <c r="A2497" s="10">
        <v>2033</v>
      </c>
      <c r="B2497" s="10">
        <v>8</v>
      </c>
      <c r="C2497" s="22">
        <v>1455000000</v>
      </c>
      <c r="D2497" s="23">
        <v>44926</v>
      </c>
    </row>
    <row r="2498" spans="1:4" x14ac:dyDescent="0.25">
      <c r="A2498" s="10">
        <v>2033</v>
      </c>
      <c r="B2498" s="10">
        <v>8</v>
      </c>
      <c r="C2498" s="22">
        <v>1800000000</v>
      </c>
      <c r="D2498" s="23">
        <v>44196</v>
      </c>
    </row>
    <row r="2499" spans="1:4" x14ac:dyDescent="0.25">
      <c r="A2499" s="10">
        <v>2033</v>
      </c>
      <c r="B2499" s="10">
        <v>8</v>
      </c>
      <c r="C2499" s="22">
        <v>1319000000</v>
      </c>
      <c r="D2499" s="23">
        <v>44196</v>
      </c>
    </row>
    <row r="2500" spans="1:4" x14ac:dyDescent="0.25">
      <c r="A2500" s="10">
        <v>2033</v>
      </c>
      <c r="B2500" s="10">
        <v>8</v>
      </c>
      <c r="C2500" s="22">
        <v>1794000000</v>
      </c>
      <c r="D2500" s="23">
        <v>44561</v>
      </c>
    </row>
    <row r="2501" spans="1:4" x14ac:dyDescent="0.25">
      <c r="A2501" s="10">
        <v>2033</v>
      </c>
      <c r="B2501" s="10">
        <v>8</v>
      </c>
      <c r="C2501" s="22">
        <v>1336000000</v>
      </c>
      <c r="D2501" s="23">
        <v>44561</v>
      </c>
    </row>
    <row r="2502" spans="1:4" x14ac:dyDescent="0.25">
      <c r="A2502" s="10">
        <v>2033</v>
      </c>
      <c r="B2502" s="10">
        <v>8</v>
      </c>
      <c r="C2502" s="22">
        <v>1910000000</v>
      </c>
      <c r="D2502" s="23">
        <v>43830</v>
      </c>
    </row>
    <row r="2503" spans="1:4" x14ac:dyDescent="0.25">
      <c r="A2503" s="10">
        <v>2033</v>
      </c>
      <c r="B2503" s="10">
        <v>8</v>
      </c>
      <c r="C2503" s="22">
        <v>1291000000</v>
      </c>
      <c r="D2503" s="23">
        <v>43830</v>
      </c>
    </row>
    <row r="2504" spans="1:4" x14ac:dyDescent="0.25">
      <c r="A2504" s="10">
        <v>2033</v>
      </c>
      <c r="B2504" s="10">
        <v>8</v>
      </c>
      <c r="C2504" s="22">
        <v>1817000000</v>
      </c>
      <c r="D2504" s="23">
        <v>43465</v>
      </c>
    </row>
    <row r="2505" spans="1:4" x14ac:dyDescent="0.25">
      <c r="A2505" s="10">
        <v>2033</v>
      </c>
      <c r="B2505" s="10">
        <v>8</v>
      </c>
      <c r="C2505" s="22">
        <v>1231000000</v>
      </c>
      <c r="D2505" s="23">
        <v>43465</v>
      </c>
    </row>
    <row r="2506" spans="1:4" x14ac:dyDescent="0.25">
      <c r="A2506" s="10">
        <v>2034</v>
      </c>
      <c r="B2506" s="10">
        <v>1</v>
      </c>
      <c r="C2506" s="22">
        <v>12843000000</v>
      </c>
      <c r="D2506" s="23">
        <v>44926</v>
      </c>
    </row>
    <row r="2507" spans="1:4" x14ac:dyDescent="0.25">
      <c r="A2507" s="10">
        <v>2034</v>
      </c>
      <c r="B2507" s="10">
        <v>1</v>
      </c>
      <c r="C2507" s="22">
        <v>12131000000</v>
      </c>
      <c r="D2507" s="23">
        <v>44196</v>
      </c>
    </row>
    <row r="2508" spans="1:4" x14ac:dyDescent="0.25">
      <c r="A2508" s="10">
        <v>2034</v>
      </c>
      <c r="B2508" s="10">
        <v>1</v>
      </c>
      <c r="C2508" s="22">
        <v>13074000000</v>
      </c>
      <c r="D2508" s="23">
        <v>44561</v>
      </c>
    </row>
    <row r="2509" spans="1:4" x14ac:dyDescent="0.25">
      <c r="A2509" s="10">
        <v>2034</v>
      </c>
      <c r="B2509" s="10">
        <v>1</v>
      </c>
      <c r="C2509" s="22">
        <v>11311000000</v>
      </c>
      <c r="D2509" s="23">
        <v>43830</v>
      </c>
    </row>
    <row r="2510" spans="1:4" x14ac:dyDescent="0.25">
      <c r="A2510" s="10">
        <v>2034</v>
      </c>
      <c r="B2510" s="10">
        <v>1</v>
      </c>
      <c r="C2510" s="22">
        <v>10513000000</v>
      </c>
      <c r="D2510" s="23">
        <v>43465</v>
      </c>
    </row>
    <row r="2511" spans="1:4" x14ac:dyDescent="0.25">
      <c r="A2511" s="10">
        <v>2034</v>
      </c>
      <c r="B2511" s="10">
        <v>2</v>
      </c>
      <c r="C2511" s="22">
        <v>94809000000</v>
      </c>
      <c r="D2511" s="23">
        <v>44926</v>
      </c>
    </row>
    <row r="2512" spans="1:4" x14ac:dyDescent="0.25">
      <c r="A2512" s="10">
        <v>2034</v>
      </c>
      <c r="B2512" s="10">
        <v>2</v>
      </c>
      <c r="C2512" s="22">
        <v>89820000000</v>
      </c>
      <c r="D2512" s="23">
        <v>44196</v>
      </c>
    </row>
    <row r="2513" spans="1:4" x14ac:dyDescent="0.25">
      <c r="A2513" s="10">
        <v>2034</v>
      </c>
      <c r="B2513" s="10">
        <v>2</v>
      </c>
      <c r="C2513" s="22">
        <v>88370000000</v>
      </c>
      <c r="D2513" s="23">
        <v>44561</v>
      </c>
    </row>
    <row r="2514" spans="1:4" x14ac:dyDescent="0.25">
      <c r="A2514" s="10">
        <v>2034</v>
      </c>
      <c r="B2514" s="10">
        <v>2</v>
      </c>
      <c r="C2514" s="22">
        <v>87175000000</v>
      </c>
      <c r="D2514" s="23">
        <v>43830</v>
      </c>
    </row>
    <row r="2515" spans="1:4" x14ac:dyDescent="0.25">
      <c r="A2515" s="10">
        <v>2034</v>
      </c>
      <c r="B2515" s="10">
        <v>2</v>
      </c>
      <c r="C2515" s="22">
        <v>101610000000</v>
      </c>
      <c r="D2515" s="23">
        <v>45291</v>
      </c>
    </row>
    <row r="2516" spans="1:4" x14ac:dyDescent="0.25">
      <c r="A2516" s="10">
        <v>2034</v>
      </c>
      <c r="B2516" s="10">
        <v>3</v>
      </c>
      <c r="C2516" s="22">
        <v>9234000000</v>
      </c>
      <c r="D2516" s="23">
        <v>44926</v>
      </c>
    </row>
    <row r="2517" spans="1:4" x14ac:dyDescent="0.25">
      <c r="A2517" s="10">
        <v>2034</v>
      </c>
      <c r="B2517" s="10">
        <v>3</v>
      </c>
      <c r="C2517" s="22">
        <v>8923000000</v>
      </c>
      <c r="D2517" s="23">
        <v>44196</v>
      </c>
    </row>
    <row r="2518" spans="1:4" x14ac:dyDescent="0.25">
      <c r="A2518" s="10">
        <v>2034</v>
      </c>
      <c r="B2518" s="10">
        <v>3</v>
      </c>
      <c r="C2518" s="22">
        <v>8083000000</v>
      </c>
      <c r="D2518" s="23">
        <v>43830</v>
      </c>
    </row>
    <row r="2519" spans="1:4" x14ac:dyDescent="0.25">
      <c r="A2519" s="10">
        <v>2034</v>
      </c>
      <c r="B2519" s="10">
        <v>3</v>
      </c>
      <c r="C2519" s="22">
        <v>8013000000</v>
      </c>
      <c r="D2519" s="23">
        <v>43465</v>
      </c>
    </row>
    <row r="2520" spans="1:4" x14ac:dyDescent="0.25">
      <c r="A2520" s="10">
        <v>2034</v>
      </c>
      <c r="B2520" s="10">
        <v>4</v>
      </c>
      <c r="C2520" s="22">
        <v>24971000000</v>
      </c>
      <c r="D2520" s="23">
        <v>44196</v>
      </c>
    </row>
    <row r="2521" spans="1:4" x14ac:dyDescent="0.25">
      <c r="A2521" s="10">
        <v>2034</v>
      </c>
      <c r="B2521" s="10">
        <v>4</v>
      </c>
      <c r="C2521" s="22">
        <v>24421000000</v>
      </c>
      <c r="D2521" s="23">
        <v>44561</v>
      </c>
    </row>
    <row r="2522" spans="1:4" x14ac:dyDescent="0.25">
      <c r="A2522" s="10">
        <v>2034</v>
      </c>
      <c r="B2522" s="10">
        <v>4</v>
      </c>
      <c r="C2522" s="22">
        <v>23698000000</v>
      </c>
      <c r="D2522" s="23">
        <v>43830</v>
      </c>
    </row>
    <row r="2523" spans="1:4" x14ac:dyDescent="0.25">
      <c r="A2523" s="10">
        <v>2034</v>
      </c>
      <c r="B2523" s="10">
        <v>4</v>
      </c>
      <c r="C2523" s="22">
        <v>22575000000</v>
      </c>
      <c r="D2523" s="23">
        <v>43465</v>
      </c>
    </row>
    <row r="2524" spans="1:4" x14ac:dyDescent="0.25">
      <c r="A2524" s="10">
        <v>2034</v>
      </c>
      <c r="B2524" s="10">
        <v>4</v>
      </c>
      <c r="C2524" s="22">
        <v>25493000000</v>
      </c>
      <c r="D2524" s="23">
        <v>44926</v>
      </c>
    </row>
    <row r="2525" spans="1:4" x14ac:dyDescent="0.25">
      <c r="A2525" s="10">
        <v>2034</v>
      </c>
      <c r="B2525" s="10">
        <v>5</v>
      </c>
      <c r="C2525" s="22">
        <v>33047000000</v>
      </c>
      <c r="D2525" s="23">
        <v>44926</v>
      </c>
    </row>
    <row r="2526" spans="1:4" x14ac:dyDescent="0.25">
      <c r="A2526" s="10">
        <v>2034</v>
      </c>
      <c r="B2526" s="10">
        <v>5</v>
      </c>
      <c r="C2526" s="22">
        <v>27823000000</v>
      </c>
      <c r="D2526" s="23">
        <v>44196</v>
      </c>
    </row>
    <row r="2527" spans="1:4" x14ac:dyDescent="0.25">
      <c r="A2527" s="10">
        <v>2034</v>
      </c>
      <c r="B2527" s="10">
        <v>5</v>
      </c>
      <c r="C2527" s="22">
        <v>31286000000</v>
      </c>
      <c r="D2527" s="23">
        <v>44561</v>
      </c>
    </row>
    <row r="2528" spans="1:4" x14ac:dyDescent="0.25">
      <c r="A2528" s="10">
        <v>2034</v>
      </c>
      <c r="B2528" s="10">
        <v>5</v>
      </c>
      <c r="C2528" s="22">
        <v>28699000000</v>
      </c>
      <c r="D2528" s="23">
        <v>43830</v>
      </c>
    </row>
    <row r="2529" spans="1:4" x14ac:dyDescent="0.25">
      <c r="A2529" s="10">
        <v>2034</v>
      </c>
      <c r="B2529" s="10">
        <v>5</v>
      </c>
      <c r="C2529" s="22">
        <v>26725000000</v>
      </c>
      <c r="D2529" s="23">
        <v>43465</v>
      </c>
    </row>
    <row r="2530" spans="1:4" x14ac:dyDescent="0.25">
      <c r="A2530" s="10">
        <v>2034</v>
      </c>
      <c r="B2530" s="10">
        <v>6</v>
      </c>
      <c r="C2530" s="22">
        <v>11499000000</v>
      </c>
      <c r="D2530" s="23">
        <v>44926</v>
      </c>
    </row>
    <row r="2531" spans="1:4" x14ac:dyDescent="0.25">
      <c r="A2531" s="10">
        <v>2034</v>
      </c>
      <c r="B2531" s="10">
        <v>6</v>
      </c>
      <c r="C2531" s="22">
        <v>6518000000</v>
      </c>
      <c r="D2531" s="23">
        <v>44196</v>
      </c>
    </row>
    <row r="2532" spans="1:4" x14ac:dyDescent="0.25">
      <c r="A2532" s="10">
        <v>2034</v>
      </c>
      <c r="B2532" s="10">
        <v>6</v>
      </c>
      <c r="C2532" s="22">
        <v>3195000000</v>
      </c>
      <c r="D2532" s="23">
        <v>43465</v>
      </c>
    </row>
    <row r="2533" spans="1:4" x14ac:dyDescent="0.25">
      <c r="A2533" s="10">
        <v>2034</v>
      </c>
      <c r="B2533" s="10">
        <v>6</v>
      </c>
      <c r="C2533" s="22">
        <v>8691000000</v>
      </c>
      <c r="D2533" s="23">
        <v>44561</v>
      </c>
    </row>
    <row r="2534" spans="1:4" x14ac:dyDescent="0.25">
      <c r="A2534" s="10">
        <v>2034</v>
      </c>
      <c r="B2534" s="10">
        <v>6</v>
      </c>
      <c r="C2534" s="22">
        <v>4863000000</v>
      </c>
      <c r="D2534" s="23">
        <v>43830</v>
      </c>
    </row>
    <row r="2535" spans="1:4" x14ac:dyDescent="0.25">
      <c r="A2535" s="10">
        <v>2034</v>
      </c>
      <c r="B2535" s="10">
        <v>7</v>
      </c>
      <c r="C2535" s="22">
        <v>4725000000</v>
      </c>
      <c r="D2535" s="23">
        <v>43830</v>
      </c>
    </row>
    <row r="2536" spans="1:4" x14ac:dyDescent="0.25">
      <c r="A2536" s="10">
        <v>2034</v>
      </c>
      <c r="B2536" s="10">
        <v>7</v>
      </c>
      <c r="C2536" s="22">
        <v>5634000000</v>
      </c>
      <c r="D2536" s="23">
        <v>45291</v>
      </c>
    </row>
    <row r="2537" spans="1:4" x14ac:dyDescent="0.25">
      <c r="A2537" s="10">
        <v>2034</v>
      </c>
      <c r="B2537" s="10">
        <v>7</v>
      </c>
      <c r="C2537" s="22">
        <v>5306000000</v>
      </c>
      <c r="D2537" s="23">
        <v>44926</v>
      </c>
    </row>
    <row r="2538" spans="1:4" x14ac:dyDescent="0.25">
      <c r="A2538" s="10">
        <v>2034</v>
      </c>
      <c r="B2538" s="10">
        <v>7</v>
      </c>
      <c r="C2538" s="22">
        <v>4795000000</v>
      </c>
      <c r="D2538" s="23">
        <v>44196</v>
      </c>
    </row>
    <row r="2539" spans="1:4" x14ac:dyDescent="0.25">
      <c r="A2539" s="10">
        <v>2034</v>
      </c>
      <c r="B2539" s="10">
        <v>7</v>
      </c>
      <c r="C2539" s="22">
        <v>5157000000</v>
      </c>
      <c r="D2539" s="23">
        <v>44561</v>
      </c>
    </row>
    <row r="2540" spans="1:4" x14ac:dyDescent="0.25">
      <c r="A2540" s="10">
        <v>2034</v>
      </c>
      <c r="B2540" s="10">
        <v>8</v>
      </c>
      <c r="C2540" s="22">
        <v>2628000000</v>
      </c>
      <c r="D2540" s="23">
        <v>44926</v>
      </c>
    </row>
    <row r="2541" spans="1:4" x14ac:dyDescent="0.25">
      <c r="A2541" s="10">
        <v>2034</v>
      </c>
      <c r="B2541" s="10">
        <v>8</v>
      </c>
      <c r="C2541" s="22">
        <v>2169000000</v>
      </c>
      <c r="D2541" s="23">
        <v>44196</v>
      </c>
    </row>
    <row r="2542" spans="1:4" x14ac:dyDescent="0.25">
      <c r="A2542" s="10">
        <v>2034</v>
      </c>
      <c r="B2542" s="10">
        <v>8</v>
      </c>
      <c r="C2542" s="22">
        <v>2316000000</v>
      </c>
      <c r="D2542" s="23">
        <v>44561</v>
      </c>
    </row>
    <row r="2543" spans="1:4" x14ac:dyDescent="0.25">
      <c r="A2543" s="10">
        <v>2034</v>
      </c>
      <c r="B2543" s="10">
        <v>8</v>
      </c>
      <c r="C2543" s="22">
        <v>2025000000</v>
      </c>
      <c r="D2543" s="23">
        <v>43830</v>
      </c>
    </row>
    <row r="2544" spans="1:4" x14ac:dyDescent="0.25">
      <c r="A2544" s="10">
        <v>2034</v>
      </c>
      <c r="B2544" s="10">
        <v>8</v>
      </c>
      <c r="C2544" s="22">
        <v>1825000000</v>
      </c>
      <c r="D2544" s="23">
        <v>43465</v>
      </c>
    </row>
    <row r="2545" spans="1:4" x14ac:dyDescent="0.25">
      <c r="A2545" s="10">
        <v>2035</v>
      </c>
      <c r="B2545" s="10">
        <v>1</v>
      </c>
      <c r="C2545" s="22">
        <v>5578000000</v>
      </c>
      <c r="D2545" s="23">
        <v>44926</v>
      </c>
    </row>
    <row r="2546" spans="1:4" x14ac:dyDescent="0.25">
      <c r="A2546" s="10">
        <v>2035</v>
      </c>
      <c r="B2546" s="10">
        <v>1</v>
      </c>
      <c r="C2546" s="22">
        <v>7220000000</v>
      </c>
      <c r="D2546" s="23">
        <v>44196</v>
      </c>
    </row>
    <row r="2547" spans="1:4" x14ac:dyDescent="0.25">
      <c r="A2547" s="10">
        <v>2035</v>
      </c>
      <c r="B2547" s="10">
        <v>1</v>
      </c>
      <c r="C2547" s="22">
        <v>7488000000</v>
      </c>
      <c r="D2547" s="23">
        <v>44561</v>
      </c>
    </row>
    <row r="2548" spans="1:4" x14ac:dyDescent="0.25">
      <c r="A2548" s="10">
        <v>2035</v>
      </c>
      <c r="B2548" s="10">
        <v>1</v>
      </c>
      <c r="C2548" s="22">
        <v>6924000000</v>
      </c>
      <c r="D2548" s="23">
        <v>43830</v>
      </c>
    </row>
    <row r="2549" spans="1:4" x14ac:dyDescent="0.25">
      <c r="A2549" s="10">
        <v>2035</v>
      </c>
      <c r="B2549" s="10">
        <v>1</v>
      </c>
      <c r="C2549" s="22">
        <v>6610000000</v>
      </c>
      <c r="D2549" s="23">
        <v>43465</v>
      </c>
    </row>
    <row r="2550" spans="1:4" x14ac:dyDescent="0.25">
      <c r="A2550" s="10">
        <v>2035</v>
      </c>
      <c r="B2550" s="10">
        <v>2</v>
      </c>
      <c r="C2550" s="22">
        <v>11888000000</v>
      </c>
      <c r="D2550" s="23">
        <v>44926</v>
      </c>
    </row>
    <row r="2551" spans="1:4" x14ac:dyDescent="0.25">
      <c r="A2551" s="10">
        <v>2035</v>
      </c>
      <c r="B2551" s="10">
        <v>2</v>
      </c>
      <c r="C2551" s="22">
        <v>5438000000</v>
      </c>
      <c r="D2551" s="23">
        <v>44196</v>
      </c>
    </row>
    <row r="2552" spans="1:4" x14ac:dyDescent="0.25">
      <c r="A2552" s="10">
        <v>2035</v>
      </c>
      <c r="B2552" s="10">
        <v>2</v>
      </c>
      <c r="C2552" s="22">
        <v>14961000000</v>
      </c>
      <c r="D2552" s="23">
        <v>44561</v>
      </c>
    </row>
    <row r="2553" spans="1:4" x14ac:dyDescent="0.25">
      <c r="A2553" s="10">
        <v>2035</v>
      </c>
      <c r="B2553" s="10">
        <v>2</v>
      </c>
      <c r="C2553" s="22">
        <v>10669000000</v>
      </c>
      <c r="D2553" s="23">
        <v>45291</v>
      </c>
    </row>
    <row r="2554" spans="1:4" x14ac:dyDescent="0.25">
      <c r="A2554" s="10">
        <v>2035</v>
      </c>
      <c r="B2554" s="10">
        <v>3</v>
      </c>
      <c r="C2554" s="22">
        <v>21787000000</v>
      </c>
      <c r="D2554" s="23">
        <v>44926</v>
      </c>
    </row>
    <row r="2555" spans="1:4" x14ac:dyDescent="0.25">
      <c r="A2555" s="10">
        <v>2035</v>
      </c>
      <c r="B2555" s="10">
        <v>3</v>
      </c>
      <c r="C2555" s="22">
        <v>22539000000</v>
      </c>
      <c r="D2555" s="23">
        <v>44196</v>
      </c>
    </row>
    <row r="2556" spans="1:4" x14ac:dyDescent="0.25">
      <c r="A2556" s="10">
        <v>2035</v>
      </c>
      <c r="B2556" s="10">
        <v>3</v>
      </c>
      <c r="C2556" s="22">
        <v>22034000000</v>
      </c>
      <c r="D2556" s="23">
        <v>44561</v>
      </c>
    </row>
    <row r="2557" spans="1:4" x14ac:dyDescent="0.25">
      <c r="A2557" s="10">
        <v>2035</v>
      </c>
      <c r="B2557" s="10">
        <v>3</v>
      </c>
      <c r="C2557" s="22">
        <v>22229000000</v>
      </c>
      <c r="D2557" s="23">
        <v>43830</v>
      </c>
    </row>
    <row r="2558" spans="1:4" x14ac:dyDescent="0.25">
      <c r="A2558" s="10">
        <v>2035</v>
      </c>
      <c r="B2558" s="10">
        <v>3</v>
      </c>
      <c r="C2558" s="22">
        <v>22080000000</v>
      </c>
      <c r="D2558" s="23">
        <v>43465</v>
      </c>
    </row>
    <row r="2559" spans="1:4" x14ac:dyDescent="0.25">
      <c r="A2559" s="10">
        <v>2035</v>
      </c>
      <c r="B2559" s="10">
        <v>4</v>
      </c>
      <c r="C2559" s="22">
        <v>2792000000</v>
      </c>
      <c r="D2559" s="23">
        <v>44196</v>
      </c>
    </row>
    <row r="2560" spans="1:4" x14ac:dyDescent="0.25">
      <c r="A2560" s="10">
        <v>2035</v>
      </c>
      <c r="B2560" s="10">
        <v>4</v>
      </c>
      <c r="C2560" s="22">
        <v>2627000000</v>
      </c>
      <c r="D2560" s="23">
        <v>44561</v>
      </c>
    </row>
    <row r="2561" spans="1:4" x14ac:dyDescent="0.25">
      <c r="A2561" s="10">
        <v>2035</v>
      </c>
      <c r="B2561" s="10">
        <v>4</v>
      </c>
      <c r="C2561" s="22">
        <v>2683000000</v>
      </c>
      <c r="D2561" s="23">
        <v>43830</v>
      </c>
    </row>
    <row r="2562" spans="1:4" x14ac:dyDescent="0.25">
      <c r="A2562" s="10">
        <v>2035</v>
      </c>
      <c r="B2562" s="10">
        <v>4</v>
      </c>
      <c r="C2562" s="22">
        <v>2409000000</v>
      </c>
      <c r="D2562" s="23">
        <v>43465</v>
      </c>
    </row>
    <row r="2563" spans="1:4" x14ac:dyDescent="0.25">
      <c r="A2563" s="10">
        <v>2035</v>
      </c>
      <c r="B2563" s="10">
        <v>4</v>
      </c>
      <c r="C2563" s="22">
        <v>3886000000</v>
      </c>
      <c r="D2563" s="23">
        <v>44926</v>
      </c>
    </row>
    <row r="2564" spans="1:4" x14ac:dyDescent="0.25">
      <c r="A2564" s="10">
        <v>2035</v>
      </c>
      <c r="B2564" s="10">
        <v>5</v>
      </c>
      <c r="C2564" s="22">
        <v>10616000000</v>
      </c>
      <c r="D2564" s="23">
        <v>44926</v>
      </c>
    </row>
    <row r="2565" spans="1:4" x14ac:dyDescent="0.25">
      <c r="A2565" s="10">
        <v>2035</v>
      </c>
      <c r="B2565" s="10">
        <v>5</v>
      </c>
      <c r="C2565" s="22">
        <v>8950000000</v>
      </c>
      <c r="D2565" s="23">
        <v>44196</v>
      </c>
    </row>
    <row r="2566" spans="1:4" x14ac:dyDescent="0.25">
      <c r="A2566" s="10">
        <v>2035</v>
      </c>
      <c r="B2566" s="10">
        <v>5</v>
      </c>
      <c r="C2566" s="22">
        <v>10217000000</v>
      </c>
      <c r="D2566" s="23">
        <v>44561</v>
      </c>
    </row>
    <row r="2567" spans="1:4" x14ac:dyDescent="0.25">
      <c r="A2567" s="10">
        <v>2035</v>
      </c>
      <c r="B2567" s="10">
        <v>5</v>
      </c>
      <c r="C2567" s="22">
        <v>9084000000</v>
      </c>
      <c r="D2567" s="23">
        <v>43830</v>
      </c>
    </row>
    <row r="2568" spans="1:4" x14ac:dyDescent="0.25">
      <c r="A2568" s="10">
        <v>2035</v>
      </c>
      <c r="B2568" s="10">
        <v>5</v>
      </c>
      <c r="C2568" s="22">
        <v>9784000000</v>
      </c>
      <c r="D2568" s="23">
        <v>43465</v>
      </c>
    </row>
    <row r="2569" spans="1:4" x14ac:dyDescent="0.25">
      <c r="A2569" s="10">
        <v>2035</v>
      </c>
      <c r="B2569" s="10">
        <v>6</v>
      </c>
      <c r="C2569" s="22">
        <v>377000000</v>
      </c>
      <c r="D2569" s="23">
        <v>44926</v>
      </c>
    </row>
    <row r="2570" spans="1:4" x14ac:dyDescent="0.25">
      <c r="A2570" s="10">
        <v>2035</v>
      </c>
      <c r="B2570" s="10">
        <v>6</v>
      </c>
      <c r="C2570" s="22">
        <v>279000000</v>
      </c>
      <c r="D2570" s="23">
        <v>44196</v>
      </c>
    </row>
    <row r="2571" spans="1:4" x14ac:dyDescent="0.25">
      <c r="A2571" s="10">
        <v>2035</v>
      </c>
      <c r="B2571" s="10">
        <v>6</v>
      </c>
      <c r="C2571" s="22">
        <v>398000000</v>
      </c>
      <c r="D2571" s="23">
        <v>43465</v>
      </c>
    </row>
    <row r="2572" spans="1:4" x14ac:dyDescent="0.25">
      <c r="A2572" s="10">
        <v>2035</v>
      </c>
      <c r="B2572" s="10">
        <v>6</v>
      </c>
      <c r="C2572" s="22">
        <v>223000000</v>
      </c>
      <c r="D2572" s="23">
        <v>44561</v>
      </c>
    </row>
    <row r="2573" spans="1:4" x14ac:dyDescent="0.25">
      <c r="A2573" s="10">
        <v>2035</v>
      </c>
      <c r="B2573" s="10">
        <v>6</v>
      </c>
      <c r="C2573" s="22">
        <v>270000000</v>
      </c>
      <c r="D2573" s="23">
        <v>43830</v>
      </c>
    </row>
    <row r="2574" spans="1:4" x14ac:dyDescent="0.25">
      <c r="A2574" s="10">
        <v>2035</v>
      </c>
      <c r="B2574" s="10">
        <v>7</v>
      </c>
      <c r="C2574" s="22">
        <v>11000000</v>
      </c>
      <c r="D2574" s="23">
        <v>43830</v>
      </c>
    </row>
    <row r="2575" spans="1:4" x14ac:dyDescent="0.25">
      <c r="A2575" s="10">
        <v>2035</v>
      </c>
      <c r="B2575" s="10">
        <v>7</v>
      </c>
      <c r="C2575" s="22">
        <v>64000000</v>
      </c>
      <c r="D2575" s="23">
        <v>45291</v>
      </c>
    </row>
    <row r="2576" spans="1:4" x14ac:dyDescent="0.25">
      <c r="A2576" s="10">
        <v>2035</v>
      </c>
      <c r="B2576" s="10">
        <v>7</v>
      </c>
      <c r="C2576" s="22">
        <v>206000000</v>
      </c>
      <c r="D2576" s="23">
        <v>44926</v>
      </c>
    </row>
    <row r="2577" spans="1:4" x14ac:dyDescent="0.25">
      <c r="A2577" s="10">
        <v>2035</v>
      </c>
      <c r="B2577" s="10">
        <v>7</v>
      </c>
      <c r="C2577" s="22">
        <v>1000000</v>
      </c>
      <c r="D2577" s="23">
        <v>44196</v>
      </c>
    </row>
    <row r="2578" spans="1:4" x14ac:dyDescent="0.25">
      <c r="A2578" s="10">
        <v>2035</v>
      </c>
      <c r="B2578" s="10">
        <v>7</v>
      </c>
      <c r="C2578" s="22">
        <v>16000000</v>
      </c>
      <c r="D2578" s="23">
        <v>44561</v>
      </c>
    </row>
    <row r="2579" spans="1:4" x14ac:dyDescent="0.25">
      <c r="A2579" s="10">
        <v>2035</v>
      </c>
      <c r="B2579" s="10">
        <v>8</v>
      </c>
      <c r="C2579" s="22">
        <v>329000000</v>
      </c>
      <c r="D2579" s="23">
        <v>44926</v>
      </c>
    </row>
    <row r="2580" spans="1:4" x14ac:dyDescent="0.25">
      <c r="A2580" s="10">
        <v>2035</v>
      </c>
      <c r="B2580" s="10">
        <v>8</v>
      </c>
      <c r="C2580" s="22">
        <v>477000000</v>
      </c>
      <c r="D2580" s="23">
        <v>44196</v>
      </c>
    </row>
    <row r="2581" spans="1:4" x14ac:dyDescent="0.25">
      <c r="A2581" s="10">
        <v>2035</v>
      </c>
      <c r="B2581" s="10">
        <v>8</v>
      </c>
      <c r="C2581" s="22">
        <v>344000000</v>
      </c>
      <c r="D2581" s="23">
        <v>44561</v>
      </c>
    </row>
    <row r="2582" spans="1:4" x14ac:dyDescent="0.25">
      <c r="A2582" s="10">
        <v>2035</v>
      </c>
      <c r="B2582" s="10">
        <v>8</v>
      </c>
      <c r="C2582" s="22">
        <v>523000000</v>
      </c>
      <c r="D2582" s="23">
        <v>43830</v>
      </c>
    </row>
    <row r="2583" spans="1:4" x14ac:dyDescent="0.25">
      <c r="A2583" s="10">
        <v>2035</v>
      </c>
      <c r="B2583" s="10">
        <v>8</v>
      </c>
      <c r="C2583" s="22">
        <v>314000000</v>
      </c>
      <c r="D2583" s="23">
        <v>43465</v>
      </c>
    </row>
    <row r="2584" spans="1:4" x14ac:dyDescent="0.25">
      <c r="A2584" s="10">
        <v>2036</v>
      </c>
      <c r="B2584" s="10">
        <v>1</v>
      </c>
      <c r="C2584" s="22">
        <v>5495000000</v>
      </c>
      <c r="D2584" s="23">
        <v>44926</v>
      </c>
    </row>
    <row r="2585" spans="1:4" x14ac:dyDescent="0.25">
      <c r="A2585" s="10">
        <v>2036</v>
      </c>
      <c r="B2585" s="10">
        <v>1</v>
      </c>
      <c r="C2585" s="22">
        <v>7204000000</v>
      </c>
      <c r="D2585" s="23">
        <v>44196</v>
      </c>
    </row>
    <row r="2586" spans="1:4" x14ac:dyDescent="0.25">
      <c r="A2586" s="10">
        <v>2036</v>
      </c>
      <c r="B2586" s="10">
        <v>1</v>
      </c>
      <c r="C2586" s="22">
        <v>6987000000</v>
      </c>
      <c r="D2586" s="23">
        <v>44561</v>
      </c>
    </row>
    <row r="2587" spans="1:4" x14ac:dyDescent="0.25">
      <c r="A2587" s="10">
        <v>2036</v>
      </c>
      <c r="B2587" s="10">
        <v>1</v>
      </c>
      <c r="C2587" s="22">
        <v>6851000000</v>
      </c>
      <c r="D2587" s="23">
        <v>43830</v>
      </c>
    </row>
    <row r="2588" spans="1:4" x14ac:dyDescent="0.25">
      <c r="A2588" s="10">
        <v>2036</v>
      </c>
      <c r="B2588" s="10">
        <v>1</v>
      </c>
      <c r="C2588" s="22">
        <v>6610000000</v>
      </c>
      <c r="D2588" s="23">
        <v>43465</v>
      </c>
    </row>
    <row r="2589" spans="1:4" x14ac:dyDescent="0.25">
      <c r="A2589" s="10">
        <v>2036</v>
      </c>
      <c r="B2589" s="10">
        <v>3</v>
      </c>
      <c r="C2589" s="22">
        <v>18264000000</v>
      </c>
      <c r="D2589" s="23">
        <v>44926</v>
      </c>
    </row>
    <row r="2590" spans="1:4" x14ac:dyDescent="0.25">
      <c r="A2590" s="10">
        <v>2036</v>
      </c>
      <c r="B2590" s="10">
        <v>3</v>
      </c>
      <c r="C2590" s="22">
        <v>19273000000</v>
      </c>
      <c r="D2590" s="23">
        <v>44196</v>
      </c>
    </row>
    <row r="2591" spans="1:4" x14ac:dyDescent="0.25">
      <c r="A2591" s="10">
        <v>2036</v>
      </c>
      <c r="B2591" s="10">
        <v>3</v>
      </c>
      <c r="C2591" s="22">
        <v>17598000000</v>
      </c>
      <c r="D2591" s="23">
        <v>44561</v>
      </c>
    </row>
    <row r="2592" spans="1:4" x14ac:dyDescent="0.25">
      <c r="A2592" s="10">
        <v>2036</v>
      </c>
      <c r="B2592" s="10">
        <v>3</v>
      </c>
      <c r="C2592" s="22">
        <v>19025000000</v>
      </c>
      <c r="D2592" s="23">
        <v>43830</v>
      </c>
    </row>
    <row r="2593" spans="1:4" x14ac:dyDescent="0.25">
      <c r="A2593" s="10">
        <v>2036</v>
      </c>
      <c r="B2593" s="10">
        <v>3</v>
      </c>
      <c r="C2593" s="22">
        <v>19412000000</v>
      </c>
      <c r="D2593" s="23">
        <v>43465</v>
      </c>
    </row>
    <row r="2594" spans="1:4" x14ac:dyDescent="0.25">
      <c r="A2594" s="10">
        <v>2036</v>
      </c>
      <c r="B2594" s="10">
        <v>4</v>
      </c>
      <c r="C2594" s="22">
        <v>2792000000</v>
      </c>
      <c r="D2594" s="23">
        <v>44196</v>
      </c>
    </row>
    <row r="2595" spans="1:4" x14ac:dyDescent="0.25">
      <c r="A2595" s="10">
        <v>2036</v>
      </c>
      <c r="B2595" s="10">
        <v>4</v>
      </c>
      <c r="C2595" s="22">
        <v>2627000000</v>
      </c>
      <c r="D2595" s="23">
        <v>44561</v>
      </c>
    </row>
    <row r="2596" spans="1:4" x14ac:dyDescent="0.25">
      <c r="A2596" s="10">
        <v>2036</v>
      </c>
      <c r="B2596" s="10">
        <v>4</v>
      </c>
      <c r="C2596" s="22">
        <v>2683000000</v>
      </c>
      <c r="D2596" s="23">
        <v>43830</v>
      </c>
    </row>
    <row r="2597" spans="1:4" x14ac:dyDescent="0.25">
      <c r="A2597" s="10">
        <v>2036</v>
      </c>
      <c r="B2597" s="10">
        <v>4</v>
      </c>
      <c r="C2597" s="22">
        <v>2409000000</v>
      </c>
      <c r="D2597" s="23">
        <v>43465</v>
      </c>
    </row>
    <row r="2598" spans="1:4" x14ac:dyDescent="0.25">
      <c r="A2598" s="10">
        <v>2036</v>
      </c>
      <c r="B2598" s="10">
        <v>4</v>
      </c>
      <c r="C2598" s="22">
        <v>3073000000</v>
      </c>
      <c r="D2598" s="23">
        <v>44926</v>
      </c>
    </row>
    <row r="2599" spans="1:4" x14ac:dyDescent="0.25">
      <c r="A2599" s="10">
        <v>2036</v>
      </c>
      <c r="B2599" s="10">
        <v>5</v>
      </c>
      <c r="C2599" s="22">
        <v>10176000000</v>
      </c>
      <c r="D2599" s="23">
        <v>44926</v>
      </c>
    </row>
    <row r="2600" spans="1:4" x14ac:dyDescent="0.25">
      <c r="A2600" s="10">
        <v>2036</v>
      </c>
      <c r="B2600" s="10">
        <v>5</v>
      </c>
      <c r="C2600" s="22">
        <v>8406000000</v>
      </c>
      <c r="D2600" s="23">
        <v>44196</v>
      </c>
    </row>
    <row r="2601" spans="1:4" x14ac:dyDescent="0.25">
      <c r="A2601" s="10">
        <v>2036</v>
      </c>
      <c r="B2601" s="10">
        <v>5</v>
      </c>
      <c r="C2601" s="22">
        <v>9677000000</v>
      </c>
      <c r="D2601" s="23">
        <v>44561</v>
      </c>
    </row>
    <row r="2602" spans="1:4" x14ac:dyDescent="0.25">
      <c r="A2602" s="10">
        <v>2036</v>
      </c>
      <c r="B2602" s="10">
        <v>5</v>
      </c>
      <c r="C2602" s="22">
        <v>8562000000</v>
      </c>
      <c r="D2602" s="23">
        <v>43830</v>
      </c>
    </row>
    <row r="2603" spans="1:4" x14ac:dyDescent="0.25">
      <c r="A2603" s="10">
        <v>2036</v>
      </c>
      <c r="B2603" s="10">
        <v>5</v>
      </c>
      <c r="C2603" s="22">
        <v>9215000000</v>
      </c>
      <c r="D2603" s="23">
        <v>43465</v>
      </c>
    </row>
    <row r="2604" spans="1:4" x14ac:dyDescent="0.25">
      <c r="A2604" s="10">
        <v>2036</v>
      </c>
      <c r="B2604" s="10">
        <v>8</v>
      </c>
      <c r="C2604" s="22">
        <v>87000000</v>
      </c>
      <c r="D2604" s="23">
        <v>44926</v>
      </c>
    </row>
    <row r="2605" spans="1:4" x14ac:dyDescent="0.25">
      <c r="A2605" s="10">
        <v>2036</v>
      </c>
      <c r="B2605" s="10">
        <v>8</v>
      </c>
      <c r="C2605" s="22">
        <v>87000000</v>
      </c>
      <c r="D2605" s="23">
        <v>44196</v>
      </c>
    </row>
    <row r="2606" spans="1:4" x14ac:dyDescent="0.25">
      <c r="A2606" s="10">
        <v>2036</v>
      </c>
      <c r="B2606" s="10">
        <v>8</v>
      </c>
      <c r="C2606" s="22">
        <v>87000000</v>
      </c>
      <c r="D2606" s="23">
        <v>44561</v>
      </c>
    </row>
    <row r="2607" spans="1:4" x14ac:dyDescent="0.25">
      <c r="A2607" s="10">
        <v>2036</v>
      </c>
      <c r="B2607" s="10">
        <v>8</v>
      </c>
      <c r="C2607" s="22">
        <v>84000000</v>
      </c>
      <c r="D2607" s="23">
        <v>43830</v>
      </c>
    </row>
    <row r="2608" spans="1:4" x14ac:dyDescent="0.25">
      <c r="A2608" s="10">
        <v>2036</v>
      </c>
      <c r="B2608" s="10">
        <v>8</v>
      </c>
      <c r="C2608" s="22">
        <v>144000000</v>
      </c>
      <c r="D2608" s="23">
        <v>43465</v>
      </c>
    </row>
    <row r="2609" spans="1:4" x14ac:dyDescent="0.25">
      <c r="A2609" s="10">
        <v>2037</v>
      </c>
      <c r="B2609" s="10">
        <v>1</v>
      </c>
      <c r="C2609" s="22">
        <v>83000000</v>
      </c>
      <c r="D2609" s="23">
        <v>44926</v>
      </c>
    </row>
    <row r="2610" spans="1:4" x14ac:dyDescent="0.25">
      <c r="A2610" s="10">
        <v>2037</v>
      </c>
      <c r="B2610" s="10">
        <v>1</v>
      </c>
      <c r="C2610" s="22">
        <v>16000000</v>
      </c>
      <c r="D2610" s="23">
        <v>44196</v>
      </c>
    </row>
    <row r="2611" spans="1:4" x14ac:dyDescent="0.25">
      <c r="A2611" s="10">
        <v>2037</v>
      </c>
      <c r="B2611" s="10">
        <v>1</v>
      </c>
      <c r="C2611" s="22">
        <v>501000000</v>
      </c>
      <c r="D2611" s="23">
        <v>44561</v>
      </c>
    </row>
    <row r="2612" spans="1:4" x14ac:dyDescent="0.25">
      <c r="A2612" s="10">
        <v>2037</v>
      </c>
      <c r="B2612" s="10">
        <v>1</v>
      </c>
      <c r="C2612" s="22">
        <v>73000000</v>
      </c>
      <c r="D2612" s="23">
        <v>43830</v>
      </c>
    </row>
    <row r="2613" spans="1:4" x14ac:dyDescent="0.25">
      <c r="A2613" s="10">
        <v>2037</v>
      </c>
      <c r="B2613" s="10">
        <v>2</v>
      </c>
      <c r="C2613" s="22">
        <v>11888000000</v>
      </c>
      <c r="D2613" s="23">
        <v>44926</v>
      </c>
    </row>
    <row r="2614" spans="1:4" x14ac:dyDescent="0.25">
      <c r="A2614" s="10">
        <v>2037</v>
      </c>
      <c r="B2614" s="10">
        <v>2</v>
      </c>
      <c r="C2614" s="22">
        <v>5438000000</v>
      </c>
      <c r="D2614" s="23">
        <v>44196</v>
      </c>
    </row>
    <row r="2615" spans="1:4" x14ac:dyDescent="0.25">
      <c r="A2615" s="10">
        <v>2037</v>
      </c>
      <c r="B2615" s="10">
        <v>2</v>
      </c>
      <c r="C2615" s="22">
        <v>14961000000</v>
      </c>
      <c r="D2615" s="23">
        <v>44561</v>
      </c>
    </row>
    <row r="2616" spans="1:4" x14ac:dyDescent="0.25">
      <c r="A2616" s="10">
        <v>2037</v>
      </c>
      <c r="B2616" s="10">
        <v>2</v>
      </c>
      <c r="C2616" s="22">
        <v>10669000000</v>
      </c>
      <c r="D2616" s="23">
        <v>45291</v>
      </c>
    </row>
    <row r="2617" spans="1:4" x14ac:dyDescent="0.25">
      <c r="A2617" s="10">
        <v>2037</v>
      </c>
      <c r="B2617" s="10">
        <v>3</v>
      </c>
      <c r="C2617" s="22">
        <v>3523000000</v>
      </c>
      <c r="D2617" s="23">
        <v>44926</v>
      </c>
    </row>
    <row r="2618" spans="1:4" x14ac:dyDescent="0.25">
      <c r="A2618" s="10">
        <v>2037</v>
      </c>
      <c r="B2618" s="10">
        <v>3</v>
      </c>
      <c r="C2618" s="22">
        <v>3266000000</v>
      </c>
      <c r="D2618" s="23">
        <v>44196</v>
      </c>
    </row>
    <row r="2619" spans="1:4" x14ac:dyDescent="0.25">
      <c r="A2619" s="10">
        <v>2037</v>
      </c>
      <c r="B2619" s="10">
        <v>3</v>
      </c>
      <c r="C2619" s="22">
        <v>4436000000</v>
      </c>
      <c r="D2619" s="23">
        <v>44561</v>
      </c>
    </row>
    <row r="2620" spans="1:4" x14ac:dyDescent="0.25">
      <c r="A2620" s="10">
        <v>2037</v>
      </c>
      <c r="B2620" s="10">
        <v>3</v>
      </c>
      <c r="C2620" s="22">
        <v>3204000000</v>
      </c>
      <c r="D2620" s="23">
        <v>43830</v>
      </c>
    </row>
    <row r="2621" spans="1:4" x14ac:dyDescent="0.25">
      <c r="A2621" s="10">
        <v>2037</v>
      </c>
      <c r="B2621" s="10">
        <v>3</v>
      </c>
      <c r="C2621" s="22">
        <v>2668000000</v>
      </c>
      <c r="D2621" s="23">
        <v>43465</v>
      </c>
    </row>
    <row r="2622" spans="1:4" x14ac:dyDescent="0.25">
      <c r="A2622" s="10">
        <v>2037</v>
      </c>
      <c r="B2622" s="10">
        <v>4</v>
      </c>
      <c r="C2622" s="22">
        <v>813000000</v>
      </c>
      <c r="D2622" s="23">
        <v>44926</v>
      </c>
    </row>
    <row r="2623" spans="1:4" x14ac:dyDescent="0.25">
      <c r="A2623" s="10">
        <v>2037</v>
      </c>
      <c r="B2623" s="10">
        <v>5</v>
      </c>
      <c r="C2623" s="22">
        <v>440000000</v>
      </c>
      <c r="D2623" s="23">
        <v>44926</v>
      </c>
    </row>
    <row r="2624" spans="1:4" x14ac:dyDescent="0.25">
      <c r="A2624" s="10">
        <v>2037</v>
      </c>
      <c r="B2624" s="10">
        <v>5</v>
      </c>
      <c r="C2624" s="22">
        <v>544000000</v>
      </c>
      <c r="D2624" s="23">
        <v>44196</v>
      </c>
    </row>
    <row r="2625" spans="1:4" x14ac:dyDescent="0.25">
      <c r="A2625" s="10">
        <v>2037</v>
      </c>
      <c r="B2625" s="10">
        <v>5</v>
      </c>
      <c r="C2625" s="22">
        <v>540000000</v>
      </c>
      <c r="D2625" s="23">
        <v>44561</v>
      </c>
    </row>
    <row r="2626" spans="1:4" x14ac:dyDescent="0.25">
      <c r="A2626" s="10">
        <v>2037</v>
      </c>
      <c r="B2626" s="10">
        <v>5</v>
      </c>
      <c r="C2626" s="22">
        <v>522000000</v>
      </c>
      <c r="D2626" s="23">
        <v>43830</v>
      </c>
    </row>
    <row r="2627" spans="1:4" x14ac:dyDescent="0.25">
      <c r="A2627" s="10">
        <v>2037</v>
      </c>
      <c r="B2627" s="10">
        <v>5</v>
      </c>
      <c r="C2627" s="22">
        <v>569000000</v>
      </c>
      <c r="D2627" s="23">
        <v>43465</v>
      </c>
    </row>
    <row r="2628" spans="1:4" x14ac:dyDescent="0.25">
      <c r="A2628" s="10">
        <v>2037</v>
      </c>
      <c r="B2628" s="10">
        <v>6</v>
      </c>
      <c r="C2628" s="22">
        <v>377000000</v>
      </c>
      <c r="D2628" s="23">
        <v>44926</v>
      </c>
    </row>
    <row r="2629" spans="1:4" x14ac:dyDescent="0.25">
      <c r="A2629" s="10">
        <v>2037</v>
      </c>
      <c r="B2629" s="10">
        <v>6</v>
      </c>
      <c r="C2629" s="22">
        <v>279000000</v>
      </c>
      <c r="D2629" s="23">
        <v>44196</v>
      </c>
    </row>
    <row r="2630" spans="1:4" x14ac:dyDescent="0.25">
      <c r="A2630" s="10">
        <v>2037</v>
      </c>
      <c r="B2630" s="10">
        <v>6</v>
      </c>
      <c r="C2630" s="22">
        <v>398000000</v>
      </c>
      <c r="D2630" s="23">
        <v>43465</v>
      </c>
    </row>
    <row r="2631" spans="1:4" x14ac:dyDescent="0.25">
      <c r="A2631" s="10">
        <v>2037</v>
      </c>
      <c r="B2631" s="10">
        <v>6</v>
      </c>
      <c r="C2631" s="22">
        <v>223000000</v>
      </c>
      <c r="D2631" s="23">
        <v>44561</v>
      </c>
    </row>
    <row r="2632" spans="1:4" x14ac:dyDescent="0.25">
      <c r="A2632" s="10">
        <v>2037</v>
      </c>
      <c r="B2632" s="10">
        <v>6</v>
      </c>
      <c r="C2632" s="22">
        <v>270000000</v>
      </c>
      <c r="D2632" s="23">
        <v>43830</v>
      </c>
    </row>
    <row r="2633" spans="1:4" x14ac:dyDescent="0.25">
      <c r="A2633" s="10">
        <v>2037</v>
      </c>
      <c r="B2633" s="10">
        <v>7</v>
      </c>
      <c r="C2633" s="22">
        <v>11000000</v>
      </c>
      <c r="D2633" s="23">
        <v>43830</v>
      </c>
    </row>
    <row r="2634" spans="1:4" x14ac:dyDescent="0.25">
      <c r="A2634" s="10">
        <v>2037</v>
      </c>
      <c r="B2634" s="10">
        <v>7</v>
      </c>
      <c r="C2634" s="22">
        <v>64000000</v>
      </c>
      <c r="D2634" s="23">
        <v>45291</v>
      </c>
    </row>
    <row r="2635" spans="1:4" x14ac:dyDescent="0.25">
      <c r="A2635" s="10">
        <v>2037</v>
      </c>
      <c r="B2635" s="10">
        <v>7</v>
      </c>
      <c r="C2635" s="22">
        <v>206000000</v>
      </c>
      <c r="D2635" s="23">
        <v>44926</v>
      </c>
    </row>
    <row r="2636" spans="1:4" x14ac:dyDescent="0.25">
      <c r="A2636" s="10">
        <v>2037</v>
      </c>
      <c r="B2636" s="10">
        <v>7</v>
      </c>
      <c r="C2636" s="22">
        <v>1000000</v>
      </c>
      <c r="D2636" s="23">
        <v>44196</v>
      </c>
    </row>
    <row r="2637" spans="1:4" x14ac:dyDescent="0.25">
      <c r="A2637" s="10">
        <v>2037</v>
      </c>
      <c r="B2637" s="10">
        <v>7</v>
      </c>
      <c r="C2637" s="22">
        <v>16000000</v>
      </c>
      <c r="D2637" s="23">
        <v>44561</v>
      </c>
    </row>
    <row r="2638" spans="1:4" x14ac:dyDescent="0.25">
      <c r="A2638" s="10">
        <v>2037</v>
      </c>
      <c r="B2638" s="10">
        <v>8</v>
      </c>
      <c r="C2638" s="22">
        <v>242000000</v>
      </c>
      <c r="D2638" s="23">
        <v>44926</v>
      </c>
    </row>
    <row r="2639" spans="1:4" x14ac:dyDescent="0.25">
      <c r="A2639" s="10">
        <v>2037</v>
      </c>
      <c r="B2639" s="10">
        <v>8</v>
      </c>
      <c r="C2639" s="22">
        <v>390000000</v>
      </c>
      <c r="D2639" s="23">
        <v>44196</v>
      </c>
    </row>
    <row r="2640" spans="1:4" x14ac:dyDescent="0.25">
      <c r="A2640" s="10">
        <v>2037</v>
      </c>
      <c r="B2640" s="10">
        <v>8</v>
      </c>
      <c r="C2640" s="22">
        <v>257000000</v>
      </c>
      <c r="D2640" s="23">
        <v>44561</v>
      </c>
    </row>
    <row r="2641" spans="1:4" x14ac:dyDescent="0.25">
      <c r="A2641" s="10">
        <v>2037</v>
      </c>
      <c r="B2641" s="10">
        <v>8</v>
      </c>
      <c r="C2641" s="22">
        <v>439000000</v>
      </c>
      <c r="D2641" s="23">
        <v>43830</v>
      </c>
    </row>
    <row r="2642" spans="1:4" x14ac:dyDescent="0.25">
      <c r="A2642" s="10">
        <v>2037</v>
      </c>
      <c r="B2642" s="10">
        <v>8</v>
      </c>
      <c r="C2642" s="22">
        <v>170000000</v>
      </c>
      <c r="D2642" s="23">
        <v>43465</v>
      </c>
    </row>
    <row r="2643" spans="1:4" x14ac:dyDescent="0.25">
      <c r="A2643" s="10">
        <v>2038</v>
      </c>
      <c r="B2643" s="10">
        <v>4</v>
      </c>
      <c r="C2643" s="22">
        <v>109000000</v>
      </c>
      <c r="D2643" s="23">
        <v>44196</v>
      </c>
    </row>
    <row r="2644" spans="1:4" x14ac:dyDescent="0.25">
      <c r="A2644" s="10">
        <v>2038</v>
      </c>
      <c r="B2644" s="10">
        <v>4</v>
      </c>
      <c r="C2644" s="22">
        <v>111000000</v>
      </c>
      <c r="D2644" s="23">
        <v>44561</v>
      </c>
    </row>
    <row r="2645" spans="1:4" x14ac:dyDescent="0.25">
      <c r="A2645" s="10">
        <v>2038</v>
      </c>
      <c r="B2645" s="10">
        <v>4</v>
      </c>
      <c r="C2645" s="22">
        <v>85000000</v>
      </c>
      <c r="D2645" s="23">
        <v>43830</v>
      </c>
    </row>
    <row r="2646" spans="1:4" x14ac:dyDescent="0.25">
      <c r="A2646" s="10">
        <v>2038</v>
      </c>
      <c r="B2646" s="10">
        <v>4</v>
      </c>
      <c r="C2646" s="22">
        <v>86000000</v>
      </c>
      <c r="D2646" s="23">
        <v>43465</v>
      </c>
    </row>
    <row r="2647" spans="1:4" x14ac:dyDescent="0.25">
      <c r="A2647" s="10">
        <v>2038</v>
      </c>
      <c r="B2647" s="10">
        <v>4</v>
      </c>
      <c r="C2647" s="22">
        <v>202000000</v>
      </c>
      <c r="D2647" s="23">
        <v>44926</v>
      </c>
    </row>
    <row r="2648" spans="1:4" x14ac:dyDescent="0.25">
      <c r="A2648" s="10">
        <v>2038</v>
      </c>
      <c r="B2648" s="10">
        <v>5</v>
      </c>
      <c r="C2648" s="22">
        <v>40591000000</v>
      </c>
      <c r="D2648" s="23">
        <v>44926</v>
      </c>
    </row>
    <row r="2649" spans="1:4" x14ac:dyDescent="0.25">
      <c r="A2649" s="10">
        <v>2038</v>
      </c>
      <c r="B2649" s="10">
        <v>5</v>
      </c>
      <c r="C2649" s="22">
        <v>31783000000</v>
      </c>
      <c r="D2649" s="23">
        <v>44196</v>
      </c>
    </row>
    <row r="2650" spans="1:4" x14ac:dyDescent="0.25">
      <c r="A2650" s="10">
        <v>2038</v>
      </c>
      <c r="B2650" s="10">
        <v>5</v>
      </c>
      <c r="C2650" s="22">
        <v>36167000000</v>
      </c>
      <c r="D2650" s="23">
        <v>44561</v>
      </c>
    </row>
    <row r="2651" spans="1:4" x14ac:dyDescent="0.25">
      <c r="A2651" s="10">
        <v>2038</v>
      </c>
      <c r="B2651" s="10">
        <v>5</v>
      </c>
      <c r="C2651" s="22">
        <v>26355000000</v>
      </c>
      <c r="D2651" s="23">
        <v>43830</v>
      </c>
    </row>
    <row r="2652" spans="1:4" x14ac:dyDescent="0.25">
      <c r="A2652" s="10">
        <v>2038</v>
      </c>
      <c r="B2652" s="10">
        <v>5</v>
      </c>
      <c r="C2652" s="22">
        <v>25083000000</v>
      </c>
      <c r="D2652" s="23">
        <v>43465</v>
      </c>
    </row>
    <row r="2653" spans="1:4" x14ac:dyDescent="0.25">
      <c r="A2653" s="10">
        <v>2038</v>
      </c>
      <c r="B2653" s="10">
        <v>6</v>
      </c>
      <c r="C2653" s="22">
        <v>280000000</v>
      </c>
      <c r="D2653" s="23">
        <v>44926</v>
      </c>
    </row>
    <row r="2654" spans="1:4" x14ac:dyDescent="0.25">
      <c r="A2654" s="10">
        <v>2038</v>
      </c>
      <c r="B2654" s="10">
        <v>6</v>
      </c>
      <c r="C2654" s="22">
        <v>334000000</v>
      </c>
      <c r="D2654" s="23">
        <v>44196</v>
      </c>
    </row>
    <row r="2655" spans="1:4" x14ac:dyDescent="0.25">
      <c r="A2655" s="10">
        <v>2038</v>
      </c>
      <c r="B2655" s="10">
        <v>6</v>
      </c>
      <c r="C2655" s="22">
        <v>422000000</v>
      </c>
      <c r="D2655" s="23">
        <v>43465</v>
      </c>
    </row>
    <row r="2656" spans="1:4" x14ac:dyDescent="0.25">
      <c r="A2656" s="10">
        <v>2038</v>
      </c>
      <c r="B2656" s="10">
        <v>6</v>
      </c>
      <c r="C2656" s="22">
        <v>299000000</v>
      </c>
      <c r="D2656" s="23">
        <v>44561</v>
      </c>
    </row>
    <row r="2657" spans="1:4" x14ac:dyDescent="0.25">
      <c r="A2657" s="10">
        <v>2038</v>
      </c>
      <c r="B2657" s="10">
        <v>6</v>
      </c>
      <c r="C2657" s="22">
        <v>402000000</v>
      </c>
      <c r="D2657" s="23">
        <v>43830</v>
      </c>
    </row>
    <row r="2658" spans="1:4" x14ac:dyDescent="0.25">
      <c r="A2658" s="10">
        <v>2038</v>
      </c>
      <c r="B2658" s="10">
        <v>8</v>
      </c>
      <c r="C2658" s="22">
        <v>1000000</v>
      </c>
      <c r="D2658" s="23">
        <v>43830</v>
      </c>
    </row>
    <row r="2659" spans="1:4" x14ac:dyDescent="0.25">
      <c r="A2659" s="10">
        <v>2038</v>
      </c>
      <c r="B2659" s="10">
        <v>8</v>
      </c>
      <c r="C2659" s="22">
        <v>1000000</v>
      </c>
      <c r="D2659" s="23">
        <v>43465</v>
      </c>
    </row>
    <row r="2660" spans="1:4" x14ac:dyDescent="0.25">
      <c r="A2660" s="10">
        <v>2039</v>
      </c>
      <c r="B2660" s="10">
        <v>1</v>
      </c>
      <c r="C2660" s="22">
        <v>33010000000</v>
      </c>
      <c r="D2660" s="23">
        <v>44926</v>
      </c>
    </row>
    <row r="2661" spans="1:4" x14ac:dyDescent="0.25">
      <c r="A2661" s="10">
        <v>2039</v>
      </c>
      <c r="B2661" s="10">
        <v>1</v>
      </c>
      <c r="C2661" s="22">
        <v>22085000000</v>
      </c>
      <c r="D2661" s="23">
        <v>44196</v>
      </c>
    </row>
    <row r="2662" spans="1:4" x14ac:dyDescent="0.25">
      <c r="A2662" s="10">
        <v>2039</v>
      </c>
      <c r="B2662" s="10">
        <v>1</v>
      </c>
      <c r="C2662" s="22">
        <v>22357000000</v>
      </c>
      <c r="D2662" s="23">
        <v>44561</v>
      </c>
    </row>
    <row r="2663" spans="1:4" x14ac:dyDescent="0.25">
      <c r="A2663" s="10">
        <v>2039</v>
      </c>
      <c r="B2663" s="10">
        <v>1</v>
      </c>
      <c r="C2663" s="22">
        <v>27436000000</v>
      </c>
      <c r="D2663" s="23">
        <v>43830</v>
      </c>
    </row>
    <row r="2664" spans="1:4" x14ac:dyDescent="0.25">
      <c r="A2664" s="10">
        <v>2039</v>
      </c>
      <c r="B2664" s="10">
        <v>1</v>
      </c>
      <c r="C2664" s="22">
        <v>28697000000</v>
      </c>
      <c r="D2664" s="23">
        <v>43465</v>
      </c>
    </row>
    <row r="2665" spans="1:4" x14ac:dyDescent="0.25">
      <c r="A2665" s="10">
        <v>2039</v>
      </c>
      <c r="B2665" s="10">
        <v>2</v>
      </c>
      <c r="C2665" s="22">
        <v>33814000000</v>
      </c>
      <c r="D2665" s="23">
        <v>44926</v>
      </c>
    </row>
    <row r="2666" spans="1:4" x14ac:dyDescent="0.25">
      <c r="A2666" s="10">
        <v>2039</v>
      </c>
      <c r="B2666" s="10">
        <v>2</v>
      </c>
      <c r="C2666" s="22">
        <v>36273000000</v>
      </c>
      <c r="D2666" s="23">
        <v>44196</v>
      </c>
    </row>
    <row r="2667" spans="1:4" x14ac:dyDescent="0.25">
      <c r="A2667" s="10">
        <v>2039</v>
      </c>
      <c r="B2667" s="10">
        <v>2</v>
      </c>
      <c r="C2667" s="22">
        <v>33883000000</v>
      </c>
      <c r="D2667" s="23">
        <v>44561</v>
      </c>
    </row>
    <row r="2668" spans="1:4" x14ac:dyDescent="0.25">
      <c r="A2668" s="10">
        <v>2039</v>
      </c>
      <c r="B2668" s="10">
        <v>2</v>
      </c>
      <c r="C2668" s="22">
        <v>31181000000</v>
      </c>
      <c r="D2668" s="23">
        <v>43830</v>
      </c>
    </row>
    <row r="2669" spans="1:4" x14ac:dyDescent="0.25">
      <c r="A2669" s="10">
        <v>2039</v>
      </c>
      <c r="B2669" s="10">
        <v>2</v>
      </c>
      <c r="C2669" s="22">
        <v>32474000000</v>
      </c>
      <c r="D2669" s="23">
        <v>45291</v>
      </c>
    </row>
    <row r="2670" spans="1:4" x14ac:dyDescent="0.25">
      <c r="A2670" s="10">
        <v>2039</v>
      </c>
      <c r="B2670" s="10">
        <v>3</v>
      </c>
      <c r="C2670" s="22">
        <v>33631000000</v>
      </c>
      <c r="D2670" s="23">
        <v>44926</v>
      </c>
    </row>
    <row r="2671" spans="1:4" x14ac:dyDescent="0.25">
      <c r="A2671" s="10">
        <v>2039</v>
      </c>
      <c r="B2671" s="10">
        <v>3</v>
      </c>
      <c r="C2671" s="22">
        <v>28550000000</v>
      </c>
      <c r="D2671" s="23">
        <v>44196</v>
      </c>
    </row>
    <row r="2672" spans="1:4" x14ac:dyDescent="0.25">
      <c r="A2672" s="10">
        <v>2039</v>
      </c>
      <c r="B2672" s="10">
        <v>3</v>
      </c>
      <c r="C2672" s="22">
        <v>34613000000</v>
      </c>
      <c r="D2672" s="23">
        <v>44561</v>
      </c>
    </row>
    <row r="2673" spans="1:4" x14ac:dyDescent="0.25">
      <c r="A2673" s="10">
        <v>2039</v>
      </c>
      <c r="B2673" s="10">
        <v>3</v>
      </c>
      <c r="C2673" s="22">
        <v>26766000000</v>
      </c>
      <c r="D2673" s="23">
        <v>43830</v>
      </c>
    </row>
    <row r="2674" spans="1:4" x14ac:dyDescent="0.25">
      <c r="A2674" s="10">
        <v>2039</v>
      </c>
      <c r="B2674" s="10">
        <v>3</v>
      </c>
      <c r="C2674" s="22">
        <v>21587000000</v>
      </c>
      <c r="D2674" s="23">
        <v>43465</v>
      </c>
    </row>
    <row r="2675" spans="1:4" x14ac:dyDescent="0.25">
      <c r="A2675" s="10">
        <v>2039</v>
      </c>
      <c r="B2675" s="10">
        <v>4</v>
      </c>
      <c r="C2675" s="22">
        <v>38072000000</v>
      </c>
      <c r="D2675" s="23">
        <v>44196</v>
      </c>
    </row>
    <row r="2676" spans="1:4" x14ac:dyDescent="0.25">
      <c r="A2676" s="10">
        <v>2039</v>
      </c>
      <c r="B2676" s="10">
        <v>4</v>
      </c>
      <c r="C2676" s="22">
        <v>37046000000</v>
      </c>
      <c r="D2676" s="23">
        <v>44561</v>
      </c>
    </row>
    <row r="2677" spans="1:4" x14ac:dyDescent="0.25">
      <c r="A2677" s="10">
        <v>2039</v>
      </c>
      <c r="B2677" s="10">
        <v>4</v>
      </c>
      <c r="C2677" s="22">
        <v>31544000000</v>
      </c>
      <c r="D2677" s="23">
        <v>43830</v>
      </c>
    </row>
    <row r="2678" spans="1:4" x14ac:dyDescent="0.25">
      <c r="A2678" s="10">
        <v>2039</v>
      </c>
      <c r="B2678" s="10">
        <v>4</v>
      </c>
      <c r="C2678" s="22">
        <v>30633000000</v>
      </c>
      <c r="D2678" s="23">
        <v>43465</v>
      </c>
    </row>
    <row r="2679" spans="1:4" x14ac:dyDescent="0.25">
      <c r="A2679" s="10">
        <v>2039</v>
      </c>
      <c r="B2679" s="10">
        <v>4</v>
      </c>
      <c r="C2679" s="22">
        <v>33788000000</v>
      </c>
      <c r="D2679" s="23">
        <v>44926</v>
      </c>
    </row>
    <row r="2680" spans="1:4" x14ac:dyDescent="0.25">
      <c r="A2680" s="10">
        <v>2039</v>
      </c>
      <c r="B2680" s="10">
        <v>5</v>
      </c>
      <c r="C2680" s="22">
        <v>4945000000</v>
      </c>
      <c r="D2680" s="23">
        <v>44926</v>
      </c>
    </row>
    <row r="2681" spans="1:4" x14ac:dyDescent="0.25">
      <c r="A2681" s="10">
        <v>2039</v>
      </c>
      <c r="B2681" s="10">
        <v>5</v>
      </c>
      <c r="C2681" s="22">
        <v>5230000000</v>
      </c>
      <c r="D2681" s="23">
        <v>44196</v>
      </c>
    </row>
    <row r="2682" spans="1:4" x14ac:dyDescent="0.25">
      <c r="A2682" s="10">
        <v>2039</v>
      </c>
      <c r="B2682" s="10">
        <v>5</v>
      </c>
      <c r="C2682" s="22">
        <v>5087000000</v>
      </c>
      <c r="D2682" s="23">
        <v>44561</v>
      </c>
    </row>
    <row r="2683" spans="1:4" x14ac:dyDescent="0.25">
      <c r="A2683" s="10">
        <v>2039</v>
      </c>
      <c r="B2683" s="10">
        <v>5</v>
      </c>
      <c r="C2683" s="22">
        <v>5337000000</v>
      </c>
      <c r="D2683" s="23">
        <v>43830</v>
      </c>
    </row>
    <row r="2684" spans="1:4" x14ac:dyDescent="0.25">
      <c r="A2684" s="10">
        <v>2039</v>
      </c>
      <c r="B2684" s="10">
        <v>5</v>
      </c>
      <c r="C2684" s="22">
        <v>5579000000</v>
      </c>
      <c r="D2684" s="23">
        <v>43465</v>
      </c>
    </row>
    <row r="2685" spans="1:4" x14ac:dyDescent="0.25">
      <c r="A2685" s="10">
        <v>2039</v>
      </c>
      <c r="B2685" s="10">
        <v>6</v>
      </c>
      <c r="C2685" s="22">
        <v>593000000</v>
      </c>
      <c r="D2685" s="23">
        <v>44926</v>
      </c>
    </row>
    <row r="2686" spans="1:4" x14ac:dyDescent="0.25">
      <c r="A2686" s="10">
        <v>2039</v>
      </c>
      <c r="B2686" s="10">
        <v>6</v>
      </c>
      <c r="C2686" s="22">
        <v>520000000</v>
      </c>
      <c r="D2686" s="23">
        <v>44196</v>
      </c>
    </row>
    <row r="2687" spans="1:4" x14ac:dyDescent="0.25">
      <c r="A2687" s="10">
        <v>2039</v>
      </c>
      <c r="B2687" s="10">
        <v>6</v>
      </c>
      <c r="C2687" s="22">
        <v>351000000</v>
      </c>
      <c r="D2687" s="23">
        <v>43465</v>
      </c>
    </row>
    <row r="2688" spans="1:4" x14ac:dyDescent="0.25">
      <c r="A2688" s="10">
        <v>2039</v>
      </c>
      <c r="B2688" s="10">
        <v>6</v>
      </c>
      <c r="C2688" s="22">
        <v>1717000000</v>
      </c>
      <c r="D2688" s="23">
        <v>44561</v>
      </c>
    </row>
    <row r="2689" spans="1:4" x14ac:dyDescent="0.25">
      <c r="A2689" s="10">
        <v>2039</v>
      </c>
      <c r="B2689" s="10">
        <v>6</v>
      </c>
      <c r="C2689" s="22">
        <v>537000000</v>
      </c>
      <c r="D2689" s="23">
        <v>43830</v>
      </c>
    </row>
    <row r="2690" spans="1:4" x14ac:dyDescent="0.25">
      <c r="A2690" s="10">
        <v>2039</v>
      </c>
      <c r="B2690" s="10">
        <v>7</v>
      </c>
      <c r="C2690" s="22">
        <v>437000000</v>
      </c>
      <c r="D2690" s="23">
        <v>43830</v>
      </c>
    </row>
    <row r="2691" spans="1:4" x14ac:dyDescent="0.25">
      <c r="A2691" s="10">
        <v>2039</v>
      </c>
      <c r="B2691" s="10">
        <v>7</v>
      </c>
      <c r="C2691" s="22">
        <v>555000000</v>
      </c>
      <c r="D2691" s="23">
        <v>45291</v>
      </c>
    </row>
    <row r="2692" spans="1:4" x14ac:dyDescent="0.25">
      <c r="A2692" s="10">
        <v>2039</v>
      </c>
      <c r="B2692" s="10">
        <v>7</v>
      </c>
      <c r="C2692" s="22">
        <v>570000000</v>
      </c>
      <c r="D2692" s="23">
        <v>44926</v>
      </c>
    </row>
    <row r="2693" spans="1:4" x14ac:dyDescent="0.25">
      <c r="A2693" s="10">
        <v>2039</v>
      </c>
      <c r="B2693" s="10">
        <v>7</v>
      </c>
      <c r="C2693" s="22">
        <v>497000000</v>
      </c>
      <c r="D2693" s="23">
        <v>44196</v>
      </c>
    </row>
    <row r="2694" spans="1:4" x14ac:dyDescent="0.25">
      <c r="A2694" s="10">
        <v>2039</v>
      </c>
      <c r="B2694" s="10">
        <v>7</v>
      </c>
      <c r="C2694" s="22">
        <v>511000000</v>
      </c>
      <c r="D2694" s="23">
        <v>44561</v>
      </c>
    </row>
    <row r="2695" spans="1:4" x14ac:dyDescent="0.25">
      <c r="A2695" s="10">
        <v>2039</v>
      </c>
      <c r="B2695" s="10">
        <v>8</v>
      </c>
      <c r="C2695" s="22">
        <v>1689000000</v>
      </c>
      <c r="D2695" s="23">
        <v>44926</v>
      </c>
    </row>
    <row r="2696" spans="1:4" x14ac:dyDescent="0.25">
      <c r="A2696" s="10">
        <v>2039</v>
      </c>
      <c r="B2696" s="10">
        <v>8</v>
      </c>
      <c r="C2696" s="22">
        <v>2210000000</v>
      </c>
      <c r="D2696" s="23">
        <v>44196</v>
      </c>
    </row>
    <row r="2697" spans="1:4" x14ac:dyDescent="0.25">
      <c r="A2697" s="10">
        <v>2039</v>
      </c>
      <c r="B2697" s="10">
        <v>8</v>
      </c>
      <c r="C2697" s="22">
        <v>1580000000</v>
      </c>
      <c r="D2697" s="23">
        <v>44561</v>
      </c>
    </row>
    <row r="2698" spans="1:4" x14ac:dyDescent="0.25">
      <c r="A2698" s="10">
        <v>2039</v>
      </c>
      <c r="B2698" s="10">
        <v>8</v>
      </c>
      <c r="C2698" s="22">
        <v>2421000000</v>
      </c>
      <c r="D2698" s="23">
        <v>43830</v>
      </c>
    </row>
    <row r="2699" spans="1:4" x14ac:dyDescent="0.25">
      <c r="A2699" s="10">
        <v>2039</v>
      </c>
      <c r="B2699" s="10">
        <v>8</v>
      </c>
      <c r="C2699" s="22">
        <v>2285000000</v>
      </c>
      <c r="D2699" s="23">
        <v>43465</v>
      </c>
    </row>
    <row r="2700" spans="1:4" x14ac:dyDescent="0.25">
      <c r="A2700" s="10">
        <v>2040</v>
      </c>
      <c r="B2700" s="10">
        <v>1</v>
      </c>
      <c r="C2700" s="22">
        <v>22280000000</v>
      </c>
      <c r="D2700" s="23">
        <v>44926</v>
      </c>
    </row>
    <row r="2701" spans="1:4" x14ac:dyDescent="0.25">
      <c r="A2701" s="10">
        <v>2040</v>
      </c>
      <c r="B2701" s="10">
        <v>1</v>
      </c>
      <c r="C2701" s="22">
        <v>12013000000</v>
      </c>
      <c r="D2701" s="23">
        <v>44196</v>
      </c>
    </row>
    <row r="2702" spans="1:4" x14ac:dyDescent="0.25">
      <c r="A2702" s="10">
        <v>2040</v>
      </c>
      <c r="B2702" s="10">
        <v>1</v>
      </c>
      <c r="C2702" s="22">
        <v>12421000000</v>
      </c>
      <c r="D2702" s="23">
        <v>44561</v>
      </c>
    </row>
    <row r="2703" spans="1:4" x14ac:dyDescent="0.25">
      <c r="A2703" s="10">
        <v>2040</v>
      </c>
      <c r="B2703" s="10">
        <v>1</v>
      </c>
      <c r="C2703" s="22">
        <v>16560000000</v>
      </c>
      <c r="D2703" s="23">
        <v>43830</v>
      </c>
    </row>
    <row r="2704" spans="1:4" x14ac:dyDescent="0.25">
      <c r="A2704" s="10">
        <v>2040</v>
      </c>
      <c r="B2704" s="10">
        <v>1</v>
      </c>
      <c r="C2704" s="22">
        <v>16914000000</v>
      </c>
      <c r="D2704" s="23">
        <v>43465</v>
      </c>
    </row>
    <row r="2705" spans="1:4" x14ac:dyDescent="0.25">
      <c r="A2705" s="10">
        <v>2040</v>
      </c>
      <c r="B2705" s="10">
        <v>2</v>
      </c>
      <c r="C2705" s="22">
        <v>29014000000</v>
      </c>
      <c r="D2705" s="23">
        <v>44926</v>
      </c>
    </row>
    <row r="2706" spans="1:4" x14ac:dyDescent="0.25">
      <c r="A2706" s="10">
        <v>2040</v>
      </c>
      <c r="B2706" s="10">
        <v>2</v>
      </c>
      <c r="C2706" s="22">
        <v>31073000000</v>
      </c>
      <c r="D2706" s="23">
        <v>44196</v>
      </c>
    </row>
    <row r="2707" spans="1:4" x14ac:dyDescent="0.25">
      <c r="A2707" s="10">
        <v>2040</v>
      </c>
      <c r="B2707" s="10">
        <v>2</v>
      </c>
      <c r="C2707" s="22">
        <v>28983000000</v>
      </c>
      <c r="D2707" s="23">
        <v>44561</v>
      </c>
    </row>
    <row r="2708" spans="1:4" x14ac:dyDescent="0.25">
      <c r="A2708" s="10">
        <v>2040</v>
      </c>
      <c r="B2708" s="10">
        <v>2</v>
      </c>
      <c r="C2708" s="22">
        <v>31181000000</v>
      </c>
      <c r="D2708" s="23">
        <v>43830</v>
      </c>
    </row>
    <row r="2709" spans="1:4" x14ac:dyDescent="0.25">
      <c r="A2709" s="10">
        <v>2040</v>
      </c>
      <c r="B2709" s="10">
        <v>2</v>
      </c>
      <c r="C2709" s="22">
        <v>28174000000</v>
      </c>
      <c r="D2709" s="23">
        <v>45291</v>
      </c>
    </row>
    <row r="2710" spans="1:4" x14ac:dyDescent="0.25">
      <c r="A2710" s="10">
        <v>2040</v>
      </c>
      <c r="B2710" s="10">
        <v>3</v>
      </c>
      <c r="C2710" s="22">
        <v>18782000000</v>
      </c>
      <c r="D2710" s="23">
        <v>44926</v>
      </c>
    </row>
    <row r="2711" spans="1:4" x14ac:dyDescent="0.25">
      <c r="A2711" s="10">
        <v>2040</v>
      </c>
      <c r="B2711" s="10">
        <v>3</v>
      </c>
      <c r="C2711" s="22">
        <v>17506000000</v>
      </c>
      <c r="D2711" s="23">
        <v>44196</v>
      </c>
    </row>
    <row r="2712" spans="1:4" x14ac:dyDescent="0.25">
      <c r="A2712" s="10">
        <v>2040</v>
      </c>
      <c r="B2712" s="10">
        <v>3</v>
      </c>
      <c r="C2712" s="22">
        <v>19363000000</v>
      </c>
      <c r="D2712" s="23">
        <v>44561</v>
      </c>
    </row>
    <row r="2713" spans="1:4" x14ac:dyDescent="0.25">
      <c r="A2713" s="10">
        <v>2040</v>
      </c>
      <c r="B2713" s="10">
        <v>3</v>
      </c>
      <c r="C2713" s="22">
        <v>16764000000</v>
      </c>
      <c r="D2713" s="23">
        <v>43830</v>
      </c>
    </row>
    <row r="2714" spans="1:4" x14ac:dyDescent="0.25">
      <c r="A2714" s="10">
        <v>2040</v>
      </c>
      <c r="B2714" s="10">
        <v>3</v>
      </c>
      <c r="C2714" s="22">
        <v>14109000000</v>
      </c>
      <c r="D2714" s="23">
        <v>43465</v>
      </c>
    </row>
    <row r="2715" spans="1:4" x14ac:dyDescent="0.25">
      <c r="A2715" s="10">
        <v>2040</v>
      </c>
      <c r="B2715" s="10">
        <v>4</v>
      </c>
      <c r="C2715" s="22">
        <v>18757000000</v>
      </c>
      <c r="D2715" s="23">
        <v>44196</v>
      </c>
    </row>
    <row r="2716" spans="1:4" x14ac:dyDescent="0.25">
      <c r="A2716" s="10">
        <v>2040</v>
      </c>
      <c r="B2716" s="10">
        <v>4</v>
      </c>
      <c r="C2716" s="22">
        <v>18381000000</v>
      </c>
      <c r="D2716" s="23">
        <v>44561</v>
      </c>
    </row>
    <row r="2717" spans="1:4" x14ac:dyDescent="0.25">
      <c r="A2717" s="10">
        <v>2040</v>
      </c>
      <c r="B2717" s="10">
        <v>4</v>
      </c>
      <c r="C2717" s="22">
        <v>15501000000</v>
      </c>
      <c r="D2717" s="23">
        <v>43830</v>
      </c>
    </row>
    <row r="2718" spans="1:4" x14ac:dyDescent="0.25">
      <c r="A2718" s="10">
        <v>2040</v>
      </c>
      <c r="B2718" s="10">
        <v>4</v>
      </c>
      <c r="C2718" s="22">
        <v>14808000000</v>
      </c>
      <c r="D2718" s="23">
        <v>43465</v>
      </c>
    </row>
    <row r="2719" spans="1:4" x14ac:dyDescent="0.25">
      <c r="A2719" s="10">
        <v>2040</v>
      </c>
      <c r="B2719" s="10">
        <v>4</v>
      </c>
      <c r="C2719" s="22">
        <v>18202000000</v>
      </c>
      <c r="D2719" s="23">
        <v>44926</v>
      </c>
    </row>
    <row r="2720" spans="1:4" x14ac:dyDescent="0.25">
      <c r="A2720" s="10">
        <v>2040</v>
      </c>
      <c r="B2720" s="10">
        <v>5</v>
      </c>
      <c r="C2720" s="22">
        <v>1911000000</v>
      </c>
      <c r="D2720" s="23">
        <v>44926</v>
      </c>
    </row>
    <row r="2721" spans="1:4" x14ac:dyDescent="0.25">
      <c r="A2721" s="10">
        <v>2040</v>
      </c>
      <c r="B2721" s="10">
        <v>5</v>
      </c>
      <c r="C2721" s="22">
        <v>1910000000</v>
      </c>
      <c r="D2721" s="23">
        <v>44196</v>
      </c>
    </row>
    <row r="2722" spans="1:4" x14ac:dyDescent="0.25">
      <c r="A2722" s="10">
        <v>2040</v>
      </c>
      <c r="B2722" s="10">
        <v>5</v>
      </c>
      <c r="C2722" s="22">
        <v>1914000000</v>
      </c>
      <c r="D2722" s="23">
        <v>44561</v>
      </c>
    </row>
    <row r="2723" spans="1:4" x14ac:dyDescent="0.25">
      <c r="A2723" s="10">
        <v>2040</v>
      </c>
      <c r="B2723" s="10">
        <v>5</v>
      </c>
      <c r="C2723" s="22">
        <v>1859000000</v>
      </c>
      <c r="D2723" s="23">
        <v>43830</v>
      </c>
    </row>
    <row r="2724" spans="1:4" x14ac:dyDescent="0.25">
      <c r="A2724" s="10">
        <v>2040</v>
      </c>
      <c r="B2724" s="10">
        <v>5</v>
      </c>
      <c r="C2724" s="22">
        <v>1861000000</v>
      </c>
      <c r="D2724" s="23">
        <v>43465</v>
      </c>
    </row>
    <row r="2725" spans="1:4" x14ac:dyDescent="0.25">
      <c r="A2725" s="10">
        <v>2040</v>
      </c>
      <c r="B2725" s="10">
        <v>6</v>
      </c>
      <c r="C2725" s="22">
        <v>194000000</v>
      </c>
      <c r="D2725" s="23">
        <v>44926</v>
      </c>
    </row>
    <row r="2726" spans="1:4" x14ac:dyDescent="0.25">
      <c r="A2726" s="10">
        <v>2040</v>
      </c>
      <c r="B2726" s="10">
        <v>6</v>
      </c>
      <c r="C2726" s="22">
        <v>207000000</v>
      </c>
      <c r="D2726" s="23">
        <v>44196</v>
      </c>
    </row>
    <row r="2727" spans="1:4" x14ac:dyDescent="0.25">
      <c r="A2727" s="10">
        <v>2040</v>
      </c>
      <c r="B2727" s="10">
        <v>6</v>
      </c>
      <c r="C2727" s="22">
        <v>68000000</v>
      </c>
      <c r="D2727" s="23">
        <v>43465</v>
      </c>
    </row>
    <row r="2728" spans="1:4" x14ac:dyDescent="0.25">
      <c r="A2728" s="10">
        <v>2040</v>
      </c>
      <c r="B2728" s="10">
        <v>6</v>
      </c>
      <c r="C2728" s="22">
        <v>200000000</v>
      </c>
      <c r="D2728" s="23">
        <v>44561</v>
      </c>
    </row>
    <row r="2729" spans="1:4" x14ac:dyDescent="0.25">
      <c r="A2729" s="10">
        <v>2040</v>
      </c>
      <c r="B2729" s="10">
        <v>6</v>
      </c>
      <c r="C2729" s="22">
        <v>198000000</v>
      </c>
      <c r="D2729" s="23">
        <v>43830</v>
      </c>
    </row>
    <row r="2730" spans="1:4" x14ac:dyDescent="0.25">
      <c r="A2730" s="10">
        <v>2040</v>
      </c>
      <c r="B2730" s="10">
        <v>7</v>
      </c>
      <c r="C2730" s="22">
        <v>154000000</v>
      </c>
      <c r="D2730" s="23">
        <v>43830</v>
      </c>
    </row>
    <row r="2731" spans="1:4" x14ac:dyDescent="0.25">
      <c r="A2731" s="10">
        <v>2040</v>
      </c>
      <c r="B2731" s="10">
        <v>7</v>
      </c>
      <c r="C2731" s="22">
        <v>281000000</v>
      </c>
      <c r="D2731" s="23">
        <v>45291</v>
      </c>
    </row>
    <row r="2732" spans="1:4" x14ac:dyDescent="0.25">
      <c r="A2732" s="10">
        <v>2040</v>
      </c>
      <c r="B2732" s="10">
        <v>7</v>
      </c>
      <c r="C2732" s="22">
        <v>284000000</v>
      </c>
      <c r="D2732" s="23">
        <v>44926</v>
      </c>
    </row>
    <row r="2733" spans="1:4" x14ac:dyDescent="0.25">
      <c r="A2733" s="10">
        <v>2040</v>
      </c>
      <c r="B2733" s="10">
        <v>7</v>
      </c>
      <c r="C2733" s="22">
        <v>223000000</v>
      </c>
      <c r="D2733" s="23">
        <v>44196</v>
      </c>
    </row>
    <row r="2734" spans="1:4" x14ac:dyDescent="0.25">
      <c r="A2734" s="10">
        <v>2040</v>
      </c>
      <c r="B2734" s="10">
        <v>7</v>
      </c>
      <c r="C2734" s="22">
        <v>242000000</v>
      </c>
      <c r="D2734" s="23">
        <v>44561</v>
      </c>
    </row>
    <row r="2735" spans="1:4" x14ac:dyDescent="0.25">
      <c r="A2735" s="10">
        <v>2040</v>
      </c>
      <c r="B2735" s="10">
        <v>8</v>
      </c>
      <c r="C2735" s="22">
        <v>1260000000</v>
      </c>
      <c r="D2735" s="23">
        <v>44926</v>
      </c>
    </row>
    <row r="2736" spans="1:4" x14ac:dyDescent="0.25">
      <c r="A2736" s="10">
        <v>2040</v>
      </c>
      <c r="B2736" s="10">
        <v>8</v>
      </c>
      <c r="C2736" s="22">
        <v>1208000000</v>
      </c>
      <c r="D2736" s="23">
        <v>44196</v>
      </c>
    </row>
    <row r="2737" spans="1:4" x14ac:dyDescent="0.25">
      <c r="A2737" s="10">
        <v>2040</v>
      </c>
      <c r="B2737" s="10">
        <v>8</v>
      </c>
      <c r="C2737" s="22">
        <v>1228000000</v>
      </c>
      <c r="D2737" s="23">
        <v>44561</v>
      </c>
    </row>
    <row r="2738" spans="1:4" x14ac:dyDescent="0.25">
      <c r="A2738" s="10">
        <v>2040</v>
      </c>
      <c r="B2738" s="10">
        <v>8</v>
      </c>
      <c r="C2738" s="22">
        <v>1257000000</v>
      </c>
      <c r="D2738" s="23">
        <v>43830</v>
      </c>
    </row>
    <row r="2739" spans="1:4" x14ac:dyDescent="0.25">
      <c r="A2739" s="10">
        <v>2040</v>
      </c>
      <c r="B2739" s="10">
        <v>8</v>
      </c>
      <c r="C2739" s="22">
        <v>1246000000</v>
      </c>
      <c r="D2739" s="23">
        <v>43465</v>
      </c>
    </row>
    <row r="2740" spans="1:4" x14ac:dyDescent="0.25">
      <c r="A2740" s="10">
        <v>2041</v>
      </c>
      <c r="B2740" s="10">
        <v>1</v>
      </c>
      <c r="C2740" s="22">
        <v>10730000000</v>
      </c>
      <c r="D2740" s="23">
        <v>44926</v>
      </c>
    </row>
    <row r="2741" spans="1:4" x14ac:dyDescent="0.25">
      <c r="A2741" s="10">
        <v>2041</v>
      </c>
      <c r="B2741" s="10">
        <v>1</v>
      </c>
      <c r="C2741" s="22">
        <v>10072000000</v>
      </c>
      <c r="D2741" s="23">
        <v>44196</v>
      </c>
    </row>
    <row r="2742" spans="1:4" x14ac:dyDescent="0.25">
      <c r="A2742" s="10">
        <v>2041</v>
      </c>
      <c r="B2742" s="10">
        <v>1</v>
      </c>
      <c r="C2742" s="22">
        <v>9936000000</v>
      </c>
      <c r="D2742" s="23">
        <v>44561</v>
      </c>
    </row>
    <row r="2743" spans="1:4" x14ac:dyDescent="0.25">
      <c r="A2743" s="10">
        <v>2041</v>
      </c>
      <c r="B2743" s="10">
        <v>1</v>
      </c>
      <c r="C2743" s="22">
        <v>10876000000</v>
      </c>
      <c r="D2743" s="23">
        <v>43830</v>
      </c>
    </row>
    <row r="2744" spans="1:4" x14ac:dyDescent="0.25">
      <c r="A2744" s="10">
        <v>2041</v>
      </c>
      <c r="B2744" s="10">
        <v>1</v>
      </c>
      <c r="C2744" s="22">
        <v>11783000000</v>
      </c>
      <c r="D2744" s="23">
        <v>43465</v>
      </c>
    </row>
    <row r="2745" spans="1:4" x14ac:dyDescent="0.25">
      <c r="A2745" s="10">
        <v>2041</v>
      </c>
      <c r="B2745" s="10">
        <v>2</v>
      </c>
      <c r="C2745" s="22">
        <v>4800000000</v>
      </c>
      <c r="D2745" s="23">
        <v>44926</v>
      </c>
    </row>
    <row r="2746" spans="1:4" x14ac:dyDescent="0.25">
      <c r="A2746" s="10">
        <v>2041</v>
      </c>
      <c r="B2746" s="10">
        <v>2</v>
      </c>
      <c r="C2746" s="22">
        <v>5200000000</v>
      </c>
      <c r="D2746" s="23">
        <v>44196</v>
      </c>
    </row>
    <row r="2747" spans="1:4" x14ac:dyDescent="0.25">
      <c r="A2747" s="10">
        <v>2041</v>
      </c>
      <c r="B2747" s="10">
        <v>2</v>
      </c>
      <c r="C2747" s="22">
        <v>4900000000</v>
      </c>
      <c r="D2747" s="23">
        <v>44561</v>
      </c>
    </row>
    <row r="2748" spans="1:4" x14ac:dyDescent="0.25">
      <c r="A2748" s="10">
        <v>2041</v>
      </c>
      <c r="B2748" s="10">
        <v>2</v>
      </c>
      <c r="C2748" s="22">
        <v>4300000000</v>
      </c>
      <c r="D2748" s="23">
        <v>45291</v>
      </c>
    </row>
    <row r="2749" spans="1:4" x14ac:dyDescent="0.25">
      <c r="A2749" s="10">
        <v>2041</v>
      </c>
      <c r="B2749" s="10">
        <v>3</v>
      </c>
      <c r="C2749" s="22">
        <v>14849000000</v>
      </c>
      <c r="D2749" s="23">
        <v>44926</v>
      </c>
    </row>
    <row r="2750" spans="1:4" x14ac:dyDescent="0.25">
      <c r="A2750" s="10">
        <v>2041</v>
      </c>
      <c r="B2750" s="10">
        <v>3</v>
      </c>
      <c r="C2750" s="22">
        <v>11044000000</v>
      </c>
      <c r="D2750" s="23">
        <v>44196</v>
      </c>
    </row>
    <row r="2751" spans="1:4" x14ac:dyDescent="0.25">
      <c r="A2751" s="10">
        <v>2041</v>
      </c>
      <c r="B2751" s="10">
        <v>3</v>
      </c>
      <c r="C2751" s="22">
        <v>15250000000</v>
      </c>
      <c r="D2751" s="23">
        <v>44561</v>
      </c>
    </row>
    <row r="2752" spans="1:4" x14ac:dyDescent="0.25">
      <c r="A2752" s="10">
        <v>2041</v>
      </c>
      <c r="B2752" s="10">
        <v>3</v>
      </c>
      <c r="C2752" s="22">
        <v>10002000000</v>
      </c>
      <c r="D2752" s="23">
        <v>43830</v>
      </c>
    </row>
    <row r="2753" spans="1:4" x14ac:dyDescent="0.25">
      <c r="A2753" s="10">
        <v>2041</v>
      </c>
      <c r="B2753" s="10">
        <v>3</v>
      </c>
      <c r="C2753" s="22">
        <v>7478000000</v>
      </c>
      <c r="D2753" s="23">
        <v>43465</v>
      </c>
    </row>
    <row r="2754" spans="1:4" x14ac:dyDescent="0.25">
      <c r="A2754" s="10">
        <v>2041</v>
      </c>
      <c r="B2754" s="10">
        <v>4</v>
      </c>
      <c r="C2754" s="22">
        <v>19315000000</v>
      </c>
      <c r="D2754" s="23">
        <v>44196</v>
      </c>
    </row>
    <row r="2755" spans="1:4" x14ac:dyDescent="0.25">
      <c r="A2755" s="10">
        <v>2041</v>
      </c>
      <c r="B2755" s="10">
        <v>4</v>
      </c>
      <c r="C2755" s="22">
        <v>18665000000</v>
      </c>
      <c r="D2755" s="23">
        <v>44561</v>
      </c>
    </row>
    <row r="2756" spans="1:4" x14ac:dyDescent="0.25">
      <c r="A2756" s="10">
        <v>2041</v>
      </c>
      <c r="B2756" s="10">
        <v>4</v>
      </c>
      <c r="C2756" s="22">
        <v>16043000000</v>
      </c>
      <c r="D2756" s="23">
        <v>43830</v>
      </c>
    </row>
    <row r="2757" spans="1:4" x14ac:dyDescent="0.25">
      <c r="A2757" s="10">
        <v>2041</v>
      </c>
      <c r="B2757" s="10">
        <v>4</v>
      </c>
      <c r="C2757" s="22">
        <v>15825000000</v>
      </c>
      <c r="D2757" s="23">
        <v>43465</v>
      </c>
    </row>
    <row r="2758" spans="1:4" x14ac:dyDescent="0.25">
      <c r="A2758" s="10">
        <v>2041</v>
      </c>
      <c r="B2758" s="10">
        <v>4</v>
      </c>
      <c r="C2758" s="22">
        <v>15586000000</v>
      </c>
      <c r="D2758" s="23">
        <v>44926</v>
      </c>
    </row>
    <row r="2759" spans="1:4" x14ac:dyDescent="0.25">
      <c r="A2759" s="10">
        <v>2041</v>
      </c>
      <c r="B2759" s="10">
        <v>5</v>
      </c>
      <c r="C2759" s="22">
        <v>3034000000</v>
      </c>
      <c r="D2759" s="23">
        <v>44926</v>
      </c>
    </row>
    <row r="2760" spans="1:4" x14ac:dyDescent="0.25">
      <c r="A2760" s="10">
        <v>2041</v>
      </c>
      <c r="B2760" s="10">
        <v>5</v>
      </c>
      <c r="C2760" s="22">
        <v>3320000000</v>
      </c>
      <c r="D2760" s="23">
        <v>44196</v>
      </c>
    </row>
    <row r="2761" spans="1:4" x14ac:dyDescent="0.25">
      <c r="A2761" s="10">
        <v>2041</v>
      </c>
      <c r="B2761" s="10">
        <v>5</v>
      </c>
      <c r="C2761" s="22">
        <v>3173000000</v>
      </c>
      <c r="D2761" s="23">
        <v>44561</v>
      </c>
    </row>
    <row r="2762" spans="1:4" x14ac:dyDescent="0.25">
      <c r="A2762" s="10">
        <v>2041</v>
      </c>
      <c r="B2762" s="10">
        <v>5</v>
      </c>
      <c r="C2762" s="22">
        <v>3478000000</v>
      </c>
      <c r="D2762" s="23">
        <v>43830</v>
      </c>
    </row>
    <row r="2763" spans="1:4" x14ac:dyDescent="0.25">
      <c r="A2763" s="10">
        <v>2041</v>
      </c>
      <c r="B2763" s="10">
        <v>5</v>
      </c>
      <c r="C2763" s="22">
        <v>3718000000</v>
      </c>
      <c r="D2763" s="23">
        <v>43465</v>
      </c>
    </row>
    <row r="2764" spans="1:4" x14ac:dyDescent="0.25">
      <c r="A2764" s="10">
        <v>2041</v>
      </c>
      <c r="B2764" s="10">
        <v>6</v>
      </c>
      <c r="C2764" s="22">
        <v>399000000</v>
      </c>
      <c r="D2764" s="23">
        <v>44926</v>
      </c>
    </row>
    <row r="2765" spans="1:4" x14ac:dyDescent="0.25">
      <c r="A2765" s="10">
        <v>2041</v>
      </c>
      <c r="B2765" s="10">
        <v>6</v>
      </c>
      <c r="C2765" s="22">
        <v>313000000</v>
      </c>
      <c r="D2765" s="23">
        <v>44196</v>
      </c>
    </row>
    <row r="2766" spans="1:4" x14ac:dyDescent="0.25">
      <c r="A2766" s="10">
        <v>2041</v>
      </c>
      <c r="B2766" s="10">
        <v>6</v>
      </c>
      <c r="C2766" s="22">
        <v>282000000</v>
      </c>
      <c r="D2766" s="23">
        <v>43465</v>
      </c>
    </row>
    <row r="2767" spans="1:4" x14ac:dyDescent="0.25">
      <c r="A2767" s="10">
        <v>2041</v>
      </c>
      <c r="B2767" s="10">
        <v>6</v>
      </c>
      <c r="C2767" s="22">
        <v>1517000000</v>
      </c>
      <c r="D2767" s="23">
        <v>44561</v>
      </c>
    </row>
    <row r="2768" spans="1:4" x14ac:dyDescent="0.25">
      <c r="A2768" s="10">
        <v>2041</v>
      </c>
      <c r="B2768" s="10">
        <v>6</v>
      </c>
      <c r="C2768" s="22">
        <v>339000000</v>
      </c>
      <c r="D2768" s="23">
        <v>43830</v>
      </c>
    </row>
    <row r="2769" spans="1:4" x14ac:dyDescent="0.25">
      <c r="A2769" s="10">
        <v>2041</v>
      </c>
      <c r="B2769" s="10">
        <v>7</v>
      </c>
      <c r="C2769" s="22">
        <v>283000000</v>
      </c>
      <c r="D2769" s="23">
        <v>43830</v>
      </c>
    </row>
    <row r="2770" spans="1:4" x14ac:dyDescent="0.25">
      <c r="A2770" s="10">
        <v>2041</v>
      </c>
      <c r="B2770" s="10">
        <v>7</v>
      </c>
      <c r="C2770" s="22">
        <v>274000000</v>
      </c>
      <c r="D2770" s="23">
        <v>45291</v>
      </c>
    </row>
    <row r="2771" spans="1:4" x14ac:dyDescent="0.25">
      <c r="A2771" s="10">
        <v>2041</v>
      </c>
      <c r="B2771" s="10">
        <v>7</v>
      </c>
      <c r="C2771" s="22">
        <v>286000000</v>
      </c>
      <c r="D2771" s="23">
        <v>44926</v>
      </c>
    </row>
    <row r="2772" spans="1:4" x14ac:dyDescent="0.25">
      <c r="A2772" s="10">
        <v>2041</v>
      </c>
      <c r="B2772" s="10">
        <v>7</v>
      </c>
      <c r="C2772" s="22">
        <v>274000000</v>
      </c>
      <c r="D2772" s="23">
        <v>44196</v>
      </c>
    </row>
    <row r="2773" spans="1:4" x14ac:dyDescent="0.25">
      <c r="A2773" s="10">
        <v>2041</v>
      </c>
      <c r="B2773" s="10">
        <v>7</v>
      </c>
      <c r="C2773" s="22">
        <v>269000000</v>
      </c>
      <c r="D2773" s="23">
        <v>44561</v>
      </c>
    </row>
    <row r="2774" spans="1:4" x14ac:dyDescent="0.25">
      <c r="A2774" s="10">
        <v>2041</v>
      </c>
      <c r="B2774" s="10">
        <v>8</v>
      </c>
      <c r="C2774" s="22">
        <v>429000000</v>
      </c>
      <c r="D2774" s="23">
        <v>44926</v>
      </c>
    </row>
    <row r="2775" spans="1:4" x14ac:dyDescent="0.25">
      <c r="A2775" s="10">
        <v>2041</v>
      </c>
      <c r="B2775" s="10">
        <v>8</v>
      </c>
      <c r="C2775" s="22">
        <v>1002000000</v>
      </c>
      <c r="D2775" s="23">
        <v>44196</v>
      </c>
    </row>
    <row r="2776" spans="1:4" x14ac:dyDescent="0.25">
      <c r="A2776" s="10">
        <v>2041</v>
      </c>
      <c r="B2776" s="10">
        <v>8</v>
      </c>
      <c r="C2776" s="22">
        <v>352000000</v>
      </c>
      <c r="D2776" s="23">
        <v>44561</v>
      </c>
    </row>
    <row r="2777" spans="1:4" x14ac:dyDescent="0.25">
      <c r="A2777" s="10">
        <v>2041</v>
      </c>
      <c r="B2777" s="10">
        <v>8</v>
      </c>
      <c r="C2777" s="22">
        <v>1164000000</v>
      </c>
      <c r="D2777" s="23">
        <v>43830</v>
      </c>
    </row>
    <row r="2778" spans="1:4" x14ac:dyDescent="0.25">
      <c r="A2778" s="10">
        <v>2041</v>
      </c>
      <c r="B2778" s="10">
        <v>8</v>
      </c>
      <c r="C2778" s="22">
        <v>1039000000</v>
      </c>
      <c r="D2778" s="23">
        <v>43465</v>
      </c>
    </row>
    <row r="2779" spans="1:4" x14ac:dyDescent="0.25">
      <c r="A2779" s="10">
        <v>2042</v>
      </c>
      <c r="B2779" s="10">
        <v>1</v>
      </c>
      <c r="C2779" s="22">
        <v>1646000000</v>
      </c>
      <c r="D2779" s="23">
        <v>44926</v>
      </c>
    </row>
    <row r="2780" spans="1:4" x14ac:dyDescent="0.25">
      <c r="A2780" s="10">
        <v>2042</v>
      </c>
      <c r="B2780" s="10">
        <v>1</v>
      </c>
      <c r="C2780" s="22">
        <v>5547000000</v>
      </c>
      <c r="D2780" s="23">
        <v>44196</v>
      </c>
    </row>
    <row r="2781" spans="1:4" x14ac:dyDescent="0.25">
      <c r="A2781" s="10">
        <v>2042</v>
      </c>
      <c r="B2781" s="10">
        <v>1</v>
      </c>
      <c r="C2781" s="22">
        <v>1486000000</v>
      </c>
      <c r="D2781" s="23">
        <v>44561</v>
      </c>
    </row>
    <row r="2782" spans="1:4" x14ac:dyDescent="0.25">
      <c r="A2782" s="10">
        <v>2042</v>
      </c>
      <c r="B2782" s="10">
        <v>1</v>
      </c>
      <c r="C2782" s="22">
        <v>1060000000</v>
      </c>
      <c r="D2782" s="23">
        <v>43830</v>
      </c>
    </row>
    <row r="2783" spans="1:4" x14ac:dyDescent="0.25">
      <c r="A2783" s="10">
        <v>2042</v>
      </c>
      <c r="B2783" s="10">
        <v>1</v>
      </c>
      <c r="C2783" s="22">
        <v>1060000000</v>
      </c>
      <c r="D2783" s="23">
        <v>43465</v>
      </c>
    </row>
    <row r="2784" spans="1:4" x14ac:dyDescent="0.25">
      <c r="A2784" s="10">
        <v>2042</v>
      </c>
      <c r="B2784" s="10">
        <v>2</v>
      </c>
      <c r="C2784" s="22">
        <v>3991000000</v>
      </c>
      <c r="D2784" s="23">
        <v>44926</v>
      </c>
    </row>
    <row r="2785" spans="1:4" x14ac:dyDescent="0.25">
      <c r="A2785" s="10">
        <v>2042</v>
      </c>
      <c r="B2785" s="10">
        <v>2</v>
      </c>
      <c r="C2785" s="22">
        <v>4015000000</v>
      </c>
      <c r="D2785" s="23">
        <v>44196</v>
      </c>
    </row>
    <row r="2786" spans="1:4" x14ac:dyDescent="0.25">
      <c r="A2786" s="10">
        <v>2042</v>
      </c>
      <c r="B2786" s="10">
        <v>2</v>
      </c>
      <c r="C2786" s="22">
        <v>1901000000</v>
      </c>
      <c r="D2786" s="23">
        <v>44561</v>
      </c>
    </row>
    <row r="2787" spans="1:4" x14ac:dyDescent="0.25">
      <c r="A2787" s="10">
        <v>2042</v>
      </c>
      <c r="B2787" s="10">
        <v>2</v>
      </c>
      <c r="C2787" s="22">
        <v>13026000000</v>
      </c>
      <c r="D2787" s="23">
        <v>43830</v>
      </c>
    </row>
    <row r="2788" spans="1:4" x14ac:dyDescent="0.25">
      <c r="A2788" s="10">
        <v>2042</v>
      </c>
      <c r="B2788" s="10">
        <v>2</v>
      </c>
      <c r="C2788" s="22">
        <v>3662000000</v>
      </c>
      <c r="D2788" s="23">
        <v>45291</v>
      </c>
    </row>
    <row r="2789" spans="1:4" x14ac:dyDescent="0.25">
      <c r="A2789" s="10">
        <v>2042</v>
      </c>
      <c r="B2789" s="10">
        <v>3</v>
      </c>
      <c r="C2789" s="22">
        <v>1761000000</v>
      </c>
      <c r="D2789" s="23">
        <v>44926</v>
      </c>
    </row>
    <row r="2790" spans="1:4" x14ac:dyDescent="0.25">
      <c r="A2790" s="10">
        <v>2042</v>
      </c>
      <c r="B2790" s="10">
        <v>3</v>
      </c>
      <c r="C2790" s="22">
        <v>2182000000</v>
      </c>
      <c r="D2790" s="23">
        <v>44196</v>
      </c>
    </row>
    <row r="2791" spans="1:4" x14ac:dyDescent="0.25">
      <c r="A2791" s="10">
        <v>2042</v>
      </c>
      <c r="B2791" s="10">
        <v>3</v>
      </c>
      <c r="C2791" s="22">
        <v>1695000000</v>
      </c>
      <c r="D2791" s="23">
        <v>44561</v>
      </c>
    </row>
    <row r="2792" spans="1:4" x14ac:dyDescent="0.25">
      <c r="A2792" s="10">
        <v>2042</v>
      </c>
      <c r="B2792" s="10">
        <v>3</v>
      </c>
      <c r="C2792" s="22">
        <v>2353000000</v>
      </c>
      <c r="D2792" s="23">
        <v>43830</v>
      </c>
    </row>
    <row r="2793" spans="1:4" x14ac:dyDescent="0.25">
      <c r="A2793" s="10">
        <v>2042</v>
      </c>
      <c r="B2793" s="10">
        <v>3</v>
      </c>
      <c r="C2793" s="22">
        <v>2347000000</v>
      </c>
      <c r="D2793" s="23">
        <v>43465</v>
      </c>
    </row>
    <row r="2794" spans="1:4" x14ac:dyDescent="0.25">
      <c r="A2794" s="10">
        <v>2042</v>
      </c>
      <c r="B2794" s="10">
        <v>4</v>
      </c>
      <c r="C2794" s="22">
        <v>1581000000</v>
      </c>
      <c r="D2794" s="23">
        <v>44196</v>
      </c>
    </row>
    <row r="2795" spans="1:4" x14ac:dyDescent="0.25">
      <c r="A2795" s="10">
        <v>2042</v>
      </c>
      <c r="B2795" s="10">
        <v>4</v>
      </c>
      <c r="C2795" s="22">
        <v>2126000000</v>
      </c>
      <c r="D2795" s="23">
        <v>44561</v>
      </c>
    </row>
    <row r="2796" spans="1:4" x14ac:dyDescent="0.25">
      <c r="A2796" s="10">
        <v>2042</v>
      </c>
      <c r="B2796" s="10">
        <v>4</v>
      </c>
      <c r="C2796" s="22">
        <v>1433000000</v>
      </c>
      <c r="D2796" s="23">
        <v>43830</v>
      </c>
    </row>
    <row r="2797" spans="1:4" x14ac:dyDescent="0.25">
      <c r="A2797" s="10">
        <v>2042</v>
      </c>
      <c r="B2797" s="10">
        <v>4</v>
      </c>
      <c r="C2797" s="22">
        <v>721000000</v>
      </c>
      <c r="D2797" s="23">
        <v>43465</v>
      </c>
    </row>
    <row r="2798" spans="1:4" x14ac:dyDescent="0.25">
      <c r="A2798" s="10">
        <v>2042</v>
      </c>
      <c r="B2798" s="10">
        <v>4</v>
      </c>
      <c r="C2798" s="22">
        <v>1944000000</v>
      </c>
      <c r="D2798" s="23">
        <v>44926</v>
      </c>
    </row>
    <row r="2799" spans="1:4" x14ac:dyDescent="0.25">
      <c r="A2799" s="10">
        <v>2042</v>
      </c>
      <c r="B2799" s="10">
        <v>5</v>
      </c>
      <c r="C2799" s="22">
        <v>7846000000</v>
      </c>
      <c r="D2799" s="23">
        <v>44926</v>
      </c>
    </row>
    <row r="2800" spans="1:4" x14ac:dyDescent="0.25">
      <c r="A2800" s="10">
        <v>2042</v>
      </c>
      <c r="B2800" s="10">
        <v>5</v>
      </c>
      <c r="C2800" s="22">
        <v>5720000000</v>
      </c>
      <c r="D2800" s="23">
        <v>44196</v>
      </c>
    </row>
    <row r="2801" spans="1:4" x14ac:dyDescent="0.25">
      <c r="A2801" s="10">
        <v>2042</v>
      </c>
      <c r="B2801" s="10">
        <v>5</v>
      </c>
      <c r="C2801" s="22">
        <v>9848000000</v>
      </c>
      <c r="D2801" s="23">
        <v>44561</v>
      </c>
    </row>
    <row r="2802" spans="1:4" x14ac:dyDescent="0.25">
      <c r="A2802" s="10">
        <v>2042</v>
      </c>
      <c r="B2802" s="10">
        <v>5</v>
      </c>
      <c r="C2802" s="22">
        <v>5724000000</v>
      </c>
      <c r="D2802" s="23">
        <v>43830</v>
      </c>
    </row>
    <row r="2803" spans="1:4" x14ac:dyDescent="0.25">
      <c r="A2803" s="10">
        <v>2042</v>
      </c>
      <c r="B2803" s="10">
        <v>5</v>
      </c>
      <c r="C2803" s="22">
        <v>5201000000</v>
      </c>
      <c r="D2803" s="23">
        <v>43465</v>
      </c>
    </row>
    <row r="2804" spans="1:4" x14ac:dyDescent="0.25">
      <c r="A2804" s="10">
        <v>2042</v>
      </c>
      <c r="B2804" s="10">
        <v>6</v>
      </c>
      <c r="C2804" s="22">
        <v>3536000000</v>
      </c>
      <c r="D2804" s="23">
        <v>44926</v>
      </c>
    </row>
    <row r="2805" spans="1:4" x14ac:dyDescent="0.25">
      <c r="A2805" s="10">
        <v>2042</v>
      </c>
      <c r="B2805" s="10">
        <v>6</v>
      </c>
      <c r="C2805" s="22">
        <v>923000000</v>
      </c>
      <c r="D2805" s="23">
        <v>44196</v>
      </c>
    </row>
    <row r="2806" spans="1:4" x14ac:dyDescent="0.25">
      <c r="A2806" s="10">
        <v>2042</v>
      </c>
      <c r="B2806" s="10">
        <v>6</v>
      </c>
      <c r="C2806" s="22">
        <v>572000000</v>
      </c>
      <c r="D2806" s="23">
        <v>43465</v>
      </c>
    </row>
    <row r="2807" spans="1:4" x14ac:dyDescent="0.25">
      <c r="A2807" s="10">
        <v>2042</v>
      </c>
      <c r="B2807" s="10">
        <v>6</v>
      </c>
      <c r="C2807" s="22">
        <v>1616000000</v>
      </c>
      <c r="D2807" s="23">
        <v>44561</v>
      </c>
    </row>
    <row r="2808" spans="1:4" x14ac:dyDescent="0.25">
      <c r="A2808" s="10">
        <v>2042</v>
      </c>
      <c r="B2808" s="10">
        <v>6</v>
      </c>
      <c r="C2808" s="22">
        <v>798000000</v>
      </c>
      <c r="D2808" s="23">
        <v>43830</v>
      </c>
    </row>
    <row r="2809" spans="1:4" x14ac:dyDescent="0.25">
      <c r="A2809" s="10">
        <v>2042</v>
      </c>
      <c r="B2809" s="10">
        <v>7</v>
      </c>
      <c r="C2809" s="22">
        <v>2000000000</v>
      </c>
      <c r="D2809" s="23">
        <v>43830</v>
      </c>
    </row>
    <row r="2810" spans="1:4" x14ac:dyDescent="0.25">
      <c r="A2810" s="10">
        <v>2042</v>
      </c>
      <c r="B2810" s="10">
        <v>7</v>
      </c>
      <c r="C2810" s="22">
        <v>3706000000</v>
      </c>
      <c r="D2810" s="23">
        <v>45291</v>
      </c>
    </row>
    <row r="2811" spans="1:4" x14ac:dyDescent="0.25">
      <c r="A2811" s="10">
        <v>2042</v>
      </c>
      <c r="B2811" s="10">
        <v>7</v>
      </c>
      <c r="C2811" s="22">
        <v>3615000000</v>
      </c>
      <c r="D2811" s="23">
        <v>44926</v>
      </c>
    </row>
    <row r="2812" spans="1:4" x14ac:dyDescent="0.25">
      <c r="A2812" s="10">
        <v>2042</v>
      </c>
      <c r="B2812" s="10">
        <v>7</v>
      </c>
      <c r="C2812" s="22">
        <v>2325000000</v>
      </c>
      <c r="D2812" s="23">
        <v>44196</v>
      </c>
    </row>
    <row r="2813" spans="1:4" x14ac:dyDescent="0.25">
      <c r="A2813" s="10">
        <v>2042</v>
      </c>
      <c r="B2813" s="10">
        <v>7</v>
      </c>
      <c r="C2813" s="22">
        <v>2905000000</v>
      </c>
      <c r="D2813" s="23">
        <v>44561</v>
      </c>
    </row>
    <row r="2814" spans="1:4" x14ac:dyDescent="0.25">
      <c r="A2814" s="10">
        <v>2042</v>
      </c>
      <c r="B2814" s="10">
        <v>8</v>
      </c>
      <c r="C2814" s="22">
        <v>636000000</v>
      </c>
      <c r="D2814" s="23">
        <v>44926</v>
      </c>
    </row>
    <row r="2815" spans="1:4" x14ac:dyDescent="0.25">
      <c r="A2815" s="10">
        <v>2042</v>
      </c>
      <c r="B2815" s="10">
        <v>8</v>
      </c>
      <c r="C2815" s="22">
        <v>392000000</v>
      </c>
      <c r="D2815" s="23">
        <v>44196</v>
      </c>
    </row>
    <row r="2816" spans="1:4" x14ac:dyDescent="0.25">
      <c r="A2816" s="10">
        <v>2042</v>
      </c>
      <c r="B2816" s="10">
        <v>8</v>
      </c>
      <c r="C2816" s="22">
        <v>181000000</v>
      </c>
      <c r="D2816" s="23">
        <v>44561</v>
      </c>
    </row>
    <row r="2817" spans="1:4" x14ac:dyDescent="0.25">
      <c r="A2817" s="10">
        <v>2042</v>
      </c>
      <c r="B2817" s="10">
        <v>8</v>
      </c>
      <c r="C2817" s="22">
        <v>687000000</v>
      </c>
      <c r="D2817" s="23">
        <v>43830</v>
      </c>
    </row>
    <row r="2818" spans="1:4" x14ac:dyDescent="0.25">
      <c r="A2818" s="10">
        <v>2042</v>
      </c>
      <c r="B2818" s="10">
        <v>8</v>
      </c>
      <c r="C2818" s="22">
        <v>553000000</v>
      </c>
      <c r="D2818" s="23">
        <v>43465</v>
      </c>
    </row>
    <row r="2819" spans="1:4" x14ac:dyDescent="0.25">
      <c r="A2819" s="10">
        <v>2043</v>
      </c>
      <c r="B2819" s="10">
        <v>1</v>
      </c>
      <c r="C2819" s="22">
        <v>486000000</v>
      </c>
      <c r="D2819" s="23">
        <v>43830</v>
      </c>
    </row>
    <row r="2820" spans="1:4" x14ac:dyDescent="0.25">
      <c r="A2820" s="10">
        <v>2043</v>
      </c>
      <c r="B2820" s="10">
        <v>1</v>
      </c>
      <c r="C2820" s="22">
        <v>554000000</v>
      </c>
      <c r="D2820" s="23">
        <v>43465</v>
      </c>
    </row>
    <row r="2821" spans="1:4" x14ac:dyDescent="0.25">
      <c r="A2821" s="10">
        <v>2043</v>
      </c>
      <c r="B2821" s="10">
        <v>3</v>
      </c>
      <c r="C2821" s="22">
        <v>1558000000</v>
      </c>
      <c r="D2821" s="23">
        <v>44926</v>
      </c>
    </row>
    <row r="2822" spans="1:4" x14ac:dyDescent="0.25">
      <c r="A2822" s="10">
        <v>2043</v>
      </c>
      <c r="B2822" s="10">
        <v>3</v>
      </c>
      <c r="C2822" s="22">
        <v>1151000000</v>
      </c>
      <c r="D2822" s="23">
        <v>44196</v>
      </c>
    </row>
    <row r="2823" spans="1:4" x14ac:dyDescent="0.25">
      <c r="A2823" s="10">
        <v>2043</v>
      </c>
      <c r="B2823" s="10">
        <v>3</v>
      </c>
      <c r="C2823" s="22">
        <v>1545000000</v>
      </c>
      <c r="D2823" s="23">
        <v>44561</v>
      </c>
    </row>
    <row r="2824" spans="1:4" x14ac:dyDescent="0.25">
      <c r="A2824" s="10">
        <v>2043</v>
      </c>
      <c r="B2824" s="10">
        <v>4</v>
      </c>
      <c r="C2824" s="22">
        <v>1088000000</v>
      </c>
      <c r="D2824" s="23">
        <v>44196</v>
      </c>
    </row>
    <row r="2825" spans="1:4" x14ac:dyDescent="0.25">
      <c r="A2825" s="10">
        <v>2043</v>
      </c>
      <c r="B2825" s="10">
        <v>4</v>
      </c>
      <c r="C2825" s="22">
        <v>1432000000</v>
      </c>
      <c r="D2825" s="23">
        <v>44561</v>
      </c>
    </row>
    <row r="2826" spans="1:4" x14ac:dyDescent="0.25">
      <c r="A2826" s="10">
        <v>2043</v>
      </c>
      <c r="B2826" s="10">
        <v>4</v>
      </c>
      <c r="C2826" s="22">
        <v>1048000000</v>
      </c>
      <c r="D2826" s="23">
        <v>43830</v>
      </c>
    </row>
    <row r="2827" spans="1:4" x14ac:dyDescent="0.25">
      <c r="A2827" s="10">
        <v>2043</v>
      </c>
      <c r="B2827" s="10">
        <v>4</v>
      </c>
      <c r="C2827" s="22">
        <v>428000000</v>
      </c>
      <c r="D2827" s="23">
        <v>43465</v>
      </c>
    </row>
    <row r="2828" spans="1:4" x14ac:dyDescent="0.25">
      <c r="A2828" s="10">
        <v>2043</v>
      </c>
      <c r="B2828" s="10">
        <v>4</v>
      </c>
      <c r="C2828" s="22">
        <v>1111000000</v>
      </c>
      <c r="D2828" s="23">
        <v>44926</v>
      </c>
    </row>
    <row r="2829" spans="1:4" x14ac:dyDescent="0.25">
      <c r="A2829" s="10">
        <v>2043</v>
      </c>
      <c r="B2829" s="10">
        <v>7</v>
      </c>
      <c r="C2829" s="22">
        <v>440000000</v>
      </c>
      <c r="D2829" s="23">
        <v>43830</v>
      </c>
    </row>
    <row r="2830" spans="1:4" x14ac:dyDescent="0.25">
      <c r="A2830" s="10">
        <v>2043</v>
      </c>
      <c r="B2830" s="10">
        <v>7</v>
      </c>
      <c r="C2830" s="22">
        <v>383000000</v>
      </c>
      <c r="D2830" s="23">
        <v>45291</v>
      </c>
    </row>
    <row r="2831" spans="1:4" x14ac:dyDescent="0.25">
      <c r="A2831" s="10">
        <v>2043</v>
      </c>
      <c r="B2831" s="10">
        <v>7</v>
      </c>
      <c r="C2831" s="22">
        <v>444000000</v>
      </c>
      <c r="D2831" s="23">
        <v>44926</v>
      </c>
    </row>
    <row r="2832" spans="1:4" x14ac:dyDescent="0.25">
      <c r="A2832" s="10">
        <v>2043</v>
      </c>
      <c r="B2832" s="10">
        <v>7</v>
      </c>
      <c r="C2832" s="22">
        <v>360000000</v>
      </c>
      <c r="D2832" s="23">
        <v>44196</v>
      </c>
    </row>
    <row r="2833" spans="1:4" x14ac:dyDescent="0.25">
      <c r="A2833" s="10">
        <v>2043</v>
      </c>
      <c r="B2833" s="10">
        <v>7</v>
      </c>
      <c r="C2833" s="22">
        <v>292000000</v>
      </c>
      <c r="D2833" s="23">
        <v>44561</v>
      </c>
    </row>
    <row r="2834" spans="1:4" x14ac:dyDescent="0.25">
      <c r="A2834" s="10">
        <v>2043</v>
      </c>
      <c r="B2834" s="10">
        <v>8</v>
      </c>
      <c r="C2834" s="22">
        <v>325000000</v>
      </c>
      <c r="D2834" s="23">
        <v>44926</v>
      </c>
    </row>
    <row r="2835" spans="1:4" x14ac:dyDescent="0.25">
      <c r="A2835" s="10">
        <v>2043</v>
      </c>
      <c r="B2835" s="10">
        <v>8</v>
      </c>
      <c r="C2835" s="22">
        <v>100000000</v>
      </c>
      <c r="D2835" s="23">
        <v>44196</v>
      </c>
    </row>
    <row r="2836" spans="1:4" x14ac:dyDescent="0.25">
      <c r="A2836" s="10">
        <v>2043</v>
      </c>
      <c r="B2836" s="10">
        <v>8</v>
      </c>
      <c r="C2836" s="22">
        <v>74000000</v>
      </c>
      <c r="D2836" s="23">
        <v>44561</v>
      </c>
    </row>
    <row r="2837" spans="1:4" x14ac:dyDescent="0.25">
      <c r="A2837" s="10">
        <v>2043</v>
      </c>
      <c r="B2837" s="10">
        <v>8</v>
      </c>
      <c r="C2837" s="22">
        <v>391000000</v>
      </c>
      <c r="D2837" s="23">
        <v>43830</v>
      </c>
    </row>
    <row r="2838" spans="1:4" x14ac:dyDescent="0.25">
      <c r="A2838" s="10">
        <v>2043</v>
      </c>
      <c r="B2838" s="10">
        <v>8</v>
      </c>
      <c r="C2838" s="22">
        <v>329000000</v>
      </c>
      <c r="D2838" s="23">
        <v>43465</v>
      </c>
    </row>
    <row r="2839" spans="1:4" x14ac:dyDescent="0.25">
      <c r="A2839" s="10">
        <v>2044</v>
      </c>
      <c r="B2839" s="10">
        <v>1</v>
      </c>
      <c r="C2839" s="22">
        <v>1646000000</v>
      </c>
      <c r="D2839" s="23">
        <v>44926</v>
      </c>
    </row>
    <row r="2840" spans="1:4" x14ac:dyDescent="0.25">
      <c r="A2840" s="10">
        <v>2044</v>
      </c>
      <c r="B2840" s="10">
        <v>1</v>
      </c>
      <c r="C2840" s="22">
        <v>5547000000</v>
      </c>
      <c r="D2840" s="23">
        <v>44196</v>
      </c>
    </row>
    <row r="2841" spans="1:4" x14ac:dyDescent="0.25">
      <c r="A2841" s="10">
        <v>2044</v>
      </c>
      <c r="B2841" s="10">
        <v>1</v>
      </c>
      <c r="C2841" s="22">
        <v>1486000000</v>
      </c>
      <c r="D2841" s="23">
        <v>44561</v>
      </c>
    </row>
    <row r="2842" spans="1:4" x14ac:dyDescent="0.25">
      <c r="A2842" s="10">
        <v>2044</v>
      </c>
      <c r="B2842" s="10">
        <v>1</v>
      </c>
      <c r="C2842" s="22">
        <v>574000000</v>
      </c>
      <c r="D2842" s="23">
        <v>43830</v>
      </c>
    </row>
    <row r="2843" spans="1:4" x14ac:dyDescent="0.25">
      <c r="A2843" s="10">
        <v>2044</v>
      </c>
      <c r="B2843" s="10">
        <v>1</v>
      </c>
      <c r="C2843" s="22">
        <v>506000000</v>
      </c>
      <c r="D2843" s="23">
        <v>43465</v>
      </c>
    </row>
    <row r="2844" spans="1:4" x14ac:dyDescent="0.25">
      <c r="A2844" s="10">
        <v>2044</v>
      </c>
      <c r="B2844" s="10">
        <v>2</v>
      </c>
      <c r="C2844" s="22">
        <v>3991000000</v>
      </c>
      <c r="D2844" s="23">
        <v>44926</v>
      </c>
    </row>
    <row r="2845" spans="1:4" x14ac:dyDescent="0.25">
      <c r="A2845" s="10">
        <v>2044</v>
      </c>
      <c r="B2845" s="10">
        <v>2</v>
      </c>
      <c r="C2845" s="22">
        <v>4015000000</v>
      </c>
      <c r="D2845" s="23">
        <v>44196</v>
      </c>
    </row>
    <row r="2846" spans="1:4" x14ac:dyDescent="0.25">
      <c r="A2846" s="10">
        <v>2044</v>
      </c>
      <c r="B2846" s="10">
        <v>2</v>
      </c>
      <c r="C2846" s="22">
        <v>1901000000</v>
      </c>
      <c r="D2846" s="23">
        <v>44561</v>
      </c>
    </row>
    <row r="2847" spans="1:4" x14ac:dyDescent="0.25">
      <c r="A2847" s="10">
        <v>2044</v>
      </c>
      <c r="B2847" s="10">
        <v>2</v>
      </c>
      <c r="C2847" s="22">
        <v>13026000000</v>
      </c>
      <c r="D2847" s="23">
        <v>43830</v>
      </c>
    </row>
    <row r="2848" spans="1:4" x14ac:dyDescent="0.25">
      <c r="A2848" s="10">
        <v>2044</v>
      </c>
      <c r="B2848" s="10">
        <v>2</v>
      </c>
      <c r="C2848" s="22">
        <v>3662000000</v>
      </c>
      <c r="D2848" s="23">
        <v>45291</v>
      </c>
    </row>
    <row r="2849" spans="1:4" x14ac:dyDescent="0.25">
      <c r="A2849" s="10">
        <v>2044</v>
      </c>
      <c r="B2849" s="10">
        <v>3</v>
      </c>
      <c r="C2849" s="22">
        <v>203000000</v>
      </c>
      <c r="D2849" s="23">
        <v>44926</v>
      </c>
    </row>
    <row r="2850" spans="1:4" x14ac:dyDescent="0.25">
      <c r="A2850" s="10">
        <v>2044</v>
      </c>
      <c r="B2850" s="10">
        <v>3</v>
      </c>
      <c r="C2850" s="22">
        <v>1031000000</v>
      </c>
      <c r="D2850" s="23">
        <v>44196</v>
      </c>
    </row>
    <row r="2851" spans="1:4" x14ac:dyDescent="0.25">
      <c r="A2851" s="10">
        <v>2044</v>
      </c>
      <c r="B2851" s="10">
        <v>3</v>
      </c>
      <c r="C2851" s="22">
        <v>150000000</v>
      </c>
      <c r="D2851" s="23">
        <v>44561</v>
      </c>
    </row>
    <row r="2852" spans="1:4" x14ac:dyDescent="0.25">
      <c r="A2852" s="10">
        <v>2044</v>
      </c>
      <c r="B2852" s="10">
        <v>3</v>
      </c>
      <c r="C2852" s="22">
        <v>1355000000</v>
      </c>
      <c r="D2852" s="23">
        <v>43830</v>
      </c>
    </row>
    <row r="2853" spans="1:4" x14ac:dyDescent="0.25">
      <c r="A2853" s="10">
        <v>2044</v>
      </c>
      <c r="B2853" s="10">
        <v>3</v>
      </c>
      <c r="C2853" s="22">
        <v>1534000000</v>
      </c>
      <c r="D2853" s="23">
        <v>43465</v>
      </c>
    </row>
    <row r="2854" spans="1:4" x14ac:dyDescent="0.25">
      <c r="A2854" s="10">
        <v>2044</v>
      </c>
      <c r="B2854" s="10">
        <v>4</v>
      </c>
      <c r="C2854" s="22">
        <v>493000000</v>
      </c>
      <c r="D2854" s="23">
        <v>44196</v>
      </c>
    </row>
    <row r="2855" spans="1:4" x14ac:dyDescent="0.25">
      <c r="A2855" s="10">
        <v>2044</v>
      </c>
      <c r="B2855" s="10">
        <v>4</v>
      </c>
      <c r="C2855" s="22">
        <v>694000000</v>
      </c>
      <c r="D2855" s="23">
        <v>44561</v>
      </c>
    </row>
    <row r="2856" spans="1:4" x14ac:dyDescent="0.25">
      <c r="A2856" s="10">
        <v>2044</v>
      </c>
      <c r="B2856" s="10">
        <v>4</v>
      </c>
      <c r="C2856" s="22">
        <v>385000000</v>
      </c>
      <c r="D2856" s="23">
        <v>43830</v>
      </c>
    </row>
    <row r="2857" spans="1:4" x14ac:dyDescent="0.25">
      <c r="A2857" s="10">
        <v>2044</v>
      </c>
      <c r="B2857" s="10">
        <v>4</v>
      </c>
      <c r="C2857" s="22">
        <v>293000000</v>
      </c>
      <c r="D2857" s="23">
        <v>43465</v>
      </c>
    </row>
    <row r="2858" spans="1:4" x14ac:dyDescent="0.25">
      <c r="A2858" s="10">
        <v>2044</v>
      </c>
      <c r="B2858" s="10">
        <v>4</v>
      </c>
      <c r="C2858" s="22">
        <v>833000000</v>
      </c>
      <c r="D2858" s="23">
        <v>44926</v>
      </c>
    </row>
    <row r="2859" spans="1:4" x14ac:dyDescent="0.25">
      <c r="A2859" s="10">
        <v>2044</v>
      </c>
      <c r="B2859" s="10">
        <v>5</v>
      </c>
      <c r="C2859" s="22">
        <v>7846000000</v>
      </c>
      <c r="D2859" s="23">
        <v>44926</v>
      </c>
    </row>
    <row r="2860" spans="1:4" x14ac:dyDescent="0.25">
      <c r="A2860" s="10">
        <v>2044</v>
      </c>
      <c r="B2860" s="10">
        <v>5</v>
      </c>
      <c r="C2860" s="22">
        <v>5720000000</v>
      </c>
      <c r="D2860" s="23">
        <v>44196</v>
      </c>
    </row>
    <row r="2861" spans="1:4" x14ac:dyDescent="0.25">
      <c r="A2861" s="10">
        <v>2044</v>
      </c>
      <c r="B2861" s="10">
        <v>5</v>
      </c>
      <c r="C2861" s="22">
        <v>9848000000</v>
      </c>
      <c r="D2861" s="23">
        <v>44561</v>
      </c>
    </row>
    <row r="2862" spans="1:4" x14ac:dyDescent="0.25">
      <c r="A2862" s="10">
        <v>2044</v>
      </c>
      <c r="B2862" s="10">
        <v>5</v>
      </c>
      <c r="C2862" s="22">
        <v>5724000000</v>
      </c>
      <c r="D2862" s="23">
        <v>43830</v>
      </c>
    </row>
    <row r="2863" spans="1:4" x14ac:dyDescent="0.25">
      <c r="A2863" s="10">
        <v>2044</v>
      </c>
      <c r="B2863" s="10">
        <v>5</v>
      </c>
      <c r="C2863" s="22">
        <v>5201000000</v>
      </c>
      <c r="D2863" s="23">
        <v>43465</v>
      </c>
    </row>
    <row r="2864" spans="1:4" x14ac:dyDescent="0.25">
      <c r="A2864" s="10">
        <v>2044</v>
      </c>
      <c r="B2864" s="10">
        <v>6</v>
      </c>
      <c r="C2864" s="22">
        <v>3536000000</v>
      </c>
      <c r="D2864" s="23">
        <v>44926</v>
      </c>
    </row>
    <row r="2865" spans="1:4" x14ac:dyDescent="0.25">
      <c r="A2865" s="10">
        <v>2044</v>
      </c>
      <c r="B2865" s="10">
        <v>6</v>
      </c>
      <c r="C2865" s="22">
        <v>923000000</v>
      </c>
      <c r="D2865" s="23">
        <v>44196</v>
      </c>
    </row>
    <row r="2866" spans="1:4" x14ac:dyDescent="0.25">
      <c r="A2866" s="10">
        <v>2044</v>
      </c>
      <c r="B2866" s="10">
        <v>6</v>
      </c>
      <c r="C2866" s="22">
        <v>572000000</v>
      </c>
      <c r="D2866" s="23">
        <v>43465</v>
      </c>
    </row>
    <row r="2867" spans="1:4" x14ac:dyDescent="0.25">
      <c r="A2867" s="10">
        <v>2044</v>
      </c>
      <c r="B2867" s="10">
        <v>6</v>
      </c>
      <c r="C2867" s="22">
        <v>1616000000</v>
      </c>
      <c r="D2867" s="23">
        <v>44561</v>
      </c>
    </row>
    <row r="2868" spans="1:4" x14ac:dyDescent="0.25">
      <c r="A2868" s="10">
        <v>2044</v>
      </c>
      <c r="B2868" s="10">
        <v>6</v>
      </c>
      <c r="C2868" s="22">
        <v>798000000</v>
      </c>
      <c r="D2868" s="23">
        <v>43830</v>
      </c>
    </row>
    <row r="2869" spans="1:4" x14ac:dyDescent="0.25">
      <c r="A2869" s="10">
        <v>2044</v>
      </c>
      <c r="B2869" s="10">
        <v>7</v>
      </c>
      <c r="C2869" s="22">
        <v>1560000000</v>
      </c>
      <c r="D2869" s="23">
        <v>43830</v>
      </c>
    </row>
    <row r="2870" spans="1:4" x14ac:dyDescent="0.25">
      <c r="A2870" s="10">
        <v>2044</v>
      </c>
      <c r="B2870" s="10">
        <v>7</v>
      </c>
      <c r="C2870" s="22">
        <v>3323000000</v>
      </c>
      <c r="D2870" s="23">
        <v>45291</v>
      </c>
    </row>
    <row r="2871" spans="1:4" x14ac:dyDescent="0.25">
      <c r="A2871" s="10">
        <v>2044</v>
      </c>
      <c r="B2871" s="10">
        <v>7</v>
      </c>
      <c r="C2871" s="22">
        <v>3171000000</v>
      </c>
      <c r="D2871" s="23">
        <v>44926</v>
      </c>
    </row>
    <row r="2872" spans="1:4" x14ac:dyDescent="0.25">
      <c r="A2872" s="10">
        <v>2044</v>
      </c>
      <c r="B2872" s="10">
        <v>7</v>
      </c>
      <c r="C2872" s="22">
        <v>1965000000</v>
      </c>
      <c r="D2872" s="23">
        <v>44196</v>
      </c>
    </row>
    <row r="2873" spans="1:4" x14ac:dyDescent="0.25">
      <c r="A2873" s="10">
        <v>2044</v>
      </c>
      <c r="B2873" s="10">
        <v>7</v>
      </c>
      <c r="C2873" s="22">
        <v>2613000000</v>
      </c>
      <c r="D2873" s="23">
        <v>44561</v>
      </c>
    </row>
    <row r="2874" spans="1:4" x14ac:dyDescent="0.25">
      <c r="A2874" s="10">
        <v>2044</v>
      </c>
      <c r="B2874" s="10">
        <v>8</v>
      </c>
      <c r="C2874" s="22">
        <v>311000000</v>
      </c>
      <c r="D2874" s="23">
        <v>44926</v>
      </c>
    </row>
    <row r="2875" spans="1:4" x14ac:dyDescent="0.25">
      <c r="A2875" s="10">
        <v>2044</v>
      </c>
      <c r="B2875" s="10">
        <v>8</v>
      </c>
      <c r="C2875" s="22">
        <v>292000000</v>
      </c>
      <c r="D2875" s="23">
        <v>44196</v>
      </c>
    </row>
    <row r="2876" spans="1:4" x14ac:dyDescent="0.25">
      <c r="A2876" s="10">
        <v>2044</v>
      </c>
      <c r="B2876" s="10">
        <v>8</v>
      </c>
      <c r="C2876" s="22">
        <v>107000000</v>
      </c>
      <c r="D2876" s="23">
        <v>44561</v>
      </c>
    </row>
    <row r="2877" spans="1:4" x14ac:dyDescent="0.25">
      <c r="A2877" s="10">
        <v>2044</v>
      </c>
      <c r="B2877" s="10">
        <v>8</v>
      </c>
      <c r="C2877" s="22">
        <v>296000000</v>
      </c>
      <c r="D2877" s="23">
        <v>43830</v>
      </c>
    </row>
    <row r="2878" spans="1:4" x14ac:dyDescent="0.25">
      <c r="A2878" s="10">
        <v>2044</v>
      </c>
      <c r="B2878" s="10">
        <v>8</v>
      </c>
      <c r="C2878" s="22">
        <v>224000000</v>
      </c>
      <c r="D2878" s="23">
        <v>43465</v>
      </c>
    </row>
    <row r="2879" spans="1:4" x14ac:dyDescent="0.25">
      <c r="A2879" s="10">
        <v>2045</v>
      </c>
      <c r="B2879" s="10">
        <v>1</v>
      </c>
      <c r="C2879" s="22">
        <v>90124000000</v>
      </c>
      <c r="D2879" s="23">
        <v>44926</v>
      </c>
    </row>
    <row r="2880" spans="1:4" x14ac:dyDescent="0.25">
      <c r="A2880" s="10">
        <v>2045</v>
      </c>
      <c r="B2880" s="10">
        <v>1</v>
      </c>
      <c r="C2880" s="22">
        <v>87174000000</v>
      </c>
      <c r="D2880" s="23">
        <v>44196</v>
      </c>
    </row>
    <row r="2881" spans="1:4" x14ac:dyDescent="0.25">
      <c r="A2881" s="10">
        <v>2045</v>
      </c>
      <c r="B2881" s="10">
        <v>1</v>
      </c>
      <c r="C2881" s="22">
        <v>81285000000</v>
      </c>
      <c r="D2881" s="23">
        <v>44561</v>
      </c>
    </row>
    <row r="2882" spans="1:4" x14ac:dyDescent="0.25">
      <c r="A2882" s="10">
        <v>2045</v>
      </c>
      <c r="B2882" s="10">
        <v>1</v>
      </c>
      <c r="C2882" s="22">
        <v>67598000000</v>
      </c>
      <c r="D2882" s="23">
        <v>43830</v>
      </c>
    </row>
    <row r="2883" spans="1:4" x14ac:dyDescent="0.25">
      <c r="A2883" s="10">
        <v>2045</v>
      </c>
      <c r="B2883" s="10">
        <v>1</v>
      </c>
      <c r="C2883" s="22">
        <v>68124000000</v>
      </c>
      <c r="D2883" s="23">
        <v>43465</v>
      </c>
    </row>
    <row r="2884" spans="1:4" x14ac:dyDescent="0.25">
      <c r="A2884" s="10">
        <v>2045</v>
      </c>
      <c r="B2884" s="10">
        <v>2</v>
      </c>
      <c r="C2884" s="22">
        <v>244860000000</v>
      </c>
      <c r="D2884" s="23">
        <v>44926</v>
      </c>
    </row>
    <row r="2885" spans="1:4" x14ac:dyDescent="0.25">
      <c r="A2885" s="10">
        <v>2045</v>
      </c>
      <c r="B2885" s="10">
        <v>2</v>
      </c>
      <c r="C2885" s="22">
        <v>236495000000</v>
      </c>
      <c r="D2885" s="23">
        <v>44196</v>
      </c>
    </row>
    <row r="2886" spans="1:4" x14ac:dyDescent="0.25">
      <c r="A2886" s="10">
        <v>2045</v>
      </c>
      <c r="B2886" s="10">
        <v>2</v>
      </c>
      <c r="C2886" s="22">
        <v>252496000000</v>
      </c>
      <c r="D2886" s="23">
        <v>44561</v>
      </c>
    </row>
    <row r="2887" spans="1:4" x14ac:dyDescent="0.25">
      <c r="A2887" s="10">
        <v>2045</v>
      </c>
      <c r="B2887" s="10">
        <v>2</v>
      </c>
      <c r="C2887" s="22">
        <v>219295000000</v>
      </c>
      <c r="D2887" s="23">
        <v>43830</v>
      </c>
    </row>
    <row r="2888" spans="1:4" x14ac:dyDescent="0.25">
      <c r="A2888" s="10">
        <v>2045</v>
      </c>
      <c r="B2888" s="10">
        <v>2</v>
      </c>
      <c r="C2888" s="22">
        <v>243197000000</v>
      </c>
      <c r="D2888" s="23">
        <v>45291</v>
      </c>
    </row>
    <row r="2889" spans="1:4" x14ac:dyDescent="0.25">
      <c r="A2889" s="10">
        <v>2045</v>
      </c>
      <c r="B2889" s="10">
        <v>3</v>
      </c>
      <c r="C2889" s="22">
        <v>92763000000</v>
      </c>
      <c r="D2889" s="23">
        <v>44926</v>
      </c>
    </row>
    <row r="2890" spans="1:4" x14ac:dyDescent="0.25">
      <c r="A2890" s="10">
        <v>2045</v>
      </c>
      <c r="B2890" s="10">
        <v>3</v>
      </c>
      <c r="C2890" s="22">
        <v>87296000000</v>
      </c>
      <c r="D2890" s="23">
        <v>44196</v>
      </c>
    </row>
    <row r="2891" spans="1:4" x14ac:dyDescent="0.25">
      <c r="A2891" s="10">
        <v>2045</v>
      </c>
      <c r="B2891" s="10">
        <v>3</v>
      </c>
      <c r="C2891" s="22">
        <v>94354000000</v>
      </c>
      <c r="D2891" s="23">
        <v>44561</v>
      </c>
    </row>
    <row r="2892" spans="1:4" x14ac:dyDescent="0.25">
      <c r="A2892" s="10">
        <v>2045</v>
      </c>
      <c r="B2892" s="10">
        <v>3</v>
      </c>
      <c r="C2892" s="22">
        <v>86381000000</v>
      </c>
      <c r="D2892" s="23">
        <v>43830</v>
      </c>
    </row>
    <row r="2893" spans="1:4" x14ac:dyDescent="0.25">
      <c r="A2893" s="10">
        <v>2045</v>
      </c>
      <c r="B2893" s="10">
        <v>3</v>
      </c>
      <c r="C2893" s="22">
        <v>83216000000</v>
      </c>
      <c r="D2893" s="23">
        <v>43465</v>
      </c>
    </row>
    <row r="2894" spans="1:4" x14ac:dyDescent="0.25">
      <c r="A2894" s="10">
        <v>2045</v>
      </c>
      <c r="B2894" s="10">
        <v>4</v>
      </c>
      <c r="C2894" s="22">
        <v>92918000000</v>
      </c>
      <c r="D2894" s="23">
        <v>44196</v>
      </c>
    </row>
    <row r="2895" spans="1:4" x14ac:dyDescent="0.25">
      <c r="A2895" s="10">
        <v>2045</v>
      </c>
      <c r="B2895" s="10">
        <v>4</v>
      </c>
      <c r="C2895" s="22">
        <v>92377000000</v>
      </c>
      <c r="D2895" s="23">
        <v>44561</v>
      </c>
    </row>
    <row r="2896" spans="1:4" x14ac:dyDescent="0.25">
      <c r="A2896" s="10">
        <v>2045</v>
      </c>
      <c r="B2896" s="10">
        <v>4</v>
      </c>
      <c r="C2896" s="22">
        <v>78547000000</v>
      </c>
      <c r="D2896" s="23">
        <v>43830</v>
      </c>
    </row>
    <row r="2897" spans="1:4" x14ac:dyDescent="0.25">
      <c r="A2897" s="10">
        <v>2045</v>
      </c>
      <c r="B2897" s="10">
        <v>4</v>
      </c>
      <c r="C2897" s="22">
        <v>77648000000</v>
      </c>
      <c r="D2897" s="23">
        <v>43465</v>
      </c>
    </row>
    <row r="2898" spans="1:4" x14ac:dyDescent="0.25">
      <c r="A2898" s="10">
        <v>2045</v>
      </c>
      <c r="B2898" s="10">
        <v>4</v>
      </c>
      <c r="C2898" s="22">
        <v>92187000000</v>
      </c>
      <c r="D2898" s="23">
        <v>44926</v>
      </c>
    </row>
    <row r="2899" spans="1:4" x14ac:dyDescent="0.25">
      <c r="A2899" s="10">
        <v>2045</v>
      </c>
      <c r="B2899" s="10">
        <v>5</v>
      </c>
      <c r="C2899" s="22">
        <v>264037000000</v>
      </c>
      <c r="D2899" s="23">
        <v>44926</v>
      </c>
    </row>
    <row r="2900" spans="1:4" x14ac:dyDescent="0.25">
      <c r="A2900" s="10">
        <v>2045</v>
      </c>
      <c r="B2900" s="10">
        <v>5</v>
      </c>
      <c r="C2900" s="22">
        <v>235194000000</v>
      </c>
      <c r="D2900" s="23">
        <v>44196</v>
      </c>
    </row>
    <row r="2901" spans="1:4" x14ac:dyDescent="0.25">
      <c r="A2901" s="10">
        <v>2045</v>
      </c>
      <c r="B2901" s="10">
        <v>5</v>
      </c>
      <c r="C2901" s="22">
        <v>244718000000</v>
      </c>
      <c r="D2901" s="23">
        <v>44561</v>
      </c>
    </row>
    <row r="2902" spans="1:4" x14ac:dyDescent="0.25">
      <c r="A2902" s="10">
        <v>2045</v>
      </c>
      <c r="B2902" s="10">
        <v>5</v>
      </c>
      <c r="C2902" s="22">
        <v>228037000000</v>
      </c>
      <c r="D2902" s="23">
        <v>43830</v>
      </c>
    </row>
    <row r="2903" spans="1:4" x14ac:dyDescent="0.25">
      <c r="A2903" s="10">
        <v>2045</v>
      </c>
      <c r="B2903" s="10">
        <v>5</v>
      </c>
      <c r="C2903" s="22">
        <v>227339000000</v>
      </c>
      <c r="D2903" s="23">
        <v>43465</v>
      </c>
    </row>
    <row r="2904" spans="1:4" x14ac:dyDescent="0.25">
      <c r="A2904" s="10">
        <v>2045</v>
      </c>
      <c r="B2904" s="10">
        <v>6</v>
      </c>
      <c r="C2904" s="22">
        <v>82338000000</v>
      </c>
      <c r="D2904" s="23">
        <v>44926</v>
      </c>
    </row>
    <row r="2905" spans="1:4" x14ac:dyDescent="0.25">
      <c r="A2905" s="10">
        <v>2045</v>
      </c>
      <c r="B2905" s="10">
        <v>6</v>
      </c>
      <c r="C2905" s="22">
        <v>52148000000</v>
      </c>
      <c r="D2905" s="23">
        <v>44196</v>
      </c>
    </row>
    <row r="2906" spans="1:4" x14ac:dyDescent="0.25">
      <c r="A2906" s="10">
        <v>2045</v>
      </c>
      <c r="B2906" s="10">
        <v>6</v>
      </c>
      <c r="C2906" s="22">
        <v>29740000000</v>
      </c>
      <c r="D2906" s="23">
        <v>43465</v>
      </c>
    </row>
    <row r="2907" spans="1:4" x14ac:dyDescent="0.25">
      <c r="A2907" s="10">
        <v>2045</v>
      </c>
      <c r="B2907" s="10">
        <v>6</v>
      </c>
      <c r="C2907" s="22">
        <v>62131000000</v>
      </c>
      <c r="D2907" s="23">
        <v>44561</v>
      </c>
    </row>
    <row r="2908" spans="1:4" x14ac:dyDescent="0.25">
      <c r="A2908" s="10">
        <v>2045</v>
      </c>
      <c r="B2908" s="10">
        <v>6</v>
      </c>
      <c r="C2908" s="22">
        <v>34309000000</v>
      </c>
      <c r="D2908" s="23">
        <v>43830</v>
      </c>
    </row>
    <row r="2909" spans="1:4" x14ac:dyDescent="0.25">
      <c r="A2909" s="10">
        <v>2045</v>
      </c>
      <c r="B2909" s="10">
        <v>7</v>
      </c>
      <c r="C2909" s="22">
        <v>23717000000</v>
      </c>
      <c r="D2909" s="23">
        <v>43830</v>
      </c>
    </row>
    <row r="2910" spans="1:4" x14ac:dyDescent="0.25">
      <c r="A2910" s="10">
        <v>2045</v>
      </c>
      <c r="B2910" s="10">
        <v>7</v>
      </c>
      <c r="C2910" s="22">
        <v>37531000000</v>
      </c>
      <c r="D2910" s="23">
        <v>45291</v>
      </c>
    </row>
    <row r="2911" spans="1:4" x14ac:dyDescent="0.25">
      <c r="A2911" s="10">
        <v>2045</v>
      </c>
      <c r="B2911" s="10">
        <v>7</v>
      </c>
      <c r="C2911" s="22">
        <v>40321000000</v>
      </c>
      <c r="D2911" s="23">
        <v>44926</v>
      </c>
    </row>
    <row r="2912" spans="1:4" x14ac:dyDescent="0.25">
      <c r="A2912" s="10">
        <v>2045</v>
      </c>
      <c r="B2912" s="10">
        <v>7</v>
      </c>
      <c r="C2912" s="22">
        <v>31342000000</v>
      </c>
      <c r="D2912" s="23">
        <v>44196</v>
      </c>
    </row>
    <row r="2913" spans="1:4" x14ac:dyDescent="0.25">
      <c r="A2913" s="10">
        <v>2045</v>
      </c>
      <c r="B2913" s="10">
        <v>7</v>
      </c>
      <c r="C2913" s="22">
        <v>37740000000</v>
      </c>
      <c r="D2913" s="23">
        <v>44561</v>
      </c>
    </row>
    <row r="2914" spans="1:4" x14ac:dyDescent="0.25">
      <c r="A2914" s="10">
        <v>2045</v>
      </c>
      <c r="B2914" s="10">
        <v>8</v>
      </c>
      <c r="C2914" s="22">
        <v>20296000000</v>
      </c>
      <c r="D2914" s="23">
        <v>44926</v>
      </c>
    </row>
    <row r="2915" spans="1:4" x14ac:dyDescent="0.25">
      <c r="A2915" s="10">
        <v>2045</v>
      </c>
      <c r="B2915" s="10">
        <v>8</v>
      </c>
      <c r="C2915" s="22">
        <v>21053000000</v>
      </c>
      <c r="D2915" s="23">
        <v>44196</v>
      </c>
    </row>
    <row r="2916" spans="1:4" x14ac:dyDescent="0.25">
      <c r="A2916" s="10">
        <v>2045</v>
      </c>
      <c r="B2916" s="10">
        <v>8</v>
      </c>
      <c r="C2916" s="22">
        <v>22137000000</v>
      </c>
      <c r="D2916" s="23">
        <v>44561</v>
      </c>
    </row>
    <row r="2917" spans="1:4" x14ac:dyDescent="0.25">
      <c r="A2917" s="10">
        <v>2045</v>
      </c>
      <c r="B2917" s="10">
        <v>8</v>
      </c>
      <c r="C2917" s="22">
        <v>20680000000</v>
      </c>
      <c r="D2917" s="23">
        <v>43830</v>
      </c>
    </row>
    <row r="2918" spans="1:4" x14ac:dyDescent="0.25">
      <c r="A2918" s="10">
        <v>2045</v>
      </c>
      <c r="B2918" s="10">
        <v>8</v>
      </c>
      <c r="C2918" s="22">
        <v>15612000000</v>
      </c>
      <c r="D2918" s="23">
        <v>43465</v>
      </c>
    </row>
    <row r="2919" spans="1:4" x14ac:dyDescent="0.25">
      <c r="A2919" s="10">
        <v>2046</v>
      </c>
      <c r="B2919" s="10">
        <v>1</v>
      </c>
      <c r="C2919" s="22">
        <v>108700</v>
      </c>
      <c r="D2919" s="23">
        <v>44926</v>
      </c>
    </row>
    <row r="2920" spans="1:4" x14ac:dyDescent="0.25">
      <c r="A2920" s="10">
        <v>2046</v>
      </c>
      <c r="B2920" s="10">
        <v>1</v>
      </c>
      <c r="C2920" s="22">
        <v>289600</v>
      </c>
      <c r="D2920" s="23">
        <v>44196</v>
      </c>
    </row>
    <row r="2921" spans="1:4" x14ac:dyDescent="0.25">
      <c r="A2921" s="10">
        <v>2046</v>
      </c>
      <c r="B2921" s="10">
        <v>1</v>
      </c>
      <c r="C2921" s="22">
        <v>67600</v>
      </c>
      <c r="D2921" s="23">
        <v>44561</v>
      </c>
    </row>
    <row r="2922" spans="1:4" x14ac:dyDescent="0.25">
      <c r="A2922" s="10">
        <v>2046</v>
      </c>
      <c r="B2922" s="10">
        <v>1</v>
      </c>
      <c r="C2922" s="22">
        <v>7700</v>
      </c>
      <c r="D2922" s="23">
        <v>43830</v>
      </c>
    </row>
    <row r="2923" spans="1:4" x14ac:dyDescent="0.25">
      <c r="A2923" s="10">
        <v>2046</v>
      </c>
      <c r="B2923" s="10">
        <v>2</v>
      </c>
      <c r="C2923" s="22">
        <v>30200</v>
      </c>
      <c r="D2923" s="23">
        <v>44926</v>
      </c>
    </row>
    <row r="2924" spans="1:4" x14ac:dyDescent="0.25">
      <c r="A2924" s="10">
        <v>2046</v>
      </c>
      <c r="B2924" s="10">
        <v>2</v>
      </c>
      <c r="C2924" s="22">
        <v>78400</v>
      </c>
      <c r="D2924" s="23">
        <v>44196</v>
      </c>
    </row>
    <row r="2925" spans="1:4" x14ac:dyDescent="0.25">
      <c r="A2925" s="10">
        <v>2046</v>
      </c>
      <c r="B2925" s="10">
        <v>2</v>
      </c>
      <c r="C2925" s="22">
        <v>67700</v>
      </c>
      <c r="D2925" s="23">
        <v>44561</v>
      </c>
    </row>
    <row r="2926" spans="1:4" x14ac:dyDescent="0.25">
      <c r="A2926" s="10">
        <v>2046</v>
      </c>
      <c r="B2926" s="10">
        <v>2</v>
      </c>
      <c r="C2926" s="22">
        <v>6800</v>
      </c>
      <c r="D2926" s="23">
        <v>45291</v>
      </c>
    </row>
    <row r="2927" spans="1:4" x14ac:dyDescent="0.25">
      <c r="A2927" s="10">
        <v>2046</v>
      </c>
      <c r="B2927" s="10">
        <v>3</v>
      </c>
      <c r="C2927" s="22">
        <v>16900</v>
      </c>
      <c r="D2927" s="23">
        <v>44926</v>
      </c>
    </row>
    <row r="2928" spans="1:4" x14ac:dyDescent="0.25">
      <c r="A2928" s="10">
        <v>2046</v>
      </c>
      <c r="B2928" s="10">
        <v>3</v>
      </c>
      <c r="C2928" s="22">
        <v>10600</v>
      </c>
      <c r="D2928" s="23">
        <v>44196</v>
      </c>
    </row>
    <row r="2929" spans="1:4" x14ac:dyDescent="0.25">
      <c r="A2929" s="10">
        <v>2046</v>
      </c>
      <c r="B2929" s="10">
        <v>3</v>
      </c>
      <c r="C2929" s="22">
        <v>80900</v>
      </c>
      <c r="D2929" s="23">
        <v>44561</v>
      </c>
    </row>
    <row r="2930" spans="1:4" x14ac:dyDescent="0.25">
      <c r="A2930" s="10">
        <v>2046</v>
      </c>
      <c r="B2930" s="10">
        <v>3</v>
      </c>
      <c r="C2930" s="22">
        <v>38000</v>
      </c>
      <c r="D2930" s="23">
        <v>43830</v>
      </c>
    </row>
    <row r="2931" spans="1:4" x14ac:dyDescent="0.25">
      <c r="A2931" s="10">
        <v>2046</v>
      </c>
      <c r="B2931" s="10">
        <v>4</v>
      </c>
      <c r="C2931" s="22">
        <v>183000</v>
      </c>
      <c r="D2931" s="23">
        <v>44196</v>
      </c>
    </row>
    <row r="2932" spans="1:4" x14ac:dyDescent="0.25">
      <c r="A2932" s="10">
        <v>2046</v>
      </c>
      <c r="B2932" s="10">
        <v>4</v>
      </c>
      <c r="C2932" s="22">
        <v>5800</v>
      </c>
      <c r="D2932" s="23">
        <v>44561</v>
      </c>
    </row>
    <row r="2933" spans="1:4" x14ac:dyDescent="0.25">
      <c r="A2933" s="10">
        <v>2046</v>
      </c>
      <c r="B2933" s="10">
        <v>4</v>
      </c>
      <c r="C2933" s="22">
        <v>11600</v>
      </c>
      <c r="D2933" s="23">
        <v>43830</v>
      </c>
    </row>
    <row r="2934" spans="1:4" x14ac:dyDescent="0.25">
      <c r="A2934" s="10">
        <v>2046</v>
      </c>
      <c r="B2934" s="10">
        <v>4</v>
      </c>
      <c r="C2934" s="22">
        <v>2100</v>
      </c>
      <c r="D2934" s="23">
        <v>44926</v>
      </c>
    </row>
    <row r="2935" spans="1:4" x14ac:dyDescent="0.25">
      <c r="A2935" s="10">
        <v>2046</v>
      </c>
      <c r="B2935" s="10">
        <v>5</v>
      </c>
      <c r="C2935" s="22">
        <v>78900</v>
      </c>
      <c r="D2935" s="23">
        <v>44926</v>
      </c>
    </row>
    <row r="2936" spans="1:4" x14ac:dyDescent="0.25">
      <c r="A2936" s="10">
        <v>2046</v>
      </c>
      <c r="B2936" s="10">
        <v>5</v>
      </c>
      <c r="C2936" s="22">
        <v>31399.999999999996</v>
      </c>
      <c r="D2936" s="23">
        <v>44196</v>
      </c>
    </row>
    <row r="2937" spans="1:4" x14ac:dyDescent="0.25">
      <c r="A2937" s="10">
        <v>2046</v>
      </c>
      <c r="B2937" s="10">
        <v>5</v>
      </c>
      <c r="C2937" s="22">
        <v>40500</v>
      </c>
      <c r="D2937" s="23">
        <v>44561</v>
      </c>
    </row>
    <row r="2938" spans="1:4" x14ac:dyDescent="0.25">
      <c r="A2938" s="10">
        <v>2046</v>
      </c>
      <c r="B2938" s="10">
        <v>5</v>
      </c>
      <c r="C2938" s="22">
        <v>3100</v>
      </c>
      <c r="D2938" s="23">
        <v>43830</v>
      </c>
    </row>
    <row r="2939" spans="1:4" x14ac:dyDescent="0.25">
      <c r="A2939" s="10">
        <v>2046</v>
      </c>
      <c r="B2939" s="10">
        <v>6</v>
      </c>
      <c r="C2939" s="22">
        <v>325200</v>
      </c>
      <c r="D2939" s="23">
        <v>44926</v>
      </c>
    </row>
    <row r="2940" spans="1:4" x14ac:dyDescent="0.25">
      <c r="A2940" s="10">
        <v>2046</v>
      </c>
      <c r="B2940" s="10">
        <v>6</v>
      </c>
      <c r="C2940" s="22">
        <v>520000</v>
      </c>
      <c r="D2940" s="23">
        <v>44196</v>
      </c>
    </row>
    <row r="2941" spans="1:4" x14ac:dyDescent="0.25">
      <c r="A2941" s="10">
        <v>2046</v>
      </c>
      <c r="B2941" s="10">
        <v>6</v>
      </c>
      <c r="C2941" s="22">
        <v>191400</v>
      </c>
      <c r="D2941" s="23">
        <v>44561</v>
      </c>
    </row>
    <row r="2942" spans="1:4" x14ac:dyDescent="0.25">
      <c r="A2942" s="10">
        <v>2046</v>
      </c>
      <c r="B2942" s="10">
        <v>6</v>
      </c>
      <c r="C2942" s="22">
        <v>153600</v>
      </c>
      <c r="D2942" s="23">
        <v>43830</v>
      </c>
    </row>
    <row r="2943" spans="1:4" x14ac:dyDescent="0.25">
      <c r="A2943" s="10">
        <v>2046</v>
      </c>
      <c r="B2943" s="10">
        <v>7</v>
      </c>
      <c r="C2943" s="22">
        <v>69200</v>
      </c>
      <c r="D2943" s="23">
        <v>45291</v>
      </c>
    </row>
    <row r="2944" spans="1:4" x14ac:dyDescent="0.25">
      <c r="A2944" s="10">
        <v>2046</v>
      </c>
      <c r="B2944" s="10">
        <v>7</v>
      </c>
      <c r="C2944" s="22">
        <v>68400</v>
      </c>
      <c r="D2944" s="23">
        <v>44926</v>
      </c>
    </row>
    <row r="2945" spans="1:4" x14ac:dyDescent="0.25">
      <c r="A2945" s="10">
        <v>2046</v>
      </c>
      <c r="B2945" s="10">
        <v>7</v>
      </c>
      <c r="C2945" s="22">
        <v>321500</v>
      </c>
      <c r="D2945" s="23">
        <v>44196</v>
      </c>
    </row>
    <row r="2946" spans="1:4" x14ac:dyDescent="0.25">
      <c r="A2946" s="10">
        <v>2046</v>
      </c>
      <c r="B2946" s="10">
        <v>7</v>
      </c>
      <c r="C2946" s="22">
        <v>204100</v>
      </c>
      <c r="D2946" s="23">
        <v>44561</v>
      </c>
    </row>
    <row r="2947" spans="1:4" x14ac:dyDescent="0.25">
      <c r="A2947" s="10">
        <v>2046</v>
      </c>
      <c r="B2947" s="10">
        <v>8</v>
      </c>
      <c r="C2947" s="22">
        <v>83200</v>
      </c>
      <c r="D2947" s="23">
        <v>44926</v>
      </c>
    </row>
    <row r="2948" spans="1:4" x14ac:dyDescent="0.25">
      <c r="A2948" s="10">
        <v>2046</v>
      </c>
      <c r="B2948" s="10">
        <v>8</v>
      </c>
      <c r="C2948" s="22">
        <v>18000</v>
      </c>
      <c r="D2948" s="23">
        <v>44196</v>
      </c>
    </row>
    <row r="2949" spans="1:4" x14ac:dyDescent="0.25">
      <c r="A2949" s="10">
        <v>2046</v>
      </c>
      <c r="B2949" s="10">
        <v>8</v>
      </c>
      <c r="C2949" s="22">
        <v>51500</v>
      </c>
      <c r="D2949" s="23">
        <v>44561</v>
      </c>
    </row>
    <row r="2950" spans="1:4" x14ac:dyDescent="0.25">
      <c r="A2950" s="10">
        <v>2046</v>
      </c>
      <c r="B2950" s="10">
        <v>8</v>
      </c>
      <c r="C2950" s="22">
        <v>324600</v>
      </c>
      <c r="D2950" s="23">
        <v>43830</v>
      </c>
    </row>
    <row r="2951" spans="1:4" x14ac:dyDescent="0.25">
      <c r="A2951" s="10">
        <v>2047</v>
      </c>
      <c r="B2951" s="10">
        <v>1</v>
      </c>
      <c r="C2951" s="22">
        <v>1550000</v>
      </c>
      <c r="D2951" s="23">
        <v>44926</v>
      </c>
    </row>
    <row r="2952" spans="1:4" x14ac:dyDescent="0.25">
      <c r="A2952" s="10">
        <v>2047</v>
      </c>
      <c r="B2952" s="10">
        <v>2</v>
      </c>
      <c r="C2952" s="22">
        <v>2500000</v>
      </c>
      <c r="D2952" s="23">
        <v>45291</v>
      </c>
    </row>
    <row r="2953" spans="1:4" x14ac:dyDescent="0.25">
      <c r="A2953" s="10">
        <v>2047</v>
      </c>
      <c r="B2953" s="10">
        <v>3</v>
      </c>
      <c r="C2953" s="22">
        <v>460000</v>
      </c>
      <c r="D2953" s="23">
        <v>44926</v>
      </c>
    </row>
    <row r="2954" spans="1:4" x14ac:dyDescent="0.25">
      <c r="A2954" s="10">
        <v>2047</v>
      </c>
      <c r="B2954" s="10">
        <v>4</v>
      </c>
      <c r="C2954" s="22">
        <v>940000</v>
      </c>
      <c r="D2954" s="23">
        <v>44926</v>
      </c>
    </row>
    <row r="2955" spans="1:4" x14ac:dyDescent="0.25">
      <c r="A2955" s="10">
        <v>2047</v>
      </c>
      <c r="B2955" s="10">
        <v>5</v>
      </c>
      <c r="C2955" s="22">
        <v>620000</v>
      </c>
      <c r="D2955" s="23">
        <v>44926</v>
      </c>
    </row>
    <row r="2956" spans="1:4" x14ac:dyDescent="0.25">
      <c r="A2956" s="10">
        <v>2047</v>
      </c>
      <c r="B2956" s="10">
        <v>6</v>
      </c>
      <c r="C2956" s="22">
        <v>1130000</v>
      </c>
      <c r="D2956" s="23">
        <v>44926</v>
      </c>
    </row>
    <row r="2957" spans="1:4" x14ac:dyDescent="0.25">
      <c r="A2957" s="10">
        <v>2047</v>
      </c>
      <c r="B2957" s="10">
        <v>7</v>
      </c>
      <c r="C2957" s="22">
        <v>1320000</v>
      </c>
      <c r="D2957" s="23">
        <v>45291</v>
      </c>
    </row>
    <row r="2958" spans="1:4" x14ac:dyDescent="0.25">
      <c r="A2958" s="10">
        <v>2047</v>
      </c>
      <c r="B2958" s="10">
        <v>8</v>
      </c>
      <c r="C2958" s="22">
        <v>1060000</v>
      </c>
      <c r="D2958" s="23">
        <v>44926</v>
      </c>
    </row>
    <row r="2959" spans="1:4" x14ac:dyDescent="0.25">
      <c r="A2959" s="10">
        <v>2048</v>
      </c>
      <c r="B2959" s="10">
        <v>1</v>
      </c>
      <c r="C2959" s="22">
        <v>50600</v>
      </c>
      <c r="D2959" s="23">
        <v>44926</v>
      </c>
    </row>
    <row r="2960" spans="1:4" x14ac:dyDescent="0.25">
      <c r="A2960" s="10">
        <v>2048</v>
      </c>
      <c r="B2960" s="10">
        <v>2</v>
      </c>
      <c r="C2960" s="22">
        <v>47900</v>
      </c>
      <c r="D2960" s="23">
        <v>45291</v>
      </c>
    </row>
    <row r="2961" spans="1:4" x14ac:dyDescent="0.25">
      <c r="A2961" s="10">
        <v>2048</v>
      </c>
      <c r="B2961" s="10">
        <v>3</v>
      </c>
      <c r="C2961" s="22">
        <v>102000</v>
      </c>
      <c r="D2961" s="23">
        <v>44926</v>
      </c>
    </row>
    <row r="2962" spans="1:4" x14ac:dyDescent="0.25">
      <c r="A2962" s="10">
        <v>2048</v>
      </c>
      <c r="B2962" s="10">
        <v>4</v>
      </c>
      <c r="C2962" s="22">
        <v>96600</v>
      </c>
      <c r="D2962" s="23">
        <v>44926</v>
      </c>
    </row>
    <row r="2963" spans="1:4" x14ac:dyDescent="0.25">
      <c r="A2963" s="10">
        <v>2048</v>
      </c>
      <c r="B2963" s="10">
        <v>5</v>
      </c>
      <c r="C2963" s="22">
        <v>39100</v>
      </c>
      <c r="D2963" s="23">
        <v>44926</v>
      </c>
    </row>
    <row r="2964" spans="1:4" x14ac:dyDescent="0.25">
      <c r="A2964" s="10">
        <v>2048</v>
      </c>
      <c r="B2964" s="10">
        <v>6</v>
      </c>
      <c r="C2964" s="22">
        <v>174200</v>
      </c>
      <c r="D2964" s="23">
        <v>44926</v>
      </c>
    </row>
    <row r="2965" spans="1:4" x14ac:dyDescent="0.25">
      <c r="A2965" s="10">
        <v>2048</v>
      </c>
      <c r="B2965" s="10">
        <v>7</v>
      </c>
      <c r="C2965" s="22">
        <v>130200.00000000001</v>
      </c>
      <c r="D2965" s="23">
        <v>45291</v>
      </c>
    </row>
    <row r="2966" spans="1:4" x14ac:dyDescent="0.25">
      <c r="A2966" s="10">
        <v>2048</v>
      </c>
      <c r="B2966" s="10">
        <v>8</v>
      </c>
      <c r="C2966" s="22">
        <v>10700</v>
      </c>
      <c r="D2966" s="23">
        <v>44926</v>
      </c>
    </row>
    <row r="2967" spans="1:4" x14ac:dyDescent="0.25">
      <c r="A2967" s="10">
        <v>2049</v>
      </c>
      <c r="B2967" s="10">
        <v>1</v>
      </c>
      <c r="C2967" s="22">
        <v>3601000000</v>
      </c>
      <c r="D2967" s="23">
        <v>44561</v>
      </c>
    </row>
    <row r="2968" spans="1:4" x14ac:dyDescent="0.25">
      <c r="A2968" s="10">
        <v>2049</v>
      </c>
      <c r="B2968" s="10">
        <v>1</v>
      </c>
      <c r="C2968" s="22">
        <v>3382000000</v>
      </c>
      <c r="D2968" s="23">
        <v>44926</v>
      </c>
    </row>
    <row r="2969" spans="1:4" x14ac:dyDescent="0.25">
      <c r="A2969" s="10">
        <v>2049</v>
      </c>
      <c r="B2969" s="10">
        <v>1</v>
      </c>
      <c r="C2969" s="22">
        <v>5654000000</v>
      </c>
      <c r="D2969" s="23">
        <v>44196</v>
      </c>
    </row>
    <row r="2970" spans="1:4" x14ac:dyDescent="0.25">
      <c r="A2970" s="10">
        <v>2049</v>
      </c>
      <c r="B2970" s="10">
        <v>1</v>
      </c>
      <c r="C2970" s="22">
        <v>5797000000</v>
      </c>
      <c r="D2970" s="23">
        <v>43830</v>
      </c>
    </row>
    <row r="2971" spans="1:4" x14ac:dyDescent="0.25">
      <c r="A2971" s="10">
        <v>2049</v>
      </c>
      <c r="B2971" s="10">
        <v>1</v>
      </c>
      <c r="C2971" s="22">
        <v>1966000000</v>
      </c>
      <c r="D2971" s="23">
        <v>43465</v>
      </c>
    </row>
    <row r="2972" spans="1:4" x14ac:dyDescent="0.25">
      <c r="A2972" s="10">
        <v>2049</v>
      </c>
      <c r="B2972" s="10">
        <v>2</v>
      </c>
      <c r="C2972" s="22">
        <v>5207000000</v>
      </c>
      <c r="D2972" s="23">
        <v>44926</v>
      </c>
    </row>
    <row r="2973" spans="1:4" x14ac:dyDescent="0.25">
      <c r="A2973" s="10">
        <v>2049</v>
      </c>
      <c r="B2973" s="10">
        <v>2</v>
      </c>
      <c r="C2973" s="22">
        <v>8241000000</v>
      </c>
      <c r="D2973" s="23">
        <v>44196</v>
      </c>
    </row>
    <row r="2974" spans="1:4" x14ac:dyDescent="0.25">
      <c r="A2974" s="10">
        <v>2049</v>
      </c>
      <c r="B2974" s="10">
        <v>2</v>
      </c>
      <c r="C2974" s="22">
        <v>5296000000</v>
      </c>
      <c r="D2974" s="23">
        <v>44561</v>
      </c>
    </row>
    <row r="2975" spans="1:4" x14ac:dyDescent="0.25">
      <c r="A2975" s="10">
        <v>2049</v>
      </c>
      <c r="B2975" s="10">
        <v>2</v>
      </c>
      <c r="C2975" s="22">
        <v>7830000000</v>
      </c>
      <c r="D2975" s="23">
        <v>43830</v>
      </c>
    </row>
    <row r="2976" spans="1:4" x14ac:dyDescent="0.25">
      <c r="A2976" s="10">
        <v>2049</v>
      </c>
      <c r="B2976" s="10">
        <v>2</v>
      </c>
      <c r="C2976" s="22">
        <v>6603000000</v>
      </c>
      <c r="D2976" s="23">
        <v>45291</v>
      </c>
    </row>
    <row r="2977" spans="1:4" x14ac:dyDescent="0.25">
      <c r="A2977" s="10">
        <v>2049</v>
      </c>
      <c r="B2977" s="10">
        <v>3</v>
      </c>
      <c r="C2977" s="22">
        <v>3113000000</v>
      </c>
      <c r="D2977" s="23">
        <v>44926</v>
      </c>
    </row>
    <row r="2978" spans="1:4" x14ac:dyDescent="0.25">
      <c r="A2978" s="10">
        <v>2049</v>
      </c>
      <c r="B2978" s="10">
        <v>3</v>
      </c>
      <c r="C2978" s="22">
        <v>2990000000</v>
      </c>
      <c r="D2978" s="23">
        <v>44196</v>
      </c>
    </row>
    <row r="2979" spans="1:4" x14ac:dyDescent="0.25">
      <c r="A2979" s="10">
        <v>2049</v>
      </c>
      <c r="B2979" s="10">
        <v>3</v>
      </c>
      <c r="C2979" s="22">
        <v>4955000000</v>
      </c>
      <c r="D2979" s="23">
        <v>44561</v>
      </c>
    </row>
    <row r="2980" spans="1:4" x14ac:dyDescent="0.25">
      <c r="A2980" s="10">
        <v>2049</v>
      </c>
      <c r="B2980" s="10">
        <v>3</v>
      </c>
      <c r="C2980" s="22">
        <v>15528000000</v>
      </c>
      <c r="D2980" s="23">
        <v>43830</v>
      </c>
    </row>
    <row r="2981" spans="1:4" x14ac:dyDescent="0.25">
      <c r="A2981" s="10">
        <v>2049</v>
      </c>
      <c r="B2981" s="10">
        <v>3</v>
      </c>
      <c r="C2981" s="22">
        <v>18838000000</v>
      </c>
      <c r="D2981" s="23">
        <v>43465</v>
      </c>
    </row>
    <row r="2982" spans="1:4" x14ac:dyDescent="0.25">
      <c r="A2982" s="10">
        <v>2049</v>
      </c>
      <c r="B2982" s="10">
        <v>4</v>
      </c>
      <c r="C2982" s="22">
        <v>4240000000</v>
      </c>
      <c r="D2982" s="23">
        <v>44196</v>
      </c>
    </row>
    <row r="2983" spans="1:4" x14ac:dyDescent="0.25">
      <c r="A2983" s="10">
        <v>2049</v>
      </c>
      <c r="B2983" s="10">
        <v>4</v>
      </c>
      <c r="C2983" s="22">
        <v>4754000000</v>
      </c>
      <c r="D2983" s="23">
        <v>44561</v>
      </c>
    </row>
    <row r="2984" spans="1:4" x14ac:dyDescent="0.25">
      <c r="A2984" s="10">
        <v>2049</v>
      </c>
      <c r="B2984" s="10">
        <v>4</v>
      </c>
      <c r="C2984" s="22">
        <v>3362000000</v>
      </c>
      <c r="D2984" s="23">
        <v>43830</v>
      </c>
    </row>
    <row r="2985" spans="1:4" x14ac:dyDescent="0.25">
      <c r="A2985" s="10">
        <v>2049</v>
      </c>
      <c r="B2985" s="10">
        <v>4</v>
      </c>
      <c r="C2985" s="22">
        <v>4026000000</v>
      </c>
      <c r="D2985" s="23">
        <v>43465</v>
      </c>
    </row>
    <row r="2986" spans="1:4" x14ac:dyDescent="0.25">
      <c r="A2986" s="10">
        <v>2049</v>
      </c>
      <c r="B2986" s="10">
        <v>4</v>
      </c>
      <c r="C2986" s="22">
        <v>3897000000</v>
      </c>
      <c r="D2986" s="23">
        <v>44926</v>
      </c>
    </row>
    <row r="2987" spans="1:4" x14ac:dyDescent="0.25">
      <c r="A2987" s="10">
        <v>2049</v>
      </c>
      <c r="B2987" s="10">
        <v>5</v>
      </c>
      <c r="C2987" s="22">
        <v>39025000000</v>
      </c>
      <c r="D2987" s="23">
        <v>44926</v>
      </c>
    </row>
    <row r="2988" spans="1:4" x14ac:dyDescent="0.25">
      <c r="A2988" s="10">
        <v>2049</v>
      </c>
      <c r="B2988" s="10">
        <v>5</v>
      </c>
      <c r="C2988" s="22">
        <v>37122000000</v>
      </c>
      <c r="D2988" s="23">
        <v>44196</v>
      </c>
    </row>
    <row r="2989" spans="1:4" x14ac:dyDescent="0.25">
      <c r="A2989" s="10">
        <v>2049</v>
      </c>
      <c r="B2989" s="10">
        <v>5</v>
      </c>
      <c r="C2989" s="22">
        <v>33924000000</v>
      </c>
      <c r="D2989" s="23">
        <v>44561</v>
      </c>
    </row>
    <row r="2990" spans="1:4" x14ac:dyDescent="0.25">
      <c r="A2990" s="10">
        <v>2049</v>
      </c>
      <c r="B2990" s="10">
        <v>5</v>
      </c>
      <c r="C2990" s="22">
        <v>37639000000</v>
      </c>
      <c r="D2990" s="23">
        <v>43830</v>
      </c>
    </row>
    <row r="2991" spans="1:4" x14ac:dyDescent="0.25">
      <c r="A2991" s="10">
        <v>2049</v>
      </c>
      <c r="B2991" s="10">
        <v>5</v>
      </c>
      <c r="C2991" s="22">
        <v>31891000000</v>
      </c>
      <c r="D2991" s="23">
        <v>43465</v>
      </c>
    </row>
    <row r="2992" spans="1:4" x14ac:dyDescent="0.25">
      <c r="A2992" s="10">
        <v>2049</v>
      </c>
      <c r="B2992" s="10">
        <v>6</v>
      </c>
      <c r="C2992" s="22">
        <v>1987000000</v>
      </c>
      <c r="D2992" s="23">
        <v>44926</v>
      </c>
    </row>
    <row r="2993" spans="1:4" x14ac:dyDescent="0.25">
      <c r="A2993" s="10">
        <v>2049</v>
      </c>
      <c r="B2993" s="10">
        <v>6</v>
      </c>
      <c r="C2993" s="22">
        <v>2459000000</v>
      </c>
      <c r="D2993" s="23">
        <v>44196</v>
      </c>
    </row>
    <row r="2994" spans="1:4" x14ac:dyDescent="0.25">
      <c r="A2994" s="10">
        <v>2049</v>
      </c>
      <c r="B2994" s="10">
        <v>6</v>
      </c>
      <c r="C2994" s="22">
        <v>2711000000</v>
      </c>
      <c r="D2994" s="23">
        <v>43465</v>
      </c>
    </row>
    <row r="2995" spans="1:4" x14ac:dyDescent="0.25">
      <c r="A2995" s="10">
        <v>2049</v>
      </c>
      <c r="B2995" s="10">
        <v>6</v>
      </c>
      <c r="C2995" s="22">
        <v>1957000000</v>
      </c>
      <c r="D2995" s="23">
        <v>44561</v>
      </c>
    </row>
    <row r="2996" spans="1:4" x14ac:dyDescent="0.25">
      <c r="A2996" s="10">
        <v>2049</v>
      </c>
      <c r="B2996" s="10">
        <v>6</v>
      </c>
      <c r="C2996" s="22">
        <v>2070000000</v>
      </c>
      <c r="D2996" s="23">
        <v>43830</v>
      </c>
    </row>
    <row r="2997" spans="1:4" x14ac:dyDescent="0.25">
      <c r="A2997" s="10">
        <v>2049</v>
      </c>
      <c r="B2997" s="10">
        <v>7</v>
      </c>
      <c r="C2997" s="22">
        <v>15000000</v>
      </c>
      <c r="D2997" s="23">
        <v>43830</v>
      </c>
    </row>
    <row r="2998" spans="1:4" x14ac:dyDescent="0.25">
      <c r="A2998" s="10">
        <v>2049</v>
      </c>
      <c r="B2998" s="10">
        <v>7</v>
      </c>
      <c r="C2998" s="22">
        <v>431000000</v>
      </c>
      <c r="D2998" s="23">
        <v>45291</v>
      </c>
    </row>
    <row r="2999" spans="1:4" x14ac:dyDescent="0.25">
      <c r="A2999" s="10">
        <v>2049</v>
      </c>
      <c r="B2999" s="10">
        <v>7</v>
      </c>
      <c r="C2999" s="22">
        <v>930000000</v>
      </c>
      <c r="D2999" s="23">
        <v>44926</v>
      </c>
    </row>
    <row r="3000" spans="1:4" x14ac:dyDescent="0.25">
      <c r="A3000" s="10">
        <v>2049</v>
      </c>
      <c r="B3000" s="10">
        <v>7</v>
      </c>
      <c r="C3000" s="22">
        <v>696000000</v>
      </c>
      <c r="D3000" s="23">
        <v>44196</v>
      </c>
    </row>
    <row r="3001" spans="1:4" x14ac:dyDescent="0.25">
      <c r="A3001" s="10">
        <v>2049</v>
      </c>
      <c r="B3001" s="10">
        <v>7</v>
      </c>
      <c r="C3001" s="22">
        <v>469000000</v>
      </c>
      <c r="D3001" s="23">
        <v>44561</v>
      </c>
    </row>
    <row r="3002" spans="1:4" x14ac:dyDescent="0.25">
      <c r="A3002" s="10">
        <v>2049</v>
      </c>
      <c r="B3002" s="10">
        <v>8</v>
      </c>
      <c r="C3002" s="22">
        <v>602000000</v>
      </c>
      <c r="D3002" s="23">
        <v>44561</v>
      </c>
    </row>
    <row r="3003" spans="1:4" x14ac:dyDescent="0.25">
      <c r="A3003" s="10">
        <v>2049</v>
      </c>
      <c r="B3003" s="10">
        <v>8</v>
      </c>
      <c r="C3003" s="22">
        <v>1170000000</v>
      </c>
      <c r="D3003" s="23">
        <v>44926</v>
      </c>
    </row>
    <row r="3004" spans="1:4" x14ac:dyDescent="0.25">
      <c r="A3004" s="10">
        <v>2049</v>
      </c>
      <c r="B3004" s="10">
        <v>8</v>
      </c>
      <c r="C3004" s="22">
        <v>1249000000</v>
      </c>
      <c r="D3004" s="23">
        <v>44196</v>
      </c>
    </row>
    <row r="3005" spans="1:4" x14ac:dyDescent="0.25">
      <c r="A3005" s="10">
        <v>2049</v>
      </c>
      <c r="B3005" s="10">
        <v>8</v>
      </c>
      <c r="C3005" s="22">
        <v>776000000</v>
      </c>
      <c r="D3005" s="23">
        <v>43830</v>
      </c>
    </row>
    <row r="3006" spans="1:4" x14ac:dyDescent="0.25">
      <c r="A3006" s="10">
        <v>2049</v>
      </c>
      <c r="B3006" s="10">
        <v>8</v>
      </c>
      <c r="C3006" s="22">
        <v>76000000</v>
      </c>
      <c r="D3006" s="23">
        <v>43465</v>
      </c>
    </row>
    <row r="3007" spans="1:4" x14ac:dyDescent="0.25">
      <c r="A3007" s="10">
        <v>2050</v>
      </c>
      <c r="B3007" s="10">
        <v>1</v>
      </c>
      <c r="C3007" s="22">
        <v>3345000000</v>
      </c>
      <c r="D3007" s="23">
        <v>44926</v>
      </c>
    </row>
    <row r="3008" spans="1:4" x14ac:dyDescent="0.25">
      <c r="A3008" s="10">
        <v>2050</v>
      </c>
      <c r="B3008" s="10">
        <v>1</v>
      </c>
      <c r="C3008" s="22">
        <v>5623000000</v>
      </c>
      <c r="D3008" s="23">
        <v>44196</v>
      </c>
    </row>
    <row r="3009" spans="1:4" x14ac:dyDescent="0.25">
      <c r="A3009" s="10">
        <v>2050</v>
      </c>
      <c r="B3009" s="10">
        <v>1</v>
      </c>
      <c r="C3009" s="22">
        <v>2314000000</v>
      </c>
      <c r="D3009" s="23">
        <v>44561</v>
      </c>
    </row>
    <row r="3010" spans="1:4" x14ac:dyDescent="0.25">
      <c r="A3010" s="10">
        <v>2050</v>
      </c>
      <c r="B3010" s="10">
        <v>1</v>
      </c>
      <c r="C3010" s="22">
        <v>4488000000</v>
      </c>
      <c r="D3010" s="23">
        <v>43830</v>
      </c>
    </row>
    <row r="3011" spans="1:4" x14ac:dyDescent="0.25">
      <c r="A3011" s="10">
        <v>2050</v>
      </c>
      <c r="B3011" s="10">
        <v>1</v>
      </c>
      <c r="C3011" s="22">
        <v>1717000000</v>
      </c>
      <c r="D3011" s="23">
        <v>43465</v>
      </c>
    </row>
    <row r="3012" spans="1:4" x14ac:dyDescent="0.25">
      <c r="A3012" s="10">
        <v>2050</v>
      </c>
      <c r="B3012" s="10">
        <v>2</v>
      </c>
      <c r="C3012" s="22">
        <v>1893000000</v>
      </c>
      <c r="D3012" s="23">
        <v>44926</v>
      </c>
    </row>
    <row r="3013" spans="1:4" x14ac:dyDescent="0.25">
      <c r="A3013" s="10">
        <v>2050</v>
      </c>
      <c r="B3013" s="10">
        <v>2</v>
      </c>
      <c r="C3013" s="22">
        <v>2368000000</v>
      </c>
      <c r="D3013" s="23">
        <v>44196</v>
      </c>
    </row>
    <row r="3014" spans="1:4" x14ac:dyDescent="0.25">
      <c r="A3014" s="10">
        <v>2050</v>
      </c>
      <c r="B3014" s="10">
        <v>2</v>
      </c>
      <c r="C3014" s="22">
        <v>1690000000</v>
      </c>
      <c r="D3014" s="23">
        <v>44561</v>
      </c>
    </row>
    <row r="3015" spans="1:4" x14ac:dyDescent="0.25">
      <c r="A3015" s="10">
        <v>2050</v>
      </c>
      <c r="B3015" s="10">
        <v>2</v>
      </c>
      <c r="C3015" s="22">
        <v>5225000000</v>
      </c>
      <c r="D3015" s="23">
        <v>43830</v>
      </c>
    </row>
    <row r="3016" spans="1:4" x14ac:dyDescent="0.25">
      <c r="A3016" s="10">
        <v>2050</v>
      </c>
      <c r="B3016" s="10">
        <v>2</v>
      </c>
      <c r="C3016" s="22">
        <v>1845000000</v>
      </c>
      <c r="D3016" s="23">
        <v>45291</v>
      </c>
    </row>
    <row r="3017" spans="1:4" x14ac:dyDescent="0.25">
      <c r="A3017" s="10">
        <v>2050</v>
      </c>
      <c r="B3017" s="10">
        <v>3</v>
      </c>
      <c r="C3017" s="22">
        <v>2714000000</v>
      </c>
      <c r="D3017" s="23">
        <v>44926</v>
      </c>
    </row>
    <row r="3018" spans="1:4" x14ac:dyDescent="0.25">
      <c r="A3018" s="10">
        <v>2050</v>
      </c>
      <c r="B3018" s="10">
        <v>3</v>
      </c>
      <c r="C3018" s="22">
        <v>2505000000</v>
      </c>
      <c r="D3018" s="23">
        <v>44196</v>
      </c>
    </row>
    <row r="3019" spans="1:4" x14ac:dyDescent="0.25">
      <c r="A3019" s="10">
        <v>2050</v>
      </c>
      <c r="B3019" s="10">
        <v>3</v>
      </c>
      <c r="C3019" s="22">
        <v>3617000000</v>
      </c>
      <c r="D3019" s="23">
        <v>44561</v>
      </c>
    </row>
    <row r="3020" spans="1:4" x14ac:dyDescent="0.25">
      <c r="A3020" s="10">
        <v>2050</v>
      </c>
      <c r="B3020" s="10">
        <v>3</v>
      </c>
      <c r="C3020" s="22">
        <v>11275000000</v>
      </c>
      <c r="D3020" s="23">
        <v>43830</v>
      </c>
    </row>
    <row r="3021" spans="1:4" x14ac:dyDescent="0.25">
      <c r="A3021" s="10">
        <v>2050</v>
      </c>
      <c r="B3021" s="10">
        <v>3</v>
      </c>
      <c r="C3021" s="22">
        <v>13835000000</v>
      </c>
      <c r="D3021" s="23">
        <v>43465</v>
      </c>
    </row>
    <row r="3022" spans="1:4" x14ac:dyDescent="0.25">
      <c r="A3022" s="10">
        <v>2050</v>
      </c>
      <c r="B3022" s="10">
        <v>4</v>
      </c>
      <c r="C3022" s="22">
        <v>882000000</v>
      </c>
      <c r="D3022" s="23">
        <v>44196</v>
      </c>
    </row>
    <row r="3023" spans="1:4" x14ac:dyDescent="0.25">
      <c r="A3023" s="10">
        <v>2050</v>
      </c>
      <c r="B3023" s="10">
        <v>4</v>
      </c>
      <c r="C3023" s="22">
        <v>882000000</v>
      </c>
      <c r="D3023" s="23">
        <v>44561</v>
      </c>
    </row>
    <row r="3024" spans="1:4" x14ac:dyDescent="0.25">
      <c r="A3024" s="10">
        <v>2050</v>
      </c>
      <c r="B3024" s="10">
        <v>4</v>
      </c>
      <c r="C3024" s="22">
        <v>514000000</v>
      </c>
      <c r="D3024" s="23">
        <v>43830</v>
      </c>
    </row>
    <row r="3025" spans="1:4" x14ac:dyDescent="0.25">
      <c r="A3025" s="10">
        <v>2050</v>
      </c>
      <c r="B3025" s="10">
        <v>4</v>
      </c>
      <c r="C3025" s="22">
        <v>73000000</v>
      </c>
      <c r="D3025" s="23">
        <v>43465</v>
      </c>
    </row>
    <row r="3026" spans="1:4" x14ac:dyDescent="0.25">
      <c r="A3026" s="10">
        <v>2050</v>
      </c>
      <c r="B3026" s="10">
        <v>4</v>
      </c>
      <c r="C3026" s="22">
        <v>801000000</v>
      </c>
      <c r="D3026" s="23">
        <v>44926</v>
      </c>
    </row>
    <row r="3027" spans="1:4" x14ac:dyDescent="0.25">
      <c r="A3027" s="10">
        <v>2050</v>
      </c>
      <c r="B3027" s="10">
        <v>5</v>
      </c>
      <c r="C3027" s="22">
        <v>37066000000</v>
      </c>
      <c r="D3027" s="23">
        <v>44926</v>
      </c>
    </row>
    <row r="3028" spans="1:4" x14ac:dyDescent="0.25">
      <c r="A3028" s="10">
        <v>2050</v>
      </c>
      <c r="B3028" s="10">
        <v>5</v>
      </c>
      <c r="C3028" s="22">
        <v>35846000000</v>
      </c>
      <c r="D3028" s="23">
        <v>44196</v>
      </c>
    </row>
    <row r="3029" spans="1:4" x14ac:dyDescent="0.25">
      <c r="A3029" s="10">
        <v>2050</v>
      </c>
      <c r="B3029" s="10">
        <v>5</v>
      </c>
      <c r="C3029" s="22">
        <v>33461000000</v>
      </c>
      <c r="D3029" s="23">
        <v>44561</v>
      </c>
    </row>
    <row r="3030" spans="1:4" x14ac:dyDescent="0.25">
      <c r="A3030" s="10">
        <v>2050</v>
      </c>
      <c r="B3030" s="10">
        <v>5</v>
      </c>
      <c r="C3030" s="22">
        <v>35742000000</v>
      </c>
      <c r="D3030" s="23">
        <v>43830</v>
      </c>
    </row>
    <row r="3031" spans="1:4" x14ac:dyDescent="0.25">
      <c r="A3031" s="10">
        <v>2050</v>
      </c>
      <c r="B3031" s="10">
        <v>5</v>
      </c>
      <c r="C3031" s="22">
        <v>30956000000</v>
      </c>
      <c r="D3031" s="23">
        <v>43465</v>
      </c>
    </row>
    <row r="3032" spans="1:4" x14ac:dyDescent="0.25">
      <c r="A3032" s="10">
        <v>2050</v>
      </c>
      <c r="B3032" s="10">
        <v>6</v>
      </c>
      <c r="C3032" s="22">
        <v>485000000</v>
      </c>
      <c r="D3032" s="23">
        <v>44926</v>
      </c>
    </row>
    <row r="3033" spans="1:4" x14ac:dyDescent="0.25">
      <c r="A3033" s="10">
        <v>2050</v>
      </c>
      <c r="B3033" s="10">
        <v>6</v>
      </c>
      <c r="C3033" s="22">
        <v>286000000</v>
      </c>
      <c r="D3033" s="23">
        <v>44196</v>
      </c>
    </row>
    <row r="3034" spans="1:4" x14ac:dyDescent="0.25">
      <c r="A3034" s="10">
        <v>2050</v>
      </c>
      <c r="B3034" s="10">
        <v>6</v>
      </c>
      <c r="C3034" s="22">
        <v>368000000</v>
      </c>
      <c r="D3034" s="23">
        <v>44561</v>
      </c>
    </row>
    <row r="3035" spans="1:4" x14ac:dyDescent="0.25">
      <c r="A3035" s="10">
        <v>2050</v>
      </c>
      <c r="B3035" s="10">
        <v>6</v>
      </c>
      <c r="C3035" s="22">
        <v>228000000</v>
      </c>
      <c r="D3035" s="23">
        <v>43830</v>
      </c>
    </row>
    <row r="3036" spans="1:4" x14ac:dyDescent="0.25">
      <c r="A3036" s="10">
        <v>2050</v>
      </c>
      <c r="B3036" s="10">
        <v>7</v>
      </c>
      <c r="C3036" s="22">
        <v>9000000</v>
      </c>
      <c r="D3036" s="23">
        <v>43830</v>
      </c>
    </row>
    <row r="3037" spans="1:4" x14ac:dyDescent="0.25">
      <c r="A3037" s="10">
        <v>2050</v>
      </c>
      <c r="B3037" s="10">
        <v>7</v>
      </c>
      <c r="C3037" s="22">
        <v>431000000</v>
      </c>
      <c r="D3037" s="23">
        <v>45291</v>
      </c>
    </row>
    <row r="3038" spans="1:4" x14ac:dyDescent="0.25">
      <c r="A3038" s="10">
        <v>2050</v>
      </c>
      <c r="B3038" s="10">
        <v>7</v>
      </c>
      <c r="C3038" s="22">
        <v>430000000</v>
      </c>
      <c r="D3038" s="23">
        <v>44926</v>
      </c>
    </row>
    <row r="3039" spans="1:4" x14ac:dyDescent="0.25">
      <c r="A3039" s="10">
        <v>2050</v>
      </c>
      <c r="B3039" s="10">
        <v>7</v>
      </c>
      <c r="C3039" s="22">
        <v>693000000</v>
      </c>
      <c r="D3039" s="23">
        <v>44196</v>
      </c>
    </row>
    <row r="3040" spans="1:4" x14ac:dyDescent="0.25">
      <c r="A3040" s="10">
        <v>2050</v>
      </c>
      <c r="B3040" s="10">
        <v>7</v>
      </c>
      <c r="C3040" s="22">
        <v>469000000</v>
      </c>
      <c r="D3040" s="23">
        <v>44561</v>
      </c>
    </row>
    <row r="3041" spans="1:4" x14ac:dyDescent="0.25">
      <c r="A3041" s="10">
        <v>2050</v>
      </c>
      <c r="B3041" s="10">
        <v>8</v>
      </c>
      <c r="C3041" s="22">
        <v>527000000</v>
      </c>
      <c r="D3041" s="23">
        <v>44926</v>
      </c>
    </row>
    <row r="3042" spans="1:4" x14ac:dyDescent="0.25">
      <c r="A3042" s="10">
        <v>2050</v>
      </c>
      <c r="B3042" s="10">
        <v>8</v>
      </c>
      <c r="C3042" s="22">
        <v>686000000</v>
      </c>
      <c r="D3042" s="23">
        <v>44196</v>
      </c>
    </row>
    <row r="3043" spans="1:4" x14ac:dyDescent="0.25">
      <c r="A3043" s="10">
        <v>2050</v>
      </c>
      <c r="B3043" s="10">
        <v>8</v>
      </c>
      <c r="C3043" s="22">
        <v>29000000</v>
      </c>
      <c r="D3043" s="23">
        <v>44561</v>
      </c>
    </row>
    <row r="3044" spans="1:4" x14ac:dyDescent="0.25">
      <c r="A3044" s="10">
        <v>2050</v>
      </c>
      <c r="B3044" s="10">
        <v>8</v>
      </c>
      <c r="C3044" s="22">
        <v>43000000</v>
      </c>
      <c r="D3044" s="23">
        <v>43830</v>
      </c>
    </row>
    <row r="3045" spans="1:4" x14ac:dyDescent="0.25">
      <c r="A3045" s="10">
        <v>2050</v>
      </c>
      <c r="B3045" s="10">
        <v>8</v>
      </c>
      <c r="C3045" s="22">
        <v>66000000</v>
      </c>
      <c r="D3045" s="23">
        <v>43465</v>
      </c>
    </row>
    <row r="3046" spans="1:4" x14ac:dyDescent="0.25">
      <c r="A3046" s="10">
        <v>2051</v>
      </c>
      <c r="B3046" s="10">
        <v>1</v>
      </c>
      <c r="C3046" s="22">
        <v>37000000</v>
      </c>
      <c r="D3046" s="23">
        <v>44926</v>
      </c>
    </row>
    <row r="3047" spans="1:4" x14ac:dyDescent="0.25">
      <c r="A3047" s="10">
        <v>2051</v>
      </c>
      <c r="B3047" s="10">
        <v>1</v>
      </c>
      <c r="C3047" s="22">
        <v>31000000</v>
      </c>
      <c r="D3047" s="23">
        <v>44196</v>
      </c>
    </row>
    <row r="3048" spans="1:4" x14ac:dyDescent="0.25">
      <c r="A3048" s="10">
        <v>2051</v>
      </c>
      <c r="B3048" s="10">
        <v>1</v>
      </c>
      <c r="C3048" s="22">
        <v>1287000000</v>
      </c>
      <c r="D3048" s="23">
        <v>44561</v>
      </c>
    </row>
    <row r="3049" spans="1:4" x14ac:dyDescent="0.25">
      <c r="A3049" s="10">
        <v>2051</v>
      </c>
      <c r="B3049" s="10">
        <v>1</v>
      </c>
      <c r="C3049" s="22">
        <v>1309000000</v>
      </c>
      <c r="D3049" s="23">
        <v>43830</v>
      </c>
    </row>
    <row r="3050" spans="1:4" x14ac:dyDescent="0.25">
      <c r="A3050" s="10">
        <v>2051</v>
      </c>
      <c r="B3050" s="10">
        <v>1</v>
      </c>
      <c r="C3050" s="22">
        <v>249000000</v>
      </c>
      <c r="D3050" s="23">
        <v>43465</v>
      </c>
    </row>
    <row r="3051" spans="1:4" x14ac:dyDescent="0.25">
      <c r="A3051" s="10">
        <v>2051</v>
      </c>
      <c r="B3051" s="10">
        <v>2</v>
      </c>
      <c r="C3051" s="22">
        <v>3314000000</v>
      </c>
      <c r="D3051" s="23">
        <v>44926</v>
      </c>
    </row>
    <row r="3052" spans="1:4" x14ac:dyDescent="0.25">
      <c r="A3052" s="10">
        <v>2051</v>
      </c>
      <c r="B3052" s="10">
        <v>2</v>
      </c>
      <c r="C3052" s="22">
        <v>5873000000</v>
      </c>
      <c r="D3052" s="23">
        <v>44196</v>
      </c>
    </row>
    <row r="3053" spans="1:4" x14ac:dyDescent="0.25">
      <c r="A3053" s="10">
        <v>2051</v>
      </c>
      <c r="B3053" s="10">
        <v>2</v>
      </c>
      <c r="C3053" s="22">
        <v>3606000000</v>
      </c>
      <c r="D3053" s="23">
        <v>44561</v>
      </c>
    </row>
    <row r="3054" spans="1:4" x14ac:dyDescent="0.25">
      <c r="A3054" s="10">
        <v>2051</v>
      </c>
      <c r="B3054" s="10">
        <v>2</v>
      </c>
      <c r="C3054" s="22">
        <v>2605000000</v>
      </c>
      <c r="D3054" s="23">
        <v>43830</v>
      </c>
    </row>
    <row r="3055" spans="1:4" x14ac:dyDescent="0.25">
      <c r="A3055" s="10">
        <v>2051</v>
      </c>
      <c r="B3055" s="10">
        <v>2</v>
      </c>
      <c r="C3055" s="22">
        <v>4758000000</v>
      </c>
      <c r="D3055" s="23">
        <v>45291</v>
      </c>
    </row>
    <row r="3056" spans="1:4" x14ac:dyDescent="0.25">
      <c r="A3056" s="10">
        <v>2051</v>
      </c>
      <c r="B3056" s="10">
        <v>3</v>
      </c>
      <c r="C3056" s="22">
        <v>399000000</v>
      </c>
      <c r="D3056" s="23">
        <v>44926</v>
      </c>
    </row>
    <row r="3057" spans="1:4" x14ac:dyDescent="0.25">
      <c r="A3057" s="10">
        <v>2051</v>
      </c>
      <c r="B3057" s="10">
        <v>3</v>
      </c>
      <c r="C3057" s="22">
        <v>485000000</v>
      </c>
      <c r="D3057" s="23">
        <v>44196</v>
      </c>
    </row>
    <row r="3058" spans="1:4" x14ac:dyDescent="0.25">
      <c r="A3058" s="10">
        <v>2051</v>
      </c>
      <c r="B3058" s="10">
        <v>3</v>
      </c>
      <c r="C3058" s="22">
        <v>1338000000</v>
      </c>
      <c r="D3058" s="23">
        <v>44561</v>
      </c>
    </row>
    <row r="3059" spans="1:4" x14ac:dyDescent="0.25">
      <c r="A3059" s="10">
        <v>2051</v>
      </c>
      <c r="B3059" s="10">
        <v>3</v>
      </c>
      <c r="C3059" s="22">
        <v>4253000000</v>
      </c>
      <c r="D3059" s="23">
        <v>43830</v>
      </c>
    </row>
    <row r="3060" spans="1:4" x14ac:dyDescent="0.25">
      <c r="A3060" s="10">
        <v>2051</v>
      </c>
      <c r="B3060" s="10">
        <v>3</v>
      </c>
      <c r="C3060" s="22">
        <v>5003000000</v>
      </c>
      <c r="D3060" s="23">
        <v>43465</v>
      </c>
    </row>
    <row r="3061" spans="1:4" x14ac:dyDescent="0.25">
      <c r="A3061" s="10">
        <v>2051</v>
      </c>
      <c r="B3061" s="10">
        <v>4</v>
      </c>
      <c r="C3061" s="22">
        <v>3358000000</v>
      </c>
      <c r="D3061" s="23">
        <v>44196</v>
      </c>
    </row>
    <row r="3062" spans="1:4" x14ac:dyDescent="0.25">
      <c r="A3062" s="10">
        <v>2051</v>
      </c>
      <c r="B3062" s="10">
        <v>4</v>
      </c>
      <c r="C3062" s="22">
        <v>3872000000</v>
      </c>
      <c r="D3062" s="23">
        <v>44561</v>
      </c>
    </row>
    <row r="3063" spans="1:4" x14ac:dyDescent="0.25">
      <c r="A3063" s="10">
        <v>2051</v>
      </c>
      <c r="B3063" s="10">
        <v>4</v>
      </c>
      <c r="C3063" s="22">
        <v>2848000000</v>
      </c>
      <c r="D3063" s="23">
        <v>43830</v>
      </c>
    </row>
    <row r="3064" spans="1:4" x14ac:dyDescent="0.25">
      <c r="A3064" s="10">
        <v>2051</v>
      </c>
      <c r="B3064" s="10">
        <v>4</v>
      </c>
      <c r="C3064" s="22">
        <v>3953000000</v>
      </c>
      <c r="D3064" s="23">
        <v>43465</v>
      </c>
    </row>
    <row r="3065" spans="1:4" x14ac:dyDescent="0.25">
      <c r="A3065" s="10">
        <v>2051</v>
      </c>
      <c r="B3065" s="10">
        <v>4</v>
      </c>
      <c r="C3065" s="22">
        <v>3096000000</v>
      </c>
      <c r="D3065" s="23">
        <v>44926</v>
      </c>
    </row>
    <row r="3066" spans="1:4" x14ac:dyDescent="0.25">
      <c r="A3066" s="10">
        <v>2051</v>
      </c>
      <c r="B3066" s="10">
        <v>5</v>
      </c>
      <c r="C3066" s="22">
        <v>1959000000</v>
      </c>
      <c r="D3066" s="23">
        <v>44926</v>
      </c>
    </row>
    <row r="3067" spans="1:4" x14ac:dyDescent="0.25">
      <c r="A3067" s="10">
        <v>2051</v>
      </c>
      <c r="B3067" s="10">
        <v>5</v>
      </c>
      <c r="C3067" s="22">
        <v>1276000000</v>
      </c>
      <c r="D3067" s="23">
        <v>44196</v>
      </c>
    </row>
    <row r="3068" spans="1:4" x14ac:dyDescent="0.25">
      <c r="A3068" s="10">
        <v>2051</v>
      </c>
      <c r="B3068" s="10">
        <v>5</v>
      </c>
      <c r="C3068" s="22">
        <v>463000000</v>
      </c>
      <c r="D3068" s="23">
        <v>44561</v>
      </c>
    </row>
    <row r="3069" spans="1:4" x14ac:dyDescent="0.25">
      <c r="A3069" s="10">
        <v>2051</v>
      </c>
      <c r="B3069" s="10">
        <v>5</v>
      </c>
      <c r="C3069" s="22">
        <v>1897000000</v>
      </c>
      <c r="D3069" s="23">
        <v>43830</v>
      </c>
    </row>
    <row r="3070" spans="1:4" x14ac:dyDescent="0.25">
      <c r="A3070" s="10">
        <v>2051</v>
      </c>
      <c r="B3070" s="10">
        <v>5</v>
      </c>
      <c r="C3070" s="22">
        <v>935000000</v>
      </c>
      <c r="D3070" s="23">
        <v>43465</v>
      </c>
    </row>
    <row r="3071" spans="1:4" x14ac:dyDescent="0.25">
      <c r="A3071" s="10">
        <v>2051</v>
      </c>
      <c r="B3071" s="10">
        <v>6</v>
      </c>
      <c r="C3071" s="22">
        <v>1502000000</v>
      </c>
      <c r="D3071" s="23">
        <v>44926</v>
      </c>
    </row>
    <row r="3072" spans="1:4" x14ac:dyDescent="0.25">
      <c r="A3072" s="10">
        <v>2051</v>
      </c>
      <c r="B3072" s="10">
        <v>6</v>
      </c>
      <c r="C3072" s="22">
        <v>2173000000</v>
      </c>
      <c r="D3072" s="23">
        <v>44196</v>
      </c>
    </row>
    <row r="3073" spans="1:4" x14ac:dyDescent="0.25">
      <c r="A3073" s="10">
        <v>2051</v>
      </c>
      <c r="B3073" s="10">
        <v>6</v>
      </c>
      <c r="C3073" s="22">
        <v>2711000000</v>
      </c>
      <c r="D3073" s="23">
        <v>43465</v>
      </c>
    </row>
    <row r="3074" spans="1:4" x14ac:dyDescent="0.25">
      <c r="A3074" s="10">
        <v>2051</v>
      </c>
      <c r="B3074" s="10">
        <v>6</v>
      </c>
      <c r="C3074" s="22">
        <v>1589000000</v>
      </c>
      <c r="D3074" s="23">
        <v>44561</v>
      </c>
    </row>
    <row r="3075" spans="1:4" x14ac:dyDescent="0.25">
      <c r="A3075" s="10">
        <v>2051</v>
      </c>
      <c r="B3075" s="10">
        <v>6</v>
      </c>
      <c r="C3075" s="22">
        <v>1842000000</v>
      </c>
      <c r="D3075" s="23">
        <v>43830</v>
      </c>
    </row>
    <row r="3076" spans="1:4" x14ac:dyDescent="0.25">
      <c r="A3076" s="10">
        <v>2051</v>
      </c>
      <c r="B3076" s="10">
        <v>7</v>
      </c>
      <c r="C3076" s="22">
        <v>6000000</v>
      </c>
      <c r="D3076" s="23">
        <v>43830</v>
      </c>
    </row>
    <row r="3077" spans="1:4" x14ac:dyDescent="0.25">
      <c r="A3077" s="10">
        <v>2051</v>
      </c>
      <c r="B3077" s="10">
        <v>7</v>
      </c>
      <c r="C3077" s="22">
        <v>500000000</v>
      </c>
      <c r="D3077" s="23">
        <v>44926</v>
      </c>
    </row>
    <row r="3078" spans="1:4" x14ac:dyDescent="0.25">
      <c r="A3078" s="10">
        <v>2051</v>
      </c>
      <c r="B3078" s="10">
        <v>7</v>
      </c>
      <c r="C3078" s="22">
        <v>3000000</v>
      </c>
      <c r="D3078" s="23">
        <v>44196</v>
      </c>
    </row>
    <row r="3079" spans="1:4" x14ac:dyDescent="0.25">
      <c r="A3079" s="10">
        <v>2051</v>
      </c>
      <c r="B3079" s="10">
        <v>8</v>
      </c>
      <c r="C3079" s="22">
        <v>643000000</v>
      </c>
      <c r="D3079" s="23">
        <v>44926</v>
      </c>
    </row>
    <row r="3080" spans="1:4" x14ac:dyDescent="0.25">
      <c r="A3080" s="10">
        <v>2051</v>
      </c>
      <c r="B3080" s="10">
        <v>8</v>
      </c>
      <c r="C3080" s="22">
        <v>563000000</v>
      </c>
      <c r="D3080" s="23">
        <v>44196</v>
      </c>
    </row>
    <row r="3081" spans="1:4" x14ac:dyDescent="0.25">
      <c r="A3081" s="10">
        <v>2051</v>
      </c>
      <c r="B3081" s="10">
        <v>8</v>
      </c>
      <c r="C3081" s="22">
        <v>573000000</v>
      </c>
      <c r="D3081" s="23">
        <v>44561</v>
      </c>
    </row>
    <row r="3082" spans="1:4" x14ac:dyDescent="0.25">
      <c r="A3082" s="10">
        <v>2051</v>
      </c>
      <c r="B3082" s="10">
        <v>8</v>
      </c>
      <c r="C3082" s="22">
        <v>733000000</v>
      </c>
      <c r="D3082" s="23">
        <v>43830</v>
      </c>
    </row>
    <row r="3083" spans="1:4" x14ac:dyDescent="0.25">
      <c r="A3083" s="10">
        <v>2051</v>
      </c>
      <c r="B3083" s="10">
        <v>8</v>
      </c>
      <c r="C3083" s="22">
        <v>10000000</v>
      </c>
      <c r="D3083" s="23">
        <v>43465</v>
      </c>
    </row>
    <row r="3084" spans="1:4" x14ac:dyDescent="0.25">
      <c r="A3084" s="10">
        <v>2052</v>
      </c>
      <c r="B3084" s="10">
        <v>1</v>
      </c>
      <c r="C3084" s="22">
        <v>11255000000</v>
      </c>
      <c r="D3084" s="23">
        <v>44926</v>
      </c>
    </row>
    <row r="3085" spans="1:4" x14ac:dyDescent="0.25">
      <c r="A3085" s="10">
        <v>2052</v>
      </c>
      <c r="B3085" s="10">
        <v>1</v>
      </c>
      <c r="C3085" s="22">
        <v>10145000000</v>
      </c>
      <c r="D3085" s="23">
        <v>44196</v>
      </c>
    </row>
    <row r="3086" spans="1:4" x14ac:dyDescent="0.25">
      <c r="A3086" s="10">
        <v>2052</v>
      </c>
      <c r="B3086" s="10">
        <v>1</v>
      </c>
      <c r="C3086" s="22">
        <v>11136000000</v>
      </c>
      <c r="D3086" s="23">
        <v>44561</v>
      </c>
    </row>
    <row r="3087" spans="1:4" x14ac:dyDescent="0.25">
      <c r="A3087" s="10">
        <v>2052</v>
      </c>
      <c r="B3087" s="10">
        <v>1</v>
      </c>
      <c r="C3087" s="22">
        <v>14341000000</v>
      </c>
      <c r="D3087" s="23">
        <v>43830</v>
      </c>
    </row>
    <row r="3088" spans="1:4" x14ac:dyDescent="0.25">
      <c r="A3088" s="10">
        <v>2052</v>
      </c>
      <c r="B3088" s="10">
        <v>1</v>
      </c>
      <c r="C3088" s="22">
        <v>13566000000</v>
      </c>
      <c r="D3088" s="23">
        <v>43465</v>
      </c>
    </row>
    <row r="3089" spans="1:4" x14ac:dyDescent="0.25">
      <c r="A3089" s="10">
        <v>2052</v>
      </c>
      <c r="B3089" s="10">
        <v>2</v>
      </c>
      <c r="C3089" s="22">
        <v>55261000000</v>
      </c>
      <c r="D3089" s="23">
        <v>44926</v>
      </c>
    </row>
    <row r="3090" spans="1:4" x14ac:dyDescent="0.25">
      <c r="A3090" s="10">
        <v>2052</v>
      </c>
      <c r="B3090" s="10">
        <v>2</v>
      </c>
      <c r="C3090" s="22">
        <v>46973000000</v>
      </c>
      <c r="D3090" s="23">
        <v>44196</v>
      </c>
    </row>
    <row r="3091" spans="1:4" x14ac:dyDescent="0.25">
      <c r="A3091" s="10">
        <v>2052</v>
      </c>
      <c r="B3091" s="10">
        <v>2</v>
      </c>
      <c r="C3091" s="22">
        <v>49141000000</v>
      </c>
      <c r="D3091" s="23">
        <v>44561</v>
      </c>
    </row>
    <row r="3092" spans="1:4" x14ac:dyDescent="0.25">
      <c r="A3092" s="10">
        <v>2052</v>
      </c>
      <c r="B3092" s="10">
        <v>2</v>
      </c>
      <c r="C3092" s="22">
        <v>47060000000</v>
      </c>
      <c r="D3092" s="23">
        <v>43830</v>
      </c>
    </row>
    <row r="3093" spans="1:4" x14ac:dyDescent="0.25">
      <c r="A3093" s="10">
        <v>2052</v>
      </c>
      <c r="B3093" s="10">
        <v>2</v>
      </c>
      <c r="C3093" s="22">
        <v>53742000000</v>
      </c>
      <c r="D3093" s="23">
        <v>45291</v>
      </c>
    </row>
    <row r="3094" spans="1:4" x14ac:dyDescent="0.25">
      <c r="A3094" s="10">
        <v>2052</v>
      </c>
      <c r="B3094" s="10">
        <v>3</v>
      </c>
      <c r="C3094" s="22">
        <v>5307000000</v>
      </c>
      <c r="D3094" s="23">
        <v>44926</v>
      </c>
    </row>
    <row r="3095" spans="1:4" x14ac:dyDescent="0.25">
      <c r="A3095" s="10">
        <v>2052</v>
      </c>
      <c r="B3095" s="10">
        <v>3</v>
      </c>
      <c r="C3095" s="22">
        <v>3517000000</v>
      </c>
      <c r="D3095" s="23">
        <v>44196</v>
      </c>
    </row>
    <row r="3096" spans="1:4" x14ac:dyDescent="0.25">
      <c r="A3096" s="10">
        <v>2052</v>
      </c>
      <c r="B3096" s="10">
        <v>3</v>
      </c>
      <c r="C3096" s="22">
        <v>4602000000</v>
      </c>
      <c r="D3096" s="23">
        <v>44561</v>
      </c>
    </row>
    <row r="3097" spans="1:4" x14ac:dyDescent="0.25">
      <c r="A3097" s="10">
        <v>2052</v>
      </c>
      <c r="B3097" s="10">
        <v>3</v>
      </c>
      <c r="C3097" s="22">
        <v>3804000000</v>
      </c>
      <c r="D3097" s="23">
        <v>43830</v>
      </c>
    </row>
    <row r="3098" spans="1:4" x14ac:dyDescent="0.25">
      <c r="A3098" s="10">
        <v>2052</v>
      </c>
      <c r="B3098" s="10">
        <v>3</v>
      </c>
      <c r="C3098" s="22">
        <v>2719000000</v>
      </c>
      <c r="D3098" s="23">
        <v>43465</v>
      </c>
    </row>
    <row r="3099" spans="1:4" x14ac:dyDescent="0.25">
      <c r="A3099" s="10">
        <v>2052</v>
      </c>
      <c r="B3099" s="10">
        <v>4</v>
      </c>
      <c r="C3099" s="22">
        <v>8853000000</v>
      </c>
      <c r="D3099" s="23">
        <v>44196</v>
      </c>
    </row>
    <row r="3100" spans="1:4" x14ac:dyDescent="0.25">
      <c r="A3100" s="10">
        <v>2052</v>
      </c>
      <c r="B3100" s="10">
        <v>4</v>
      </c>
      <c r="C3100" s="22">
        <v>9834000000</v>
      </c>
      <c r="D3100" s="23">
        <v>44561</v>
      </c>
    </row>
    <row r="3101" spans="1:4" x14ac:dyDescent="0.25">
      <c r="A3101" s="10">
        <v>2052</v>
      </c>
      <c r="B3101" s="10">
        <v>4</v>
      </c>
      <c r="C3101" s="22">
        <v>8013000000</v>
      </c>
      <c r="D3101" s="23">
        <v>43830</v>
      </c>
    </row>
    <row r="3102" spans="1:4" x14ac:dyDescent="0.25">
      <c r="A3102" s="10">
        <v>2052</v>
      </c>
      <c r="B3102" s="10">
        <v>4</v>
      </c>
      <c r="C3102" s="22">
        <v>7213000000</v>
      </c>
      <c r="D3102" s="23">
        <v>43465</v>
      </c>
    </row>
    <row r="3103" spans="1:4" x14ac:dyDescent="0.25">
      <c r="A3103" s="10">
        <v>2052</v>
      </c>
      <c r="B3103" s="10">
        <v>4</v>
      </c>
      <c r="C3103" s="22">
        <v>10732000000</v>
      </c>
      <c r="D3103" s="23">
        <v>44926</v>
      </c>
    </row>
    <row r="3104" spans="1:4" x14ac:dyDescent="0.25">
      <c r="A3104" s="10">
        <v>2052</v>
      </c>
      <c r="B3104" s="10">
        <v>5</v>
      </c>
      <c r="C3104" s="22">
        <v>27486000000</v>
      </c>
      <c r="D3104" s="23">
        <v>44926</v>
      </c>
    </row>
    <row r="3105" spans="1:4" x14ac:dyDescent="0.25">
      <c r="A3105" s="10">
        <v>2052</v>
      </c>
      <c r="B3105" s="10">
        <v>5</v>
      </c>
      <c r="C3105" s="22">
        <v>19928000000</v>
      </c>
      <c r="D3105" s="23">
        <v>44196</v>
      </c>
    </row>
    <row r="3106" spans="1:4" x14ac:dyDescent="0.25">
      <c r="A3106" s="10">
        <v>2052</v>
      </c>
      <c r="B3106" s="10">
        <v>5</v>
      </c>
      <c r="C3106" s="22">
        <v>20391000000</v>
      </c>
      <c r="D3106" s="23">
        <v>44561</v>
      </c>
    </row>
    <row r="3107" spans="1:4" x14ac:dyDescent="0.25">
      <c r="A3107" s="10">
        <v>2052</v>
      </c>
      <c r="B3107" s="10">
        <v>5</v>
      </c>
      <c r="C3107" s="22">
        <v>21018000000</v>
      </c>
      <c r="D3107" s="23">
        <v>43830</v>
      </c>
    </row>
    <row r="3108" spans="1:4" x14ac:dyDescent="0.25">
      <c r="A3108" s="10">
        <v>2052</v>
      </c>
      <c r="B3108" s="10">
        <v>5</v>
      </c>
      <c r="C3108" s="22">
        <v>22297000000</v>
      </c>
      <c r="D3108" s="23">
        <v>43465</v>
      </c>
    </row>
    <row r="3109" spans="1:4" x14ac:dyDescent="0.25">
      <c r="A3109" s="10">
        <v>2052</v>
      </c>
      <c r="B3109" s="10">
        <v>6</v>
      </c>
      <c r="C3109" s="22">
        <v>15255000000</v>
      </c>
      <c r="D3109" s="23">
        <v>44926</v>
      </c>
    </row>
    <row r="3110" spans="1:4" x14ac:dyDescent="0.25">
      <c r="A3110" s="10">
        <v>2052</v>
      </c>
      <c r="B3110" s="10">
        <v>6</v>
      </c>
      <c r="C3110" s="22">
        <v>6051000000</v>
      </c>
      <c r="D3110" s="23">
        <v>44196</v>
      </c>
    </row>
    <row r="3111" spans="1:4" x14ac:dyDescent="0.25">
      <c r="A3111" s="10">
        <v>2052</v>
      </c>
      <c r="B3111" s="10">
        <v>6</v>
      </c>
      <c r="C3111" s="22">
        <v>3404000000</v>
      </c>
      <c r="D3111" s="23">
        <v>43465</v>
      </c>
    </row>
    <row r="3112" spans="1:4" x14ac:dyDescent="0.25">
      <c r="A3112" s="10">
        <v>2052</v>
      </c>
      <c r="B3112" s="10">
        <v>6</v>
      </c>
      <c r="C3112" s="22">
        <v>10025000000</v>
      </c>
      <c r="D3112" s="23">
        <v>44561</v>
      </c>
    </row>
    <row r="3113" spans="1:4" x14ac:dyDescent="0.25">
      <c r="A3113" s="10">
        <v>2052</v>
      </c>
      <c r="B3113" s="10">
        <v>6</v>
      </c>
      <c r="C3113" s="22">
        <v>3771000000</v>
      </c>
      <c r="D3113" s="23">
        <v>43830</v>
      </c>
    </row>
    <row r="3114" spans="1:4" x14ac:dyDescent="0.25">
      <c r="A3114" s="10">
        <v>2052</v>
      </c>
      <c r="B3114" s="10">
        <v>7</v>
      </c>
      <c r="C3114" s="22">
        <v>2612000000</v>
      </c>
      <c r="D3114" s="23">
        <v>43830</v>
      </c>
    </row>
    <row r="3115" spans="1:4" x14ac:dyDescent="0.25">
      <c r="A3115" s="10">
        <v>2052</v>
      </c>
      <c r="B3115" s="10">
        <v>7</v>
      </c>
      <c r="C3115" s="22">
        <v>2862000000</v>
      </c>
      <c r="D3115" s="23">
        <v>45291</v>
      </c>
    </row>
    <row r="3116" spans="1:4" x14ac:dyDescent="0.25">
      <c r="A3116" s="10">
        <v>2052</v>
      </c>
      <c r="B3116" s="10">
        <v>7</v>
      </c>
      <c r="C3116" s="22">
        <v>3358000000</v>
      </c>
      <c r="D3116" s="23">
        <v>44926</v>
      </c>
    </row>
    <row r="3117" spans="1:4" x14ac:dyDescent="0.25">
      <c r="A3117" s="10">
        <v>2052</v>
      </c>
      <c r="B3117" s="10">
        <v>7</v>
      </c>
      <c r="C3117" s="22">
        <v>2248000000</v>
      </c>
      <c r="D3117" s="23">
        <v>44196</v>
      </c>
    </row>
    <row r="3118" spans="1:4" x14ac:dyDescent="0.25">
      <c r="A3118" s="10">
        <v>2052</v>
      </c>
      <c r="B3118" s="10">
        <v>7</v>
      </c>
      <c r="C3118" s="22">
        <v>2836000000</v>
      </c>
      <c r="D3118" s="23">
        <v>44561</v>
      </c>
    </row>
    <row r="3119" spans="1:4" x14ac:dyDescent="0.25">
      <c r="A3119" s="10">
        <v>2052</v>
      </c>
      <c r="B3119" s="10">
        <v>8</v>
      </c>
      <c r="C3119" s="22">
        <v>2908000000</v>
      </c>
      <c r="D3119" s="23">
        <v>44926</v>
      </c>
    </row>
    <row r="3120" spans="1:4" x14ac:dyDescent="0.25">
      <c r="A3120" s="10">
        <v>2052</v>
      </c>
      <c r="B3120" s="10">
        <v>8</v>
      </c>
      <c r="C3120" s="22">
        <v>2390000000</v>
      </c>
      <c r="D3120" s="23">
        <v>44196</v>
      </c>
    </row>
    <row r="3121" spans="1:4" x14ac:dyDescent="0.25">
      <c r="A3121" s="10">
        <v>2052</v>
      </c>
      <c r="B3121" s="10">
        <v>8</v>
      </c>
      <c r="C3121" s="22">
        <v>2294000000</v>
      </c>
      <c r="D3121" s="23">
        <v>44561</v>
      </c>
    </row>
    <row r="3122" spans="1:4" x14ac:dyDescent="0.25">
      <c r="A3122" s="10">
        <v>2052</v>
      </c>
      <c r="B3122" s="10">
        <v>8</v>
      </c>
      <c r="C3122" s="22">
        <v>2703000000</v>
      </c>
      <c r="D3122" s="23">
        <v>43830</v>
      </c>
    </row>
    <row r="3123" spans="1:4" x14ac:dyDescent="0.25">
      <c r="A3123" s="10">
        <v>2052</v>
      </c>
      <c r="B3123" s="10">
        <v>8</v>
      </c>
      <c r="C3123" s="22">
        <v>2300000000</v>
      </c>
      <c r="D3123" s="23">
        <v>43465</v>
      </c>
    </row>
    <row r="3124" spans="1:4" x14ac:dyDescent="0.25">
      <c r="A3124" s="10">
        <v>2053</v>
      </c>
      <c r="B3124" s="10">
        <v>1</v>
      </c>
      <c r="C3124" s="22">
        <v>10700</v>
      </c>
      <c r="D3124" s="23">
        <v>44926</v>
      </c>
    </row>
    <row r="3125" spans="1:4" x14ac:dyDescent="0.25">
      <c r="A3125" s="10">
        <v>2053</v>
      </c>
      <c r="B3125" s="10">
        <v>1</v>
      </c>
      <c r="C3125" s="22">
        <v>292600</v>
      </c>
      <c r="D3125" s="23">
        <v>44196</v>
      </c>
    </row>
    <row r="3126" spans="1:4" x14ac:dyDescent="0.25">
      <c r="A3126" s="10">
        <v>2053</v>
      </c>
      <c r="B3126" s="10">
        <v>1</v>
      </c>
      <c r="C3126" s="22">
        <v>97700</v>
      </c>
      <c r="D3126" s="23">
        <v>44561</v>
      </c>
    </row>
    <row r="3127" spans="1:4" x14ac:dyDescent="0.25">
      <c r="A3127" s="10">
        <v>2053</v>
      </c>
      <c r="B3127" s="10">
        <v>1</v>
      </c>
      <c r="C3127" s="22">
        <v>57100</v>
      </c>
      <c r="D3127" s="23">
        <v>43830</v>
      </c>
    </row>
    <row r="3128" spans="1:4" x14ac:dyDescent="0.25">
      <c r="A3128" s="10">
        <v>2053</v>
      </c>
      <c r="B3128" s="10">
        <v>2</v>
      </c>
      <c r="C3128" s="22">
        <v>124500</v>
      </c>
      <c r="D3128" s="23">
        <v>44926</v>
      </c>
    </row>
    <row r="3129" spans="1:4" x14ac:dyDescent="0.25">
      <c r="A3129" s="10">
        <v>2053</v>
      </c>
      <c r="B3129" s="10">
        <v>2</v>
      </c>
      <c r="C3129" s="22">
        <v>1800</v>
      </c>
      <c r="D3129" s="23">
        <v>44196</v>
      </c>
    </row>
    <row r="3130" spans="1:4" x14ac:dyDescent="0.25">
      <c r="A3130" s="10">
        <v>2053</v>
      </c>
      <c r="B3130" s="10">
        <v>2</v>
      </c>
      <c r="C3130" s="22">
        <v>46200</v>
      </c>
      <c r="D3130" s="23">
        <v>44561</v>
      </c>
    </row>
    <row r="3131" spans="1:4" x14ac:dyDescent="0.25">
      <c r="A3131" s="10">
        <v>2053</v>
      </c>
      <c r="B3131" s="10">
        <v>2</v>
      </c>
      <c r="C3131" s="22">
        <v>27500</v>
      </c>
      <c r="D3131" s="23">
        <v>45291</v>
      </c>
    </row>
    <row r="3132" spans="1:4" x14ac:dyDescent="0.25">
      <c r="A3132" s="10">
        <v>2053</v>
      </c>
      <c r="B3132" s="10">
        <v>3</v>
      </c>
      <c r="C3132" s="22">
        <v>153200</v>
      </c>
      <c r="D3132" s="23">
        <v>44926</v>
      </c>
    </row>
    <row r="3133" spans="1:4" x14ac:dyDescent="0.25">
      <c r="A3133" s="10">
        <v>2053</v>
      </c>
      <c r="B3133" s="10">
        <v>3</v>
      </c>
      <c r="C3133" s="22">
        <v>75400</v>
      </c>
      <c r="D3133" s="23">
        <v>44196</v>
      </c>
    </row>
    <row r="3134" spans="1:4" x14ac:dyDescent="0.25">
      <c r="A3134" s="10">
        <v>2053</v>
      </c>
      <c r="B3134" s="10">
        <v>3</v>
      </c>
      <c r="C3134" s="22">
        <v>308500</v>
      </c>
      <c r="D3134" s="23">
        <v>44561</v>
      </c>
    </row>
    <row r="3135" spans="1:4" x14ac:dyDescent="0.25">
      <c r="A3135" s="10">
        <v>2053</v>
      </c>
      <c r="B3135" s="10">
        <v>3</v>
      </c>
      <c r="C3135" s="22">
        <v>399000</v>
      </c>
      <c r="D3135" s="23">
        <v>43830</v>
      </c>
    </row>
    <row r="3136" spans="1:4" x14ac:dyDescent="0.25">
      <c r="A3136" s="10">
        <v>2053</v>
      </c>
      <c r="B3136" s="10">
        <v>4</v>
      </c>
      <c r="C3136" s="22">
        <v>104800</v>
      </c>
      <c r="D3136" s="23">
        <v>44196</v>
      </c>
    </row>
    <row r="3137" spans="1:4" x14ac:dyDescent="0.25">
      <c r="A3137" s="10">
        <v>2053</v>
      </c>
      <c r="B3137" s="10">
        <v>4</v>
      </c>
      <c r="C3137" s="22">
        <v>110800</v>
      </c>
      <c r="D3137" s="23">
        <v>44561</v>
      </c>
    </row>
    <row r="3138" spans="1:4" x14ac:dyDescent="0.25">
      <c r="A3138" s="10">
        <v>2053</v>
      </c>
      <c r="B3138" s="10">
        <v>4</v>
      </c>
      <c r="C3138" s="22">
        <v>110900</v>
      </c>
      <c r="D3138" s="23">
        <v>43830</v>
      </c>
    </row>
    <row r="3139" spans="1:4" x14ac:dyDescent="0.25">
      <c r="A3139" s="10">
        <v>2053</v>
      </c>
      <c r="B3139" s="10">
        <v>4</v>
      </c>
      <c r="C3139" s="22">
        <v>91300</v>
      </c>
      <c r="D3139" s="23">
        <v>44926</v>
      </c>
    </row>
    <row r="3140" spans="1:4" x14ac:dyDescent="0.25">
      <c r="A3140" s="10">
        <v>2053</v>
      </c>
      <c r="B3140" s="10">
        <v>5</v>
      </c>
      <c r="C3140" s="22">
        <v>347900</v>
      </c>
      <c r="D3140" s="23">
        <v>44926</v>
      </c>
    </row>
    <row r="3141" spans="1:4" x14ac:dyDescent="0.25">
      <c r="A3141" s="10">
        <v>2053</v>
      </c>
      <c r="B3141" s="10">
        <v>5</v>
      </c>
      <c r="C3141" s="22">
        <v>51900</v>
      </c>
      <c r="D3141" s="23">
        <v>44196</v>
      </c>
    </row>
    <row r="3142" spans="1:4" x14ac:dyDescent="0.25">
      <c r="A3142" s="10">
        <v>2053</v>
      </c>
      <c r="B3142" s="10">
        <v>5</v>
      </c>
      <c r="C3142" s="22">
        <v>23200</v>
      </c>
      <c r="D3142" s="23">
        <v>44561</v>
      </c>
    </row>
    <row r="3143" spans="1:4" x14ac:dyDescent="0.25">
      <c r="A3143" s="10">
        <v>2053</v>
      </c>
      <c r="B3143" s="10">
        <v>5</v>
      </c>
      <c r="C3143" s="22">
        <v>57400</v>
      </c>
      <c r="D3143" s="23">
        <v>43830</v>
      </c>
    </row>
    <row r="3144" spans="1:4" x14ac:dyDescent="0.25">
      <c r="A3144" s="10">
        <v>2053</v>
      </c>
      <c r="B3144" s="10">
        <v>6</v>
      </c>
      <c r="C3144" s="22">
        <v>521700.00000000006</v>
      </c>
      <c r="D3144" s="23">
        <v>44926</v>
      </c>
    </row>
    <row r="3145" spans="1:4" x14ac:dyDescent="0.25">
      <c r="A3145" s="10">
        <v>2053</v>
      </c>
      <c r="B3145" s="10">
        <v>6</v>
      </c>
      <c r="C3145" s="22">
        <v>604600</v>
      </c>
      <c r="D3145" s="23">
        <v>44196</v>
      </c>
    </row>
    <row r="3146" spans="1:4" x14ac:dyDescent="0.25">
      <c r="A3146" s="10">
        <v>2053</v>
      </c>
      <c r="B3146" s="10">
        <v>6</v>
      </c>
      <c r="C3146" s="22">
        <v>656800</v>
      </c>
      <c r="D3146" s="23">
        <v>44561</v>
      </c>
    </row>
    <row r="3147" spans="1:4" x14ac:dyDescent="0.25">
      <c r="A3147" s="10">
        <v>2053</v>
      </c>
      <c r="B3147" s="10">
        <v>6</v>
      </c>
      <c r="C3147" s="22">
        <v>107700</v>
      </c>
      <c r="D3147" s="23">
        <v>43830</v>
      </c>
    </row>
    <row r="3148" spans="1:4" x14ac:dyDescent="0.25">
      <c r="A3148" s="10">
        <v>2053</v>
      </c>
      <c r="B3148" s="10">
        <v>7</v>
      </c>
      <c r="C3148" s="22">
        <v>147700</v>
      </c>
      <c r="D3148" s="23">
        <v>45291</v>
      </c>
    </row>
    <row r="3149" spans="1:4" x14ac:dyDescent="0.25">
      <c r="A3149" s="10">
        <v>2053</v>
      </c>
      <c r="B3149" s="10">
        <v>7</v>
      </c>
      <c r="C3149" s="22">
        <v>184100</v>
      </c>
      <c r="D3149" s="23">
        <v>44926</v>
      </c>
    </row>
    <row r="3150" spans="1:4" x14ac:dyDescent="0.25">
      <c r="A3150" s="10">
        <v>2053</v>
      </c>
      <c r="B3150" s="10">
        <v>7</v>
      </c>
      <c r="C3150" s="22">
        <v>139400</v>
      </c>
      <c r="D3150" s="23">
        <v>44196</v>
      </c>
    </row>
    <row r="3151" spans="1:4" x14ac:dyDescent="0.25">
      <c r="A3151" s="10">
        <v>2053</v>
      </c>
      <c r="B3151" s="10">
        <v>7</v>
      </c>
      <c r="C3151" s="22">
        <v>261600</v>
      </c>
      <c r="D3151" s="23">
        <v>44561</v>
      </c>
    </row>
    <row r="3152" spans="1:4" x14ac:dyDescent="0.25">
      <c r="A3152" s="10">
        <v>2053</v>
      </c>
      <c r="B3152" s="10">
        <v>8</v>
      </c>
      <c r="C3152" s="22">
        <v>267700</v>
      </c>
      <c r="D3152" s="23">
        <v>44926</v>
      </c>
    </row>
    <row r="3153" spans="1:4" x14ac:dyDescent="0.25">
      <c r="A3153" s="10">
        <v>2053</v>
      </c>
      <c r="B3153" s="10">
        <v>8</v>
      </c>
      <c r="C3153" s="22">
        <v>115800</v>
      </c>
      <c r="D3153" s="23">
        <v>44196</v>
      </c>
    </row>
    <row r="3154" spans="1:4" x14ac:dyDescent="0.25">
      <c r="A3154" s="10">
        <v>2053</v>
      </c>
      <c r="B3154" s="10">
        <v>8</v>
      </c>
      <c r="C3154" s="22">
        <v>40200</v>
      </c>
      <c r="D3154" s="23">
        <v>44561</v>
      </c>
    </row>
    <row r="3155" spans="1:4" x14ac:dyDescent="0.25">
      <c r="A3155" s="10">
        <v>2053</v>
      </c>
      <c r="B3155" s="10">
        <v>8</v>
      </c>
      <c r="C3155" s="22">
        <v>175200</v>
      </c>
      <c r="D3155" s="23">
        <v>43830</v>
      </c>
    </row>
    <row r="3156" spans="1:4" x14ac:dyDescent="0.25">
      <c r="A3156" s="10">
        <v>2054</v>
      </c>
      <c r="B3156" s="10">
        <v>1</v>
      </c>
      <c r="C3156" s="22">
        <v>84000000</v>
      </c>
      <c r="D3156" s="23">
        <v>44926</v>
      </c>
    </row>
    <row r="3157" spans="1:4" x14ac:dyDescent="0.25">
      <c r="A3157" s="10">
        <v>2054</v>
      </c>
      <c r="B3157" s="10">
        <v>1</v>
      </c>
      <c r="C3157" s="22">
        <v>95000000</v>
      </c>
      <c r="D3157" s="23">
        <v>44196</v>
      </c>
    </row>
    <row r="3158" spans="1:4" x14ac:dyDescent="0.25">
      <c r="A3158" s="10">
        <v>2054</v>
      </c>
      <c r="B3158" s="10">
        <v>1</v>
      </c>
      <c r="C3158" s="22">
        <v>94000000</v>
      </c>
      <c r="D3158" s="23">
        <v>44561</v>
      </c>
    </row>
    <row r="3159" spans="1:4" x14ac:dyDescent="0.25">
      <c r="A3159" s="10">
        <v>2054</v>
      </c>
      <c r="B3159" s="10">
        <v>1</v>
      </c>
      <c r="C3159" s="22">
        <v>216000000</v>
      </c>
      <c r="D3159" s="23">
        <v>43830</v>
      </c>
    </row>
    <row r="3160" spans="1:4" x14ac:dyDescent="0.25">
      <c r="A3160" s="10">
        <v>2054</v>
      </c>
      <c r="B3160" s="10">
        <v>1</v>
      </c>
      <c r="C3160" s="22">
        <v>273000000</v>
      </c>
      <c r="D3160" s="23">
        <v>43465</v>
      </c>
    </row>
    <row r="3161" spans="1:4" x14ac:dyDescent="0.25">
      <c r="A3161" s="10">
        <v>2054</v>
      </c>
      <c r="B3161" s="10">
        <v>2</v>
      </c>
      <c r="C3161" s="22">
        <v>851000000</v>
      </c>
      <c r="D3161" s="23">
        <v>44926</v>
      </c>
    </row>
    <row r="3162" spans="1:4" x14ac:dyDescent="0.25">
      <c r="A3162" s="10">
        <v>2054</v>
      </c>
      <c r="B3162" s="10">
        <v>2</v>
      </c>
      <c r="C3162" s="22">
        <v>280000000</v>
      </c>
      <c r="D3162" s="23">
        <v>44196</v>
      </c>
    </row>
    <row r="3163" spans="1:4" x14ac:dyDescent="0.25">
      <c r="A3163" s="10">
        <v>2054</v>
      </c>
      <c r="B3163" s="10">
        <v>2</v>
      </c>
      <c r="C3163" s="22">
        <v>242000000</v>
      </c>
      <c r="D3163" s="23">
        <v>44561</v>
      </c>
    </row>
    <row r="3164" spans="1:4" x14ac:dyDescent="0.25">
      <c r="A3164" s="10">
        <v>2054</v>
      </c>
      <c r="B3164" s="10">
        <v>2</v>
      </c>
      <c r="C3164" s="22">
        <v>428000000</v>
      </c>
      <c r="D3164" s="23">
        <v>43830</v>
      </c>
    </row>
    <row r="3165" spans="1:4" x14ac:dyDescent="0.25">
      <c r="A3165" s="10">
        <v>2054</v>
      </c>
      <c r="B3165" s="10">
        <v>2</v>
      </c>
      <c r="C3165" s="22">
        <v>727000000</v>
      </c>
      <c r="D3165" s="23">
        <v>45291</v>
      </c>
    </row>
    <row r="3166" spans="1:4" x14ac:dyDescent="0.25">
      <c r="A3166" s="10">
        <v>2054</v>
      </c>
      <c r="B3166" s="10">
        <v>3</v>
      </c>
      <c r="C3166" s="22">
        <v>1203000000</v>
      </c>
      <c r="D3166" s="23">
        <v>44926</v>
      </c>
    </row>
    <row r="3167" spans="1:4" x14ac:dyDescent="0.25">
      <c r="A3167" s="10">
        <v>2054</v>
      </c>
      <c r="B3167" s="10">
        <v>3</v>
      </c>
      <c r="C3167" s="22">
        <v>788000000</v>
      </c>
      <c r="D3167" s="23">
        <v>44196</v>
      </c>
    </row>
    <row r="3168" spans="1:4" x14ac:dyDescent="0.25">
      <c r="A3168" s="10">
        <v>2054</v>
      </c>
      <c r="B3168" s="10">
        <v>3</v>
      </c>
      <c r="C3168" s="22">
        <v>686000000</v>
      </c>
      <c r="D3168" s="23">
        <v>44561</v>
      </c>
    </row>
    <row r="3169" spans="1:4" x14ac:dyDescent="0.25">
      <c r="A3169" s="10">
        <v>2054</v>
      </c>
      <c r="B3169" s="10">
        <v>3</v>
      </c>
      <c r="C3169" s="22">
        <v>414000000</v>
      </c>
      <c r="D3169" s="23">
        <v>43830</v>
      </c>
    </row>
    <row r="3170" spans="1:4" x14ac:dyDescent="0.25">
      <c r="A3170" s="10">
        <v>2054</v>
      </c>
      <c r="B3170" s="10">
        <v>3</v>
      </c>
      <c r="C3170" s="22">
        <v>411000000</v>
      </c>
      <c r="D3170" s="23">
        <v>43465</v>
      </c>
    </row>
    <row r="3171" spans="1:4" x14ac:dyDescent="0.25">
      <c r="A3171" s="10">
        <v>2054</v>
      </c>
      <c r="B3171" s="10">
        <v>6</v>
      </c>
      <c r="C3171" s="22">
        <v>1235000000</v>
      </c>
      <c r="D3171" s="23">
        <v>44926</v>
      </c>
    </row>
    <row r="3172" spans="1:4" x14ac:dyDescent="0.25">
      <c r="A3172" s="10">
        <v>2054</v>
      </c>
      <c r="B3172" s="10">
        <v>6</v>
      </c>
      <c r="C3172" s="22">
        <v>777000000</v>
      </c>
      <c r="D3172" s="23">
        <v>44196</v>
      </c>
    </row>
    <row r="3173" spans="1:4" x14ac:dyDescent="0.25">
      <c r="A3173" s="10">
        <v>2054</v>
      </c>
      <c r="B3173" s="10">
        <v>6</v>
      </c>
      <c r="C3173" s="22">
        <v>349000000</v>
      </c>
      <c r="D3173" s="23">
        <v>43465</v>
      </c>
    </row>
    <row r="3174" spans="1:4" x14ac:dyDescent="0.25">
      <c r="A3174" s="10">
        <v>2054</v>
      </c>
      <c r="B3174" s="10">
        <v>6</v>
      </c>
      <c r="C3174" s="22">
        <v>1122000000</v>
      </c>
      <c r="D3174" s="23">
        <v>44561</v>
      </c>
    </row>
    <row r="3175" spans="1:4" x14ac:dyDescent="0.25">
      <c r="A3175" s="10">
        <v>2054</v>
      </c>
      <c r="B3175" s="10">
        <v>6</v>
      </c>
      <c r="C3175" s="22">
        <v>611000000</v>
      </c>
      <c r="D3175" s="23">
        <v>43830</v>
      </c>
    </row>
    <row r="3176" spans="1:4" x14ac:dyDescent="0.25">
      <c r="A3176" s="10">
        <v>2054</v>
      </c>
      <c r="B3176" s="10">
        <v>7</v>
      </c>
      <c r="C3176" s="22">
        <v>229000000</v>
      </c>
      <c r="D3176" s="23">
        <v>43830</v>
      </c>
    </row>
    <row r="3177" spans="1:4" x14ac:dyDescent="0.25">
      <c r="A3177" s="10">
        <v>2054</v>
      </c>
      <c r="B3177" s="10">
        <v>7</v>
      </c>
      <c r="C3177" s="22">
        <v>240000000</v>
      </c>
      <c r="D3177" s="23">
        <v>45291</v>
      </c>
    </row>
    <row r="3178" spans="1:4" x14ac:dyDescent="0.25">
      <c r="A3178" s="10">
        <v>2054</v>
      </c>
      <c r="B3178" s="10">
        <v>7</v>
      </c>
      <c r="C3178" s="22">
        <v>222000000</v>
      </c>
      <c r="D3178" s="23">
        <v>44926</v>
      </c>
    </row>
    <row r="3179" spans="1:4" x14ac:dyDescent="0.25">
      <c r="A3179" s="10">
        <v>2054</v>
      </c>
      <c r="B3179" s="10">
        <v>7</v>
      </c>
      <c r="C3179" s="22">
        <v>156000000</v>
      </c>
      <c r="D3179" s="23">
        <v>44196</v>
      </c>
    </row>
    <row r="3180" spans="1:4" x14ac:dyDescent="0.25">
      <c r="A3180" s="10">
        <v>2054</v>
      </c>
      <c r="B3180" s="10">
        <v>7</v>
      </c>
      <c r="C3180" s="22">
        <v>306000000</v>
      </c>
      <c r="D3180" s="23">
        <v>44561</v>
      </c>
    </row>
    <row r="3181" spans="1:4" x14ac:dyDescent="0.25">
      <c r="A3181" s="10">
        <v>2054</v>
      </c>
      <c r="B3181" s="10">
        <v>8</v>
      </c>
      <c r="C3181" s="22">
        <v>302000000</v>
      </c>
      <c r="D3181" s="23">
        <v>44926</v>
      </c>
    </row>
    <row r="3182" spans="1:4" x14ac:dyDescent="0.25">
      <c r="A3182" s="10">
        <v>2054</v>
      </c>
      <c r="B3182" s="10">
        <v>8</v>
      </c>
      <c r="C3182" s="22">
        <v>562000000</v>
      </c>
      <c r="D3182" s="23">
        <v>44196</v>
      </c>
    </row>
    <row r="3183" spans="1:4" x14ac:dyDescent="0.25">
      <c r="A3183" s="10">
        <v>2054</v>
      </c>
      <c r="B3183" s="10">
        <v>8</v>
      </c>
      <c r="C3183" s="22">
        <v>536000000</v>
      </c>
      <c r="D3183" s="23">
        <v>44561</v>
      </c>
    </row>
    <row r="3184" spans="1:4" x14ac:dyDescent="0.25">
      <c r="A3184" s="10">
        <v>2054</v>
      </c>
      <c r="B3184" s="10">
        <v>8</v>
      </c>
      <c r="C3184" s="22">
        <v>618000000</v>
      </c>
      <c r="D3184" s="23">
        <v>43830</v>
      </c>
    </row>
    <row r="3185" spans="1:4" x14ac:dyDescent="0.25">
      <c r="A3185" s="10">
        <v>2054</v>
      </c>
      <c r="B3185" s="10">
        <v>8</v>
      </c>
      <c r="C3185" s="22">
        <v>268000000</v>
      </c>
      <c r="D3185" s="23">
        <v>43465</v>
      </c>
    </row>
    <row r="3186" spans="1:4" x14ac:dyDescent="0.25">
      <c r="A3186" s="10">
        <v>2055</v>
      </c>
      <c r="B3186" s="10">
        <v>1</v>
      </c>
      <c r="C3186" s="22">
        <v>7862000000</v>
      </c>
      <c r="D3186" s="23">
        <v>44926</v>
      </c>
    </row>
    <row r="3187" spans="1:4" x14ac:dyDescent="0.25">
      <c r="A3187" s="10">
        <v>2055</v>
      </c>
      <c r="B3187" s="10">
        <v>1</v>
      </c>
      <c r="C3187" s="22">
        <v>11176000000</v>
      </c>
      <c r="D3187" s="23">
        <v>44196</v>
      </c>
    </row>
    <row r="3188" spans="1:4" x14ac:dyDescent="0.25">
      <c r="A3188" s="10">
        <v>2055</v>
      </c>
      <c r="B3188" s="10">
        <v>1</v>
      </c>
      <c r="C3188" s="22">
        <v>7223000000</v>
      </c>
      <c r="D3188" s="23">
        <v>44561</v>
      </c>
    </row>
    <row r="3189" spans="1:4" x14ac:dyDescent="0.25">
      <c r="A3189" s="10">
        <v>2055</v>
      </c>
      <c r="B3189" s="10">
        <v>1</v>
      </c>
      <c r="C3189" s="22">
        <v>5415000000</v>
      </c>
      <c r="D3189" s="23">
        <v>43830</v>
      </c>
    </row>
    <row r="3190" spans="1:4" x14ac:dyDescent="0.25">
      <c r="A3190" s="10">
        <v>2055</v>
      </c>
      <c r="B3190" s="10">
        <v>1</v>
      </c>
      <c r="C3190" s="22">
        <v>5862000000</v>
      </c>
      <c r="D3190" s="23">
        <v>43465</v>
      </c>
    </row>
    <row r="3191" spans="1:4" x14ac:dyDescent="0.25">
      <c r="A3191" s="10">
        <v>2055</v>
      </c>
      <c r="B3191" s="10">
        <v>2</v>
      </c>
      <c r="C3191" s="22">
        <v>26060000000</v>
      </c>
      <c r="D3191" s="23">
        <v>44926</v>
      </c>
    </row>
    <row r="3192" spans="1:4" x14ac:dyDescent="0.25">
      <c r="A3192" s="10">
        <v>2055</v>
      </c>
      <c r="B3192" s="10">
        <v>2</v>
      </c>
      <c r="C3192" s="22">
        <v>22296000000</v>
      </c>
      <c r="D3192" s="23">
        <v>44196</v>
      </c>
    </row>
    <row r="3193" spans="1:4" x14ac:dyDescent="0.25">
      <c r="A3193" s="10">
        <v>2055</v>
      </c>
      <c r="B3193" s="10">
        <v>2</v>
      </c>
      <c r="C3193" s="22">
        <v>37966000000</v>
      </c>
      <c r="D3193" s="23">
        <v>44561</v>
      </c>
    </row>
    <row r="3194" spans="1:4" x14ac:dyDescent="0.25">
      <c r="A3194" s="10">
        <v>2055</v>
      </c>
      <c r="B3194" s="10">
        <v>2</v>
      </c>
      <c r="C3194" s="22">
        <v>22159000000</v>
      </c>
      <c r="D3194" s="23">
        <v>43830</v>
      </c>
    </row>
    <row r="3195" spans="1:4" x14ac:dyDescent="0.25">
      <c r="A3195" s="10">
        <v>2055</v>
      </c>
      <c r="B3195" s="10">
        <v>2</v>
      </c>
      <c r="C3195" s="22">
        <v>31126000000</v>
      </c>
      <c r="D3195" s="23">
        <v>45291</v>
      </c>
    </row>
    <row r="3196" spans="1:4" x14ac:dyDescent="0.25">
      <c r="A3196" s="10">
        <v>2055</v>
      </c>
      <c r="B3196" s="10">
        <v>3</v>
      </c>
      <c r="C3196" s="22">
        <v>10101000000</v>
      </c>
      <c r="D3196" s="23">
        <v>44926</v>
      </c>
    </row>
    <row r="3197" spans="1:4" x14ac:dyDescent="0.25">
      <c r="A3197" s="10">
        <v>2055</v>
      </c>
      <c r="B3197" s="10">
        <v>3</v>
      </c>
      <c r="C3197" s="22">
        <v>7306000000</v>
      </c>
      <c r="D3197" s="23">
        <v>44196</v>
      </c>
    </row>
    <row r="3198" spans="1:4" x14ac:dyDescent="0.25">
      <c r="A3198" s="10">
        <v>2055</v>
      </c>
      <c r="B3198" s="10">
        <v>3</v>
      </c>
      <c r="C3198" s="22">
        <v>9707000000</v>
      </c>
      <c r="D3198" s="23">
        <v>44561</v>
      </c>
    </row>
    <row r="3199" spans="1:4" x14ac:dyDescent="0.25">
      <c r="A3199" s="10">
        <v>2055</v>
      </c>
      <c r="B3199" s="10">
        <v>3</v>
      </c>
      <c r="C3199" s="22">
        <v>7227000000</v>
      </c>
      <c r="D3199" s="23">
        <v>43830</v>
      </c>
    </row>
    <row r="3200" spans="1:4" x14ac:dyDescent="0.25">
      <c r="A3200" s="10">
        <v>2055</v>
      </c>
      <c r="B3200" s="10">
        <v>3</v>
      </c>
      <c r="C3200" s="22">
        <v>6814000000</v>
      </c>
      <c r="D3200" s="23">
        <v>43465</v>
      </c>
    </row>
    <row r="3201" spans="1:4" x14ac:dyDescent="0.25">
      <c r="A3201" s="10">
        <v>2055</v>
      </c>
      <c r="B3201" s="10">
        <v>4</v>
      </c>
      <c r="C3201" s="22">
        <v>10279000000</v>
      </c>
      <c r="D3201" s="23">
        <v>44196</v>
      </c>
    </row>
    <row r="3202" spans="1:4" x14ac:dyDescent="0.25">
      <c r="A3202" s="10">
        <v>2055</v>
      </c>
      <c r="B3202" s="10">
        <v>4</v>
      </c>
      <c r="C3202" s="22">
        <v>11632000000</v>
      </c>
      <c r="D3202" s="23">
        <v>44561</v>
      </c>
    </row>
    <row r="3203" spans="1:4" x14ac:dyDescent="0.25">
      <c r="A3203" s="10">
        <v>2055</v>
      </c>
      <c r="B3203" s="10">
        <v>4</v>
      </c>
      <c r="C3203" s="22">
        <v>9086000000</v>
      </c>
      <c r="D3203" s="23">
        <v>43830</v>
      </c>
    </row>
    <row r="3204" spans="1:4" x14ac:dyDescent="0.25">
      <c r="A3204" s="10">
        <v>2055</v>
      </c>
      <c r="B3204" s="10">
        <v>4</v>
      </c>
      <c r="C3204" s="22">
        <v>10899000000</v>
      </c>
      <c r="D3204" s="23">
        <v>43465</v>
      </c>
    </row>
    <row r="3205" spans="1:4" x14ac:dyDescent="0.25">
      <c r="A3205" s="10">
        <v>2055</v>
      </c>
      <c r="B3205" s="10">
        <v>4</v>
      </c>
      <c r="C3205" s="22">
        <v>12156000000</v>
      </c>
      <c r="D3205" s="23">
        <v>44926</v>
      </c>
    </row>
    <row r="3206" spans="1:4" x14ac:dyDescent="0.25">
      <c r="A3206" s="10">
        <v>2055</v>
      </c>
      <c r="B3206" s="10">
        <v>5</v>
      </c>
      <c r="C3206" s="22">
        <v>24662000000</v>
      </c>
      <c r="D3206" s="23">
        <v>44926</v>
      </c>
    </row>
    <row r="3207" spans="1:4" x14ac:dyDescent="0.25">
      <c r="A3207" s="10">
        <v>2055</v>
      </c>
      <c r="B3207" s="10">
        <v>5</v>
      </c>
      <c r="C3207" s="22">
        <v>22860000000</v>
      </c>
      <c r="D3207" s="23">
        <v>44196</v>
      </c>
    </row>
    <row r="3208" spans="1:4" x14ac:dyDescent="0.25">
      <c r="A3208" s="10">
        <v>2055</v>
      </c>
      <c r="B3208" s="10">
        <v>5</v>
      </c>
      <c r="C3208" s="22">
        <v>20093000000</v>
      </c>
      <c r="D3208" s="23">
        <v>44561</v>
      </c>
    </row>
    <row r="3209" spans="1:4" x14ac:dyDescent="0.25">
      <c r="A3209" s="10">
        <v>2055</v>
      </c>
      <c r="B3209" s="10">
        <v>5</v>
      </c>
      <c r="C3209" s="22">
        <v>26248000000</v>
      </c>
      <c r="D3209" s="23">
        <v>43830</v>
      </c>
    </row>
    <row r="3210" spans="1:4" x14ac:dyDescent="0.25">
      <c r="A3210" s="10">
        <v>2055</v>
      </c>
      <c r="B3210" s="10">
        <v>5</v>
      </c>
      <c r="C3210" s="22">
        <v>28049000000</v>
      </c>
      <c r="D3210" s="23">
        <v>43465</v>
      </c>
    </row>
    <row r="3211" spans="1:4" x14ac:dyDescent="0.25">
      <c r="A3211" s="10">
        <v>2055</v>
      </c>
      <c r="B3211" s="10">
        <v>6</v>
      </c>
      <c r="C3211" s="22">
        <v>8232000000</v>
      </c>
      <c r="D3211" s="23">
        <v>44926</v>
      </c>
    </row>
    <row r="3212" spans="1:4" x14ac:dyDescent="0.25">
      <c r="A3212" s="10">
        <v>2055</v>
      </c>
      <c r="B3212" s="10">
        <v>6</v>
      </c>
      <c r="C3212" s="22">
        <v>4961000000</v>
      </c>
      <c r="D3212" s="23">
        <v>44196</v>
      </c>
    </row>
    <row r="3213" spans="1:4" x14ac:dyDescent="0.25">
      <c r="A3213" s="10">
        <v>2055</v>
      </c>
      <c r="B3213" s="10">
        <v>6</v>
      </c>
      <c r="C3213" s="22">
        <v>3528000000</v>
      </c>
      <c r="D3213" s="23">
        <v>43465</v>
      </c>
    </row>
    <row r="3214" spans="1:4" x14ac:dyDescent="0.25">
      <c r="A3214" s="10">
        <v>2055</v>
      </c>
      <c r="B3214" s="10">
        <v>6</v>
      </c>
      <c r="C3214" s="22">
        <v>4215000000</v>
      </c>
      <c r="D3214" s="23">
        <v>43830</v>
      </c>
    </row>
    <row r="3215" spans="1:4" x14ac:dyDescent="0.25">
      <c r="A3215" s="10">
        <v>2055</v>
      </c>
      <c r="B3215" s="10">
        <v>6</v>
      </c>
      <c r="C3215" s="22">
        <v>6601000000</v>
      </c>
      <c r="D3215" s="23">
        <v>44561</v>
      </c>
    </row>
    <row r="3216" spans="1:4" x14ac:dyDescent="0.25">
      <c r="A3216" s="10">
        <v>2055</v>
      </c>
      <c r="B3216" s="10">
        <v>7</v>
      </c>
      <c r="C3216" s="22">
        <v>5010000000</v>
      </c>
      <c r="D3216" s="23">
        <v>43830</v>
      </c>
    </row>
    <row r="3217" spans="1:4" x14ac:dyDescent="0.25">
      <c r="A3217" s="10">
        <v>2055</v>
      </c>
      <c r="B3217" s="10">
        <v>7</v>
      </c>
      <c r="C3217" s="22">
        <v>5723000000</v>
      </c>
      <c r="D3217" s="23">
        <v>45291</v>
      </c>
    </row>
    <row r="3218" spans="1:4" x14ac:dyDescent="0.25">
      <c r="A3218" s="10">
        <v>2055</v>
      </c>
      <c r="B3218" s="10">
        <v>7</v>
      </c>
      <c r="C3218" s="22">
        <v>6220000000</v>
      </c>
      <c r="D3218" s="23">
        <v>44926</v>
      </c>
    </row>
    <row r="3219" spans="1:4" x14ac:dyDescent="0.25">
      <c r="A3219" s="10">
        <v>2055</v>
      </c>
      <c r="B3219" s="10">
        <v>7</v>
      </c>
      <c r="C3219" s="22">
        <v>5184000000</v>
      </c>
      <c r="D3219" s="23">
        <v>44196</v>
      </c>
    </row>
    <row r="3220" spans="1:4" x14ac:dyDescent="0.25">
      <c r="A3220" s="10">
        <v>2055</v>
      </c>
      <c r="B3220" s="10">
        <v>7</v>
      </c>
      <c r="C3220" s="22">
        <v>6063000000</v>
      </c>
      <c r="D3220" s="23">
        <v>44561</v>
      </c>
    </row>
    <row r="3221" spans="1:4" x14ac:dyDescent="0.25">
      <c r="A3221" s="10">
        <v>2055</v>
      </c>
      <c r="B3221" s="10">
        <v>8</v>
      </c>
      <c r="C3221" s="22">
        <v>4877000000</v>
      </c>
      <c r="D3221" s="23">
        <v>44926</v>
      </c>
    </row>
    <row r="3222" spans="1:4" x14ac:dyDescent="0.25">
      <c r="A3222" s="10">
        <v>2055</v>
      </c>
      <c r="B3222" s="10">
        <v>8</v>
      </c>
      <c r="C3222" s="22">
        <v>4626000000</v>
      </c>
      <c r="D3222" s="23">
        <v>44196</v>
      </c>
    </row>
    <row r="3223" spans="1:4" x14ac:dyDescent="0.25">
      <c r="A3223" s="10">
        <v>2055</v>
      </c>
      <c r="B3223" s="10">
        <v>8</v>
      </c>
      <c r="C3223" s="22">
        <v>5533000000</v>
      </c>
      <c r="D3223" s="23">
        <v>44561</v>
      </c>
    </row>
    <row r="3224" spans="1:4" x14ac:dyDescent="0.25">
      <c r="A3224" s="10">
        <v>2055</v>
      </c>
      <c r="B3224" s="10">
        <v>8</v>
      </c>
      <c r="C3224" s="22">
        <v>4657000000</v>
      </c>
      <c r="D3224" s="23">
        <v>43830</v>
      </c>
    </row>
    <row r="3225" spans="1:4" x14ac:dyDescent="0.25">
      <c r="A3225" s="10">
        <v>2055</v>
      </c>
      <c r="B3225" s="10">
        <v>8</v>
      </c>
      <c r="C3225" s="22">
        <v>4190000000</v>
      </c>
      <c r="D3225" s="23">
        <v>43465</v>
      </c>
    </row>
    <row r="3226" spans="1:4" x14ac:dyDescent="0.25">
      <c r="A3226" s="10">
        <v>2056</v>
      </c>
      <c r="B3226" s="10">
        <v>4</v>
      </c>
      <c r="C3226" s="22">
        <v>1430000000</v>
      </c>
      <c r="D3226" s="23">
        <v>44196</v>
      </c>
    </row>
    <row r="3227" spans="1:4" x14ac:dyDescent="0.25">
      <c r="A3227" s="10">
        <v>2056</v>
      </c>
      <c r="B3227" s="10">
        <v>4</v>
      </c>
      <c r="C3227" s="22">
        <v>1508000000</v>
      </c>
      <c r="D3227" s="23">
        <v>44561</v>
      </c>
    </row>
    <row r="3228" spans="1:4" x14ac:dyDescent="0.25">
      <c r="A3228" s="10">
        <v>2056</v>
      </c>
      <c r="B3228" s="10">
        <v>4</v>
      </c>
      <c r="C3228" s="22">
        <v>1351000000</v>
      </c>
      <c r="D3228" s="23">
        <v>43830</v>
      </c>
    </row>
    <row r="3229" spans="1:4" x14ac:dyDescent="0.25">
      <c r="A3229" s="10">
        <v>2056</v>
      </c>
      <c r="B3229" s="10">
        <v>4</v>
      </c>
      <c r="C3229" s="22">
        <v>1329000000</v>
      </c>
      <c r="D3229" s="23">
        <v>43465</v>
      </c>
    </row>
    <row r="3230" spans="1:4" x14ac:dyDescent="0.25">
      <c r="A3230" s="10">
        <v>2056</v>
      </c>
      <c r="B3230" s="10">
        <v>4</v>
      </c>
      <c r="C3230" s="22">
        <v>1610000000</v>
      </c>
      <c r="D3230" s="23">
        <v>44926</v>
      </c>
    </row>
    <row r="3231" spans="1:4" x14ac:dyDescent="0.25">
      <c r="A3231" s="10">
        <v>2056</v>
      </c>
      <c r="B3231" s="10">
        <v>7</v>
      </c>
      <c r="C3231" s="22">
        <v>346000000</v>
      </c>
      <c r="D3231" s="23">
        <v>43830</v>
      </c>
    </row>
    <row r="3232" spans="1:4" x14ac:dyDescent="0.25">
      <c r="A3232" s="10">
        <v>2056</v>
      </c>
      <c r="B3232" s="10">
        <v>7</v>
      </c>
      <c r="C3232" s="22">
        <v>529000000</v>
      </c>
      <c r="D3232" s="23">
        <v>45291</v>
      </c>
    </row>
    <row r="3233" spans="1:4" x14ac:dyDescent="0.25">
      <c r="A3233" s="10">
        <v>2056</v>
      </c>
      <c r="B3233" s="10">
        <v>7</v>
      </c>
      <c r="C3233" s="22">
        <v>384000000</v>
      </c>
      <c r="D3233" s="23">
        <v>44196</v>
      </c>
    </row>
    <row r="3234" spans="1:4" x14ac:dyDescent="0.25">
      <c r="A3234" s="10">
        <v>2057</v>
      </c>
      <c r="B3234" s="10">
        <v>2</v>
      </c>
      <c r="C3234" s="22">
        <v>7908000000</v>
      </c>
      <c r="D3234" s="23">
        <v>44926</v>
      </c>
    </row>
    <row r="3235" spans="1:4" x14ac:dyDescent="0.25">
      <c r="A3235" s="10">
        <v>2057</v>
      </c>
      <c r="B3235" s="10">
        <v>2</v>
      </c>
      <c r="C3235" s="22">
        <v>6093000000</v>
      </c>
      <c r="D3235" s="23">
        <v>44196</v>
      </c>
    </row>
    <row r="3236" spans="1:4" x14ac:dyDescent="0.25">
      <c r="A3236" s="10">
        <v>2057</v>
      </c>
      <c r="B3236" s="10">
        <v>2</v>
      </c>
      <c r="C3236" s="22">
        <v>7654000000</v>
      </c>
      <c r="D3236" s="23">
        <v>44561</v>
      </c>
    </row>
    <row r="3237" spans="1:4" x14ac:dyDescent="0.25">
      <c r="A3237" s="10">
        <v>2057</v>
      </c>
      <c r="B3237" s="10">
        <v>2</v>
      </c>
      <c r="C3237" s="22">
        <v>6504000000</v>
      </c>
      <c r="D3237" s="23">
        <v>43830</v>
      </c>
    </row>
    <row r="3238" spans="1:4" x14ac:dyDescent="0.25">
      <c r="A3238" s="10">
        <v>2057</v>
      </c>
      <c r="B3238" s="10">
        <v>2</v>
      </c>
      <c r="C3238" s="22">
        <v>8287000000</v>
      </c>
      <c r="D3238" s="23">
        <v>45291</v>
      </c>
    </row>
    <row r="3239" spans="1:4" x14ac:dyDescent="0.25">
      <c r="A3239" s="10">
        <v>2057</v>
      </c>
      <c r="B3239" s="10">
        <v>3</v>
      </c>
      <c r="C3239" s="22">
        <v>1087000000</v>
      </c>
      <c r="D3239" s="23">
        <v>44926</v>
      </c>
    </row>
    <row r="3240" spans="1:4" x14ac:dyDescent="0.25">
      <c r="A3240" s="10">
        <v>2057</v>
      </c>
      <c r="B3240" s="10">
        <v>3</v>
      </c>
      <c r="C3240" s="22">
        <v>609000000</v>
      </c>
      <c r="D3240" s="23">
        <v>44196</v>
      </c>
    </row>
    <row r="3241" spans="1:4" x14ac:dyDescent="0.25">
      <c r="A3241" s="10">
        <v>2057</v>
      </c>
      <c r="B3241" s="10">
        <v>3</v>
      </c>
      <c r="C3241" s="22">
        <v>1051000000</v>
      </c>
      <c r="D3241" s="23">
        <v>44561</v>
      </c>
    </row>
    <row r="3242" spans="1:4" x14ac:dyDescent="0.25">
      <c r="A3242" s="10">
        <v>2057</v>
      </c>
      <c r="B3242" s="10">
        <v>3</v>
      </c>
      <c r="C3242" s="22">
        <v>1021000000</v>
      </c>
      <c r="D3242" s="23">
        <v>43830</v>
      </c>
    </row>
    <row r="3243" spans="1:4" x14ac:dyDescent="0.25">
      <c r="A3243" s="10">
        <v>2057</v>
      </c>
      <c r="B3243" s="10">
        <v>3</v>
      </c>
      <c r="C3243" s="22">
        <v>918000000</v>
      </c>
      <c r="D3243" s="23">
        <v>43465</v>
      </c>
    </row>
    <row r="3244" spans="1:4" x14ac:dyDescent="0.25">
      <c r="A3244" s="10">
        <v>2057</v>
      </c>
      <c r="B3244" s="10">
        <v>4</v>
      </c>
      <c r="C3244" s="22">
        <v>2059000000</v>
      </c>
      <c r="D3244" s="23">
        <v>44196</v>
      </c>
    </row>
    <row r="3245" spans="1:4" x14ac:dyDescent="0.25">
      <c r="A3245" s="10">
        <v>2057</v>
      </c>
      <c r="B3245" s="10">
        <v>4</v>
      </c>
      <c r="C3245" s="22">
        <v>2324000000</v>
      </c>
      <c r="D3245" s="23">
        <v>44561</v>
      </c>
    </row>
    <row r="3246" spans="1:4" x14ac:dyDescent="0.25">
      <c r="A3246" s="10">
        <v>2057</v>
      </c>
      <c r="B3246" s="10">
        <v>4</v>
      </c>
      <c r="C3246" s="22">
        <v>1835000000</v>
      </c>
      <c r="D3246" s="23">
        <v>43830</v>
      </c>
    </row>
    <row r="3247" spans="1:4" x14ac:dyDescent="0.25">
      <c r="A3247" s="10">
        <v>2057</v>
      </c>
      <c r="B3247" s="10">
        <v>4</v>
      </c>
      <c r="C3247" s="22">
        <v>1755000000</v>
      </c>
      <c r="D3247" s="23">
        <v>43465</v>
      </c>
    </row>
    <row r="3248" spans="1:4" x14ac:dyDescent="0.25">
      <c r="A3248" s="10">
        <v>2057</v>
      </c>
      <c r="B3248" s="10">
        <v>4</v>
      </c>
      <c r="C3248" s="22">
        <v>2519000000</v>
      </c>
      <c r="D3248" s="23">
        <v>44926</v>
      </c>
    </row>
    <row r="3249" spans="1:4" x14ac:dyDescent="0.25">
      <c r="A3249" s="10">
        <v>2057</v>
      </c>
      <c r="B3249" s="10">
        <v>5</v>
      </c>
      <c r="C3249" s="22">
        <v>3298000000</v>
      </c>
      <c r="D3249" s="23">
        <v>44926</v>
      </c>
    </row>
    <row r="3250" spans="1:4" x14ac:dyDescent="0.25">
      <c r="A3250" s="10">
        <v>2057</v>
      </c>
      <c r="B3250" s="10">
        <v>5</v>
      </c>
      <c r="C3250" s="22">
        <v>1864000000</v>
      </c>
      <c r="D3250" s="23">
        <v>44196</v>
      </c>
    </row>
    <row r="3251" spans="1:4" x14ac:dyDescent="0.25">
      <c r="A3251" s="10">
        <v>2057</v>
      </c>
      <c r="B3251" s="10">
        <v>5</v>
      </c>
      <c r="C3251" s="22">
        <v>2937000000</v>
      </c>
      <c r="D3251" s="23">
        <v>44561</v>
      </c>
    </row>
    <row r="3252" spans="1:4" x14ac:dyDescent="0.25">
      <c r="A3252" s="10">
        <v>2057</v>
      </c>
      <c r="B3252" s="10">
        <v>5</v>
      </c>
      <c r="C3252" s="22">
        <v>1969000000</v>
      </c>
      <c r="D3252" s="23">
        <v>43830</v>
      </c>
    </row>
    <row r="3253" spans="1:4" x14ac:dyDescent="0.25">
      <c r="A3253" s="10">
        <v>2057</v>
      </c>
      <c r="B3253" s="10">
        <v>5</v>
      </c>
      <c r="C3253" s="22">
        <v>2233000000</v>
      </c>
      <c r="D3253" s="23">
        <v>43465</v>
      </c>
    </row>
    <row r="3254" spans="1:4" x14ac:dyDescent="0.25">
      <c r="A3254" s="10">
        <v>2057</v>
      </c>
      <c r="B3254" s="10">
        <v>6</v>
      </c>
      <c r="C3254" s="22">
        <v>1026000000</v>
      </c>
      <c r="D3254" s="23">
        <v>44926</v>
      </c>
    </row>
    <row r="3255" spans="1:4" x14ac:dyDescent="0.25">
      <c r="A3255" s="10">
        <v>2057</v>
      </c>
      <c r="B3255" s="10">
        <v>6</v>
      </c>
      <c r="C3255" s="22">
        <v>654000000</v>
      </c>
      <c r="D3255" s="23">
        <v>44196</v>
      </c>
    </row>
    <row r="3256" spans="1:4" x14ac:dyDescent="0.25">
      <c r="A3256" s="10">
        <v>2057</v>
      </c>
      <c r="B3256" s="10">
        <v>6</v>
      </c>
      <c r="C3256" s="22">
        <v>466000000</v>
      </c>
      <c r="D3256" s="23">
        <v>43830</v>
      </c>
    </row>
    <row r="3257" spans="1:4" x14ac:dyDescent="0.25">
      <c r="A3257" s="10">
        <v>2057</v>
      </c>
      <c r="B3257" s="10">
        <v>6</v>
      </c>
      <c r="C3257" s="22">
        <v>449000000</v>
      </c>
      <c r="D3257" s="23">
        <v>43465</v>
      </c>
    </row>
    <row r="3258" spans="1:4" x14ac:dyDescent="0.25">
      <c r="A3258" s="10">
        <v>2057</v>
      </c>
      <c r="B3258" s="10">
        <v>6</v>
      </c>
      <c r="C3258" s="22">
        <v>906000000</v>
      </c>
      <c r="D3258" s="23">
        <v>44561</v>
      </c>
    </row>
    <row r="3259" spans="1:4" x14ac:dyDescent="0.25">
      <c r="A3259" s="10">
        <v>2057</v>
      </c>
      <c r="B3259" s="10">
        <v>7</v>
      </c>
      <c r="C3259" s="22">
        <v>1656000000</v>
      </c>
      <c r="D3259" s="23">
        <v>43830</v>
      </c>
    </row>
    <row r="3260" spans="1:4" x14ac:dyDescent="0.25">
      <c r="A3260" s="10">
        <v>2057</v>
      </c>
      <c r="B3260" s="10">
        <v>7</v>
      </c>
      <c r="C3260" s="22">
        <v>2289000000</v>
      </c>
      <c r="D3260" s="23">
        <v>45291</v>
      </c>
    </row>
    <row r="3261" spans="1:4" x14ac:dyDescent="0.25">
      <c r="A3261" s="10">
        <v>2057</v>
      </c>
      <c r="B3261" s="10">
        <v>7</v>
      </c>
      <c r="C3261" s="22">
        <v>1297000000</v>
      </c>
      <c r="D3261" s="23">
        <v>44926</v>
      </c>
    </row>
    <row r="3262" spans="1:4" x14ac:dyDescent="0.25">
      <c r="A3262" s="10">
        <v>2057</v>
      </c>
      <c r="B3262" s="10">
        <v>7</v>
      </c>
      <c r="C3262" s="22">
        <v>1641000000</v>
      </c>
      <c r="D3262" s="23">
        <v>44196</v>
      </c>
    </row>
    <row r="3263" spans="1:4" x14ac:dyDescent="0.25">
      <c r="A3263" s="10">
        <v>2057</v>
      </c>
      <c r="B3263" s="10">
        <v>7</v>
      </c>
      <c r="C3263" s="22">
        <v>1472000000</v>
      </c>
      <c r="D3263" s="23">
        <v>44561</v>
      </c>
    </row>
    <row r="3264" spans="1:4" x14ac:dyDescent="0.25">
      <c r="A3264" s="10">
        <v>2057</v>
      </c>
      <c r="B3264" s="10">
        <v>8</v>
      </c>
      <c r="C3264" s="22">
        <v>500000000</v>
      </c>
      <c r="D3264" s="23">
        <v>44926</v>
      </c>
    </row>
    <row r="3265" spans="1:4" x14ac:dyDescent="0.25">
      <c r="A3265" s="10">
        <v>2057</v>
      </c>
      <c r="B3265" s="10">
        <v>8</v>
      </c>
      <c r="C3265" s="22">
        <v>623000000</v>
      </c>
      <c r="D3265" s="23">
        <v>44196</v>
      </c>
    </row>
    <row r="3266" spans="1:4" x14ac:dyDescent="0.25">
      <c r="A3266" s="10">
        <v>2057</v>
      </c>
      <c r="B3266" s="10">
        <v>8</v>
      </c>
      <c r="C3266" s="22">
        <v>708000000</v>
      </c>
      <c r="D3266" s="23">
        <v>44561</v>
      </c>
    </row>
    <row r="3267" spans="1:4" x14ac:dyDescent="0.25">
      <c r="A3267" s="10">
        <v>2057</v>
      </c>
      <c r="B3267" s="10">
        <v>8</v>
      </c>
      <c r="C3267" s="22">
        <v>436000000</v>
      </c>
      <c r="D3267" s="23">
        <v>43830</v>
      </c>
    </row>
    <row r="3268" spans="1:4" x14ac:dyDescent="0.25">
      <c r="A3268" s="10">
        <v>2057</v>
      </c>
      <c r="B3268" s="10">
        <v>8</v>
      </c>
      <c r="C3268" s="22">
        <v>527000000</v>
      </c>
      <c r="D3268" s="23">
        <v>43465</v>
      </c>
    </row>
    <row r="3269" spans="1:4" x14ac:dyDescent="0.25">
      <c r="A3269" s="10">
        <v>2058</v>
      </c>
      <c r="B3269" s="10">
        <v>1</v>
      </c>
      <c r="C3269" s="22">
        <v>7862000000</v>
      </c>
      <c r="D3269" s="23">
        <v>44926</v>
      </c>
    </row>
    <row r="3270" spans="1:4" x14ac:dyDescent="0.25">
      <c r="A3270" s="10">
        <v>2058</v>
      </c>
      <c r="B3270" s="10">
        <v>1</v>
      </c>
      <c r="C3270" s="22">
        <v>11176000000</v>
      </c>
      <c r="D3270" s="23">
        <v>44196</v>
      </c>
    </row>
    <row r="3271" spans="1:4" x14ac:dyDescent="0.25">
      <c r="A3271" s="10">
        <v>2058</v>
      </c>
      <c r="B3271" s="10">
        <v>1</v>
      </c>
      <c r="C3271" s="22">
        <v>7223000000</v>
      </c>
      <c r="D3271" s="23">
        <v>44561</v>
      </c>
    </row>
    <row r="3272" spans="1:4" x14ac:dyDescent="0.25">
      <c r="A3272" s="10">
        <v>2058</v>
      </c>
      <c r="B3272" s="10">
        <v>1</v>
      </c>
      <c r="C3272" s="22">
        <v>5415000000</v>
      </c>
      <c r="D3272" s="23">
        <v>43830</v>
      </c>
    </row>
    <row r="3273" spans="1:4" x14ac:dyDescent="0.25">
      <c r="A3273" s="10">
        <v>2058</v>
      </c>
      <c r="B3273" s="10">
        <v>1</v>
      </c>
      <c r="C3273" s="22">
        <v>5862000000</v>
      </c>
      <c r="D3273" s="23">
        <v>43465</v>
      </c>
    </row>
    <row r="3274" spans="1:4" x14ac:dyDescent="0.25">
      <c r="A3274" s="10">
        <v>2058</v>
      </c>
      <c r="B3274" s="10">
        <v>2</v>
      </c>
      <c r="C3274" s="22">
        <v>18152000000</v>
      </c>
      <c r="D3274" s="23">
        <v>44926</v>
      </c>
    </row>
    <row r="3275" spans="1:4" x14ac:dyDescent="0.25">
      <c r="A3275" s="10">
        <v>2058</v>
      </c>
      <c r="B3275" s="10">
        <v>2</v>
      </c>
      <c r="C3275" s="22">
        <v>16203000000</v>
      </c>
      <c r="D3275" s="23">
        <v>44196</v>
      </c>
    </row>
    <row r="3276" spans="1:4" x14ac:dyDescent="0.25">
      <c r="A3276" s="10">
        <v>2058</v>
      </c>
      <c r="B3276" s="10">
        <v>2</v>
      </c>
      <c r="C3276" s="22">
        <v>30312000000</v>
      </c>
      <c r="D3276" s="23">
        <v>44561</v>
      </c>
    </row>
    <row r="3277" spans="1:4" x14ac:dyDescent="0.25">
      <c r="A3277" s="10">
        <v>2058</v>
      </c>
      <c r="B3277" s="10">
        <v>2</v>
      </c>
      <c r="C3277" s="22">
        <v>15655000000</v>
      </c>
      <c r="D3277" s="23">
        <v>43830</v>
      </c>
    </row>
    <row r="3278" spans="1:4" x14ac:dyDescent="0.25">
      <c r="A3278" s="10">
        <v>2058</v>
      </c>
      <c r="B3278" s="10">
        <v>2</v>
      </c>
      <c r="C3278" s="22">
        <v>22839000000</v>
      </c>
      <c r="D3278" s="23">
        <v>45291</v>
      </c>
    </row>
    <row r="3279" spans="1:4" x14ac:dyDescent="0.25">
      <c r="A3279" s="10">
        <v>2058</v>
      </c>
      <c r="B3279" s="10">
        <v>3</v>
      </c>
      <c r="C3279" s="22">
        <v>9014000000</v>
      </c>
      <c r="D3279" s="23">
        <v>44926</v>
      </c>
    </row>
    <row r="3280" spans="1:4" x14ac:dyDescent="0.25">
      <c r="A3280" s="10">
        <v>2058</v>
      </c>
      <c r="B3280" s="10">
        <v>3</v>
      </c>
      <c r="C3280" s="22">
        <v>6697000000</v>
      </c>
      <c r="D3280" s="23">
        <v>44196</v>
      </c>
    </row>
    <row r="3281" spans="1:4" x14ac:dyDescent="0.25">
      <c r="A3281" s="10">
        <v>2058</v>
      </c>
      <c r="B3281" s="10">
        <v>3</v>
      </c>
      <c r="C3281" s="22">
        <v>8656000000</v>
      </c>
      <c r="D3281" s="23">
        <v>44561</v>
      </c>
    </row>
    <row r="3282" spans="1:4" x14ac:dyDescent="0.25">
      <c r="A3282" s="10">
        <v>2058</v>
      </c>
      <c r="B3282" s="10">
        <v>3</v>
      </c>
      <c r="C3282" s="22">
        <v>6206000000</v>
      </c>
      <c r="D3282" s="23">
        <v>43830</v>
      </c>
    </row>
    <row r="3283" spans="1:4" x14ac:dyDescent="0.25">
      <c r="A3283" s="10">
        <v>2058</v>
      </c>
      <c r="B3283" s="10">
        <v>3</v>
      </c>
      <c r="C3283" s="22">
        <v>5896000000</v>
      </c>
      <c r="D3283" s="23">
        <v>43465</v>
      </c>
    </row>
    <row r="3284" spans="1:4" x14ac:dyDescent="0.25">
      <c r="A3284" s="10">
        <v>2058</v>
      </c>
      <c r="B3284" s="10">
        <v>4</v>
      </c>
      <c r="C3284" s="22">
        <v>6790000000</v>
      </c>
      <c r="D3284" s="23">
        <v>44196</v>
      </c>
    </row>
    <row r="3285" spans="1:4" x14ac:dyDescent="0.25">
      <c r="A3285" s="10">
        <v>2058</v>
      </c>
      <c r="B3285" s="10">
        <v>4</v>
      </c>
      <c r="C3285" s="22">
        <v>7800000000</v>
      </c>
      <c r="D3285" s="23">
        <v>44561</v>
      </c>
    </row>
    <row r="3286" spans="1:4" x14ac:dyDescent="0.25">
      <c r="A3286" s="10">
        <v>2058</v>
      </c>
      <c r="B3286" s="10">
        <v>4</v>
      </c>
      <c r="C3286" s="22">
        <v>5900000000</v>
      </c>
      <c r="D3286" s="23">
        <v>43830</v>
      </c>
    </row>
    <row r="3287" spans="1:4" x14ac:dyDescent="0.25">
      <c r="A3287" s="10">
        <v>2058</v>
      </c>
      <c r="B3287" s="10">
        <v>4</v>
      </c>
      <c r="C3287" s="22">
        <v>7815000000</v>
      </c>
      <c r="D3287" s="23">
        <v>43465</v>
      </c>
    </row>
    <row r="3288" spans="1:4" x14ac:dyDescent="0.25">
      <c r="A3288" s="10">
        <v>2058</v>
      </c>
      <c r="B3288" s="10">
        <v>4</v>
      </c>
      <c r="C3288" s="22">
        <v>8027000000</v>
      </c>
      <c r="D3288" s="23">
        <v>44926</v>
      </c>
    </row>
    <row r="3289" spans="1:4" x14ac:dyDescent="0.25">
      <c r="A3289" s="10">
        <v>2058</v>
      </c>
      <c r="B3289" s="10">
        <v>5</v>
      </c>
      <c r="C3289" s="22">
        <v>21364000000</v>
      </c>
      <c r="D3289" s="23">
        <v>44926</v>
      </c>
    </row>
    <row r="3290" spans="1:4" x14ac:dyDescent="0.25">
      <c r="A3290" s="10">
        <v>2058</v>
      </c>
      <c r="B3290" s="10">
        <v>5</v>
      </c>
      <c r="C3290" s="22">
        <v>20996000000</v>
      </c>
      <c r="D3290" s="23">
        <v>44196</v>
      </c>
    </row>
    <row r="3291" spans="1:4" x14ac:dyDescent="0.25">
      <c r="A3291" s="10">
        <v>2058</v>
      </c>
      <c r="B3291" s="10">
        <v>5</v>
      </c>
      <c r="C3291" s="22">
        <v>17156000000</v>
      </c>
      <c r="D3291" s="23">
        <v>44561</v>
      </c>
    </row>
    <row r="3292" spans="1:4" x14ac:dyDescent="0.25">
      <c r="A3292" s="10">
        <v>2058</v>
      </c>
      <c r="B3292" s="10">
        <v>5</v>
      </c>
      <c r="C3292" s="22">
        <v>24279000000</v>
      </c>
      <c r="D3292" s="23">
        <v>43830</v>
      </c>
    </row>
    <row r="3293" spans="1:4" x14ac:dyDescent="0.25">
      <c r="A3293" s="10">
        <v>2058</v>
      </c>
      <c r="B3293" s="10">
        <v>5</v>
      </c>
      <c r="C3293" s="22">
        <v>25816000000</v>
      </c>
      <c r="D3293" s="23">
        <v>43465</v>
      </c>
    </row>
    <row r="3294" spans="1:4" x14ac:dyDescent="0.25">
      <c r="A3294" s="10">
        <v>2058</v>
      </c>
      <c r="B3294" s="10">
        <v>6</v>
      </c>
      <c r="C3294" s="22">
        <v>7206000000</v>
      </c>
      <c r="D3294" s="23">
        <v>44926</v>
      </c>
    </row>
    <row r="3295" spans="1:4" x14ac:dyDescent="0.25">
      <c r="A3295" s="10">
        <v>2058</v>
      </c>
      <c r="B3295" s="10">
        <v>6</v>
      </c>
      <c r="C3295" s="22">
        <v>4307000000</v>
      </c>
      <c r="D3295" s="23">
        <v>44196</v>
      </c>
    </row>
    <row r="3296" spans="1:4" x14ac:dyDescent="0.25">
      <c r="A3296" s="10">
        <v>2058</v>
      </c>
      <c r="B3296" s="10">
        <v>6</v>
      </c>
      <c r="C3296" s="22">
        <v>3749000000</v>
      </c>
      <c r="D3296" s="23">
        <v>43830</v>
      </c>
    </row>
    <row r="3297" spans="1:4" x14ac:dyDescent="0.25">
      <c r="A3297" s="10">
        <v>2058</v>
      </c>
      <c r="B3297" s="10">
        <v>6</v>
      </c>
      <c r="C3297" s="22">
        <v>3079000000</v>
      </c>
      <c r="D3297" s="23">
        <v>43465</v>
      </c>
    </row>
    <row r="3298" spans="1:4" x14ac:dyDescent="0.25">
      <c r="A3298" s="10">
        <v>2058</v>
      </c>
      <c r="B3298" s="10">
        <v>6</v>
      </c>
      <c r="C3298" s="22">
        <v>5695000000</v>
      </c>
      <c r="D3298" s="23">
        <v>44561</v>
      </c>
    </row>
    <row r="3299" spans="1:4" x14ac:dyDescent="0.25">
      <c r="A3299" s="10">
        <v>2058</v>
      </c>
      <c r="B3299" s="10">
        <v>7</v>
      </c>
      <c r="C3299" s="22">
        <v>3008000000</v>
      </c>
      <c r="D3299" s="23">
        <v>43830</v>
      </c>
    </row>
    <row r="3300" spans="1:4" x14ac:dyDescent="0.25">
      <c r="A3300" s="10">
        <v>2058</v>
      </c>
      <c r="B3300" s="10">
        <v>7</v>
      </c>
      <c r="C3300" s="22">
        <v>2905000000</v>
      </c>
      <c r="D3300" s="23">
        <v>45291</v>
      </c>
    </row>
    <row r="3301" spans="1:4" x14ac:dyDescent="0.25">
      <c r="A3301" s="10">
        <v>2058</v>
      </c>
      <c r="B3301" s="10">
        <v>7</v>
      </c>
      <c r="C3301" s="22">
        <v>4923000000</v>
      </c>
      <c r="D3301" s="23">
        <v>44926</v>
      </c>
    </row>
    <row r="3302" spans="1:4" x14ac:dyDescent="0.25">
      <c r="A3302" s="10">
        <v>2058</v>
      </c>
      <c r="B3302" s="10">
        <v>7</v>
      </c>
      <c r="C3302" s="22">
        <v>3159000000</v>
      </c>
      <c r="D3302" s="23">
        <v>44196</v>
      </c>
    </row>
    <row r="3303" spans="1:4" x14ac:dyDescent="0.25">
      <c r="A3303" s="10">
        <v>2058</v>
      </c>
      <c r="B3303" s="10">
        <v>7</v>
      </c>
      <c r="C3303" s="22">
        <v>4591000000</v>
      </c>
      <c r="D3303" s="23">
        <v>44561</v>
      </c>
    </row>
    <row r="3304" spans="1:4" x14ac:dyDescent="0.25">
      <c r="A3304" s="10">
        <v>2058</v>
      </c>
      <c r="B3304" s="10">
        <v>8</v>
      </c>
      <c r="C3304" s="22">
        <v>4377000000</v>
      </c>
      <c r="D3304" s="23">
        <v>44926</v>
      </c>
    </row>
    <row r="3305" spans="1:4" x14ac:dyDescent="0.25">
      <c r="A3305" s="10">
        <v>2058</v>
      </c>
      <c r="B3305" s="10">
        <v>8</v>
      </c>
      <c r="C3305" s="22">
        <v>4003000000</v>
      </c>
      <c r="D3305" s="23">
        <v>44196</v>
      </c>
    </row>
    <row r="3306" spans="1:4" x14ac:dyDescent="0.25">
      <c r="A3306" s="10">
        <v>2058</v>
      </c>
      <c r="B3306" s="10">
        <v>8</v>
      </c>
      <c r="C3306" s="22">
        <v>4825000000</v>
      </c>
      <c r="D3306" s="23">
        <v>44561</v>
      </c>
    </row>
    <row r="3307" spans="1:4" x14ac:dyDescent="0.25">
      <c r="A3307" s="10">
        <v>2058</v>
      </c>
      <c r="B3307" s="10">
        <v>8</v>
      </c>
      <c r="C3307" s="22">
        <v>4221000000</v>
      </c>
      <c r="D3307" s="23">
        <v>43830</v>
      </c>
    </row>
    <row r="3308" spans="1:4" x14ac:dyDescent="0.25">
      <c r="A3308" s="10">
        <v>2058</v>
      </c>
      <c r="B3308" s="10">
        <v>8</v>
      </c>
      <c r="C3308" s="22">
        <v>3663000000</v>
      </c>
      <c r="D3308" s="23">
        <v>43465</v>
      </c>
    </row>
    <row r="3309" spans="1:4" x14ac:dyDescent="0.25">
      <c r="A3309" s="10">
        <v>2059</v>
      </c>
      <c r="B3309" s="10">
        <v>1</v>
      </c>
      <c r="C3309" s="22">
        <v>22583000000</v>
      </c>
      <c r="D3309" s="23">
        <v>44926</v>
      </c>
    </row>
    <row r="3310" spans="1:4" x14ac:dyDescent="0.25">
      <c r="A3310" s="10">
        <v>2059</v>
      </c>
      <c r="B3310" s="10">
        <v>1</v>
      </c>
      <c r="C3310" s="22">
        <v>27070000000</v>
      </c>
      <c r="D3310" s="23">
        <v>44196</v>
      </c>
    </row>
    <row r="3311" spans="1:4" x14ac:dyDescent="0.25">
      <c r="A3311" s="10">
        <v>2059</v>
      </c>
      <c r="B3311" s="10">
        <v>1</v>
      </c>
      <c r="C3311" s="22">
        <v>22054000000</v>
      </c>
      <c r="D3311" s="23">
        <v>44561</v>
      </c>
    </row>
    <row r="3312" spans="1:4" x14ac:dyDescent="0.25">
      <c r="A3312" s="10">
        <v>2059</v>
      </c>
      <c r="B3312" s="10">
        <v>1</v>
      </c>
      <c r="C3312" s="22">
        <v>25769000000</v>
      </c>
      <c r="D3312" s="23">
        <v>43830</v>
      </c>
    </row>
    <row r="3313" spans="1:4" x14ac:dyDescent="0.25">
      <c r="A3313" s="10">
        <v>2059</v>
      </c>
      <c r="B3313" s="10">
        <v>1</v>
      </c>
      <c r="C3313" s="22">
        <v>21667000000</v>
      </c>
      <c r="D3313" s="23">
        <v>43465</v>
      </c>
    </row>
    <row r="3314" spans="1:4" x14ac:dyDescent="0.25">
      <c r="A3314" s="10">
        <v>2059</v>
      </c>
      <c r="B3314" s="10">
        <v>2</v>
      </c>
      <c r="C3314" s="22">
        <v>87379000000</v>
      </c>
      <c r="D3314" s="23">
        <v>44926</v>
      </c>
    </row>
    <row r="3315" spans="1:4" x14ac:dyDescent="0.25">
      <c r="A3315" s="10">
        <v>2059</v>
      </c>
      <c r="B3315" s="10">
        <v>2</v>
      </c>
      <c r="C3315" s="22">
        <v>77790000000</v>
      </c>
      <c r="D3315" s="23">
        <v>44196</v>
      </c>
    </row>
    <row r="3316" spans="1:4" x14ac:dyDescent="0.25">
      <c r="A3316" s="10">
        <v>2059</v>
      </c>
      <c r="B3316" s="10">
        <v>2</v>
      </c>
      <c r="C3316" s="22">
        <v>92645000000</v>
      </c>
      <c r="D3316" s="23">
        <v>44561</v>
      </c>
    </row>
    <row r="3317" spans="1:4" x14ac:dyDescent="0.25">
      <c r="A3317" s="10">
        <v>2059</v>
      </c>
      <c r="B3317" s="10">
        <v>2</v>
      </c>
      <c r="C3317" s="22">
        <v>77477000000</v>
      </c>
      <c r="D3317" s="23">
        <v>43830</v>
      </c>
    </row>
    <row r="3318" spans="1:4" x14ac:dyDescent="0.25">
      <c r="A3318" s="10">
        <v>2059</v>
      </c>
      <c r="B3318" s="10">
        <v>2</v>
      </c>
      <c r="C3318" s="22">
        <v>92198000000</v>
      </c>
      <c r="D3318" s="23">
        <v>45291</v>
      </c>
    </row>
    <row r="3319" spans="1:4" x14ac:dyDescent="0.25">
      <c r="A3319" s="10">
        <v>2059</v>
      </c>
      <c r="B3319" s="10">
        <v>3</v>
      </c>
      <c r="C3319" s="22">
        <v>19724000000</v>
      </c>
      <c r="D3319" s="23">
        <v>44926</v>
      </c>
    </row>
    <row r="3320" spans="1:4" x14ac:dyDescent="0.25">
      <c r="A3320" s="10">
        <v>2059</v>
      </c>
      <c r="B3320" s="10">
        <v>3</v>
      </c>
      <c r="C3320" s="22">
        <v>14601000000</v>
      </c>
      <c r="D3320" s="23">
        <v>44196</v>
      </c>
    </row>
    <row r="3321" spans="1:4" x14ac:dyDescent="0.25">
      <c r="A3321" s="10">
        <v>2059</v>
      </c>
      <c r="B3321" s="10">
        <v>3</v>
      </c>
      <c r="C3321" s="22">
        <v>19950000000</v>
      </c>
      <c r="D3321" s="23">
        <v>44561</v>
      </c>
    </row>
    <row r="3322" spans="1:4" x14ac:dyDescent="0.25">
      <c r="A3322" s="10">
        <v>2059</v>
      </c>
      <c r="B3322" s="10">
        <v>3</v>
      </c>
      <c r="C3322" s="22">
        <v>26973000000</v>
      </c>
      <c r="D3322" s="23">
        <v>43830</v>
      </c>
    </row>
    <row r="3323" spans="1:4" x14ac:dyDescent="0.25">
      <c r="A3323" s="10">
        <v>2059</v>
      </c>
      <c r="B3323" s="10">
        <v>3</v>
      </c>
      <c r="C3323" s="22">
        <v>28782000000</v>
      </c>
      <c r="D3323" s="23">
        <v>43465</v>
      </c>
    </row>
    <row r="3324" spans="1:4" x14ac:dyDescent="0.25">
      <c r="A3324" s="10">
        <v>2059</v>
      </c>
      <c r="B3324" s="10">
        <v>4</v>
      </c>
      <c r="C3324" s="22">
        <v>23372000000</v>
      </c>
      <c r="D3324" s="23">
        <v>44196</v>
      </c>
    </row>
    <row r="3325" spans="1:4" x14ac:dyDescent="0.25">
      <c r="A3325" s="10">
        <v>2059</v>
      </c>
      <c r="B3325" s="10">
        <v>4</v>
      </c>
      <c r="C3325" s="22">
        <v>26220000000</v>
      </c>
      <c r="D3325" s="23">
        <v>44561</v>
      </c>
    </row>
    <row r="3326" spans="1:4" x14ac:dyDescent="0.25">
      <c r="A3326" s="10">
        <v>2059</v>
      </c>
      <c r="B3326" s="10">
        <v>4</v>
      </c>
      <c r="C3326" s="22">
        <v>20461000000</v>
      </c>
      <c r="D3326" s="23">
        <v>43830</v>
      </c>
    </row>
    <row r="3327" spans="1:4" x14ac:dyDescent="0.25">
      <c r="A3327" s="10">
        <v>2059</v>
      </c>
      <c r="B3327" s="10">
        <v>4</v>
      </c>
      <c r="C3327" s="22">
        <v>22138000000</v>
      </c>
      <c r="D3327" s="23">
        <v>43465</v>
      </c>
    </row>
    <row r="3328" spans="1:4" x14ac:dyDescent="0.25">
      <c r="A3328" s="10">
        <v>2059</v>
      </c>
      <c r="B3328" s="10">
        <v>4</v>
      </c>
      <c r="C3328" s="22">
        <v>26785000000</v>
      </c>
      <c r="D3328" s="23">
        <v>44926</v>
      </c>
    </row>
    <row r="3329" spans="1:4" x14ac:dyDescent="0.25">
      <c r="A3329" s="10">
        <v>2059</v>
      </c>
      <c r="B3329" s="10">
        <v>5</v>
      </c>
      <c r="C3329" s="22">
        <v>91173000000</v>
      </c>
      <c r="D3329" s="23">
        <v>44926</v>
      </c>
    </row>
    <row r="3330" spans="1:4" x14ac:dyDescent="0.25">
      <c r="A3330" s="10">
        <v>2059</v>
      </c>
      <c r="B3330" s="10">
        <v>5</v>
      </c>
      <c r="C3330" s="22">
        <v>79910000000</v>
      </c>
      <c r="D3330" s="23">
        <v>44196</v>
      </c>
    </row>
    <row r="3331" spans="1:4" x14ac:dyDescent="0.25">
      <c r="A3331" s="10">
        <v>2059</v>
      </c>
      <c r="B3331" s="10">
        <v>5</v>
      </c>
      <c r="C3331" s="22">
        <v>74408000000</v>
      </c>
      <c r="D3331" s="23">
        <v>44561</v>
      </c>
    </row>
    <row r="3332" spans="1:4" x14ac:dyDescent="0.25">
      <c r="A3332" s="10">
        <v>2059</v>
      </c>
      <c r="B3332" s="10">
        <v>5</v>
      </c>
      <c r="C3332" s="22">
        <v>84905000000</v>
      </c>
      <c r="D3332" s="23">
        <v>43830</v>
      </c>
    </row>
    <row r="3333" spans="1:4" x14ac:dyDescent="0.25">
      <c r="A3333" s="10">
        <v>2059</v>
      </c>
      <c r="B3333" s="10">
        <v>5</v>
      </c>
      <c r="C3333" s="22">
        <v>82237000000</v>
      </c>
      <c r="D3333" s="23">
        <v>43465</v>
      </c>
    </row>
    <row r="3334" spans="1:4" x14ac:dyDescent="0.25">
      <c r="A3334" s="10">
        <v>2059</v>
      </c>
      <c r="B3334" s="10">
        <v>6</v>
      </c>
      <c r="C3334" s="22">
        <v>26709000000</v>
      </c>
      <c r="D3334" s="23">
        <v>44926</v>
      </c>
    </row>
    <row r="3335" spans="1:4" x14ac:dyDescent="0.25">
      <c r="A3335" s="10">
        <v>2059</v>
      </c>
      <c r="B3335" s="10">
        <v>6</v>
      </c>
      <c r="C3335" s="22">
        <v>14248000000</v>
      </c>
      <c r="D3335" s="23">
        <v>44196</v>
      </c>
    </row>
    <row r="3336" spans="1:4" x14ac:dyDescent="0.25">
      <c r="A3336" s="10">
        <v>2059</v>
      </c>
      <c r="B3336" s="10">
        <v>6</v>
      </c>
      <c r="C3336" s="22">
        <v>10667000000</v>
      </c>
      <c r="D3336" s="23">
        <v>43830</v>
      </c>
    </row>
    <row r="3337" spans="1:4" x14ac:dyDescent="0.25">
      <c r="A3337" s="10">
        <v>2059</v>
      </c>
      <c r="B3337" s="10">
        <v>6</v>
      </c>
      <c r="C3337" s="22">
        <v>9992000000</v>
      </c>
      <c r="D3337" s="23">
        <v>43465</v>
      </c>
    </row>
    <row r="3338" spans="1:4" x14ac:dyDescent="0.25">
      <c r="A3338" s="10">
        <v>2059</v>
      </c>
      <c r="B3338" s="10">
        <v>6</v>
      </c>
      <c r="C3338" s="22">
        <v>19705000000</v>
      </c>
      <c r="D3338" s="23">
        <v>44561</v>
      </c>
    </row>
    <row r="3339" spans="1:4" x14ac:dyDescent="0.25">
      <c r="A3339" s="10">
        <v>2059</v>
      </c>
      <c r="B3339" s="10">
        <v>7</v>
      </c>
      <c r="C3339" s="22">
        <v>7866000000</v>
      </c>
      <c r="D3339" s="23">
        <v>43830</v>
      </c>
    </row>
    <row r="3340" spans="1:4" x14ac:dyDescent="0.25">
      <c r="A3340" s="10">
        <v>2059</v>
      </c>
      <c r="B3340" s="10">
        <v>7</v>
      </c>
      <c r="C3340" s="22">
        <v>9256000000</v>
      </c>
      <c r="D3340" s="23">
        <v>45291</v>
      </c>
    </row>
    <row r="3341" spans="1:4" x14ac:dyDescent="0.25">
      <c r="A3341" s="10">
        <v>2059</v>
      </c>
      <c r="B3341" s="10">
        <v>7</v>
      </c>
      <c r="C3341" s="22">
        <v>10730000000</v>
      </c>
      <c r="D3341" s="23">
        <v>44926</v>
      </c>
    </row>
    <row r="3342" spans="1:4" x14ac:dyDescent="0.25">
      <c r="A3342" s="10">
        <v>2059</v>
      </c>
      <c r="B3342" s="10">
        <v>7</v>
      </c>
      <c r="C3342" s="22">
        <v>8284000000</v>
      </c>
      <c r="D3342" s="23">
        <v>44196</v>
      </c>
    </row>
    <row r="3343" spans="1:4" x14ac:dyDescent="0.25">
      <c r="A3343" s="10">
        <v>2059</v>
      </c>
      <c r="B3343" s="10">
        <v>7</v>
      </c>
      <c r="C3343" s="22">
        <v>9674000000</v>
      </c>
      <c r="D3343" s="23">
        <v>44561</v>
      </c>
    </row>
    <row r="3344" spans="1:4" x14ac:dyDescent="0.25">
      <c r="A3344" s="10">
        <v>2059</v>
      </c>
      <c r="B3344" s="10">
        <v>8</v>
      </c>
      <c r="C3344" s="22">
        <v>9257000000</v>
      </c>
      <c r="D3344" s="23">
        <v>44926</v>
      </c>
    </row>
    <row r="3345" spans="1:4" x14ac:dyDescent="0.25">
      <c r="A3345" s="10">
        <v>2059</v>
      </c>
      <c r="B3345" s="10">
        <v>8</v>
      </c>
      <c r="C3345" s="22">
        <v>8827000000</v>
      </c>
      <c r="D3345" s="23">
        <v>44196</v>
      </c>
    </row>
    <row r="3346" spans="1:4" x14ac:dyDescent="0.25">
      <c r="A3346" s="10">
        <v>2059</v>
      </c>
      <c r="B3346" s="10">
        <v>8</v>
      </c>
      <c r="C3346" s="22">
        <v>8965000000</v>
      </c>
      <c r="D3346" s="23">
        <v>44561</v>
      </c>
    </row>
    <row r="3347" spans="1:4" x14ac:dyDescent="0.25">
      <c r="A3347" s="10">
        <v>2059</v>
      </c>
      <c r="B3347" s="10">
        <v>8</v>
      </c>
      <c r="C3347" s="22">
        <v>8754000000</v>
      </c>
      <c r="D3347" s="23">
        <v>43830</v>
      </c>
    </row>
    <row r="3348" spans="1:4" x14ac:dyDescent="0.25">
      <c r="A3348" s="10">
        <v>2059</v>
      </c>
      <c r="B3348" s="10">
        <v>8</v>
      </c>
      <c r="C3348" s="22">
        <v>6834000000</v>
      </c>
      <c r="D3348" s="23">
        <v>43465</v>
      </c>
    </row>
    <row r="3349" spans="1:4" x14ac:dyDescent="0.25">
      <c r="A3349" s="10">
        <v>2060</v>
      </c>
      <c r="B3349" s="10">
        <v>1</v>
      </c>
      <c r="C3349" s="22">
        <v>16902000000</v>
      </c>
      <c r="D3349" s="23">
        <v>44926</v>
      </c>
    </row>
    <row r="3350" spans="1:4" x14ac:dyDescent="0.25">
      <c r="A3350" s="10">
        <v>2060</v>
      </c>
      <c r="B3350" s="10">
        <v>1</v>
      </c>
      <c r="C3350" s="22">
        <v>18073000000</v>
      </c>
      <c r="D3350" s="23">
        <v>44196</v>
      </c>
    </row>
    <row r="3351" spans="1:4" x14ac:dyDescent="0.25">
      <c r="A3351" s="10">
        <v>2060</v>
      </c>
      <c r="B3351" s="10">
        <v>1</v>
      </c>
      <c r="C3351" s="22">
        <v>15814000000</v>
      </c>
      <c r="D3351" s="23">
        <v>44561</v>
      </c>
    </row>
    <row r="3352" spans="1:4" x14ac:dyDescent="0.25">
      <c r="A3352" s="10">
        <v>2060</v>
      </c>
      <c r="B3352" s="10">
        <v>1</v>
      </c>
      <c r="C3352" s="22">
        <v>18700000000</v>
      </c>
      <c r="D3352" s="23">
        <v>43830</v>
      </c>
    </row>
    <row r="3353" spans="1:4" x14ac:dyDescent="0.25">
      <c r="A3353" s="10">
        <v>2060</v>
      </c>
      <c r="B3353" s="10">
        <v>1</v>
      </c>
      <c r="C3353" s="22">
        <v>17846000000</v>
      </c>
      <c r="D3353" s="23">
        <v>43465</v>
      </c>
    </row>
    <row r="3354" spans="1:4" x14ac:dyDescent="0.25">
      <c r="A3354" s="10">
        <v>2060</v>
      </c>
      <c r="B3354" s="10">
        <v>2</v>
      </c>
      <c r="C3354" s="22">
        <v>81070000000</v>
      </c>
      <c r="D3354" s="23">
        <v>44926</v>
      </c>
    </row>
    <row r="3355" spans="1:4" x14ac:dyDescent="0.25">
      <c r="A3355" s="10">
        <v>2060</v>
      </c>
      <c r="B3355" s="10">
        <v>2</v>
      </c>
      <c r="C3355" s="22">
        <v>61806000000</v>
      </c>
      <c r="D3355" s="23">
        <v>44196</v>
      </c>
    </row>
    <row r="3356" spans="1:4" x14ac:dyDescent="0.25">
      <c r="A3356" s="10">
        <v>2060</v>
      </c>
      <c r="B3356" s="10">
        <v>2</v>
      </c>
      <c r="C3356" s="22">
        <v>90067000000</v>
      </c>
      <c r="D3356" s="23">
        <v>44561</v>
      </c>
    </row>
    <row r="3357" spans="1:4" x14ac:dyDescent="0.25">
      <c r="A3357" s="10">
        <v>2060</v>
      </c>
      <c r="B3357" s="10">
        <v>2</v>
      </c>
      <c r="C3357" s="22">
        <v>61897000000</v>
      </c>
      <c r="D3357" s="23">
        <v>43830</v>
      </c>
    </row>
    <row r="3358" spans="1:4" x14ac:dyDescent="0.25">
      <c r="A3358" s="10">
        <v>2060</v>
      </c>
      <c r="B3358" s="10">
        <v>2</v>
      </c>
      <c r="C3358" s="22">
        <v>75655000000</v>
      </c>
      <c r="D3358" s="23">
        <v>45291</v>
      </c>
    </row>
    <row r="3359" spans="1:4" x14ac:dyDescent="0.25">
      <c r="A3359" s="10">
        <v>2060</v>
      </c>
      <c r="B3359" s="10">
        <v>3</v>
      </c>
      <c r="C3359" s="22">
        <v>22591000000</v>
      </c>
      <c r="D3359" s="23">
        <v>44926</v>
      </c>
    </row>
    <row r="3360" spans="1:4" x14ac:dyDescent="0.25">
      <c r="A3360" s="10">
        <v>2060</v>
      </c>
      <c r="B3360" s="10">
        <v>3</v>
      </c>
      <c r="C3360" s="22">
        <v>19240000000</v>
      </c>
      <c r="D3360" s="23">
        <v>44196</v>
      </c>
    </row>
    <row r="3361" spans="1:4" x14ac:dyDescent="0.25">
      <c r="A3361" s="10">
        <v>2060</v>
      </c>
      <c r="B3361" s="10">
        <v>3</v>
      </c>
      <c r="C3361" s="22">
        <v>22545000000</v>
      </c>
      <c r="D3361" s="23">
        <v>44561</v>
      </c>
    </row>
    <row r="3362" spans="1:4" x14ac:dyDescent="0.25">
      <c r="A3362" s="10">
        <v>2060</v>
      </c>
      <c r="B3362" s="10">
        <v>3</v>
      </c>
      <c r="C3362" s="22">
        <v>20411000000</v>
      </c>
      <c r="D3362" s="23">
        <v>43830</v>
      </c>
    </row>
    <row r="3363" spans="1:4" x14ac:dyDescent="0.25">
      <c r="A3363" s="10">
        <v>2060</v>
      </c>
      <c r="B3363" s="10">
        <v>3</v>
      </c>
      <c r="C3363" s="22">
        <v>24930000000</v>
      </c>
      <c r="D3363" s="23">
        <v>43465</v>
      </c>
    </row>
    <row r="3364" spans="1:4" x14ac:dyDescent="0.25">
      <c r="A3364" s="10">
        <v>2060</v>
      </c>
      <c r="B3364" s="10">
        <v>4</v>
      </c>
      <c r="C3364" s="22">
        <v>22953000000</v>
      </c>
      <c r="D3364" s="23">
        <v>44196</v>
      </c>
    </row>
    <row r="3365" spans="1:4" x14ac:dyDescent="0.25">
      <c r="A3365" s="10">
        <v>2060</v>
      </c>
      <c r="B3365" s="10">
        <v>4</v>
      </c>
      <c r="C3365" s="22">
        <v>21730000000</v>
      </c>
      <c r="D3365" s="23">
        <v>44561</v>
      </c>
    </row>
    <row r="3366" spans="1:4" x14ac:dyDescent="0.25">
      <c r="A3366" s="10">
        <v>2060</v>
      </c>
      <c r="B3366" s="10">
        <v>4</v>
      </c>
      <c r="C3366" s="22">
        <v>17590000000</v>
      </c>
      <c r="D3366" s="23">
        <v>43830</v>
      </c>
    </row>
    <row r="3367" spans="1:4" x14ac:dyDescent="0.25">
      <c r="A3367" s="10">
        <v>2060</v>
      </c>
      <c r="B3367" s="10">
        <v>4</v>
      </c>
      <c r="C3367" s="22">
        <v>21846000000</v>
      </c>
      <c r="D3367" s="23">
        <v>43465</v>
      </c>
    </row>
    <row r="3368" spans="1:4" x14ac:dyDescent="0.25">
      <c r="A3368" s="10">
        <v>2060</v>
      </c>
      <c r="B3368" s="10">
        <v>4</v>
      </c>
      <c r="C3368" s="22">
        <v>21499000000</v>
      </c>
      <c r="D3368" s="23">
        <v>44926</v>
      </c>
    </row>
    <row r="3369" spans="1:4" x14ac:dyDescent="0.25">
      <c r="A3369" s="10">
        <v>2060</v>
      </c>
      <c r="B3369" s="10">
        <v>5</v>
      </c>
      <c r="C3369" s="22">
        <v>100451000000</v>
      </c>
      <c r="D3369" s="23">
        <v>44926</v>
      </c>
    </row>
    <row r="3370" spans="1:4" x14ac:dyDescent="0.25">
      <c r="A3370" s="10">
        <v>2060</v>
      </c>
      <c r="B3370" s="10">
        <v>5</v>
      </c>
      <c r="C3370" s="22">
        <v>80924000000</v>
      </c>
      <c r="D3370" s="23">
        <v>44196</v>
      </c>
    </row>
    <row r="3371" spans="1:4" x14ac:dyDescent="0.25">
      <c r="A3371" s="10">
        <v>2060</v>
      </c>
      <c r="B3371" s="10">
        <v>5</v>
      </c>
      <c r="C3371" s="22">
        <v>82103000000</v>
      </c>
      <c r="D3371" s="23">
        <v>44561</v>
      </c>
    </row>
    <row r="3372" spans="1:4" x14ac:dyDescent="0.25">
      <c r="A3372" s="10">
        <v>2060</v>
      </c>
      <c r="B3372" s="10">
        <v>5</v>
      </c>
      <c r="C3372" s="22">
        <v>74992000000</v>
      </c>
      <c r="D3372" s="23">
        <v>43830</v>
      </c>
    </row>
    <row r="3373" spans="1:4" x14ac:dyDescent="0.25">
      <c r="A3373" s="10">
        <v>2060</v>
      </c>
      <c r="B3373" s="10">
        <v>5</v>
      </c>
      <c r="C3373" s="22">
        <v>75293000000</v>
      </c>
      <c r="D3373" s="23">
        <v>43465</v>
      </c>
    </row>
    <row r="3374" spans="1:4" x14ac:dyDescent="0.25">
      <c r="A3374" s="10">
        <v>2060</v>
      </c>
      <c r="B3374" s="10">
        <v>6</v>
      </c>
      <c r="C3374" s="22">
        <v>40917000000</v>
      </c>
      <c r="D3374" s="23">
        <v>44926</v>
      </c>
    </row>
    <row r="3375" spans="1:4" x14ac:dyDescent="0.25">
      <c r="A3375" s="10">
        <v>2060</v>
      </c>
      <c r="B3375" s="10">
        <v>6</v>
      </c>
      <c r="C3375" s="22">
        <v>26717000000</v>
      </c>
      <c r="D3375" s="23">
        <v>44196</v>
      </c>
    </row>
    <row r="3376" spans="1:4" x14ac:dyDescent="0.25">
      <c r="A3376" s="10">
        <v>2060</v>
      </c>
      <c r="B3376" s="10">
        <v>6</v>
      </c>
      <c r="C3376" s="22">
        <v>12103000000</v>
      </c>
      <c r="D3376" s="23">
        <v>43830</v>
      </c>
    </row>
    <row r="3377" spans="1:4" x14ac:dyDescent="0.25">
      <c r="A3377" s="10">
        <v>2060</v>
      </c>
      <c r="B3377" s="10">
        <v>6</v>
      </c>
      <c r="C3377" s="22">
        <v>8306000000</v>
      </c>
      <c r="D3377" s="23">
        <v>43465</v>
      </c>
    </row>
    <row r="3378" spans="1:4" x14ac:dyDescent="0.25">
      <c r="A3378" s="10">
        <v>2060</v>
      </c>
      <c r="B3378" s="10">
        <v>6</v>
      </c>
      <c r="C3378" s="22">
        <v>27100000000</v>
      </c>
      <c r="D3378" s="23">
        <v>44561</v>
      </c>
    </row>
    <row r="3379" spans="1:4" x14ac:dyDescent="0.25">
      <c r="A3379" s="10">
        <v>2060</v>
      </c>
      <c r="B3379" s="10">
        <v>7</v>
      </c>
      <c r="C3379" s="22">
        <v>16525000000</v>
      </c>
      <c r="D3379" s="23">
        <v>43830</v>
      </c>
    </row>
    <row r="3380" spans="1:4" x14ac:dyDescent="0.25">
      <c r="A3380" s="10">
        <v>2060</v>
      </c>
      <c r="B3380" s="10">
        <v>7</v>
      </c>
      <c r="C3380" s="22">
        <v>25202000000</v>
      </c>
      <c r="D3380" s="23">
        <v>45291</v>
      </c>
    </row>
    <row r="3381" spans="1:4" x14ac:dyDescent="0.25">
      <c r="A3381" s="10">
        <v>2060</v>
      </c>
      <c r="B3381" s="10">
        <v>7</v>
      </c>
      <c r="C3381" s="22">
        <v>28213000000</v>
      </c>
      <c r="D3381" s="23">
        <v>44926</v>
      </c>
    </row>
    <row r="3382" spans="1:4" x14ac:dyDescent="0.25">
      <c r="A3382" s="10">
        <v>2060</v>
      </c>
      <c r="B3382" s="10">
        <v>7</v>
      </c>
      <c r="C3382" s="22">
        <v>20556000000</v>
      </c>
      <c r="D3382" s="23">
        <v>44196</v>
      </c>
    </row>
    <row r="3383" spans="1:4" x14ac:dyDescent="0.25">
      <c r="A3383" s="10">
        <v>2060</v>
      </c>
      <c r="B3383" s="10">
        <v>7</v>
      </c>
      <c r="C3383" s="22">
        <v>26291000000</v>
      </c>
      <c r="D3383" s="23">
        <v>44561</v>
      </c>
    </row>
    <row r="3384" spans="1:4" x14ac:dyDescent="0.25">
      <c r="A3384" s="10">
        <v>2060</v>
      </c>
      <c r="B3384" s="10">
        <v>8</v>
      </c>
      <c r="C3384" s="22">
        <v>11482000000</v>
      </c>
      <c r="D3384" s="23">
        <v>44926</v>
      </c>
    </row>
    <row r="3385" spans="1:4" x14ac:dyDescent="0.25">
      <c r="A3385" s="10">
        <v>2060</v>
      </c>
      <c r="B3385" s="10">
        <v>8</v>
      </c>
      <c r="C3385" s="22">
        <v>12154000000</v>
      </c>
      <c r="D3385" s="23">
        <v>44196</v>
      </c>
    </row>
    <row r="3386" spans="1:4" x14ac:dyDescent="0.25">
      <c r="A3386" s="10">
        <v>2060</v>
      </c>
      <c r="B3386" s="10">
        <v>8</v>
      </c>
      <c r="C3386" s="22">
        <v>13944000000</v>
      </c>
      <c r="D3386" s="23">
        <v>44561</v>
      </c>
    </row>
    <row r="3387" spans="1:4" x14ac:dyDescent="0.25">
      <c r="A3387" s="10">
        <v>2060</v>
      </c>
      <c r="B3387" s="10">
        <v>8</v>
      </c>
      <c r="C3387" s="22">
        <v>10644000000</v>
      </c>
      <c r="D3387" s="23">
        <v>43830</v>
      </c>
    </row>
    <row r="3388" spans="1:4" x14ac:dyDescent="0.25">
      <c r="A3388" s="10">
        <v>2060</v>
      </c>
      <c r="B3388" s="10">
        <v>8</v>
      </c>
      <c r="C3388" s="22">
        <v>9571000000</v>
      </c>
      <c r="D3388" s="23">
        <v>43465</v>
      </c>
    </row>
    <row r="3389" spans="1:4" x14ac:dyDescent="0.25">
      <c r="A3389" s="10">
        <v>2061</v>
      </c>
      <c r="B3389" s="10">
        <v>1</v>
      </c>
      <c r="C3389" s="22">
        <v>90124000000</v>
      </c>
      <c r="D3389" s="23">
        <v>44926</v>
      </c>
    </row>
    <row r="3390" spans="1:4" x14ac:dyDescent="0.25">
      <c r="A3390" s="10">
        <v>2061</v>
      </c>
      <c r="B3390" s="10">
        <v>1</v>
      </c>
      <c r="C3390" s="22">
        <v>87174000000</v>
      </c>
      <c r="D3390" s="23">
        <v>44196</v>
      </c>
    </row>
    <row r="3391" spans="1:4" x14ac:dyDescent="0.25">
      <c r="A3391" s="10">
        <v>2061</v>
      </c>
      <c r="B3391" s="10">
        <v>1</v>
      </c>
      <c r="C3391" s="22">
        <v>81285000000</v>
      </c>
      <c r="D3391" s="23">
        <v>44561</v>
      </c>
    </row>
    <row r="3392" spans="1:4" x14ac:dyDescent="0.25">
      <c r="A3392" s="10">
        <v>2061</v>
      </c>
      <c r="B3392" s="10">
        <v>1</v>
      </c>
      <c r="C3392" s="22">
        <v>67598000000</v>
      </c>
      <c r="D3392" s="23">
        <v>43830</v>
      </c>
    </row>
    <row r="3393" spans="1:4" x14ac:dyDescent="0.25">
      <c r="A3393" s="10">
        <v>2061</v>
      </c>
      <c r="B3393" s="10">
        <v>1</v>
      </c>
      <c r="C3393" s="22">
        <v>68124000000</v>
      </c>
      <c r="D3393" s="23">
        <v>43465</v>
      </c>
    </row>
    <row r="3394" spans="1:4" x14ac:dyDescent="0.25">
      <c r="A3394" s="10">
        <v>2061</v>
      </c>
      <c r="B3394" s="10">
        <v>2</v>
      </c>
      <c r="C3394" s="22">
        <v>244860000000</v>
      </c>
      <c r="D3394" s="23">
        <v>44926</v>
      </c>
    </row>
    <row r="3395" spans="1:4" x14ac:dyDescent="0.25">
      <c r="A3395" s="10">
        <v>2061</v>
      </c>
      <c r="B3395" s="10">
        <v>2</v>
      </c>
      <c r="C3395" s="22">
        <v>236495000000</v>
      </c>
      <c r="D3395" s="23">
        <v>44196</v>
      </c>
    </row>
    <row r="3396" spans="1:4" x14ac:dyDescent="0.25">
      <c r="A3396" s="10">
        <v>2061</v>
      </c>
      <c r="B3396" s="10">
        <v>2</v>
      </c>
      <c r="C3396" s="22">
        <v>252496000000</v>
      </c>
      <c r="D3396" s="23">
        <v>44561</v>
      </c>
    </row>
    <row r="3397" spans="1:4" x14ac:dyDescent="0.25">
      <c r="A3397" s="10">
        <v>2061</v>
      </c>
      <c r="B3397" s="10">
        <v>2</v>
      </c>
      <c r="C3397" s="22">
        <v>219295000000</v>
      </c>
      <c r="D3397" s="23">
        <v>43830</v>
      </c>
    </row>
    <row r="3398" spans="1:4" x14ac:dyDescent="0.25">
      <c r="A3398" s="10">
        <v>2061</v>
      </c>
      <c r="B3398" s="10">
        <v>2</v>
      </c>
      <c r="C3398" s="22">
        <v>243197000000</v>
      </c>
      <c r="D3398" s="23">
        <v>45291</v>
      </c>
    </row>
    <row r="3399" spans="1:4" x14ac:dyDescent="0.25">
      <c r="A3399" s="10">
        <v>2061</v>
      </c>
      <c r="B3399" s="10">
        <v>3</v>
      </c>
      <c r="C3399" s="22">
        <v>92763000000</v>
      </c>
      <c r="D3399" s="23">
        <v>44926</v>
      </c>
    </row>
    <row r="3400" spans="1:4" x14ac:dyDescent="0.25">
      <c r="A3400" s="10">
        <v>2061</v>
      </c>
      <c r="B3400" s="10">
        <v>3</v>
      </c>
      <c r="C3400" s="22">
        <v>87296000000</v>
      </c>
      <c r="D3400" s="23">
        <v>44196</v>
      </c>
    </row>
    <row r="3401" spans="1:4" x14ac:dyDescent="0.25">
      <c r="A3401" s="10">
        <v>2061</v>
      </c>
      <c r="B3401" s="10">
        <v>3</v>
      </c>
      <c r="C3401" s="22">
        <v>94354000000</v>
      </c>
      <c r="D3401" s="23">
        <v>44561</v>
      </c>
    </row>
    <row r="3402" spans="1:4" x14ac:dyDescent="0.25">
      <c r="A3402" s="10">
        <v>2061</v>
      </c>
      <c r="B3402" s="10">
        <v>3</v>
      </c>
      <c r="C3402" s="22">
        <v>86381000000</v>
      </c>
      <c r="D3402" s="23">
        <v>43830</v>
      </c>
    </row>
    <row r="3403" spans="1:4" x14ac:dyDescent="0.25">
      <c r="A3403" s="10">
        <v>2061</v>
      </c>
      <c r="B3403" s="10">
        <v>3</v>
      </c>
      <c r="C3403" s="22">
        <v>83216000000</v>
      </c>
      <c r="D3403" s="23">
        <v>43465</v>
      </c>
    </row>
    <row r="3404" spans="1:4" x14ac:dyDescent="0.25">
      <c r="A3404" s="10">
        <v>2061</v>
      </c>
      <c r="B3404" s="10">
        <v>4</v>
      </c>
      <c r="C3404" s="22">
        <v>92918000000</v>
      </c>
      <c r="D3404" s="23">
        <v>44196</v>
      </c>
    </row>
    <row r="3405" spans="1:4" x14ac:dyDescent="0.25">
      <c r="A3405" s="10">
        <v>2061</v>
      </c>
      <c r="B3405" s="10">
        <v>4</v>
      </c>
      <c r="C3405" s="22">
        <v>92377000000</v>
      </c>
      <c r="D3405" s="23">
        <v>44561</v>
      </c>
    </row>
    <row r="3406" spans="1:4" x14ac:dyDescent="0.25">
      <c r="A3406" s="10">
        <v>2061</v>
      </c>
      <c r="B3406" s="10">
        <v>4</v>
      </c>
      <c r="C3406" s="22">
        <v>78547000000</v>
      </c>
      <c r="D3406" s="23">
        <v>43830</v>
      </c>
    </row>
    <row r="3407" spans="1:4" x14ac:dyDescent="0.25">
      <c r="A3407" s="10">
        <v>2061</v>
      </c>
      <c r="B3407" s="10">
        <v>4</v>
      </c>
      <c r="C3407" s="22">
        <v>77648000000</v>
      </c>
      <c r="D3407" s="23">
        <v>43465</v>
      </c>
    </row>
    <row r="3408" spans="1:4" x14ac:dyDescent="0.25">
      <c r="A3408" s="10">
        <v>2061</v>
      </c>
      <c r="B3408" s="10">
        <v>4</v>
      </c>
      <c r="C3408" s="22">
        <v>92187000000</v>
      </c>
      <c r="D3408" s="23">
        <v>44926</v>
      </c>
    </row>
    <row r="3409" spans="1:4" x14ac:dyDescent="0.25">
      <c r="A3409" s="10">
        <v>2061</v>
      </c>
      <c r="B3409" s="10">
        <v>5</v>
      </c>
      <c r="C3409" s="22">
        <v>264037000000</v>
      </c>
      <c r="D3409" s="23">
        <v>44926</v>
      </c>
    </row>
    <row r="3410" spans="1:4" x14ac:dyDescent="0.25">
      <c r="A3410" s="10">
        <v>2061</v>
      </c>
      <c r="B3410" s="10">
        <v>5</v>
      </c>
      <c r="C3410" s="22">
        <v>235194000000</v>
      </c>
      <c r="D3410" s="23">
        <v>44196</v>
      </c>
    </row>
    <row r="3411" spans="1:4" x14ac:dyDescent="0.25">
      <c r="A3411" s="10">
        <v>2061</v>
      </c>
      <c r="B3411" s="10">
        <v>5</v>
      </c>
      <c r="C3411" s="22">
        <v>244718000000</v>
      </c>
      <c r="D3411" s="23">
        <v>44561</v>
      </c>
    </row>
    <row r="3412" spans="1:4" x14ac:dyDescent="0.25">
      <c r="A3412" s="10">
        <v>2061</v>
      </c>
      <c r="B3412" s="10">
        <v>5</v>
      </c>
      <c r="C3412" s="22">
        <v>228037000000</v>
      </c>
      <c r="D3412" s="23">
        <v>43830</v>
      </c>
    </row>
    <row r="3413" spans="1:4" x14ac:dyDescent="0.25">
      <c r="A3413" s="10">
        <v>2061</v>
      </c>
      <c r="B3413" s="10">
        <v>5</v>
      </c>
      <c r="C3413" s="22">
        <v>227339000000</v>
      </c>
      <c r="D3413" s="23">
        <v>43465</v>
      </c>
    </row>
    <row r="3414" spans="1:4" x14ac:dyDescent="0.25">
      <c r="A3414" s="10">
        <v>2061</v>
      </c>
      <c r="B3414" s="10">
        <v>6</v>
      </c>
      <c r="C3414" s="22">
        <v>82338000000</v>
      </c>
      <c r="D3414" s="23">
        <v>44926</v>
      </c>
    </row>
    <row r="3415" spans="1:4" x14ac:dyDescent="0.25">
      <c r="A3415" s="10">
        <v>2061</v>
      </c>
      <c r="B3415" s="10">
        <v>6</v>
      </c>
      <c r="C3415" s="22">
        <v>52148000000</v>
      </c>
      <c r="D3415" s="23">
        <v>44196</v>
      </c>
    </row>
    <row r="3416" spans="1:4" x14ac:dyDescent="0.25">
      <c r="A3416" s="10">
        <v>2061</v>
      </c>
      <c r="B3416" s="10">
        <v>6</v>
      </c>
      <c r="C3416" s="22">
        <v>34309000000</v>
      </c>
      <c r="D3416" s="23">
        <v>43830</v>
      </c>
    </row>
    <row r="3417" spans="1:4" x14ac:dyDescent="0.25">
      <c r="A3417" s="10">
        <v>2061</v>
      </c>
      <c r="B3417" s="10">
        <v>6</v>
      </c>
      <c r="C3417" s="22">
        <v>29740000000</v>
      </c>
      <c r="D3417" s="23">
        <v>43465</v>
      </c>
    </row>
    <row r="3418" spans="1:4" x14ac:dyDescent="0.25">
      <c r="A3418" s="10">
        <v>2061</v>
      </c>
      <c r="B3418" s="10">
        <v>6</v>
      </c>
      <c r="C3418" s="22">
        <v>62131000000</v>
      </c>
      <c r="D3418" s="23">
        <v>44561</v>
      </c>
    </row>
    <row r="3419" spans="1:4" x14ac:dyDescent="0.25">
      <c r="A3419" s="10">
        <v>2061</v>
      </c>
      <c r="B3419" s="10">
        <v>7</v>
      </c>
      <c r="C3419" s="22">
        <v>23717000000</v>
      </c>
      <c r="D3419" s="23">
        <v>43830</v>
      </c>
    </row>
    <row r="3420" spans="1:4" x14ac:dyDescent="0.25">
      <c r="A3420" s="10">
        <v>2061</v>
      </c>
      <c r="B3420" s="10">
        <v>7</v>
      </c>
      <c r="C3420" s="22">
        <v>37531000000</v>
      </c>
      <c r="D3420" s="23">
        <v>45291</v>
      </c>
    </row>
    <row r="3421" spans="1:4" x14ac:dyDescent="0.25">
      <c r="A3421" s="10">
        <v>2061</v>
      </c>
      <c r="B3421" s="10">
        <v>7</v>
      </c>
      <c r="C3421" s="22">
        <v>40321000000</v>
      </c>
      <c r="D3421" s="23">
        <v>44926</v>
      </c>
    </row>
    <row r="3422" spans="1:4" x14ac:dyDescent="0.25">
      <c r="A3422" s="10">
        <v>2061</v>
      </c>
      <c r="B3422" s="10">
        <v>7</v>
      </c>
      <c r="C3422" s="22">
        <v>31342000000</v>
      </c>
      <c r="D3422" s="23">
        <v>44196</v>
      </c>
    </row>
    <row r="3423" spans="1:4" x14ac:dyDescent="0.25">
      <c r="A3423" s="10">
        <v>2061</v>
      </c>
      <c r="B3423" s="10">
        <v>7</v>
      </c>
      <c r="C3423" s="22">
        <v>37740000000</v>
      </c>
      <c r="D3423" s="23">
        <v>44561</v>
      </c>
    </row>
    <row r="3424" spans="1:4" x14ac:dyDescent="0.25">
      <c r="A3424" s="10">
        <v>2061</v>
      </c>
      <c r="B3424" s="10">
        <v>8</v>
      </c>
      <c r="C3424" s="22">
        <v>20296000000</v>
      </c>
      <c r="D3424" s="23">
        <v>44926</v>
      </c>
    </row>
    <row r="3425" spans="1:4" x14ac:dyDescent="0.25">
      <c r="A3425" s="10">
        <v>2061</v>
      </c>
      <c r="B3425" s="10">
        <v>8</v>
      </c>
      <c r="C3425" s="22">
        <v>21053000000</v>
      </c>
      <c r="D3425" s="23">
        <v>44196</v>
      </c>
    </row>
    <row r="3426" spans="1:4" x14ac:dyDescent="0.25">
      <c r="A3426" s="10">
        <v>2061</v>
      </c>
      <c r="B3426" s="10">
        <v>8</v>
      </c>
      <c r="C3426" s="22">
        <v>22137000000</v>
      </c>
      <c r="D3426" s="23">
        <v>44561</v>
      </c>
    </row>
    <row r="3427" spans="1:4" x14ac:dyDescent="0.25">
      <c r="A3427" s="10">
        <v>2061</v>
      </c>
      <c r="B3427" s="10">
        <v>8</v>
      </c>
      <c r="C3427" s="22">
        <v>20680000000</v>
      </c>
      <c r="D3427" s="23">
        <v>43830</v>
      </c>
    </row>
    <row r="3428" spans="1:4" x14ac:dyDescent="0.25">
      <c r="A3428" s="10">
        <v>2061</v>
      </c>
      <c r="B3428" s="10">
        <v>8</v>
      </c>
      <c r="C3428" s="22">
        <v>15612000000</v>
      </c>
      <c r="D3428" s="23">
        <v>43465</v>
      </c>
    </row>
    <row r="3429" spans="1:4" x14ac:dyDescent="0.25">
      <c r="A3429" s="10">
        <v>2062</v>
      </c>
      <c r="B3429" s="10">
        <v>1</v>
      </c>
      <c r="C3429" s="22">
        <v>8353000000</v>
      </c>
      <c r="D3429" s="23">
        <v>44926</v>
      </c>
    </row>
    <row r="3430" spans="1:4" x14ac:dyDescent="0.25">
      <c r="A3430" s="10">
        <v>2062</v>
      </c>
      <c r="B3430" s="10">
        <v>1</v>
      </c>
      <c r="C3430" s="22">
        <v>7917000000</v>
      </c>
      <c r="D3430" s="23">
        <v>44196</v>
      </c>
    </row>
    <row r="3431" spans="1:4" x14ac:dyDescent="0.25">
      <c r="A3431" s="10">
        <v>2062</v>
      </c>
      <c r="B3431" s="10">
        <v>1</v>
      </c>
      <c r="C3431" s="22">
        <v>8159000000</v>
      </c>
      <c r="D3431" s="23">
        <v>44561</v>
      </c>
    </row>
    <row r="3432" spans="1:4" x14ac:dyDescent="0.25">
      <c r="A3432" s="10">
        <v>2062</v>
      </c>
      <c r="B3432" s="10">
        <v>1</v>
      </c>
      <c r="C3432" s="22">
        <v>9333000000</v>
      </c>
      <c r="D3432" s="23">
        <v>43830</v>
      </c>
    </row>
    <row r="3433" spans="1:4" x14ac:dyDescent="0.25">
      <c r="A3433" s="10">
        <v>2062</v>
      </c>
      <c r="B3433" s="10">
        <v>1</v>
      </c>
      <c r="C3433" s="22">
        <v>9565000000</v>
      </c>
      <c r="D3433" s="23">
        <v>43465</v>
      </c>
    </row>
    <row r="3434" spans="1:4" x14ac:dyDescent="0.25">
      <c r="A3434" s="10">
        <v>2062</v>
      </c>
      <c r="B3434" s="10">
        <v>2</v>
      </c>
      <c r="C3434" s="22">
        <v>56511000000</v>
      </c>
      <c r="D3434" s="23">
        <v>44926</v>
      </c>
    </row>
    <row r="3435" spans="1:4" x14ac:dyDescent="0.25">
      <c r="A3435" s="10">
        <v>2062</v>
      </c>
      <c r="B3435" s="10">
        <v>2</v>
      </c>
      <c r="C3435" s="22">
        <v>44435000000</v>
      </c>
      <c r="D3435" s="23">
        <v>44196</v>
      </c>
    </row>
    <row r="3436" spans="1:4" x14ac:dyDescent="0.25">
      <c r="A3436" s="10">
        <v>2062</v>
      </c>
      <c r="B3436" s="10">
        <v>2</v>
      </c>
      <c r="C3436" s="22">
        <v>44949000000</v>
      </c>
      <c r="D3436" s="23">
        <v>44561</v>
      </c>
    </row>
    <row r="3437" spans="1:4" x14ac:dyDescent="0.25">
      <c r="A3437" s="10">
        <v>2062</v>
      </c>
      <c r="B3437" s="10">
        <v>2</v>
      </c>
      <c r="C3437" s="22">
        <v>44269000000</v>
      </c>
      <c r="D3437" s="23">
        <v>43830</v>
      </c>
    </row>
    <row r="3438" spans="1:4" x14ac:dyDescent="0.25">
      <c r="A3438" s="10">
        <v>2062</v>
      </c>
      <c r="B3438" s="10">
        <v>2</v>
      </c>
      <c r="C3438" s="22">
        <v>56576000000</v>
      </c>
      <c r="D3438" s="23">
        <v>45291</v>
      </c>
    </row>
    <row r="3439" spans="1:4" x14ac:dyDescent="0.25">
      <c r="A3439" s="10">
        <v>2062</v>
      </c>
      <c r="B3439" s="10">
        <v>3</v>
      </c>
      <c r="C3439" s="22">
        <v>4233000000</v>
      </c>
      <c r="D3439" s="23">
        <v>44926</v>
      </c>
    </row>
    <row r="3440" spans="1:4" x14ac:dyDescent="0.25">
      <c r="A3440" s="10">
        <v>2062</v>
      </c>
      <c r="B3440" s="10">
        <v>3</v>
      </c>
      <c r="C3440" s="22">
        <v>3266000000</v>
      </c>
      <c r="D3440" s="23">
        <v>44196</v>
      </c>
    </row>
    <row r="3441" spans="1:4" x14ac:dyDescent="0.25">
      <c r="A3441" s="10">
        <v>2062</v>
      </c>
      <c r="B3441" s="10">
        <v>3</v>
      </c>
      <c r="C3441" s="22">
        <v>3414000000</v>
      </c>
      <c r="D3441" s="23">
        <v>44561</v>
      </c>
    </row>
    <row r="3442" spans="1:4" x14ac:dyDescent="0.25">
      <c r="A3442" s="10">
        <v>2062</v>
      </c>
      <c r="B3442" s="10">
        <v>3</v>
      </c>
      <c r="C3442" s="22">
        <v>3379000000</v>
      </c>
      <c r="D3442" s="23">
        <v>43830</v>
      </c>
    </row>
    <row r="3443" spans="1:4" x14ac:dyDescent="0.25">
      <c r="A3443" s="10">
        <v>2062</v>
      </c>
      <c r="B3443" s="10">
        <v>3</v>
      </c>
      <c r="C3443" s="22">
        <v>3071000000</v>
      </c>
      <c r="D3443" s="23">
        <v>43465</v>
      </c>
    </row>
    <row r="3444" spans="1:4" x14ac:dyDescent="0.25">
      <c r="A3444" s="10">
        <v>2062</v>
      </c>
      <c r="B3444" s="10">
        <v>4</v>
      </c>
      <c r="C3444" s="22">
        <v>4172000000</v>
      </c>
      <c r="D3444" s="23">
        <v>44196</v>
      </c>
    </row>
    <row r="3445" spans="1:4" x14ac:dyDescent="0.25">
      <c r="A3445" s="10">
        <v>2062</v>
      </c>
      <c r="B3445" s="10">
        <v>4</v>
      </c>
      <c r="C3445" s="22">
        <v>4347000000</v>
      </c>
      <c r="D3445" s="23">
        <v>44561</v>
      </c>
    </row>
    <row r="3446" spans="1:4" x14ac:dyDescent="0.25">
      <c r="A3446" s="10">
        <v>2062</v>
      </c>
      <c r="B3446" s="10">
        <v>4</v>
      </c>
      <c r="C3446" s="22">
        <v>3338000000</v>
      </c>
      <c r="D3446" s="23">
        <v>43830</v>
      </c>
    </row>
    <row r="3447" spans="1:4" x14ac:dyDescent="0.25">
      <c r="A3447" s="10">
        <v>2062</v>
      </c>
      <c r="B3447" s="10">
        <v>4</v>
      </c>
      <c r="C3447" s="22">
        <v>3128000000</v>
      </c>
      <c r="D3447" s="23">
        <v>43465</v>
      </c>
    </row>
    <row r="3448" spans="1:4" x14ac:dyDescent="0.25">
      <c r="A3448" s="10">
        <v>2062</v>
      </c>
      <c r="B3448" s="10">
        <v>4</v>
      </c>
      <c r="C3448" s="22">
        <v>5222000000</v>
      </c>
      <c r="D3448" s="23">
        <v>44926</v>
      </c>
    </row>
    <row r="3449" spans="1:4" x14ac:dyDescent="0.25">
      <c r="A3449" s="10">
        <v>2062</v>
      </c>
      <c r="B3449" s="10">
        <v>5</v>
      </c>
      <c r="C3449" s="22">
        <v>15366000000</v>
      </c>
      <c r="D3449" s="23">
        <v>44926</v>
      </c>
    </row>
    <row r="3450" spans="1:4" x14ac:dyDescent="0.25">
      <c r="A3450" s="10">
        <v>2062</v>
      </c>
      <c r="B3450" s="10">
        <v>5</v>
      </c>
      <c r="C3450" s="22">
        <v>10235000000</v>
      </c>
      <c r="D3450" s="23">
        <v>44196</v>
      </c>
    </row>
    <row r="3451" spans="1:4" x14ac:dyDescent="0.25">
      <c r="A3451" s="10">
        <v>2062</v>
      </c>
      <c r="B3451" s="10">
        <v>5</v>
      </c>
      <c r="C3451" s="22">
        <v>12988000000</v>
      </c>
      <c r="D3451" s="23">
        <v>44561</v>
      </c>
    </row>
    <row r="3452" spans="1:4" x14ac:dyDescent="0.25">
      <c r="A3452" s="10">
        <v>2062</v>
      </c>
      <c r="B3452" s="10">
        <v>5</v>
      </c>
      <c r="C3452" s="22">
        <v>10398000000</v>
      </c>
      <c r="D3452" s="23">
        <v>43830</v>
      </c>
    </row>
    <row r="3453" spans="1:4" x14ac:dyDescent="0.25">
      <c r="A3453" s="10">
        <v>2062</v>
      </c>
      <c r="B3453" s="10">
        <v>5</v>
      </c>
      <c r="C3453" s="22">
        <v>9816000000</v>
      </c>
      <c r="D3453" s="23">
        <v>43465</v>
      </c>
    </row>
    <row r="3454" spans="1:4" x14ac:dyDescent="0.25">
      <c r="A3454" s="10">
        <v>2062</v>
      </c>
      <c r="B3454" s="10">
        <v>6</v>
      </c>
      <c r="C3454" s="22">
        <v>12839000000</v>
      </c>
      <c r="D3454" s="23">
        <v>44926</v>
      </c>
    </row>
    <row r="3455" spans="1:4" x14ac:dyDescent="0.25">
      <c r="A3455" s="10">
        <v>2062</v>
      </c>
      <c r="B3455" s="10">
        <v>6</v>
      </c>
      <c r="C3455" s="22">
        <v>4101000000</v>
      </c>
      <c r="D3455" s="23">
        <v>44196</v>
      </c>
    </row>
    <row r="3456" spans="1:4" x14ac:dyDescent="0.25">
      <c r="A3456" s="10">
        <v>2062</v>
      </c>
      <c r="B3456" s="10">
        <v>6</v>
      </c>
      <c r="C3456" s="22">
        <v>3552000000</v>
      </c>
      <c r="D3456" s="23">
        <v>43830</v>
      </c>
    </row>
    <row r="3457" spans="1:4" x14ac:dyDescent="0.25">
      <c r="A3457" s="10">
        <v>2062</v>
      </c>
      <c r="B3457" s="10">
        <v>6</v>
      </c>
      <c r="C3457" s="22">
        <v>3113000000</v>
      </c>
      <c r="D3457" s="23">
        <v>43465</v>
      </c>
    </row>
    <row r="3458" spans="1:4" x14ac:dyDescent="0.25">
      <c r="A3458" s="10">
        <v>2062</v>
      </c>
      <c r="B3458" s="10">
        <v>6</v>
      </c>
      <c r="C3458" s="22">
        <v>5757000000</v>
      </c>
      <c r="D3458" s="23">
        <v>44561</v>
      </c>
    </row>
    <row r="3459" spans="1:4" x14ac:dyDescent="0.25">
      <c r="A3459" s="10">
        <v>2062</v>
      </c>
      <c r="B3459" s="10">
        <v>7</v>
      </c>
      <c r="C3459" s="22">
        <v>5622000000</v>
      </c>
      <c r="D3459" s="23">
        <v>43830</v>
      </c>
    </row>
    <row r="3460" spans="1:4" x14ac:dyDescent="0.25">
      <c r="A3460" s="10">
        <v>2062</v>
      </c>
      <c r="B3460" s="10">
        <v>7</v>
      </c>
      <c r="C3460" s="22">
        <v>8454000000</v>
      </c>
      <c r="D3460" s="23">
        <v>45291</v>
      </c>
    </row>
    <row r="3461" spans="1:4" x14ac:dyDescent="0.25">
      <c r="A3461" s="10">
        <v>2062</v>
      </c>
      <c r="B3461" s="10">
        <v>7</v>
      </c>
      <c r="C3461" s="22">
        <v>8420000000</v>
      </c>
      <c r="D3461" s="23">
        <v>44926</v>
      </c>
    </row>
    <row r="3462" spans="1:4" x14ac:dyDescent="0.25">
      <c r="A3462" s="10">
        <v>2062</v>
      </c>
      <c r="B3462" s="10">
        <v>7</v>
      </c>
      <c r="C3462" s="22">
        <v>7367000000</v>
      </c>
      <c r="D3462" s="23">
        <v>44196</v>
      </c>
    </row>
    <row r="3463" spans="1:4" x14ac:dyDescent="0.25">
      <c r="A3463" s="10">
        <v>2062</v>
      </c>
      <c r="B3463" s="10">
        <v>7</v>
      </c>
      <c r="C3463" s="22">
        <v>6854000000</v>
      </c>
      <c r="D3463" s="23">
        <v>44561</v>
      </c>
    </row>
    <row r="3464" spans="1:4" x14ac:dyDescent="0.25">
      <c r="A3464" s="10">
        <v>2062</v>
      </c>
      <c r="B3464" s="10">
        <v>8</v>
      </c>
      <c r="C3464" s="22">
        <v>6020000000</v>
      </c>
      <c r="D3464" s="23">
        <v>44926</v>
      </c>
    </row>
    <row r="3465" spans="1:4" x14ac:dyDescent="0.25">
      <c r="A3465" s="10">
        <v>2062</v>
      </c>
      <c r="B3465" s="10">
        <v>8</v>
      </c>
      <c r="C3465" s="22">
        <v>4397000000</v>
      </c>
      <c r="D3465" s="23">
        <v>44196</v>
      </c>
    </row>
    <row r="3466" spans="1:4" x14ac:dyDescent="0.25">
      <c r="A3466" s="10">
        <v>2062</v>
      </c>
      <c r="B3466" s="10">
        <v>8</v>
      </c>
      <c r="C3466" s="22">
        <v>4009000000</v>
      </c>
      <c r="D3466" s="23">
        <v>44561</v>
      </c>
    </row>
    <row r="3467" spans="1:4" x14ac:dyDescent="0.25">
      <c r="A3467" s="10">
        <v>2062</v>
      </c>
      <c r="B3467" s="10">
        <v>8</v>
      </c>
      <c r="C3467" s="22">
        <v>4085000000</v>
      </c>
      <c r="D3467" s="23">
        <v>43830</v>
      </c>
    </row>
    <row r="3468" spans="1:4" x14ac:dyDescent="0.25">
      <c r="A3468" s="10">
        <v>2062</v>
      </c>
      <c r="B3468" s="10">
        <v>8</v>
      </c>
      <c r="C3468" s="22">
        <v>3445000000</v>
      </c>
      <c r="D3468" s="23">
        <v>43465</v>
      </c>
    </row>
    <row r="3469" spans="1:4" x14ac:dyDescent="0.25">
      <c r="A3469" s="10">
        <v>2063</v>
      </c>
      <c r="B3469" s="10">
        <v>1</v>
      </c>
      <c r="C3469" s="22">
        <v>2558000000</v>
      </c>
      <c r="D3469" s="23">
        <v>44926</v>
      </c>
    </row>
    <row r="3470" spans="1:4" x14ac:dyDescent="0.25">
      <c r="A3470" s="10">
        <v>2063</v>
      </c>
      <c r="B3470" s="10">
        <v>1</v>
      </c>
      <c r="C3470" s="22">
        <v>531000000</v>
      </c>
      <c r="D3470" s="23">
        <v>44196</v>
      </c>
    </row>
    <row r="3471" spans="1:4" x14ac:dyDescent="0.25">
      <c r="A3471" s="10">
        <v>2063</v>
      </c>
      <c r="B3471" s="10">
        <v>1</v>
      </c>
      <c r="C3471" s="22">
        <v>1270000000</v>
      </c>
      <c r="D3471" s="23">
        <v>44561</v>
      </c>
    </row>
    <row r="3472" spans="1:4" x14ac:dyDescent="0.25">
      <c r="A3472" s="10">
        <v>2063</v>
      </c>
      <c r="B3472" s="10">
        <v>1</v>
      </c>
      <c r="C3472" s="22">
        <v>1207000000</v>
      </c>
      <c r="D3472" s="23">
        <v>43830</v>
      </c>
    </row>
    <row r="3473" spans="1:4" x14ac:dyDescent="0.25">
      <c r="A3473" s="10">
        <v>2063</v>
      </c>
      <c r="B3473" s="10">
        <v>1</v>
      </c>
      <c r="C3473" s="22">
        <v>975000000</v>
      </c>
      <c r="D3473" s="23">
        <v>43465</v>
      </c>
    </row>
    <row r="3474" spans="1:4" x14ac:dyDescent="0.25">
      <c r="A3474" s="10">
        <v>2063</v>
      </c>
      <c r="B3474" s="10">
        <v>2</v>
      </c>
      <c r="C3474" s="22">
        <v>14760000000</v>
      </c>
      <c r="D3474" s="23">
        <v>44926</v>
      </c>
    </row>
    <row r="3475" spans="1:4" x14ac:dyDescent="0.25">
      <c r="A3475" s="10">
        <v>2063</v>
      </c>
      <c r="B3475" s="10">
        <v>2</v>
      </c>
      <c r="C3475" s="22">
        <v>9465000000</v>
      </c>
      <c r="D3475" s="23">
        <v>44196</v>
      </c>
    </row>
    <row r="3476" spans="1:4" x14ac:dyDescent="0.25">
      <c r="A3476" s="10">
        <v>2063</v>
      </c>
      <c r="B3476" s="10">
        <v>2</v>
      </c>
      <c r="C3476" s="22">
        <v>17741000000</v>
      </c>
      <c r="D3476" s="23">
        <v>44561</v>
      </c>
    </row>
    <row r="3477" spans="1:4" x14ac:dyDescent="0.25">
      <c r="A3477" s="10">
        <v>2063</v>
      </c>
      <c r="B3477" s="10">
        <v>2</v>
      </c>
      <c r="C3477" s="22">
        <v>7756000000</v>
      </c>
      <c r="D3477" s="23">
        <v>43830</v>
      </c>
    </row>
    <row r="3478" spans="1:4" x14ac:dyDescent="0.25">
      <c r="A3478" s="10">
        <v>2063</v>
      </c>
      <c r="B3478" s="10">
        <v>2</v>
      </c>
      <c r="C3478" s="22">
        <v>8625000000</v>
      </c>
      <c r="D3478" s="23">
        <v>45291</v>
      </c>
    </row>
    <row r="3479" spans="1:4" x14ac:dyDescent="0.25">
      <c r="A3479" s="10">
        <v>2063</v>
      </c>
      <c r="B3479" s="10">
        <v>3</v>
      </c>
      <c r="C3479" s="22">
        <v>11631000000</v>
      </c>
      <c r="D3479" s="23">
        <v>44926</v>
      </c>
    </row>
    <row r="3480" spans="1:4" x14ac:dyDescent="0.25">
      <c r="A3480" s="10">
        <v>2063</v>
      </c>
      <c r="B3480" s="10">
        <v>3</v>
      </c>
      <c r="C3480" s="22">
        <v>10914000000</v>
      </c>
      <c r="D3480" s="23">
        <v>44196</v>
      </c>
    </row>
    <row r="3481" spans="1:4" x14ac:dyDescent="0.25">
      <c r="A3481" s="10">
        <v>2063</v>
      </c>
      <c r="B3481" s="10">
        <v>3</v>
      </c>
      <c r="C3481" s="22">
        <v>12625000000</v>
      </c>
      <c r="D3481" s="23">
        <v>44561</v>
      </c>
    </row>
    <row r="3482" spans="1:4" x14ac:dyDescent="0.25">
      <c r="A3482" s="10">
        <v>2063</v>
      </c>
      <c r="B3482" s="10">
        <v>3</v>
      </c>
      <c r="C3482" s="22">
        <v>11175000000</v>
      </c>
      <c r="D3482" s="23">
        <v>43830</v>
      </c>
    </row>
    <row r="3483" spans="1:4" x14ac:dyDescent="0.25">
      <c r="A3483" s="10">
        <v>2063</v>
      </c>
      <c r="B3483" s="10">
        <v>3</v>
      </c>
      <c r="C3483" s="22">
        <v>16115000000</v>
      </c>
      <c r="D3483" s="23">
        <v>43465</v>
      </c>
    </row>
    <row r="3484" spans="1:4" x14ac:dyDescent="0.25">
      <c r="A3484" s="10">
        <v>2063</v>
      </c>
      <c r="B3484" s="10">
        <v>4</v>
      </c>
      <c r="C3484" s="22">
        <v>9551000000</v>
      </c>
      <c r="D3484" s="23">
        <v>44196</v>
      </c>
    </row>
    <row r="3485" spans="1:4" x14ac:dyDescent="0.25">
      <c r="A3485" s="10">
        <v>2063</v>
      </c>
      <c r="B3485" s="10">
        <v>4</v>
      </c>
      <c r="C3485" s="22">
        <v>5988000000</v>
      </c>
      <c r="D3485" s="23">
        <v>44561</v>
      </c>
    </row>
    <row r="3486" spans="1:4" x14ac:dyDescent="0.25">
      <c r="A3486" s="10">
        <v>2063</v>
      </c>
      <c r="B3486" s="10">
        <v>4</v>
      </c>
      <c r="C3486" s="22">
        <v>5738000000</v>
      </c>
      <c r="D3486" s="23">
        <v>43830</v>
      </c>
    </row>
    <row r="3487" spans="1:4" x14ac:dyDescent="0.25">
      <c r="A3487" s="10">
        <v>2063</v>
      </c>
      <c r="B3487" s="10">
        <v>4</v>
      </c>
      <c r="C3487" s="22">
        <v>10990000000</v>
      </c>
      <c r="D3487" s="23">
        <v>43465</v>
      </c>
    </row>
    <row r="3488" spans="1:4" x14ac:dyDescent="0.25">
      <c r="A3488" s="10">
        <v>2063</v>
      </c>
      <c r="B3488" s="10">
        <v>4</v>
      </c>
      <c r="C3488" s="22">
        <v>5348000000</v>
      </c>
      <c r="D3488" s="23">
        <v>44926</v>
      </c>
    </row>
    <row r="3489" spans="1:4" x14ac:dyDescent="0.25">
      <c r="A3489" s="10">
        <v>2063</v>
      </c>
      <c r="B3489" s="10">
        <v>5</v>
      </c>
      <c r="C3489" s="22">
        <v>33659000000</v>
      </c>
      <c r="D3489" s="23">
        <v>44926</v>
      </c>
    </row>
    <row r="3490" spans="1:4" x14ac:dyDescent="0.25">
      <c r="A3490" s="10">
        <v>2063</v>
      </c>
      <c r="B3490" s="10">
        <v>5</v>
      </c>
      <c r="C3490" s="22">
        <v>31619000000</v>
      </c>
      <c r="D3490" s="23">
        <v>44196</v>
      </c>
    </row>
    <row r="3491" spans="1:4" x14ac:dyDescent="0.25">
      <c r="A3491" s="10">
        <v>2063</v>
      </c>
      <c r="B3491" s="10">
        <v>5</v>
      </c>
      <c r="C3491" s="22">
        <v>31611000000</v>
      </c>
      <c r="D3491" s="23">
        <v>44561</v>
      </c>
    </row>
    <row r="3492" spans="1:4" x14ac:dyDescent="0.25">
      <c r="A3492" s="10">
        <v>2063</v>
      </c>
      <c r="B3492" s="10">
        <v>5</v>
      </c>
      <c r="C3492" s="22">
        <v>26595000000</v>
      </c>
      <c r="D3492" s="23">
        <v>43830</v>
      </c>
    </row>
    <row r="3493" spans="1:4" x14ac:dyDescent="0.25">
      <c r="A3493" s="10">
        <v>2063</v>
      </c>
      <c r="B3493" s="10">
        <v>5</v>
      </c>
      <c r="C3493" s="22">
        <v>28893000000</v>
      </c>
      <c r="D3493" s="23">
        <v>43465</v>
      </c>
    </row>
    <row r="3494" spans="1:4" x14ac:dyDescent="0.25">
      <c r="A3494" s="10">
        <v>2063</v>
      </c>
      <c r="B3494" s="10">
        <v>6</v>
      </c>
      <c r="C3494" s="22">
        <v>22479000000</v>
      </c>
      <c r="D3494" s="23">
        <v>44926</v>
      </c>
    </row>
    <row r="3495" spans="1:4" x14ac:dyDescent="0.25">
      <c r="A3495" s="10">
        <v>2063</v>
      </c>
      <c r="B3495" s="10">
        <v>6</v>
      </c>
      <c r="C3495" s="22">
        <v>19622000000</v>
      </c>
      <c r="D3495" s="23">
        <v>44196</v>
      </c>
    </row>
    <row r="3496" spans="1:4" x14ac:dyDescent="0.25">
      <c r="A3496" s="10">
        <v>2063</v>
      </c>
      <c r="B3496" s="10">
        <v>6</v>
      </c>
      <c r="C3496" s="22">
        <v>6514000000</v>
      </c>
      <c r="D3496" s="23">
        <v>43830</v>
      </c>
    </row>
    <row r="3497" spans="1:4" x14ac:dyDescent="0.25">
      <c r="A3497" s="10">
        <v>2063</v>
      </c>
      <c r="B3497" s="10">
        <v>6</v>
      </c>
      <c r="C3497" s="22">
        <v>3878000000</v>
      </c>
      <c r="D3497" s="23">
        <v>43465</v>
      </c>
    </row>
    <row r="3498" spans="1:4" x14ac:dyDescent="0.25">
      <c r="A3498" s="10">
        <v>2063</v>
      </c>
      <c r="B3498" s="10">
        <v>6</v>
      </c>
      <c r="C3498" s="22">
        <v>18052000000</v>
      </c>
      <c r="D3498" s="23">
        <v>44561</v>
      </c>
    </row>
    <row r="3499" spans="1:4" x14ac:dyDescent="0.25">
      <c r="A3499" s="10">
        <v>2063</v>
      </c>
      <c r="B3499" s="10">
        <v>7</v>
      </c>
      <c r="C3499" s="22">
        <v>4663000000</v>
      </c>
      <c r="D3499" s="23">
        <v>43830</v>
      </c>
    </row>
    <row r="3500" spans="1:4" x14ac:dyDescent="0.25">
      <c r="A3500" s="10">
        <v>2063</v>
      </c>
      <c r="B3500" s="10">
        <v>7</v>
      </c>
      <c r="C3500" s="22">
        <v>10675000000</v>
      </c>
      <c r="D3500" s="23">
        <v>45291</v>
      </c>
    </row>
    <row r="3501" spans="1:4" x14ac:dyDescent="0.25">
      <c r="A3501" s="10">
        <v>2063</v>
      </c>
      <c r="B3501" s="10">
        <v>7</v>
      </c>
      <c r="C3501" s="22">
        <v>12997000000</v>
      </c>
      <c r="D3501" s="23">
        <v>44926</v>
      </c>
    </row>
    <row r="3502" spans="1:4" x14ac:dyDescent="0.25">
      <c r="A3502" s="10">
        <v>2063</v>
      </c>
      <c r="B3502" s="10">
        <v>7</v>
      </c>
      <c r="C3502" s="22">
        <v>8787000000</v>
      </c>
      <c r="D3502" s="23">
        <v>44196</v>
      </c>
    </row>
    <row r="3503" spans="1:4" x14ac:dyDescent="0.25">
      <c r="A3503" s="10">
        <v>2063</v>
      </c>
      <c r="B3503" s="10">
        <v>7</v>
      </c>
      <c r="C3503" s="22">
        <v>13476000000</v>
      </c>
      <c r="D3503" s="23">
        <v>44561</v>
      </c>
    </row>
    <row r="3504" spans="1:4" x14ac:dyDescent="0.25">
      <c r="A3504" s="10">
        <v>2063</v>
      </c>
      <c r="B3504" s="10">
        <v>8</v>
      </c>
      <c r="C3504" s="22">
        <v>876000000</v>
      </c>
      <c r="D3504" s="23">
        <v>44926</v>
      </c>
    </row>
    <row r="3505" spans="1:4" x14ac:dyDescent="0.25">
      <c r="A3505" s="10">
        <v>2063</v>
      </c>
      <c r="B3505" s="10">
        <v>8</v>
      </c>
      <c r="C3505" s="22">
        <v>3994000000</v>
      </c>
      <c r="D3505" s="23">
        <v>44196</v>
      </c>
    </row>
    <row r="3506" spans="1:4" x14ac:dyDescent="0.25">
      <c r="A3506" s="10">
        <v>2063</v>
      </c>
      <c r="B3506" s="10">
        <v>8</v>
      </c>
      <c r="C3506" s="22">
        <v>3828000000</v>
      </c>
      <c r="D3506" s="23">
        <v>44561</v>
      </c>
    </row>
    <row r="3507" spans="1:4" x14ac:dyDescent="0.25">
      <c r="A3507" s="10">
        <v>2063</v>
      </c>
      <c r="B3507" s="10">
        <v>8</v>
      </c>
      <c r="C3507" s="22">
        <v>2512000000</v>
      </c>
      <c r="D3507" s="23">
        <v>43830</v>
      </c>
    </row>
    <row r="3508" spans="1:4" x14ac:dyDescent="0.25">
      <c r="A3508" s="10">
        <v>2063</v>
      </c>
      <c r="B3508" s="10">
        <v>8</v>
      </c>
      <c r="C3508" s="22">
        <v>2880000000</v>
      </c>
      <c r="D3508" s="23">
        <v>43465</v>
      </c>
    </row>
    <row r="3509" spans="1:4" x14ac:dyDescent="0.25">
      <c r="A3509" s="10">
        <v>2064</v>
      </c>
      <c r="B3509" s="10">
        <v>1</v>
      </c>
      <c r="C3509" s="22">
        <v>750000</v>
      </c>
      <c r="D3509" s="23">
        <v>44926</v>
      </c>
    </row>
    <row r="3510" spans="1:4" x14ac:dyDescent="0.25">
      <c r="A3510" s="10">
        <v>2064</v>
      </c>
      <c r="B3510" s="10">
        <v>1</v>
      </c>
      <c r="C3510" s="22">
        <v>670000</v>
      </c>
      <c r="D3510" s="23">
        <v>44196</v>
      </c>
    </row>
    <row r="3511" spans="1:4" x14ac:dyDescent="0.25">
      <c r="A3511" s="10">
        <v>2064</v>
      </c>
      <c r="B3511" s="10">
        <v>1</v>
      </c>
      <c r="C3511" s="22">
        <v>720000</v>
      </c>
      <c r="D3511" s="23">
        <v>44561</v>
      </c>
    </row>
    <row r="3512" spans="1:4" x14ac:dyDescent="0.25">
      <c r="A3512" s="10">
        <v>2064</v>
      </c>
      <c r="B3512" s="10">
        <v>1</v>
      </c>
      <c r="C3512" s="22">
        <v>730000</v>
      </c>
      <c r="D3512" s="23">
        <v>43830</v>
      </c>
    </row>
    <row r="3513" spans="1:4" x14ac:dyDescent="0.25">
      <c r="A3513" s="10">
        <v>2064</v>
      </c>
      <c r="B3513" s="10">
        <v>1</v>
      </c>
      <c r="C3513" s="22">
        <v>820000</v>
      </c>
      <c r="D3513" s="23">
        <v>43465</v>
      </c>
    </row>
    <row r="3514" spans="1:4" x14ac:dyDescent="0.25">
      <c r="A3514" s="10">
        <v>2064</v>
      </c>
      <c r="B3514" s="10">
        <v>2</v>
      </c>
      <c r="C3514" s="22">
        <v>930000</v>
      </c>
      <c r="D3514" s="23">
        <v>44926</v>
      </c>
    </row>
    <row r="3515" spans="1:4" x14ac:dyDescent="0.25">
      <c r="A3515" s="10">
        <v>2064</v>
      </c>
      <c r="B3515" s="10">
        <v>2</v>
      </c>
      <c r="C3515" s="22">
        <v>790000</v>
      </c>
      <c r="D3515" s="23">
        <v>44196</v>
      </c>
    </row>
    <row r="3516" spans="1:4" x14ac:dyDescent="0.25">
      <c r="A3516" s="10">
        <v>2064</v>
      </c>
      <c r="B3516" s="10">
        <v>2</v>
      </c>
      <c r="C3516" s="22">
        <v>970000</v>
      </c>
      <c r="D3516" s="23">
        <v>44561</v>
      </c>
    </row>
    <row r="3517" spans="1:4" x14ac:dyDescent="0.25">
      <c r="A3517" s="10">
        <v>2064</v>
      </c>
      <c r="B3517" s="10">
        <v>2</v>
      </c>
      <c r="C3517" s="22">
        <v>800000</v>
      </c>
      <c r="D3517" s="23">
        <v>43830</v>
      </c>
    </row>
    <row r="3518" spans="1:4" x14ac:dyDescent="0.25">
      <c r="A3518" s="10">
        <v>2064</v>
      </c>
      <c r="B3518" s="10">
        <v>2</v>
      </c>
      <c r="C3518" s="22">
        <v>820000</v>
      </c>
      <c r="D3518" s="23">
        <v>45291</v>
      </c>
    </row>
    <row r="3519" spans="1:4" x14ac:dyDescent="0.25">
      <c r="A3519" s="10">
        <v>2064</v>
      </c>
      <c r="B3519" s="10">
        <v>3</v>
      </c>
      <c r="C3519" s="22">
        <v>1150000</v>
      </c>
      <c r="D3519" s="23">
        <v>44926</v>
      </c>
    </row>
    <row r="3520" spans="1:4" x14ac:dyDescent="0.25">
      <c r="A3520" s="10">
        <v>2064</v>
      </c>
      <c r="B3520" s="10">
        <v>3</v>
      </c>
      <c r="C3520" s="22">
        <v>1320000</v>
      </c>
      <c r="D3520" s="23">
        <v>44196</v>
      </c>
    </row>
    <row r="3521" spans="1:4" x14ac:dyDescent="0.25">
      <c r="A3521" s="10">
        <v>2064</v>
      </c>
      <c r="B3521" s="10">
        <v>3</v>
      </c>
      <c r="C3521" s="22">
        <v>1130000</v>
      </c>
      <c r="D3521" s="23">
        <v>44561</v>
      </c>
    </row>
    <row r="3522" spans="1:4" x14ac:dyDescent="0.25">
      <c r="A3522" s="10">
        <v>2064</v>
      </c>
      <c r="B3522" s="10">
        <v>3</v>
      </c>
      <c r="C3522" s="22">
        <v>760000</v>
      </c>
      <c r="D3522" s="23">
        <v>43830</v>
      </c>
    </row>
    <row r="3523" spans="1:4" x14ac:dyDescent="0.25">
      <c r="A3523" s="10">
        <v>2064</v>
      </c>
      <c r="B3523" s="10">
        <v>3</v>
      </c>
      <c r="C3523" s="22">
        <v>870000</v>
      </c>
      <c r="D3523" s="23">
        <v>43465</v>
      </c>
    </row>
    <row r="3524" spans="1:4" x14ac:dyDescent="0.25">
      <c r="A3524" s="10">
        <v>2064</v>
      </c>
      <c r="B3524" s="10">
        <v>4</v>
      </c>
      <c r="C3524" s="22">
        <v>980000</v>
      </c>
      <c r="D3524" s="23">
        <v>44196</v>
      </c>
    </row>
    <row r="3525" spans="1:4" x14ac:dyDescent="0.25">
      <c r="A3525" s="10">
        <v>2064</v>
      </c>
      <c r="B3525" s="10">
        <v>4</v>
      </c>
      <c r="C3525" s="22">
        <v>830000</v>
      </c>
      <c r="D3525" s="23">
        <v>44561</v>
      </c>
    </row>
    <row r="3526" spans="1:4" x14ac:dyDescent="0.25">
      <c r="A3526" s="10">
        <v>2064</v>
      </c>
      <c r="B3526" s="10">
        <v>4</v>
      </c>
      <c r="C3526" s="22">
        <v>860000</v>
      </c>
      <c r="D3526" s="23">
        <v>43830</v>
      </c>
    </row>
    <row r="3527" spans="1:4" x14ac:dyDescent="0.25">
      <c r="A3527" s="10">
        <v>2064</v>
      </c>
      <c r="B3527" s="10">
        <v>4</v>
      </c>
      <c r="C3527" s="22">
        <v>990000</v>
      </c>
      <c r="D3527" s="23">
        <v>43465</v>
      </c>
    </row>
    <row r="3528" spans="1:4" x14ac:dyDescent="0.25">
      <c r="A3528" s="10">
        <v>2064</v>
      </c>
      <c r="B3528" s="10">
        <v>4</v>
      </c>
      <c r="C3528" s="22">
        <v>800000</v>
      </c>
      <c r="D3528" s="23">
        <v>44926</v>
      </c>
    </row>
    <row r="3529" spans="1:4" x14ac:dyDescent="0.25">
      <c r="A3529" s="10">
        <v>2064</v>
      </c>
      <c r="B3529" s="10">
        <v>5</v>
      </c>
      <c r="C3529" s="22">
        <v>1100000</v>
      </c>
      <c r="D3529" s="23">
        <v>44926</v>
      </c>
    </row>
    <row r="3530" spans="1:4" x14ac:dyDescent="0.25">
      <c r="A3530" s="10">
        <v>2064</v>
      </c>
      <c r="B3530" s="10">
        <v>5</v>
      </c>
      <c r="C3530" s="22">
        <v>1010000</v>
      </c>
      <c r="D3530" s="23">
        <v>44196</v>
      </c>
    </row>
    <row r="3531" spans="1:4" x14ac:dyDescent="0.25">
      <c r="A3531" s="10">
        <v>2064</v>
      </c>
      <c r="B3531" s="10">
        <v>5</v>
      </c>
      <c r="C3531" s="22">
        <v>1100000</v>
      </c>
      <c r="D3531" s="23">
        <v>44561</v>
      </c>
    </row>
    <row r="3532" spans="1:4" x14ac:dyDescent="0.25">
      <c r="A3532" s="10">
        <v>2064</v>
      </c>
      <c r="B3532" s="10">
        <v>5</v>
      </c>
      <c r="C3532" s="22">
        <v>880000</v>
      </c>
      <c r="D3532" s="23">
        <v>43830</v>
      </c>
    </row>
    <row r="3533" spans="1:4" x14ac:dyDescent="0.25">
      <c r="A3533" s="10">
        <v>2064</v>
      </c>
      <c r="B3533" s="10">
        <v>5</v>
      </c>
      <c r="C3533" s="22">
        <v>920000</v>
      </c>
      <c r="D3533" s="23">
        <v>43465</v>
      </c>
    </row>
    <row r="3534" spans="1:4" x14ac:dyDescent="0.25">
      <c r="A3534" s="10">
        <v>2064</v>
      </c>
      <c r="B3534" s="10">
        <v>6</v>
      </c>
      <c r="C3534" s="22">
        <v>1530000</v>
      </c>
      <c r="D3534" s="23">
        <v>44926</v>
      </c>
    </row>
    <row r="3535" spans="1:4" x14ac:dyDescent="0.25">
      <c r="A3535" s="10">
        <v>2064</v>
      </c>
      <c r="B3535" s="10">
        <v>6</v>
      </c>
      <c r="C3535" s="22">
        <v>1880000</v>
      </c>
      <c r="D3535" s="23">
        <v>44196</v>
      </c>
    </row>
    <row r="3536" spans="1:4" x14ac:dyDescent="0.25">
      <c r="A3536" s="10">
        <v>2064</v>
      </c>
      <c r="B3536" s="10">
        <v>6</v>
      </c>
      <c r="C3536" s="22">
        <v>1130000</v>
      </c>
      <c r="D3536" s="23">
        <v>43830</v>
      </c>
    </row>
    <row r="3537" spans="1:4" x14ac:dyDescent="0.25">
      <c r="A3537" s="10">
        <v>2064</v>
      </c>
      <c r="B3537" s="10">
        <v>6</v>
      </c>
      <c r="C3537" s="22">
        <v>830000</v>
      </c>
      <c r="D3537" s="23">
        <v>43465</v>
      </c>
    </row>
    <row r="3538" spans="1:4" x14ac:dyDescent="0.25">
      <c r="A3538" s="10">
        <v>2064</v>
      </c>
      <c r="B3538" s="10">
        <v>6</v>
      </c>
      <c r="C3538" s="22">
        <v>1380000</v>
      </c>
      <c r="D3538" s="23">
        <v>44561</v>
      </c>
    </row>
    <row r="3539" spans="1:4" x14ac:dyDescent="0.25">
      <c r="A3539" s="10">
        <v>2064</v>
      </c>
      <c r="B3539" s="10">
        <v>7</v>
      </c>
      <c r="C3539" s="22">
        <v>2100000</v>
      </c>
      <c r="D3539" s="23">
        <v>43830</v>
      </c>
    </row>
    <row r="3540" spans="1:4" x14ac:dyDescent="0.25">
      <c r="A3540" s="10">
        <v>2064</v>
      </c>
      <c r="B3540" s="10">
        <v>7</v>
      </c>
      <c r="C3540" s="22">
        <v>2720000</v>
      </c>
      <c r="D3540" s="23">
        <v>45291</v>
      </c>
    </row>
    <row r="3541" spans="1:4" x14ac:dyDescent="0.25">
      <c r="A3541" s="10">
        <v>2064</v>
      </c>
      <c r="B3541" s="10">
        <v>7</v>
      </c>
      <c r="C3541" s="22">
        <v>2630000</v>
      </c>
      <c r="D3541" s="23">
        <v>44926</v>
      </c>
    </row>
    <row r="3542" spans="1:4" x14ac:dyDescent="0.25">
      <c r="A3542" s="10">
        <v>2064</v>
      </c>
      <c r="B3542" s="10">
        <v>7</v>
      </c>
      <c r="C3542" s="22">
        <v>2480000</v>
      </c>
      <c r="D3542" s="23">
        <v>44196</v>
      </c>
    </row>
    <row r="3543" spans="1:4" x14ac:dyDescent="0.25">
      <c r="A3543" s="10">
        <v>2064</v>
      </c>
      <c r="B3543" s="10">
        <v>7</v>
      </c>
      <c r="C3543" s="22">
        <v>2720000</v>
      </c>
      <c r="D3543" s="23">
        <v>44561</v>
      </c>
    </row>
    <row r="3544" spans="1:4" x14ac:dyDescent="0.25">
      <c r="A3544" s="10">
        <v>2064</v>
      </c>
      <c r="B3544" s="10">
        <v>8</v>
      </c>
      <c r="C3544" s="22">
        <v>1240000</v>
      </c>
      <c r="D3544" s="23">
        <v>44926</v>
      </c>
    </row>
    <row r="3545" spans="1:4" x14ac:dyDescent="0.25">
      <c r="A3545" s="10">
        <v>2064</v>
      </c>
      <c r="B3545" s="10">
        <v>8</v>
      </c>
      <c r="C3545" s="22">
        <v>1380000</v>
      </c>
      <c r="D3545" s="23">
        <v>44196</v>
      </c>
    </row>
    <row r="3546" spans="1:4" x14ac:dyDescent="0.25">
      <c r="A3546" s="10">
        <v>2064</v>
      </c>
      <c r="B3546" s="10">
        <v>8</v>
      </c>
      <c r="C3546" s="22">
        <v>1560000</v>
      </c>
      <c r="D3546" s="23">
        <v>44561</v>
      </c>
    </row>
    <row r="3547" spans="1:4" x14ac:dyDescent="0.25">
      <c r="A3547" s="10">
        <v>2064</v>
      </c>
      <c r="B3547" s="10">
        <v>8</v>
      </c>
      <c r="C3547" s="22">
        <v>1220000</v>
      </c>
      <c r="D3547" s="23">
        <v>43830</v>
      </c>
    </row>
    <row r="3548" spans="1:4" x14ac:dyDescent="0.25">
      <c r="A3548" s="10">
        <v>2064</v>
      </c>
      <c r="B3548" s="10">
        <v>8</v>
      </c>
      <c r="C3548" s="22">
        <v>1400000</v>
      </c>
      <c r="D3548" s="23">
        <v>43465</v>
      </c>
    </row>
    <row r="3549" spans="1:4" x14ac:dyDescent="0.25">
      <c r="A3549" s="10">
        <v>2065</v>
      </c>
      <c r="B3549" s="10">
        <v>1</v>
      </c>
      <c r="C3549" s="22">
        <v>380000</v>
      </c>
      <c r="D3549" s="23">
        <v>44926</v>
      </c>
    </row>
    <row r="3550" spans="1:4" x14ac:dyDescent="0.25">
      <c r="A3550" s="10">
        <v>2065</v>
      </c>
      <c r="B3550" s="10">
        <v>1</v>
      </c>
      <c r="C3550" s="22">
        <v>380000</v>
      </c>
      <c r="D3550" s="23">
        <v>44196</v>
      </c>
    </row>
    <row r="3551" spans="1:4" x14ac:dyDescent="0.25">
      <c r="A3551" s="10">
        <v>2065</v>
      </c>
      <c r="B3551" s="10">
        <v>1</v>
      </c>
      <c r="C3551" s="22">
        <v>350000</v>
      </c>
      <c r="D3551" s="23">
        <v>44561</v>
      </c>
    </row>
    <row r="3552" spans="1:4" x14ac:dyDescent="0.25">
      <c r="A3552" s="10">
        <v>2065</v>
      </c>
      <c r="B3552" s="10">
        <v>1</v>
      </c>
      <c r="C3552" s="22">
        <v>360000</v>
      </c>
      <c r="D3552" s="23">
        <v>43830</v>
      </c>
    </row>
    <row r="3553" spans="1:4" x14ac:dyDescent="0.25">
      <c r="A3553" s="10">
        <v>2065</v>
      </c>
      <c r="B3553" s="10">
        <v>1</v>
      </c>
      <c r="C3553" s="22">
        <v>380000</v>
      </c>
      <c r="D3553" s="23">
        <v>43465</v>
      </c>
    </row>
    <row r="3554" spans="1:4" x14ac:dyDescent="0.25">
      <c r="A3554" s="10">
        <v>2065</v>
      </c>
      <c r="B3554" s="10">
        <v>2</v>
      </c>
      <c r="C3554" s="22">
        <v>280000</v>
      </c>
      <c r="D3554" s="23">
        <v>44926</v>
      </c>
    </row>
    <row r="3555" spans="1:4" x14ac:dyDescent="0.25">
      <c r="A3555" s="10">
        <v>2065</v>
      </c>
      <c r="B3555" s="10">
        <v>2</v>
      </c>
      <c r="C3555" s="22">
        <v>220000</v>
      </c>
      <c r="D3555" s="23">
        <v>44196</v>
      </c>
    </row>
    <row r="3556" spans="1:4" x14ac:dyDescent="0.25">
      <c r="A3556" s="10">
        <v>2065</v>
      </c>
      <c r="B3556" s="10">
        <v>2</v>
      </c>
      <c r="C3556" s="22">
        <v>490000</v>
      </c>
      <c r="D3556" s="23">
        <v>44561</v>
      </c>
    </row>
    <row r="3557" spans="1:4" x14ac:dyDescent="0.25">
      <c r="A3557" s="10">
        <v>2065</v>
      </c>
      <c r="B3557" s="10">
        <v>2</v>
      </c>
      <c r="C3557" s="22">
        <v>230000</v>
      </c>
      <c r="D3557" s="23">
        <v>43830</v>
      </c>
    </row>
    <row r="3558" spans="1:4" x14ac:dyDescent="0.25">
      <c r="A3558" s="10">
        <v>2065</v>
      </c>
      <c r="B3558" s="10">
        <v>2</v>
      </c>
      <c r="C3558" s="22">
        <v>210000</v>
      </c>
      <c r="D3558" s="23">
        <v>45291</v>
      </c>
    </row>
    <row r="3559" spans="1:4" x14ac:dyDescent="0.25">
      <c r="A3559" s="10">
        <v>2065</v>
      </c>
      <c r="B3559" s="10">
        <v>3</v>
      </c>
      <c r="C3559" s="22">
        <v>930000</v>
      </c>
      <c r="D3559" s="23">
        <v>44926</v>
      </c>
    </row>
    <row r="3560" spans="1:4" x14ac:dyDescent="0.25">
      <c r="A3560" s="10">
        <v>2065</v>
      </c>
      <c r="B3560" s="10">
        <v>3</v>
      </c>
      <c r="C3560" s="22">
        <v>1090000</v>
      </c>
      <c r="D3560" s="23">
        <v>44196</v>
      </c>
    </row>
    <row r="3561" spans="1:4" x14ac:dyDescent="0.25">
      <c r="A3561" s="10">
        <v>2065</v>
      </c>
      <c r="B3561" s="10">
        <v>3</v>
      </c>
      <c r="C3561" s="22">
        <v>960000</v>
      </c>
      <c r="D3561" s="23">
        <v>44561</v>
      </c>
    </row>
    <row r="3562" spans="1:4" x14ac:dyDescent="0.25">
      <c r="A3562" s="10">
        <v>2065</v>
      </c>
      <c r="B3562" s="10">
        <v>3</v>
      </c>
      <c r="C3562" s="22">
        <v>630000</v>
      </c>
      <c r="D3562" s="23">
        <v>43830</v>
      </c>
    </row>
    <row r="3563" spans="1:4" x14ac:dyDescent="0.25">
      <c r="A3563" s="10">
        <v>2065</v>
      </c>
      <c r="B3563" s="10">
        <v>3</v>
      </c>
      <c r="C3563" s="22">
        <v>760000</v>
      </c>
      <c r="D3563" s="23">
        <v>43465</v>
      </c>
    </row>
    <row r="3564" spans="1:4" x14ac:dyDescent="0.25">
      <c r="A3564" s="10">
        <v>2065</v>
      </c>
      <c r="B3564" s="10">
        <v>4</v>
      </c>
      <c r="C3564" s="22">
        <v>800000</v>
      </c>
      <c r="D3564" s="23">
        <v>44196</v>
      </c>
    </row>
    <row r="3565" spans="1:4" x14ac:dyDescent="0.25">
      <c r="A3565" s="10">
        <v>2065</v>
      </c>
      <c r="B3565" s="10">
        <v>4</v>
      </c>
      <c r="C3565" s="22">
        <v>660000</v>
      </c>
      <c r="D3565" s="23">
        <v>44561</v>
      </c>
    </row>
    <row r="3566" spans="1:4" x14ac:dyDescent="0.25">
      <c r="A3566" s="10">
        <v>2065</v>
      </c>
      <c r="B3566" s="10">
        <v>4</v>
      </c>
      <c r="C3566" s="22">
        <v>700000</v>
      </c>
      <c r="D3566" s="23">
        <v>43830</v>
      </c>
    </row>
    <row r="3567" spans="1:4" x14ac:dyDescent="0.25">
      <c r="A3567" s="10">
        <v>2065</v>
      </c>
      <c r="B3567" s="10">
        <v>4</v>
      </c>
      <c r="C3567" s="22">
        <v>850000</v>
      </c>
      <c r="D3567" s="23">
        <v>43465</v>
      </c>
    </row>
    <row r="3568" spans="1:4" x14ac:dyDescent="0.25">
      <c r="A3568" s="10">
        <v>2065</v>
      </c>
      <c r="B3568" s="10">
        <v>4</v>
      </c>
      <c r="C3568" s="22">
        <v>610000</v>
      </c>
      <c r="D3568" s="23">
        <v>44926</v>
      </c>
    </row>
    <row r="3569" spans="1:4" x14ac:dyDescent="0.25">
      <c r="A3569" s="10">
        <v>2065</v>
      </c>
      <c r="B3569" s="10">
        <v>5</v>
      </c>
      <c r="C3569" s="22">
        <v>930000</v>
      </c>
      <c r="D3569" s="23">
        <v>44926</v>
      </c>
    </row>
    <row r="3570" spans="1:4" x14ac:dyDescent="0.25">
      <c r="A3570" s="10">
        <v>2065</v>
      </c>
      <c r="B3570" s="10">
        <v>5</v>
      </c>
      <c r="C3570" s="22">
        <v>880000</v>
      </c>
      <c r="D3570" s="23">
        <v>44196</v>
      </c>
    </row>
    <row r="3571" spans="1:4" x14ac:dyDescent="0.25">
      <c r="A3571" s="10">
        <v>2065</v>
      </c>
      <c r="B3571" s="10">
        <v>5</v>
      </c>
      <c r="C3571" s="22">
        <v>930000</v>
      </c>
      <c r="D3571" s="23">
        <v>44561</v>
      </c>
    </row>
    <row r="3572" spans="1:4" x14ac:dyDescent="0.25">
      <c r="A3572" s="10">
        <v>2065</v>
      </c>
      <c r="B3572" s="10">
        <v>5</v>
      </c>
      <c r="C3572" s="22">
        <v>760000</v>
      </c>
      <c r="D3572" s="23">
        <v>43830</v>
      </c>
    </row>
    <row r="3573" spans="1:4" x14ac:dyDescent="0.25">
      <c r="A3573" s="10">
        <v>2065</v>
      </c>
      <c r="B3573" s="10">
        <v>5</v>
      </c>
      <c r="C3573" s="22">
        <v>800000</v>
      </c>
      <c r="D3573" s="23">
        <v>43465</v>
      </c>
    </row>
    <row r="3574" spans="1:4" x14ac:dyDescent="0.25">
      <c r="A3574" s="10">
        <v>2065</v>
      </c>
      <c r="B3574" s="10">
        <v>6</v>
      </c>
      <c r="C3574" s="22">
        <v>1050000</v>
      </c>
      <c r="D3574" s="23">
        <v>44926</v>
      </c>
    </row>
    <row r="3575" spans="1:4" x14ac:dyDescent="0.25">
      <c r="A3575" s="10">
        <v>2065</v>
      </c>
      <c r="B3575" s="10">
        <v>6</v>
      </c>
      <c r="C3575" s="22">
        <v>1590000</v>
      </c>
      <c r="D3575" s="23">
        <v>44196</v>
      </c>
    </row>
    <row r="3576" spans="1:4" x14ac:dyDescent="0.25">
      <c r="A3576" s="10">
        <v>2065</v>
      </c>
      <c r="B3576" s="10">
        <v>6</v>
      </c>
      <c r="C3576" s="22">
        <v>800000</v>
      </c>
      <c r="D3576" s="23">
        <v>43830</v>
      </c>
    </row>
    <row r="3577" spans="1:4" x14ac:dyDescent="0.25">
      <c r="A3577" s="10">
        <v>2065</v>
      </c>
      <c r="B3577" s="10">
        <v>6</v>
      </c>
      <c r="C3577" s="22">
        <v>520000</v>
      </c>
      <c r="D3577" s="23">
        <v>43465</v>
      </c>
    </row>
    <row r="3578" spans="1:4" x14ac:dyDescent="0.25">
      <c r="A3578" s="10">
        <v>2065</v>
      </c>
      <c r="B3578" s="10">
        <v>6</v>
      </c>
      <c r="C3578" s="22">
        <v>1080000</v>
      </c>
      <c r="D3578" s="23">
        <v>44561</v>
      </c>
    </row>
    <row r="3579" spans="1:4" x14ac:dyDescent="0.25">
      <c r="A3579" s="10">
        <v>2065</v>
      </c>
      <c r="B3579" s="10">
        <v>7</v>
      </c>
      <c r="C3579" s="22">
        <v>1390000</v>
      </c>
      <c r="D3579" s="23">
        <v>43830</v>
      </c>
    </row>
    <row r="3580" spans="1:4" x14ac:dyDescent="0.25">
      <c r="A3580" s="10">
        <v>2065</v>
      </c>
      <c r="B3580" s="10">
        <v>7</v>
      </c>
      <c r="C3580" s="22">
        <v>1810000</v>
      </c>
      <c r="D3580" s="23">
        <v>45291</v>
      </c>
    </row>
    <row r="3581" spans="1:4" x14ac:dyDescent="0.25">
      <c r="A3581" s="10">
        <v>2065</v>
      </c>
      <c r="B3581" s="10">
        <v>7</v>
      </c>
      <c r="C3581" s="22">
        <v>1840000</v>
      </c>
      <c r="D3581" s="23">
        <v>44926</v>
      </c>
    </row>
    <row r="3582" spans="1:4" x14ac:dyDescent="0.25">
      <c r="A3582" s="10">
        <v>2065</v>
      </c>
      <c r="B3582" s="10">
        <v>7</v>
      </c>
      <c r="C3582" s="22">
        <v>1590000</v>
      </c>
      <c r="D3582" s="23">
        <v>44196</v>
      </c>
    </row>
    <row r="3583" spans="1:4" x14ac:dyDescent="0.25">
      <c r="A3583" s="10">
        <v>2065</v>
      </c>
      <c r="B3583" s="10">
        <v>7</v>
      </c>
      <c r="C3583" s="22">
        <v>2009999.9999999998</v>
      </c>
      <c r="D3583" s="23">
        <v>44561</v>
      </c>
    </row>
    <row r="3584" spans="1:4" x14ac:dyDescent="0.25">
      <c r="A3584" s="10">
        <v>2065</v>
      </c>
      <c r="B3584" s="10">
        <v>8</v>
      </c>
      <c r="C3584" s="22">
        <v>590000</v>
      </c>
      <c r="D3584" s="23">
        <v>44926</v>
      </c>
    </row>
    <row r="3585" spans="1:4" x14ac:dyDescent="0.25">
      <c r="A3585" s="10">
        <v>2065</v>
      </c>
      <c r="B3585" s="10">
        <v>8</v>
      </c>
      <c r="C3585" s="22">
        <v>880000</v>
      </c>
      <c r="D3585" s="23">
        <v>44196</v>
      </c>
    </row>
    <row r="3586" spans="1:4" x14ac:dyDescent="0.25">
      <c r="A3586" s="10">
        <v>2065</v>
      </c>
      <c r="B3586" s="10">
        <v>8</v>
      </c>
      <c r="C3586" s="22">
        <v>1110000</v>
      </c>
      <c r="D3586" s="23">
        <v>44561</v>
      </c>
    </row>
    <row r="3587" spans="1:4" x14ac:dyDescent="0.25">
      <c r="A3587" s="10">
        <v>2065</v>
      </c>
      <c r="B3587" s="10">
        <v>8</v>
      </c>
      <c r="C3587" s="22">
        <v>750000</v>
      </c>
      <c r="D3587" s="23">
        <v>43830</v>
      </c>
    </row>
    <row r="3588" spans="1:4" x14ac:dyDescent="0.25">
      <c r="A3588" s="10">
        <v>2065</v>
      </c>
      <c r="B3588" s="10">
        <v>8</v>
      </c>
      <c r="C3588" s="22">
        <v>900000</v>
      </c>
      <c r="D3588" s="23">
        <v>43465</v>
      </c>
    </row>
    <row r="3589" spans="1:4" x14ac:dyDescent="0.25">
      <c r="A3589" s="10">
        <v>2066</v>
      </c>
      <c r="B3589" s="10">
        <v>1</v>
      </c>
      <c r="C3589" s="22">
        <v>110000</v>
      </c>
      <c r="D3589" s="23">
        <v>44926</v>
      </c>
    </row>
    <row r="3590" spans="1:4" x14ac:dyDescent="0.25">
      <c r="A3590" s="10">
        <v>2066</v>
      </c>
      <c r="B3590" s="10">
        <v>1</v>
      </c>
      <c r="C3590" s="22">
        <v>20000</v>
      </c>
      <c r="D3590" s="23">
        <v>44196</v>
      </c>
    </row>
    <row r="3591" spans="1:4" x14ac:dyDescent="0.25">
      <c r="A3591" s="10">
        <v>2066</v>
      </c>
      <c r="B3591" s="10">
        <v>1</v>
      </c>
      <c r="C3591" s="22">
        <v>60000</v>
      </c>
      <c r="D3591" s="23">
        <v>44561</v>
      </c>
    </row>
    <row r="3592" spans="1:4" x14ac:dyDescent="0.25">
      <c r="A3592" s="10">
        <v>2066</v>
      </c>
      <c r="B3592" s="10">
        <v>1</v>
      </c>
      <c r="C3592" s="22">
        <v>50000</v>
      </c>
      <c r="D3592" s="23">
        <v>43830</v>
      </c>
    </row>
    <row r="3593" spans="1:4" x14ac:dyDescent="0.25">
      <c r="A3593" s="10">
        <v>2066</v>
      </c>
      <c r="B3593" s="10">
        <v>1</v>
      </c>
      <c r="C3593" s="22">
        <v>40000</v>
      </c>
      <c r="D3593" s="23">
        <v>43465</v>
      </c>
    </row>
    <row r="3594" spans="1:4" x14ac:dyDescent="0.25">
      <c r="A3594" s="10">
        <v>2066</v>
      </c>
      <c r="B3594" s="10">
        <v>2</v>
      </c>
      <c r="C3594" s="22">
        <v>170000</v>
      </c>
      <c r="D3594" s="23">
        <v>44926</v>
      </c>
    </row>
    <row r="3595" spans="1:4" x14ac:dyDescent="0.25">
      <c r="A3595" s="10">
        <v>2066</v>
      </c>
      <c r="B3595" s="10">
        <v>2</v>
      </c>
      <c r="C3595" s="22">
        <v>120000</v>
      </c>
      <c r="D3595" s="23">
        <v>44196</v>
      </c>
    </row>
    <row r="3596" spans="1:4" x14ac:dyDescent="0.25">
      <c r="A3596" s="10">
        <v>2066</v>
      </c>
      <c r="B3596" s="10">
        <v>2</v>
      </c>
      <c r="C3596" s="22">
        <v>190000</v>
      </c>
      <c r="D3596" s="23">
        <v>44561</v>
      </c>
    </row>
    <row r="3597" spans="1:4" x14ac:dyDescent="0.25">
      <c r="A3597" s="10">
        <v>2066</v>
      </c>
      <c r="B3597" s="10">
        <v>2</v>
      </c>
      <c r="C3597" s="22">
        <v>100000</v>
      </c>
      <c r="D3597" s="23">
        <v>43830</v>
      </c>
    </row>
    <row r="3598" spans="1:4" x14ac:dyDescent="0.25">
      <c r="A3598" s="10">
        <v>2066</v>
      </c>
      <c r="B3598" s="10">
        <v>2</v>
      </c>
      <c r="C3598" s="22">
        <v>90000</v>
      </c>
      <c r="D3598" s="23">
        <v>45291</v>
      </c>
    </row>
    <row r="3599" spans="1:4" x14ac:dyDescent="0.25">
      <c r="A3599" s="10">
        <v>2066</v>
      </c>
      <c r="B3599" s="10">
        <v>3</v>
      </c>
      <c r="C3599" s="22">
        <v>590000</v>
      </c>
      <c r="D3599" s="23">
        <v>44926</v>
      </c>
    </row>
    <row r="3600" spans="1:4" x14ac:dyDescent="0.25">
      <c r="A3600" s="10">
        <v>2066</v>
      </c>
      <c r="B3600" s="10">
        <v>3</v>
      </c>
      <c r="C3600" s="22">
        <v>750000</v>
      </c>
      <c r="D3600" s="23">
        <v>44196</v>
      </c>
    </row>
    <row r="3601" spans="1:4" x14ac:dyDescent="0.25">
      <c r="A3601" s="10">
        <v>2066</v>
      </c>
      <c r="B3601" s="10">
        <v>3</v>
      </c>
      <c r="C3601" s="22">
        <v>630000</v>
      </c>
      <c r="D3601" s="23">
        <v>44561</v>
      </c>
    </row>
    <row r="3602" spans="1:4" x14ac:dyDescent="0.25">
      <c r="A3602" s="10">
        <v>2066</v>
      </c>
      <c r="B3602" s="10">
        <v>3</v>
      </c>
      <c r="C3602" s="22">
        <v>410000</v>
      </c>
      <c r="D3602" s="23">
        <v>43830</v>
      </c>
    </row>
    <row r="3603" spans="1:4" x14ac:dyDescent="0.25">
      <c r="A3603" s="10">
        <v>2066</v>
      </c>
      <c r="B3603" s="10">
        <v>3</v>
      </c>
      <c r="C3603" s="22">
        <v>560000</v>
      </c>
      <c r="D3603" s="23">
        <v>43465</v>
      </c>
    </row>
    <row r="3604" spans="1:4" x14ac:dyDescent="0.25">
      <c r="A3604" s="10">
        <v>2066</v>
      </c>
      <c r="B3604" s="10">
        <v>4</v>
      </c>
      <c r="C3604" s="22">
        <v>410000</v>
      </c>
      <c r="D3604" s="23">
        <v>44196</v>
      </c>
    </row>
    <row r="3605" spans="1:4" x14ac:dyDescent="0.25">
      <c r="A3605" s="10">
        <v>2066</v>
      </c>
      <c r="B3605" s="10">
        <v>4</v>
      </c>
      <c r="C3605" s="22">
        <v>230000</v>
      </c>
      <c r="D3605" s="23">
        <v>44561</v>
      </c>
    </row>
    <row r="3606" spans="1:4" x14ac:dyDescent="0.25">
      <c r="A3606" s="10">
        <v>2066</v>
      </c>
      <c r="B3606" s="10">
        <v>4</v>
      </c>
      <c r="C3606" s="22">
        <v>280000</v>
      </c>
      <c r="D3606" s="23">
        <v>43830</v>
      </c>
    </row>
    <row r="3607" spans="1:4" x14ac:dyDescent="0.25">
      <c r="A3607" s="10">
        <v>2066</v>
      </c>
      <c r="B3607" s="10">
        <v>4</v>
      </c>
      <c r="C3607" s="22">
        <v>500000</v>
      </c>
      <c r="D3607" s="23">
        <v>43465</v>
      </c>
    </row>
    <row r="3608" spans="1:4" x14ac:dyDescent="0.25">
      <c r="A3608" s="10">
        <v>2066</v>
      </c>
      <c r="B3608" s="10">
        <v>4</v>
      </c>
      <c r="C3608" s="22">
        <v>200000</v>
      </c>
      <c r="D3608" s="23">
        <v>44926</v>
      </c>
    </row>
    <row r="3609" spans="1:4" x14ac:dyDescent="0.25">
      <c r="A3609" s="10">
        <v>2066</v>
      </c>
      <c r="B3609" s="10">
        <v>5</v>
      </c>
      <c r="C3609" s="22">
        <v>370000</v>
      </c>
      <c r="D3609" s="23">
        <v>44926</v>
      </c>
    </row>
    <row r="3610" spans="1:4" x14ac:dyDescent="0.25">
      <c r="A3610" s="10">
        <v>2066</v>
      </c>
      <c r="B3610" s="10">
        <v>5</v>
      </c>
      <c r="C3610" s="22">
        <v>400000</v>
      </c>
      <c r="D3610" s="23">
        <v>44196</v>
      </c>
    </row>
    <row r="3611" spans="1:4" x14ac:dyDescent="0.25">
      <c r="A3611" s="10">
        <v>2066</v>
      </c>
      <c r="B3611" s="10">
        <v>5</v>
      </c>
      <c r="C3611" s="22">
        <v>420000</v>
      </c>
      <c r="D3611" s="23">
        <v>44561</v>
      </c>
    </row>
    <row r="3612" spans="1:4" x14ac:dyDescent="0.25">
      <c r="A3612" s="10">
        <v>2066</v>
      </c>
      <c r="B3612" s="10">
        <v>5</v>
      </c>
      <c r="C3612" s="22">
        <v>310000</v>
      </c>
      <c r="D3612" s="23">
        <v>43830</v>
      </c>
    </row>
    <row r="3613" spans="1:4" x14ac:dyDescent="0.25">
      <c r="A3613" s="10">
        <v>2066</v>
      </c>
      <c r="B3613" s="10">
        <v>5</v>
      </c>
      <c r="C3613" s="22">
        <v>350000</v>
      </c>
      <c r="D3613" s="23">
        <v>43465</v>
      </c>
    </row>
    <row r="3614" spans="1:4" x14ac:dyDescent="0.25">
      <c r="A3614" s="10">
        <v>2066</v>
      </c>
      <c r="B3614" s="10">
        <v>6</v>
      </c>
      <c r="C3614" s="22">
        <v>840000</v>
      </c>
      <c r="D3614" s="23">
        <v>44926</v>
      </c>
    </row>
    <row r="3615" spans="1:4" x14ac:dyDescent="0.25">
      <c r="A3615" s="10">
        <v>2066</v>
      </c>
      <c r="B3615" s="10">
        <v>6</v>
      </c>
      <c r="C3615" s="22">
        <v>1380000</v>
      </c>
      <c r="D3615" s="23">
        <v>44196</v>
      </c>
    </row>
    <row r="3616" spans="1:4" x14ac:dyDescent="0.25">
      <c r="A3616" s="10">
        <v>2066</v>
      </c>
      <c r="B3616" s="10">
        <v>6</v>
      </c>
      <c r="C3616" s="22">
        <v>610000</v>
      </c>
      <c r="D3616" s="23">
        <v>43830</v>
      </c>
    </row>
    <row r="3617" spans="1:4" x14ac:dyDescent="0.25">
      <c r="A3617" s="10">
        <v>2066</v>
      </c>
      <c r="B3617" s="10">
        <v>6</v>
      </c>
      <c r="C3617" s="22">
        <v>390000</v>
      </c>
      <c r="D3617" s="23">
        <v>43465</v>
      </c>
    </row>
    <row r="3618" spans="1:4" x14ac:dyDescent="0.25">
      <c r="A3618" s="10">
        <v>2066</v>
      </c>
      <c r="B3618" s="10">
        <v>6</v>
      </c>
      <c r="C3618" s="22">
        <v>920000</v>
      </c>
      <c r="D3618" s="23">
        <v>44561</v>
      </c>
    </row>
    <row r="3619" spans="1:4" x14ac:dyDescent="0.25">
      <c r="A3619" s="10">
        <v>2066</v>
      </c>
      <c r="B3619" s="10">
        <v>7</v>
      </c>
      <c r="C3619" s="22">
        <v>590000</v>
      </c>
      <c r="D3619" s="23">
        <v>43830</v>
      </c>
    </row>
    <row r="3620" spans="1:4" x14ac:dyDescent="0.25">
      <c r="A3620" s="10">
        <v>2066</v>
      </c>
      <c r="B3620" s="10">
        <v>7</v>
      </c>
      <c r="C3620" s="22">
        <v>1150000</v>
      </c>
      <c r="D3620" s="23">
        <v>45291</v>
      </c>
    </row>
    <row r="3621" spans="1:4" x14ac:dyDescent="0.25">
      <c r="A3621" s="10">
        <v>2066</v>
      </c>
      <c r="B3621" s="10">
        <v>7</v>
      </c>
      <c r="C3621" s="22">
        <v>1210000</v>
      </c>
      <c r="D3621" s="23">
        <v>44926</v>
      </c>
    </row>
    <row r="3622" spans="1:4" x14ac:dyDescent="0.25">
      <c r="A3622" s="10">
        <v>2066</v>
      </c>
      <c r="B3622" s="10">
        <v>7</v>
      </c>
      <c r="C3622" s="22">
        <v>1060000</v>
      </c>
      <c r="D3622" s="23">
        <v>44196</v>
      </c>
    </row>
    <row r="3623" spans="1:4" x14ac:dyDescent="0.25">
      <c r="A3623" s="10">
        <v>2066</v>
      </c>
      <c r="B3623" s="10">
        <v>7</v>
      </c>
      <c r="C3623" s="22">
        <v>1390000</v>
      </c>
      <c r="D3623" s="23">
        <v>44561</v>
      </c>
    </row>
    <row r="3624" spans="1:4" x14ac:dyDescent="0.25">
      <c r="A3624" s="10">
        <v>2066</v>
      </c>
      <c r="B3624" s="10">
        <v>8</v>
      </c>
      <c r="C3624" s="22">
        <v>90000</v>
      </c>
      <c r="D3624" s="23">
        <v>44926</v>
      </c>
    </row>
    <row r="3625" spans="1:4" x14ac:dyDescent="0.25">
      <c r="A3625" s="10">
        <v>2066</v>
      </c>
      <c r="B3625" s="10">
        <v>8</v>
      </c>
      <c r="C3625" s="22">
        <v>450000</v>
      </c>
      <c r="D3625" s="23">
        <v>44196</v>
      </c>
    </row>
    <row r="3626" spans="1:4" x14ac:dyDescent="0.25">
      <c r="A3626" s="10">
        <v>2066</v>
      </c>
      <c r="B3626" s="10">
        <v>8</v>
      </c>
      <c r="C3626" s="22">
        <v>430000</v>
      </c>
      <c r="D3626" s="23">
        <v>44561</v>
      </c>
    </row>
    <row r="3627" spans="1:4" x14ac:dyDescent="0.25">
      <c r="A3627" s="10">
        <v>2066</v>
      </c>
      <c r="B3627" s="10">
        <v>8</v>
      </c>
      <c r="C3627" s="22">
        <v>290000</v>
      </c>
      <c r="D3627" s="23">
        <v>43830</v>
      </c>
    </row>
    <row r="3628" spans="1:4" x14ac:dyDescent="0.25">
      <c r="A3628" s="10">
        <v>2066</v>
      </c>
      <c r="B3628" s="10">
        <v>8</v>
      </c>
      <c r="C3628" s="22">
        <v>420000</v>
      </c>
      <c r="D3628" s="23">
        <v>43465</v>
      </c>
    </row>
    <row r="3629" spans="1:4" x14ac:dyDescent="0.25">
      <c r="A3629" s="10">
        <v>2067</v>
      </c>
      <c r="B3629" s="10">
        <v>1</v>
      </c>
      <c r="C3629" s="22">
        <v>33031000000</v>
      </c>
      <c r="D3629" s="23">
        <v>44926</v>
      </c>
    </row>
    <row r="3630" spans="1:4" x14ac:dyDescent="0.25">
      <c r="A3630" s="10">
        <v>2067</v>
      </c>
      <c r="B3630" s="10">
        <v>1</v>
      </c>
      <c r="C3630" s="22">
        <v>34981000000</v>
      </c>
      <c r="D3630" s="23">
        <v>44196</v>
      </c>
    </row>
    <row r="3631" spans="1:4" x14ac:dyDescent="0.25">
      <c r="A3631" s="10">
        <v>2067</v>
      </c>
      <c r="B3631" s="10">
        <v>1</v>
      </c>
      <c r="C3631" s="22">
        <v>30802000000</v>
      </c>
      <c r="D3631" s="23">
        <v>44561</v>
      </c>
    </row>
    <row r="3632" spans="1:4" x14ac:dyDescent="0.25">
      <c r="A3632" s="10">
        <v>2067</v>
      </c>
      <c r="B3632" s="10">
        <v>1</v>
      </c>
      <c r="C3632" s="22">
        <v>12132000000</v>
      </c>
      <c r="D3632" s="23">
        <v>43830</v>
      </c>
    </row>
    <row r="3633" spans="1:4" x14ac:dyDescent="0.25">
      <c r="A3633" s="10">
        <v>2067</v>
      </c>
      <c r="B3633" s="10">
        <v>1</v>
      </c>
      <c r="C3633" s="22">
        <v>12431000000</v>
      </c>
      <c r="D3633" s="23">
        <v>43465</v>
      </c>
    </row>
    <row r="3634" spans="1:4" x14ac:dyDescent="0.25">
      <c r="A3634" s="10">
        <v>2067</v>
      </c>
      <c r="B3634" s="10">
        <v>2</v>
      </c>
      <c r="C3634" s="22">
        <v>52116000000</v>
      </c>
      <c r="D3634" s="23">
        <v>44926</v>
      </c>
    </row>
    <row r="3635" spans="1:4" x14ac:dyDescent="0.25">
      <c r="A3635" s="10">
        <v>2067</v>
      </c>
      <c r="B3635" s="10">
        <v>2</v>
      </c>
      <c r="C3635" s="22">
        <v>64192000000</v>
      </c>
      <c r="D3635" s="23">
        <v>44196</v>
      </c>
    </row>
    <row r="3636" spans="1:4" x14ac:dyDescent="0.25">
      <c r="A3636" s="10">
        <v>2067</v>
      </c>
      <c r="B3636" s="10">
        <v>2</v>
      </c>
      <c r="C3636" s="22">
        <v>57950000000</v>
      </c>
      <c r="D3636" s="23">
        <v>44561</v>
      </c>
    </row>
    <row r="3637" spans="1:4" x14ac:dyDescent="0.25">
      <c r="A3637" s="10">
        <v>2067</v>
      </c>
      <c r="B3637" s="10">
        <v>2</v>
      </c>
      <c r="C3637" s="22">
        <v>50203000000</v>
      </c>
      <c r="D3637" s="23">
        <v>43830</v>
      </c>
    </row>
    <row r="3638" spans="1:4" x14ac:dyDescent="0.25">
      <c r="A3638" s="10">
        <v>2067</v>
      </c>
      <c r="B3638" s="10">
        <v>2</v>
      </c>
      <c r="C3638" s="22">
        <v>52320000000</v>
      </c>
      <c r="D3638" s="23">
        <v>45291</v>
      </c>
    </row>
    <row r="3639" spans="1:4" x14ac:dyDescent="0.25">
      <c r="A3639" s="10">
        <v>2067</v>
      </c>
      <c r="B3639" s="10">
        <v>3</v>
      </c>
      <c r="C3639" s="22">
        <v>37490000000</v>
      </c>
      <c r="D3639" s="23">
        <v>44926</v>
      </c>
    </row>
    <row r="3640" spans="1:4" x14ac:dyDescent="0.25">
      <c r="A3640" s="10">
        <v>2067</v>
      </c>
      <c r="B3640" s="10">
        <v>3</v>
      </c>
      <c r="C3640" s="22">
        <v>41425000000</v>
      </c>
      <c r="D3640" s="23">
        <v>44196</v>
      </c>
    </row>
    <row r="3641" spans="1:4" x14ac:dyDescent="0.25">
      <c r="A3641" s="10">
        <v>2067</v>
      </c>
      <c r="B3641" s="10">
        <v>3</v>
      </c>
      <c r="C3641" s="22">
        <v>39277000000</v>
      </c>
      <c r="D3641" s="23">
        <v>44561</v>
      </c>
    </row>
    <row r="3642" spans="1:4" x14ac:dyDescent="0.25">
      <c r="A3642" s="10">
        <v>2067</v>
      </c>
      <c r="B3642" s="10">
        <v>3</v>
      </c>
      <c r="C3642" s="22">
        <v>28627000000</v>
      </c>
      <c r="D3642" s="23">
        <v>43830</v>
      </c>
    </row>
    <row r="3643" spans="1:4" x14ac:dyDescent="0.25">
      <c r="A3643" s="10">
        <v>2067</v>
      </c>
      <c r="B3643" s="10">
        <v>3</v>
      </c>
      <c r="C3643" s="22">
        <v>25376000000</v>
      </c>
      <c r="D3643" s="23">
        <v>43465</v>
      </c>
    </row>
    <row r="3644" spans="1:4" x14ac:dyDescent="0.25">
      <c r="A3644" s="10">
        <v>2067</v>
      </c>
      <c r="B3644" s="10">
        <v>4</v>
      </c>
      <c r="C3644" s="22">
        <v>41603000000</v>
      </c>
      <c r="D3644" s="23">
        <v>44196</v>
      </c>
    </row>
    <row r="3645" spans="1:4" x14ac:dyDescent="0.25">
      <c r="A3645" s="10">
        <v>2067</v>
      </c>
      <c r="B3645" s="10">
        <v>4</v>
      </c>
      <c r="C3645" s="22">
        <v>37624000000</v>
      </c>
      <c r="D3645" s="23">
        <v>44561</v>
      </c>
    </row>
    <row r="3646" spans="1:4" x14ac:dyDescent="0.25">
      <c r="A3646" s="10">
        <v>2067</v>
      </c>
      <c r="B3646" s="10">
        <v>4</v>
      </c>
      <c r="C3646" s="22">
        <v>30266000000</v>
      </c>
      <c r="D3646" s="23">
        <v>43830</v>
      </c>
    </row>
    <row r="3647" spans="1:4" x14ac:dyDescent="0.25">
      <c r="A3647" s="10">
        <v>2067</v>
      </c>
      <c r="B3647" s="10">
        <v>4</v>
      </c>
      <c r="C3647" s="22">
        <v>28295000000</v>
      </c>
      <c r="D3647" s="23">
        <v>43465</v>
      </c>
    </row>
    <row r="3648" spans="1:4" x14ac:dyDescent="0.25">
      <c r="A3648" s="10">
        <v>2067</v>
      </c>
      <c r="B3648" s="10">
        <v>4</v>
      </c>
      <c r="C3648" s="22">
        <v>37590000000</v>
      </c>
      <c r="D3648" s="23">
        <v>44926</v>
      </c>
    </row>
    <row r="3649" spans="1:4" x14ac:dyDescent="0.25">
      <c r="A3649" s="10">
        <v>2067</v>
      </c>
      <c r="B3649" s="10">
        <v>5</v>
      </c>
      <c r="C3649" s="22">
        <v>76888000000</v>
      </c>
      <c r="D3649" s="23">
        <v>44926</v>
      </c>
    </row>
    <row r="3650" spans="1:4" x14ac:dyDescent="0.25">
      <c r="A3650" s="10">
        <v>2067</v>
      </c>
      <c r="B3650" s="10">
        <v>5</v>
      </c>
      <c r="C3650" s="22">
        <v>73950000000</v>
      </c>
      <c r="D3650" s="23">
        <v>44196</v>
      </c>
    </row>
    <row r="3651" spans="1:4" x14ac:dyDescent="0.25">
      <c r="A3651" s="10">
        <v>2067</v>
      </c>
      <c r="B3651" s="10">
        <v>5</v>
      </c>
      <c r="C3651" s="22">
        <v>76671000000</v>
      </c>
      <c r="D3651" s="23">
        <v>44561</v>
      </c>
    </row>
    <row r="3652" spans="1:4" x14ac:dyDescent="0.25">
      <c r="A3652" s="10">
        <v>2067</v>
      </c>
      <c r="B3652" s="10">
        <v>5</v>
      </c>
      <c r="C3652" s="22">
        <v>66934000000</v>
      </c>
      <c r="D3652" s="23">
        <v>43830</v>
      </c>
    </row>
    <row r="3653" spans="1:4" x14ac:dyDescent="0.25">
      <c r="A3653" s="10">
        <v>2067</v>
      </c>
      <c r="B3653" s="10">
        <v>5</v>
      </c>
      <c r="C3653" s="22">
        <v>73060000000</v>
      </c>
      <c r="D3653" s="23">
        <v>43465</v>
      </c>
    </row>
    <row r="3654" spans="1:4" x14ac:dyDescent="0.25">
      <c r="A3654" s="10">
        <v>2067</v>
      </c>
      <c r="B3654" s="10">
        <v>6</v>
      </c>
      <c r="C3654" s="22">
        <v>3761000000</v>
      </c>
      <c r="D3654" s="23">
        <v>44926</v>
      </c>
    </row>
    <row r="3655" spans="1:4" x14ac:dyDescent="0.25">
      <c r="A3655" s="10">
        <v>2067</v>
      </c>
      <c r="B3655" s="10">
        <v>6</v>
      </c>
      <c r="C3655" s="22">
        <v>10888000000</v>
      </c>
      <c r="D3655" s="23">
        <v>44196</v>
      </c>
    </row>
    <row r="3656" spans="1:4" x14ac:dyDescent="0.25">
      <c r="A3656" s="10">
        <v>2067</v>
      </c>
      <c r="B3656" s="10">
        <v>6</v>
      </c>
      <c r="C3656" s="22">
        <v>12627000000</v>
      </c>
      <c r="D3656" s="23">
        <v>43830</v>
      </c>
    </row>
    <row r="3657" spans="1:4" x14ac:dyDescent="0.25">
      <c r="A3657" s="10">
        <v>2067</v>
      </c>
      <c r="B3657" s="10">
        <v>6</v>
      </c>
      <c r="C3657" s="22">
        <v>11116000000</v>
      </c>
      <c r="D3657" s="23">
        <v>43465</v>
      </c>
    </row>
    <row r="3658" spans="1:4" x14ac:dyDescent="0.25">
      <c r="A3658" s="10">
        <v>2067</v>
      </c>
      <c r="B3658" s="10">
        <v>6</v>
      </c>
      <c r="C3658" s="22">
        <v>6916000000</v>
      </c>
      <c r="D3658" s="23">
        <v>44561</v>
      </c>
    </row>
    <row r="3659" spans="1:4" x14ac:dyDescent="0.25">
      <c r="A3659" s="10">
        <v>2067</v>
      </c>
      <c r="B3659" s="10">
        <v>7</v>
      </c>
      <c r="C3659" s="22">
        <v>3464000000</v>
      </c>
      <c r="D3659" s="23">
        <v>43830</v>
      </c>
    </row>
    <row r="3660" spans="1:4" x14ac:dyDescent="0.25">
      <c r="A3660" s="10">
        <v>2067</v>
      </c>
      <c r="B3660" s="10">
        <v>7</v>
      </c>
      <c r="C3660" s="22">
        <v>11713000000</v>
      </c>
      <c r="D3660" s="23">
        <v>45291</v>
      </c>
    </row>
    <row r="3661" spans="1:4" x14ac:dyDescent="0.25">
      <c r="A3661" s="10">
        <v>2067</v>
      </c>
      <c r="B3661" s="10">
        <v>7</v>
      </c>
      <c r="C3661" s="22">
        <v>11697000000</v>
      </c>
      <c r="D3661" s="23">
        <v>44926</v>
      </c>
    </row>
    <row r="3662" spans="1:4" x14ac:dyDescent="0.25">
      <c r="A3662" s="10">
        <v>2067</v>
      </c>
      <c r="B3662" s="10">
        <v>7</v>
      </c>
      <c r="C3662" s="22">
        <v>12319000000</v>
      </c>
      <c r="D3662" s="23">
        <v>44196</v>
      </c>
    </row>
    <row r="3663" spans="1:4" x14ac:dyDescent="0.25">
      <c r="A3663" s="10">
        <v>2067</v>
      </c>
      <c r="B3663" s="10">
        <v>7</v>
      </c>
      <c r="C3663" s="22">
        <v>12344000000</v>
      </c>
      <c r="D3663" s="23">
        <v>44561</v>
      </c>
    </row>
    <row r="3664" spans="1:4" x14ac:dyDescent="0.25">
      <c r="A3664" s="10">
        <v>2067</v>
      </c>
      <c r="B3664" s="10">
        <v>8</v>
      </c>
      <c r="C3664" s="22">
        <v>5289000000</v>
      </c>
      <c r="D3664" s="23">
        <v>44926</v>
      </c>
    </row>
    <row r="3665" spans="1:4" x14ac:dyDescent="0.25">
      <c r="A3665" s="10">
        <v>2067</v>
      </c>
      <c r="B3665" s="10">
        <v>8</v>
      </c>
      <c r="C3665" s="22">
        <v>4641000000</v>
      </c>
      <c r="D3665" s="23">
        <v>44196</v>
      </c>
    </row>
    <row r="3666" spans="1:4" x14ac:dyDescent="0.25">
      <c r="A3666" s="10">
        <v>2067</v>
      </c>
      <c r="B3666" s="10">
        <v>8</v>
      </c>
      <c r="C3666" s="22">
        <v>4729000000</v>
      </c>
      <c r="D3666" s="23">
        <v>44561</v>
      </c>
    </row>
    <row r="3667" spans="1:4" x14ac:dyDescent="0.25">
      <c r="A3667" s="10">
        <v>2067</v>
      </c>
      <c r="B3667" s="10">
        <v>8</v>
      </c>
      <c r="C3667" s="22">
        <v>3994000000</v>
      </c>
      <c r="D3667" s="23">
        <v>43830</v>
      </c>
    </row>
    <row r="3668" spans="1:4" x14ac:dyDescent="0.25">
      <c r="A3668" s="10">
        <v>2067</v>
      </c>
      <c r="B3668" s="10">
        <v>8</v>
      </c>
      <c r="C3668" s="22">
        <v>1690000000</v>
      </c>
      <c r="D3668" s="23">
        <v>43465</v>
      </c>
    </row>
    <row r="3669" spans="1:4" x14ac:dyDescent="0.25">
      <c r="A3669" s="10">
        <v>2068</v>
      </c>
      <c r="B3669" s="10">
        <v>1</v>
      </c>
      <c r="C3669" s="22">
        <v>10615000000</v>
      </c>
      <c r="D3669" s="23">
        <v>44926</v>
      </c>
    </row>
    <row r="3670" spans="1:4" x14ac:dyDescent="0.25">
      <c r="A3670" s="10">
        <v>2068</v>
      </c>
      <c r="B3670" s="10">
        <v>1</v>
      </c>
      <c r="C3670" s="22">
        <v>12203000000</v>
      </c>
      <c r="D3670" s="23">
        <v>44196</v>
      </c>
    </row>
    <row r="3671" spans="1:4" x14ac:dyDescent="0.25">
      <c r="A3671" s="10">
        <v>2068</v>
      </c>
      <c r="B3671" s="10">
        <v>1</v>
      </c>
      <c r="C3671" s="22">
        <v>7675000000</v>
      </c>
      <c r="D3671" s="23">
        <v>44561</v>
      </c>
    </row>
    <row r="3672" spans="1:4" x14ac:dyDescent="0.25">
      <c r="A3672" s="10">
        <v>2068</v>
      </c>
      <c r="B3672" s="10">
        <v>1</v>
      </c>
      <c r="C3672" s="22">
        <v>11098000000</v>
      </c>
      <c r="D3672" s="23">
        <v>43830</v>
      </c>
    </row>
    <row r="3673" spans="1:4" x14ac:dyDescent="0.25">
      <c r="A3673" s="10">
        <v>2068</v>
      </c>
      <c r="B3673" s="10">
        <v>1</v>
      </c>
      <c r="C3673" s="22">
        <v>12431000000</v>
      </c>
      <c r="D3673" s="23">
        <v>43465</v>
      </c>
    </row>
    <row r="3674" spans="1:4" x14ac:dyDescent="0.25">
      <c r="A3674" s="10">
        <v>2068</v>
      </c>
      <c r="B3674" s="10">
        <v>2</v>
      </c>
      <c r="C3674" s="22">
        <v>34864000000</v>
      </c>
      <c r="D3674" s="23">
        <v>44926</v>
      </c>
    </row>
    <row r="3675" spans="1:4" x14ac:dyDescent="0.25">
      <c r="A3675" s="10">
        <v>2068</v>
      </c>
      <c r="B3675" s="10">
        <v>2</v>
      </c>
      <c r="C3675" s="22">
        <v>43714000000</v>
      </c>
      <c r="D3675" s="23">
        <v>44196</v>
      </c>
    </row>
    <row r="3676" spans="1:4" x14ac:dyDescent="0.25">
      <c r="A3676" s="10">
        <v>2068</v>
      </c>
      <c r="B3676" s="10">
        <v>2</v>
      </c>
      <c r="C3676" s="22">
        <v>41194000000</v>
      </c>
      <c r="D3676" s="23">
        <v>44561</v>
      </c>
    </row>
    <row r="3677" spans="1:4" x14ac:dyDescent="0.25">
      <c r="A3677" s="10">
        <v>2068</v>
      </c>
      <c r="B3677" s="10">
        <v>2</v>
      </c>
      <c r="C3677" s="22">
        <v>43520000000</v>
      </c>
      <c r="D3677" s="23">
        <v>43830</v>
      </c>
    </row>
    <row r="3678" spans="1:4" x14ac:dyDescent="0.25">
      <c r="A3678" s="10">
        <v>2068</v>
      </c>
      <c r="B3678" s="10">
        <v>2</v>
      </c>
      <c r="C3678" s="22">
        <v>34649000000</v>
      </c>
      <c r="D3678" s="23">
        <v>45291</v>
      </c>
    </row>
    <row r="3679" spans="1:4" x14ac:dyDescent="0.25">
      <c r="A3679" s="10">
        <v>2068</v>
      </c>
      <c r="B3679" s="10">
        <v>3</v>
      </c>
      <c r="C3679" s="22">
        <v>36377000000</v>
      </c>
      <c r="D3679" s="23">
        <v>44926</v>
      </c>
    </row>
    <row r="3680" spans="1:4" x14ac:dyDescent="0.25">
      <c r="A3680" s="10">
        <v>2068</v>
      </c>
      <c r="B3680" s="10">
        <v>3</v>
      </c>
      <c r="C3680" s="22">
        <v>40125000000</v>
      </c>
      <c r="D3680" s="23">
        <v>44196</v>
      </c>
    </row>
    <row r="3681" spans="1:4" x14ac:dyDescent="0.25">
      <c r="A3681" s="10">
        <v>2068</v>
      </c>
      <c r="B3681" s="10">
        <v>3</v>
      </c>
      <c r="C3681" s="22">
        <v>38116000000</v>
      </c>
      <c r="D3681" s="23">
        <v>44561</v>
      </c>
    </row>
    <row r="3682" spans="1:4" x14ac:dyDescent="0.25">
      <c r="A3682" s="10">
        <v>2068</v>
      </c>
      <c r="B3682" s="10">
        <v>3</v>
      </c>
      <c r="C3682" s="22">
        <v>27516000000</v>
      </c>
      <c r="D3682" s="23">
        <v>43830</v>
      </c>
    </row>
    <row r="3683" spans="1:4" x14ac:dyDescent="0.25">
      <c r="A3683" s="10">
        <v>2068</v>
      </c>
      <c r="B3683" s="10">
        <v>3</v>
      </c>
      <c r="C3683" s="22">
        <v>25376000000</v>
      </c>
      <c r="D3683" s="23">
        <v>43465</v>
      </c>
    </row>
    <row r="3684" spans="1:4" x14ac:dyDescent="0.25">
      <c r="A3684" s="10">
        <v>2068</v>
      </c>
      <c r="B3684" s="10">
        <v>4</v>
      </c>
      <c r="C3684" s="22">
        <v>40370000000</v>
      </c>
      <c r="D3684" s="23">
        <v>44196</v>
      </c>
    </row>
    <row r="3685" spans="1:4" x14ac:dyDescent="0.25">
      <c r="A3685" s="10">
        <v>2068</v>
      </c>
      <c r="B3685" s="10">
        <v>4</v>
      </c>
      <c r="C3685" s="22">
        <v>36026000000</v>
      </c>
      <c r="D3685" s="23">
        <v>44561</v>
      </c>
    </row>
    <row r="3686" spans="1:4" x14ac:dyDescent="0.25">
      <c r="A3686" s="10">
        <v>2068</v>
      </c>
      <c r="B3686" s="10">
        <v>4</v>
      </c>
      <c r="C3686" s="22">
        <v>29148000000</v>
      </c>
      <c r="D3686" s="23">
        <v>43830</v>
      </c>
    </row>
    <row r="3687" spans="1:4" x14ac:dyDescent="0.25">
      <c r="A3687" s="10">
        <v>2068</v>
      </c>
      <c r="B3687" s="10">
        <v>4</v>
      </c>
      <c r="C3687" s="22">
        <v>28295000000</v>
      </c>
      <c r="D3687" s="23">
        <v>43465</v>
      </c>
    </row>
    <row r="3688" spans="1:4" x14ac:dyDescent="0.25">
      <c r="A3688" s="10">
        <v>2068</v>
      </c>
      <c r="B3688" s="10">
        <v>4</v>
      </c>
      <c r="C3688" s="22">
        <v>35657000000</v>
      </c>
      <c r="D3688" s="23">
        <v>44926</v>
      </c>
    </row>
    <row r="3689" spans="1:4" x14ac:dyDescent="0.25">
      <c r="A3689" s="10">
        <v>2068</v>
      </c>
      <c r="B3689" s="10">
        <v>5</v>
      </c>
      <c r="C3689" s="22">
        <v>75921000000</v>
      </c>
      <c r="D3689" s="23">
        <v>44926</v>
      </c>
    </row>
    <row r="3690" spans="1:4" x14ac:dyDescent="0.25">
      <c r="A3690" s="10">
        <v>2068</v>
      </c>
      <c r="B3690" s="10">
        <v>5</v>
      </c>
      <c r="C3690" s="22">
        <v>72981000000</v>
      </c>
      <c r="D3690" s="23">
        <v>44196</v>
      </c>
    </row>
    <row r="3691" spans="1:4" x14ac:dyDescent="0.25">
      <c r="A3691" s="10">
        <v>2068</v>
      </c>
      <c r="B3691" s="10">
        <v>5</v>
      </c>
      <c r="C3691" s="22">
        <v>75659000000</v>
      </c>
      <c r="D3691" s="23">
        <v>44561</v>
      </c>
    </row>
    <row r="3692" spans="1:4" x14ac:dyDescent="0.25">
      <c r="A3692" s="10">
        <v>2068</v>
      </c>
      <c r="B3692" s="10">
        <v>5</v>
      </c>
      <c r="C3692" s="22">
        <v>65723000000</v>
      </c>
      <c r="D3692" s="23">
        <v>43830</v>
      </c>
    </row>
    <row r="3693" spans="1:4" x14ac:dyDescent="0.25">
      <c r="A3693" s="10">
        <v>2068</v>
      </c>
      <c r="B3693" s="10">
        <v>5</v>
      </c>
      <c r="C3693" s="22">
        <v>72669000000</v>
      </c>
      <c r="D3693" s="23">
        <v>43465</v>
      </c>
    </row>
    <row r="3694" spans="1:4" x14ac:dyDescent="0.25">
      <c r="A3694" s="10">
        <v>2068</v>
      </c>
      <c r="B3694" s="10">
        <v>6</v>
      </c>
      <c r="C3694" s="22">
        <v>1029000000</v>
      </c>
      <c r="D3694" s="23">
        <v>44926</v>
      </c>
    </row>
    <row r="3695" spans="1:4" x14ac:dyDescent="0.25">
      <c r="A3695" s="10">
        <v>2068</v>
      </c>
      <c r="B3695" s="10">
        <v>6</v>
      </c>
      <c r="C3695" s="22">
        <v>8513000000</v>
      </c>
      <c r="D3695" s="23">
        <v>44196</v>
      </c>
    </row>
    <row r="3696" spans="1:4" x14ac:dyDescent="0.25">
      <c r="A3696" s="10">
        <v>2068</v>
      </c>
      <c r="B3696" s="10">
        <v>6</v>
      </c>
      <c r="C3696" s="22">
        <v>10402000000</v>
      </c>
      <c r="D3696" s="23">
        <v>43830</v>
      </c>
    </row>
    <row r="3697" spans="1:4" x14ac:dyDescent="0.25">
      <c r="A3697" s="10">
        <v>2068</v>
      </c>
      <c r="B3697" s="10">
        <v>6</v>
      </c>
      <c r="C3697" s="22">
        <v>8410000000</v>
      </c>
      <c r="D3697" s="23">
        <v>43465</v>
      </c>
    </row>
    <row r="3698" spans="1:4" x14ac:dyDescent="0.25">
      <c r="A3698" s="10">
        <v>2068</v>
      </c>
      <c r="B3698" s="10">
        <v>6</v>
      </c>
      <c r="C3698" s="22">
        <v>4254000000</v>
      </c>
      <c r="D3698" s="23">
        <v>44561</v>
      </c>
    </row>
    <row r="3699" spans="1:4" x14ac:dyDescent="0.25">
      <c r="A3699" s="10">
        <v>2068</v>
      </c>
      <c r="B3699" s="10">
        <v>7</v>
      </c>
      <c r="C3699" s="22">
        <v>3464000000</v>
      </c>
      <c r="D3699" s="23">
        <v>43830</v>
      </c>
    </row>
    <row r="3700" spans="1:4" x14ac:dyDescent="0.25">
      <c r="A3700" s="10">
        <v>2068</v>
      </c>
      <c r="B3700" s="10">
        <v>7</v>
      </c>
      <c r="C3700" s="22">
        <v>8927000000</v>
      </c>
      <c r="D3700" s="23">
        <v>45291</v>
      </c>
    </row>
    <row r="3701" spans="1:4" x14ac:dyDescent="0.25">
      <c r="A3701" s="10">
        <v>2068</v>
      </c>
      <c r="B3701" s="10">
        <v>7</v>
      </c>
      <c r="C3701" s="22">
        <v>8920000000</v>
      </c>
      <c r="D3701" s="23">
        <v>44926</v>
      </c>
    </row>
    <row r="3702" spans="1:4" x14ac:dyDescent="0.25">
      <c r="A3702" s="10">
        <v>2068</v>
      </c>
      <c r="B3702" s="10">
        <v>7</v>
      </c>
      <c r="C3702" s="22">
        <v>9406000000</v>
      </c>
      <c r="D3702" s="23">
        <v>44196</v>
      </c>
    </row>
    <row r="3703" spans="1:4" x14ac:dyDescent="0.25">
      <c r="A3703" s="10">
        <v>2068</v>
      </c>
      <c r="B3703" s="10">
        <v>7</v>
      </c>
      <c r="C3703" s="22">
        <v>9413000000</v>
      </c>
      <c r="D3703" s="23">
        <v>44561</v>
      </c>
    </row>
    <row r="3704" spans="1:4" x14ac:dyDescent="0.25">
      <c r="A3704" s="10">
        <v>2068</v>
      </c>
      <c r="B3704" s="10">
        <v>8</v>
      </c>
      <c r="C3704" s="22">
        <v>2946000000</v>
      </c>
      <c r="D3704" s="23">
        <v>44926</v>
      </c>
    </row>
    <row r="3705" spans="1:4" x14ac:dyDescent="0.25">
      <c r="A3705" s="10">
        <v>2068</v>
      </c>
      <c r="B3705" s="10">
        <v>8</v>
      </c>
      <c r="C3705" s="22">
        <v>2482000000</v>
      </c>
      <c r="D3705" s="23">
        <v>44196</v>
      </c>
    </row>
    <row r="3706" spans="1:4" x14ac:dyDescent="0.25">
      <c r="A3706" s="10">
        <v>2068</v>
      </c>
      <c r="B3706" s="10">
        <v>8</v>
      </c>
      <c r="C3706" s="22">
        <v>2466000000</v>
      </c>
      <c r="D3706" s="23">
        <v>44561</v>
      </c>
    </row>
    <row r="3707" spans="1:4" x14ac:dyDescent="0.25">
      <c r="A3707" s="10">
        <v>2068</v>
      </c>
      <c r="B3707" s="10">
        <v>8</v>
      </c>
      <c r="C3707" s="22">
        <v>1595000000</v>
      </c>
      <c r="D3707" s="23">
        <v>43830</v>
      </c>
    </row>
    <row r="3708" spans="1:4" x14ac:dyDescent="0.25">
      <c r="A3708" s="10">
        <v>2068</v>
      </c>
      <c r="B3708" s="10">
        <v>8</v>
      </c>
      <c r="C3708" s="22">
        <v>1609000000</v>
      </c>
      <c r="D3708" s="23">
        <v>43465</v>
      </c>
    </row>
    <row r="3709" spans="1:4" x14ac:dyDescent="0.25">
      <c r="A3709" s="10">
        <v>2069</v>
      </c>
      <c r="B3709" s="10">
        <v>1</v>
      </c>
      <c r="C3709" s="22">
        <v>10615000000</v>
      </c>
      <c r="D3709" s="23">
        <v>44926</v>
      </c>
    </row>
    <row r="3710" spans="1:4" x14ac:dyDescent="0.25">
      <c r="A3710" s="10">
        <v>2069</v>
      </c>
      <c r="B3710" s="10">
        <v>1</v>
      </c>
      <c r="C3710" s="22">
        <v>12203000000</v>
      </c>
      <c r="D3710" s="23">
        <v>44196</v>
      </c>
    </row>
    <row r="3711" spans="1:4" x14ac:dyDescent="0.25">
      <c r="A3711" s="10">
        <v>2069</v>
      </c>
      <c r="B3711" s="10">
        <v>1</v>
      </c>
      <c r="C3711" s="22">
        <v>7675000000</v>
      </c>
      <c r="D3711" s="23">
        <v>44561</v>
      </c>
    </row>
    <row r="3712" spans="1:4" x14ac:dyDescent="0.25">
      <c r="A3712" s="10">
        <v>2069</v>
      </c>
      <c r="B3712" s="10">
        <v>1</v>
      </c>
      <c r="C3712" s="22">
        <v>11098000000</v>
      </c>
      <c r="D3712" s="23">
        <v>43830</v>
      </c>
    </row>
    <row r="3713" spans="1:4" x14ac:dyDescent="0.25">
      <c r="A3713" s="10">
        <v>2069</v>
      </c>
      <c r="B3713" s="10">
        <v>1</v>
      </c>
      <c r="C3713" s="22">
        <v>12431000000</v>
      </c>
      <c r="D3713" s="23">
        <v>43465</v>
      </c>
    </row>
    <row r="3714" spans="1:4" x14ac:dyDescent="0.25">
      <c r="A3714" s="10">
        <v>2069</v>
      </c>
      <c r="B3714" s="10">
        <v>2</v>
      </c>
      <c r="C3714" s="22">
        <v>34864000000</v>
      </c>
      <c r="D3714" s="23">
        <v>44926</v>
      </c>
    </row>
    <row r="3715" spans="1:4" x14ac:dyDescent="0.25">
      <c r="A3715" s="10">
        <v>2069</v>
      </c>
      <c r="B3715" s="10">
        <v>2</v>
      </c>
      <c r="C3715" s="22">
        <v>43714000000</v>
      </c>
      <c r="D3715" s="23">
        <v>44196</v>
      </c>
    </row>
    <row r="3716" spans="1:4" x14ac:dyDescent="0.25">
      <c r="A3716" s="10">
        <v>2069</v>
      </c>
      <c r="B3716" s="10">
        <v>2</v>
      </c>
      <c r="C3716" s="22">
        <v>41194000000</v>
      </c>
      <c r="D3716" s="23">
        <v>44561</v>
      </c>
    </row>
    <row r="3717" spans="1:4" x14ac:dyDescent="0.25">
      <c r="A3717" s="10">
        <v>2069</v>
      </c>
      <c r="B3717" s="10">
        <v>2</v>
      </c>
      <c r="C3717" s="22">
        <v>43520000000</v>
      </c>
      <c r="D3717" s="23">
        <v>43830</v>
      </c>
    </row>
    <row r="3718" spans="1:4" x14ac:dyDescent="0.25">
      <c r="A3718" s="10">
        <v>2069</v>
      </c>
      <c r="B3718" s="10">
        <v>2</v>
      </c>
      <c r="C3718" s="22">
        <v>34649000000</v>
      </c>
      <c r="D3718" s="23">
        <v>45291</v>
      </c>
    </row>
    <row r="3719" spans="1:4" x14ac:dyDescent="0.25">
      <c r="A3719" s="10">
        <v>2069</v>
      </c>
      <c r="B3719" s="10">
        <v>3</v>
      </c>
      <c r="C3719" s="22">
        <v>36377000000</v>
      </c>
      <c r="D3719" s="23">
        <v>44926</v>
      </c>
    </row>
    <row r="3720" spans="1:4" x14ac:dyDescent="0.25">
      <c r="A3720" s="10">
        <v>2069</v>
      </c>
      <c r="B3720" s="10">
        <v>3</v>
      </c>
      <c r="C3720" s="22">
        <v>40125000000</v>
      </c>
      <c r="D3720" s="23">
        <v>44196</v>
      </c>
    </row>
    <row r="3721" spans="1:4" x14ac:dyDescent="0.25">
      <c r="A3721" s="10">
        <v>2069</v>
      </c>
      <c r="B3721" s="10">
        <v>3</v>
      </c>
      <c r="C3721" s="22">
        <v>38116000000</v>
      </c>
      <c r="D3721" s="23">
        <v>44561</v>
      </c>
    </row>
    <row r="3722" spans="1:4" x14ac:dyDescent="0.25">
      <c r="A3722" s="10">
        <v>2069</v>
      </c>
      <c r="B3722" s="10">
        <v>3</v>
      </c>
      <c r="C3722" s="22">
        <v>27516000000</v>
      </c>
      <c r="D3722" s="23">
        <v>43830</v>
      </c>
    </row>
    <row r="3723" spans="1:4" x14ac:dyDescent="0.25">
      <c r="A3723" s="10">
        <v>2069</v>
      </c>
      <c r="B3723" s="10">
        <v>3</v>
      </c>
      <c r="C3723" s="22">
        <v>25376000000</v>
      </c>
      <c r="D3723" s="23">
        <v>43465</v>
      </c>
    </row>
    <row r="3724" spans="1:4" x14ac:dyDescent="0.25">
      <c r="A3724" s="10">
        <v>2069</v>
      </c>
      <c r="B3724" s="10">
        <v>4</v>
      </c>
      <c r="C3724" s="22">
        <v>40370000000</v>
      </c>
      <c r="D3724" s="23">
        <v>44196</v>
      </c>
    </row>
    <row r="3725" spans="1:4" x14ac:dyDescent="0.25">
      <c r="A3725" s="10">
        <v>2069</v>
      </c>
      <c r="B3725" s="10">
        <v>4</v>
      </c>
      <c r="C3725" s="22">
        <v>36026000000</v>
      </c>
      <c r="D3725" s="23">
        <v>44561</v>
      </c>
    </row>
    <row r="3726" spans="1:4" x14ac:dyDescent="0.25">
      <c r="A3726" s="10">
        <v>2069</v>
      </c>
      <c r="B3726" s="10">
        <v>4</v>
      </c>
      <c r="C3726" s="22">
        <v>29148000000</v>
      </c>
      <c r="D3726" s="23">
        <v>43830</v>
      </c>
    </row>
    <row r="3727" spans="1:4" x14ac:dyDescent="0.25">
      <c r="A3727" s="10">
        <v>2069</v>
      </c>
      <c r="B3727" s="10">
        <v>4</v>
      </c>
      <c r="C3727" s="22">
        <v>28295000000</v>
      </c>
      <c r="D3727" s="23">
        <v>43465</v>
      </c>
    </row>
    <row r="3728" spans="1:4" x14ac:dyDescent="0.25">
      <c r="A3728" s="10">
        <v>2069</v>
      </c>
      <c r="B3728" s="10">
        <v>4</v>
      </c>
      <c r="C3728" s="22">
        <v>35657000000</v>
      </c>
      <c r="D3728" s="23">
        <v>44926</v>
      </c>
    </row>
    <row r="3729" spans="1:4" x14ac:dyDescent="0.25">
      <c r="A3729" s="10">
        <v>2069</v>
      </c>
      <c r="B3729" s="10">
        <v>5</v>
      </c>
      <c r="C3729" s="22">
        <v>75921000000</v>
      </c>
      <c r="D3729" s="23">
        <v>44926</v>
      </c>
    </row>
    <row r="3730" spans="1:4" x14ac:dyDescent="0.25">
      <c r="A3730" s="10">
        <v>2069</v>
      </c>
      <c r="B3730" s="10">
        <v>5</v>
      </c>
      <c r="C3730" s="22">
        <v>72981000000</v>
      </c>
      <c r="D3730" s="23">
        <v>44196</v>
      </c>
    </row>
    <row r="3731" spans="1:4" x14ac:dyDescent="0.25">
      <c r="A3731" s="10">
        <v>2069</v>
      </c>
      <c r="B3731" s="10">
        <v>5</v>
      </c>
      <c r="C3731" s="22">
        <v>75659000000</v>
      </c>
      <c r="D3731" s="23">
        <v>44561</v>
      </c>
    </row>
    <row r="3732" spans="1:4" x14ac:dyDescent="0.25">
      <c r="A3732" s="10">
        <v>2069</v>
      </c>
      <c r="B3732" s="10">
        <v>5</v>
      </c>
      <c r="C3732" s="22">
        <v>65723000000</v>
      </c>
      <c r="D3732" s="23">
        <v>43830</v>
      </c>
    </row>
    <row r="3733" spans="1:4" x14ac:dyDescent="0.25">
      <c r="A3733" s="10">
        <v>2069</v>
      </c>
      <c r="B3733" s="10">
        <v>5</v>
      </c>
      <c r="C3733" s="22">
        <v>72669000000</v>
      </c>
      <c r="D3733" s="23">
        <v>43465</v>
      </c>
    </row>
    <row r="3734" spans="1:4" x14ac:dyDescent="0.25">
      <c r="A3734" s="10">
        <v>2069</v>
      </c>
      <c r="B3734" s="10">
        <v>6</v>
      </c>
      <c r="C3734" s="22">
        <v>1029000000</v>
      </c>
      <c r="D3734" s="23">
        <v>44926</v>
      </c>
    </row>
    <row r="3735" spans="1:4" x14ac:dyDescent="0.25">
      <c r="A3735" s="10">
        <v>2069</v>
      </c>
      <c r="B3735" s="10">
        <v>6</v>
      </c>
      <c r="C3735" s="22">
        <v>8462000000</v>
      </c>
      <c r="D3735" s="23">
        <v>44196</v>
      </c>
    </row>
    <row r="3736" spans="1:4" x14ac:dyDescent="0.25">
      <c r="A3736" s="10">
        <v>2069</v>
      </c>
      <c r="B3736" s="10">
        <v>6</v>
      </c>
      <c r="C3736" s="22">
        <v>10402000000</v>
      </c>
      <c r="D3736" s="23">
        <v>43830</v>
      </c>
    </row>
    <row r="3737" spans="1:4" x14ac:dyDescent="0.25">
      <c r="A3737" s="10">
        <v>2069</v>
      </c>
      <c r="B3737" s="10">
        <v>6</v>
      </c>
      <c r="C3737" s="22">
        <v>8410000000</v>
      </c>
      <c r="D3737" s="23">
        <v>43465</v>
      </c>
    </row>
    <row r="3738" spans="1:4" x14ac:dyDescent="0.25">
      <c r="A3738" s="10">
        <v>2069</v>
      </c>
      <c r="B3738" s="10">
        <v>6</v>
      </c>
      <c r="C3738" s="22">
        <v>4254000000</v>
      </c>
      <c r="D3738" s="23">
        <v>44561</v>
      </c>
    </row>
    <row r="3739" spans="1:4" x14ac:dyDescent="0.25">
      <c r="A3739" s="10">
        <v>2069</v>
      </c>
      <c r="B3739" s="10">
        <v>7</v>
      </c>
      <c r="C3739" s="22">
        <v>3464000000</v>
      </c>
      <c r="D3739" s="23">
        <v>43830</v>
      </c>
    </row>
    <row r="3740" spans="1:4" x14ac:dyDescent="0.25">
      <c r="A3740" s="10">
        <v>2069</v>
      </c>
      <c r="B3740" s="10">
        <v>7</v>
      </c>
      <c r="C3740" s="22">
        <v>8927000000</v>
      </c>
      <c r="D3740" s="23">
        <v>45291</v>
      </c>
    </row>
    <row r="3741" spans="1:4" x14ac:dyDescent="0.25">
      <c r="A3741" s="10">
        <v>2069</v>
      </c>
      <c r="B3741" s="10">
        <v>7</v>
      </c>
      <c r="C3741" s="22">
        <v>8920000000</v>
      </c>
      <c r="D3741" s="23">
        <v>44926</v>
      </c>
    </row>
    <row r="3742" spans="1:4" x14ac:dyDescent="0.25">
      <c r="A3742" s="10">
        <v>2069</v>
      </c>
      <c r="B3742" s="10">
        <v>7</v>
      </c>
      <c r="C3742" s="22">
        <v>9406000000</v>
      </c>
      <c r="D3742" s="23">
        <v>44196</v>
      </c>
    </row>
    <row r="3743" spans="1:4" x14ac:dyDescent="0.25">
      <c r="A3743" s="10">
        <v>2069</v>
      </c>
      <c r="B3743" s="10">
        <v>7</v>
      </c>
      <c r="C3743" s="22">
        <v>9413000000</v>
      </c>
      <c r="D3743" s="23">
        <v>44561</v>
      </c>
    </row>
    <row r="3744" spans="1:4" x14ac:dyDescent="0.25">
      <c r="A3744" s="10">
        <v>2069</v>
      </c>
      <c r="B3744" s="10">
        <v>8</v>
      </c>
      <c r="C3744" s="22">
        <v>2946000000</v>
      </c>
      <c r="D3744" s="23">
        <v>44926</v>
      </c>
    </row>
    <row r="3745" spans="1:4" x14ac:dyDescent="0.25">
      <c r="A3745" s="10">
        <v>2069</v>
      </c>
      <c r="B3745" s="10">
        <v>8</v>
      </c>
      <c r="C3745" s="22">
        <v>2482000000</v>
      </c>
      <c r="D3745" s="23">
        <v>44196</v>
      </c>
    </row>
    <row r="3746" spans="1:4" x14ac:dyDescent="0.25">
      <c r="A3746" s="10">
        <v>2069</v>
      </c>
      <c r="B3746" s="10">
        <v>8</v>
      </c>
      <c r="C3746" s="22">
        <v>2466000000</v>
      </c>
      <c r="D3746" s="23">
        <v>44561</v>
      </c>
    </row>
    <row r="3747" spans="1:4" x14ac:dyDescent="0.25">
      <c r="A3747" s="10">
        <v>2069</v>
      </c>
      <c r="B3747" s="10">
        <v>8</v>
      </c>
      <c r="C3747" s="22">
        <v>1595000000</v>
      </c>
      <c r="D3747" s="23">
        <v>43830</v>
      </c>
    </row>
    <row r="3748" spans="1:4" x14ac:dyDescent="0.25">
      <c r="A3748" s="10">
        <v>2069</v>
      </c>
      <c r="B3748" s="10">
        <v>8</v>
      </c>
      <c r="C3748" s="22">
        <v>1609000000</v>
      </c>
      <c r="D3748" s="23">
        <v>43465</v>
      </c>
    </row>
    <row r="3749" spans="1:4" x14ac:dyDescent="0.25">
      <c r="A3749" s="10">
        <v>2070</v>
      </c>
      <c r="B3749" s="10">
        <v>6</v>
      </c>
      <c r="C3749" s="22">
        <v>51000000</v>
      </c>
      <c r="D3749" s="23">
        <v>44196</v>
      </c>
    </row>
    <row r="3750" spans="1:4" x14ac:dyDescent="0.25">
      <c r="A3750" s="10">
        <v>2071</v>
      </c>
      <c r="B3750" s="10">
        <v>1</v>
      </c>
      <c r="C3750" s="22">
        <v>899000000</v>
      </c>
      <c r="D3750" s="23">
        <v>44926</v>
      </c>
    </row>
    <row r="3751" spans="1:4" x14ac:dyDescent="0.25">
      <c r="A3751" s="10">
        <v>2071</v>
      </c>
      <c r="B3751" s="10">
        <v>1</v>
      </c>
      <c r="C3751" s="22">
        <v>1013000000</v>
      </c>
      <c r="D3751" s="23">
        <v>44196</v>
      </c>
    </row>
    <row r="3752" spans="1:4" x14ac:dyDescent="0.25">
      <c r="A3752" s="10">
        <v>2071</v>
      </c>
      <c r="B3752" s="10">
        <v>1</v>
      </c>
      <c r="C3752" s="22">
        <v>974000000</v>
      </c>
      <c r="D3752" s="23">
        <v>44561</v>
      </c>
    </row>
    <row r="3753" spans="1:4" x14ac:dyDescent="0.25">
      <c r="A3753" s="10">
        <v>2071</v>
      </c>
      <c r="B3753" s="10">
        <v>1</v>
      </c>
      <c r="C3753" s="22">
        <v>1034000000</v>
      </c>
      <c r="D3753" s="23">
        <v>43830</v>
      </c>
    </row>
    <row r="3754" spans="1:4" x14ac:dyDescent="0.25">
      <c r="A3754" s="10">
        <v>2071</v>
      </c>
      <c r="B3754" s="10">
        <v>2</v>
      </c>
      <c r="C3754" s="22">
        <v>4243000000</v>
      </c>
      <c r="D3754" s="23">
        <v>44926</v>
      </c>
    </row>
    <row r="3755" spans="1:4" x14ac:dyDescent="0.25">
      <c r="A3755" s="10">
        <v>2071</v>
      </c>
      <c r="B3755" s="10">
        <v>2</v>
      </c>
      <c r="C3755" s="22">
        <v>4307000000</v>
      </c>
      <c r="D3755" s="23">
        <v>44196</v>
      </c>
    </row>
    <row r="3756" spans="1:4" x14ac:dyDescent="0.25">
      <c r="A3756" s="10">
        <v>2071</v>
      </c>
      <c r="B3756" s="10">
        <v>2</v>
      </c>
      <c r="C3756" s="22">
        <v>3847000000</v>
      </c>
      <c r="D3756" s="23">
        <v>44561</v>
      </c>
    </row>
    <row r="3757" spans="1:4" x14ac:dyDescent="0.25">
      <c r="A3757" s="10">
        <v>2071</v>
      </c>
      <c r="B3757" s="10">
        <v>2</v>
      </c>
      <c r="C3757" s="22">
        <v>6683000000</v>
      </c>
      <c r="D3757" s="23">
        <v>43830</v>
      </c>
    </row>
    <row r="3758" spans="1:4" x14ac:dyDescent="0.25">
      <c r="A3758" s="10">
        <v>2071</v>
      </c>
      <c r="B3758" s="10">
        <v>2</v>
      </c>
      <c r="C3758" s="22">
        <v>4843000000</v>
      </c>
      <c r="D3758" s="23">
        <v>45291</v>
      </c>
    </row>
    <row r="3759" spans="1:4" x14ac:dyDescent="0.25">
      <c r="A3759" s="10">
        <v>2071</v>
      </c>
      <c r="B3759" s="10">
        <v>5</v>
      </c>
      <c r="C3759" s="22">
        <v>201000000</v>
      </c>
      <c r="D3759" s="23">
        <v>43830</v>
      </c>
    </row>
    <row r="3760" spans="1:4" x14ac:dyDescent="0.25">
      <c r="A3760" s="10">
        <v>2071</v>
      </c>
      <c r="B3760" s="10">
        <v>5</v>
      </c>
      <c r="C3760" s="22">
        <v>391000000</v>
      </c>
      <c r="D3760" s="23">
        <v>43465</v>
      </c>
    </row>
    <row r="3761" spans="1:4" x14ac:dyDescent="0.25">
      <c r="A3761" s="10">
        <v>2071</v>
      </c>
      <c r="B3761" s="10">
        <v>6</v>
      </c>
      <c r="C3761" s="22">
        <v>568000000</v>
      </c>
      <c r="D3761" s="23">
        <v>44926</v>
      </c>
    </row>
    <row r="3762" spans="1:4" x14ac:dyDescent="0.25">
      <c r="A3762" s="10">
        <v>2071</v>
      </c>
      <c r="B3762" s="10">
        <v>6</v>
      </c>
      <c r="C3762" s="22">
        <v>1121000000</v>
      </c>
      <c r="D3762" s="23">
        <v>44196</v>
      </c>
    </row>
    <row r="3763" spans="1:4" x14ac:dyDescent="0.25">
      <c r="A3763" s="10">
        <v>2071</v>
      </c>
      <c r="B3763" s="10">
        <v>6</v>
      </c>
      <c r="C3763" s="22">
        <v>1269000000</v>
      </c>
      <c r="D3763" s="23">
        <v>43830</v>
      </c>
    </row>
    <row r="3764" spans="1:4" x14ac:dyDescent="0.25">
      <c r="A3764" s="10">
        <v>2071</v>
      </c>
      <c r="B3764" s="10">
        <v>6</v>
      </c>
      <c r="C3764" s="22">
        <v>2706000000</v>
      </c>
      <c r="D3764" s="23">
        <v>43465</v>
      </c>
    </row>
    <row r="3765" spans="1:4" x14ac:dyDescent="0.25">
      <c r="A3765" s="10">
        <v>2071</v>
      </c>
      <c r="B3765" s="10">
        <v>6</v>
      </c>
      <c r="C3765" s="22">
        <v>991000000</v>
      </c>
      <c r="D3765" s="23">
        <v>44561</v>
      </c>
    </row>
    <row r="3766" spans="1:4" x14ac:dyDescent="0.25">
      <c r="A3766" s="10">
        <v>2071</v>
      </c>
      <c r="B3766" s="10">
        <v>8</v>
      </c>
      <c r="C3766" s="22">
        <v>81000000</v>
      </c>
      <c r="D3766" s="23">
        <v>43465</v>
      </c>
    </row>
    <row r="3767" spans="1:4" x14ac:dyDescent="0.25">
      <c r="A3767" s="10">
        <v>2072</v>
      </c>
      <c r="B3767" s="10">
        <v>1</v>
      </c>
      <c r="C3767" s="22">
        <v>183000000</v>
      </c>
      <c r="D3767" s="23">
        <v>43830</v>
      </c>
    </row>
    <row r="3768" spans="1:4" x14ac:dyDescent="0.25">
      <c r="A3768" s="10">
        <v>2072</v>
      </c>
      <c r="B3768" s="10">
        <v>1</v>
      </c>
      <c r="C3768" s="22">
        <v>164000000</v>
      </c>
      <c r="D3768" s="23">
        <v>43465</v>
      </c>
    </row>
    <row r="3769" spans="1:4" x14ac:dyDescent="0.25">
      <c r="A3769" s="10">
        <v>2072</v>
      </c>
      <c r="B3769" s="10">
        <v>2</v>
      </c>
      <c r="C3769" s="22">
        <v>140000000</v>
      </c>
      <c r="D3769" s="23">
        <v>44196</v>
      </c>
    </row>
    <row r="3770" spans="1:4" x14ac:dyDescent="0.25">
      <c r="A3770" s="10">
        <v>2072</v>
      </c>
      <c r="B3770" s="10">
        <v>2</v>
      </c>
      <c r="C3770" s="22">
        <v>175000000</v>
      </c>
      <c r="D3770" s="23">
        <v>43830</v>
      </c>
    </row>
    <row r="3771" spans="1:4" x14ac:dyDescent="0.25">
      <c r="A3771" s="10">
        <v>2072</v>
      </c>
      <c r="B3771" s="10">
        <v>3</v>
      </c>
      <c r="C3771" s="22">
        <v>855000000</v>
      </c>
      <c r="D3771" s="23">
        <v>44926</v>
      </c>
    </row>
    <row r="3772" spans="1:4" x14ac:dyDescent="0.25">
      <c r="A3772" s="10">
        <v>2072</v>
      </c>
      <c r="B3772" s="10">
        <v>3</v>
      </c>
      <c r="C3772" s="22">
        <v>2164000000</v>
      </c>
      <c r="D3772" s="23">
        <v>44196</v>
      </c>
    </row>
    <row r="3773" spans="1:4" x14ac:dyDescent="0.25">
      <c r="A3773" s="10">
        <v>2072</v>
      </c>
      <c r="B3773" s="10">
        <v>3</v>
      </c>
      <c r="C3773" s="22">
        <v>1409000000</v>
      </c>
      <c r="D3773" s="23">
        <v>44561</v>
      </c>
    </row>
    <row r="3774" spans="1:4" x14ac:dyDescent="0.25">
      <c r="A3774" s="10">
        <v>2072</v>
      </c>
      <c r="B3774" s="10">
        <v>3</v>
      </c>
      <c r="C3774" s="22">
        <v>1738000000</v>
      </c>
      <c r="D3774" s="23">
        <v>43465</v>
      </c>
    </row>
    <row r="3775" spans="1:4" x14ac:dyDescent="0.25">
      <c r="A3775" s="10">
        <v>2072</v>
      </c>
      <c r="B3775" s="10">
        <v>3</v>
      </c>
      <c r="C3775" s="22">
        <v>2000000000</v>
      </c>
      <c r="D3775" s="23">
        <v>43830</v>
      </c>
    </row>
    <row r="3776" spans="1:4" x14ac:dyDescent="0.25">
      <c r="A3776" s="10">
        <v>2072</v>
      </c>
      <c r="B3776" s="10">
        <v>4</v>
      </c>
      <c r="C3776" s="22">
        <v>4508000000</v>
      </c>
      <c r="D3776" s="23">
        <v>44196</v>
      </c>
    </row>
    <row r="3777" spans="1:4" x14ac:dyDescent="0.25">
      <c r="A3777" s="10">
        <v>2072</v>
      </c>
      <c r="B3777" s="10">
        <v>4</v>
      </c>
      <c r="C3777" s="22">
        <v>3568000000</v>
      </c>
      <c r="D3777" s="23">
        <v>44561</v>
      </c>
    </row>
    <row r="3778" spans="1:4" x14ac:dyDescent="0.25">
      <c r="A3778" s="10">
        <v>2072</v>
      </c>
      <c r="B3778" s="10">
        <v>4</v>
      </c>
      <c r="C3778" s="22">
        <v>3767000000</v>
      </c>
      <c r="D3778" s="23">
        <v>43830</v>
      </c>
    </row>
    <row r="3779" spans="1:4" x14ac:dyDescent="0.25">
      <c r="A3779" s="10">
        <v>2072</v>
      </c>
      <c r="B3779" s="10">
        <v>4</v>
      </c>
      <c r="C3779" s="22">
        <v>3200000000</v>
      </c>
      <c r="D3779" s="23">
        <v>43465</v>
      </c>
    </row>
    <row r="3780" spans="1:4" x14ac:dyDescent="0.25">
      <c r="A3780" s="10">
        <v>2072</v>
      </c>
      <c r="B3780" s="10">
        <v>4</v>
      </c>
      <c r="C3780" s="22">
        <v>3037000000</v>
      </c>
      <c r="D3780" s="23">
        <v>44926</v>
      </c>
    </row>
    <row r="3781" spans="1:4" x14ac:dyDescent="0.25">
      <c r="A3781" s="10">
        <v>2072</v>
      </c>
      <c r="B3781" s="10">
        <v>5</v>
      </c>
      <c r="C3781" s="22">
        <v>16398000000</v>
      </c>
      <c r="D3781" s="23">
        <v>44926</v>
      </c>
    </row>
    <row r="3782" spans="1:4" x14ac:dyDescent="0.25">
      <c r="A3782" s="10">
        <v>2072</v>
      </c>
      <c r="B3782" s="10">
        <v>5</v>
      </c>
      <c r="C3782" s="22">
        <v>25933000000</v>
      </c>
      <c r="D3782" s="23">
        <v>44196</v>
      </c>
    </row>
    <row r="3783" spans="1:4" x14ac:dyDescent="0.25">
      <c r="A3783" s="10">
        <v>2072</v>
      </c>
      <c r="B3783" s="10">
        <v>5</v>
      </c>
      <c r="C3783" s="22">
        <v>21153000000</v>
      </c>
      <c r="D3783" s="23">
        <v>44561</v>
      </c>
    </row>
    <row r="3784" spans="1:4" x14ac:dyDescent="0.25">
      <c r="A3784" s="10">
        <v>2072</v>
      </c>
      <c r="B3784" s="10">
        <v>5</v>
      </c>
      <c r="C3784" s="22">
        <v>24253000000</v>
      </c>
      <c r="D3784" s="23">
        <v>43830</v>
      </c>
    </row>
    <row r="3785" spans="1:4" x14ac:dyDescent="0.25">
      <c r="A3785" s="10">
        <v>2072</v>
      </c>
      <c r="B3785" s="10">
        <v>5</v>
      </c>
      <c r="C3785" s="22">
        <v>23243000000</v>
      </c>
      <c r="D3785" s="23">
        <v>43465</v>
      </c>
    </row>
    <row r="3786" spans="1:4" x14ac:dyDescent="0.25">
      <c r="A3786" s="10">
        <v>2072</v>
      </c>
      <c r="B3786" s="10">
        <v>6</v>
      </c>
      <c r="C3786" s="22">
        <v>51000000</v>
      </c>
      <c r="D3786" s="23">
        <v>44926</v>
      </c>
    </row>
    <row r="3787" spans="1:4" x14ac:dyDescent="0.25">
      <c r="A3787" s="10">
        <v>2072</v>
      </c>
      <c r="B3787" s="10">
        <v>6</v>
      </c>
      <c r="C3787" s="22">
        <v>519000000</v>
      </c>
      <c r="D3787" s="23">
        <v>44196</v>
      </c>
    </row>
    <row r="3788" spans="1:4" x14ac:dyDescent="0.25">
      <c r="A3788" s="10">
        <v>2072</v>
      </c>
      <c r="B3788" s="10">
        <v>6</v>
      </c>
      <c r="C3788" s="22">
        <v>581000000</v>
      </c>
      <c r="D3788" s="23">
        <v>43830</v>
      </c>
    </row>
    <row r="3789" spans="1:4" x14ac:dyDescent="0.25">
      <c r="A3789" s="10">
        <v>2072</v>
      </c>
      <c r="B3789" s="10">
        <v>6</v>
      </c>
      <c r="C3789" s="22">
        <v>413000000</v>
      </c>
      <c r="D3789" s="23">
        <v>43465</v>
      </c>
    </row>
    <row r="3790" spans="1:4" x14ac:dyDescent="0.25">
      <c r="A3790" s="10">
        <v>2072</v>
      </c>
      <c r="B3790" s="10">
        <v>6</v>
      </c>
      <c r="C3790" s="22">
        <v>133000000</v>
      </c>
      <c r="D3790" s="23">
        <v>44561</v>
      </c>
    </row>
    <row r="3791" spans="1:4" x14ac:dyDescent="0.25">
      <c r="A3791" s="10">
        <v>2072</v>
      </c>
      <c r="B3791" s="10">
        <v>7</v>
      </c>
      <c r="C3791" s="22">
        <v>73000000</v>
      </c>
      <c r="D3791" s="23">
        <v>43830</v>
      </c>
    </row>
    <row r="3792" spans="1:4" x14ac:dyDescent="0.25">
      <c r="A3792" s="10">
        <v>2072</v>
      </c>
      <c r="B3792" s="10">
        <v>7</v>
      </c>
      <c r="C3792" s="22">
        <v>29000000</v>
      </c>
      <c r="D3792" s="23">
        <v>45291</v>
      </c>
    </row>
    <row r="3793" spans="1:4" x14ac:dyDescent="0.25">
      <c r="A3793" s="10">
        <v>2072</v>
      </c>
      <c r="B3793" s="10">
        <v>7</v>
      </c>
      <c r="C3793" s="22">
        <v>30000000</v>
      </c>
      <c r="D3793" s="23">
        <v>44926</v>
      </c>
    </row>
    <row r="3794" spans="1:4" x14ac:dyDescent="0.25">
      <c r="A3794" s="10">
        <v>2072</v>
      </c>
      <c r="B3794" s="10">
        <v>7</v>
      </c>
      <c r="C3794" s="22">
        <v>79000000</v>
      </c>
      <c r="D3794" s="23">
        <v>44196</v>
      </c>
    </row>
    <row r="3795" spans="1:4" x14ac:dyDescent="0.25">
      <c r="A3795" s="10">
        <v>2072</v>
      </c>
      <c r="B3795" s="10">
        <v>7</v>
      </c>
      <c r="C3795" s="22">
        <v>64000000</v>
      </c>
      <c r="D3795" s="23">
        <v>44561</v>
      </c>
    </row>
    <row r="3796" spans="1:4" x14ac:dyDescent="0.25">
      <c r="A3796" s="10">
        <v>2072</v>
      </c>
      <c r="B3796" s="10">
        <v>8</v>
      </c>
      <c r="C3796" s="22">
        <v>206000000</v>
      </c>
      <c r="D3796" s="23">
        <v>44926</v>
      </c>
    </row>
    <row r="3797" spans="1:4" x14ac:dyDescent="0.25">
      <c r="A3797" s="10">
        <v>2072</v>
      </c>
      <c r="B3797" s="10">
        <v>8</v>
      </c>
      <c r="C3797" s="22">
        <v>515000000</v>
      </c>
      <c r="D3797" s="23">
        <v>44196</v>
      </c>
    </row>
    <row r="3798" spans="1:4" x14ac:dyDescent="0.25">
      <c r="A3798" s="10">
        <v>2072</v>
      </c>
      <c r="B3798" s="10">
        <v>8</v>
      </c>
      <c r="C3798" s="22">
        <v>418000000</v>
      </c>
      <c r="D3798" s="23">
        <v>44561</v>
      </c>
    </row>
    <row r="3799" spans="1:4" x14ac:dyDescent="0.25">
      <c r="A3799" s="10">
        <v>2072</v>
      </c>
      <c r="B3799" s="10">
        <v>8</v>
      </c>
      <c r="C3799" s="22">
        <v>489000000</v>
      </c>
      <c r="D3799" s="23">
        <v>43830</v>
      </c>
    </row>
    <row r="3800" spans="1:4" x14ac:dyDescent="0.25">
      <c r="A3800" s="10">
        <v>2072</v>
      </c>
      <c r="B3800" s="10">
        <v>8</v>
      </c>
      <c r="C3800" s="22">
        <v>374000000</v>
      </c>
      <c r="D3800" s="23">
        <v>43465</v>
      </c>
    </row>
    <row r="3801" spans="1:4" x14ac:dyDescent="0.25">
      <c r="A3801" s="10">
        <v>2073</v>
      </c>
      <c r="B3801" s="10">
        <v>1</v>
      </c>
      <c r="C3801" s="22">
        <v>1442000000</v>
      </c>
      <c r="D3801" s="23">
        <v>44926</v>
      </c>
    </row>
    <row r="3802" spans="1:4" x14ac:dyDescent="0.25">
      <c r="A3802" s="10">
        <v>2073</v>
      </c>
      <c r="B3802" s="10">
        <v>1</v>
      </c>
      <c r="C3802" s="22">
        <v>1367000000</v>
      </c>
      <c r="D3802" s="23">
        <v>44196</v>
      </c>
    </row>
    <row r="3803" spans="1:4" x14ac:dyDescent="0.25">
      <c r="A3803" s="10">
        <v>2073</v>
      </c>
      <c r="B3803" s="10">
        <v>1</v>
      </c>
      <c r="C3803" s="22">
        <v>1850000000</v>
      </c>
      <c r="D3803" s="23">
        <v>44561</v>
      </c>
    </row>
    <row r="3804" spans="1:4" x14ac:dyDescent="0.25">
      <c r="A3804" s="10">
        <v>2073</v>
      </c>
      <c r="B3804" s="10">
        <v>1</v>
      </c>
      <c r="C3804" s="22">
        <v>1785000000</v>
      </c>
      <c r="D3804" s="23">
        <v>43830</v>
      </c>
    </row>
    <row r="3805" spans="1:4" x14ac:dyDescent="0.25">
      <c r="A3805" s="10">
        <v>2073</v>
      </c>
      <c r="B3805" s="10">
        <v>1</v>
      </c>
      <c r="C3805" s="22">
        <v>1815000000</v>
      </c>
      <c r="D3805" s="23">
        <v>43465</v>
      </c>
    </row>
    <row r="3806" spans="1:4" x14ac:dyDescent="0.25">
      <c r="A3806" s="10">
        <v>2073</v>
      </c>
      <c r="B3806" s="10">
        <v>2</v>
      </c>
      <c r="C3806" s="22">
        <v>5444000000</v>
      </c>
      <c r="D3806" s="23">
        <v>44926</v>
      </c>
    </row>
    <row r="3807" spans="1:4" x14ac:dyDescent="0.25">
      <c r="A3807" s="10">
        <v>2073</v>
      </c>
      <c r="B3807" s="10">
        <v>2</v>
      </c>
      <c r="C3807" s="22">
        <v>4290000000</v>
      </c>
      <c r="D3807" s="23">
        <v>44196</v>
      </c>
    </row>
    <row r="3808" spans="1:4" x14ac:dyDescent="0.25">
      <c r="A3808" s="10">
        <v>2073</v>
      </c>
      <c r="B3808" s="10">
        <v>2</v>
      </c>
      <c r="C3808" s="22">
        <v>6609000000</v>
      </c>
      <c r="D3808" s="23">
        <v>44561</v>
      </c>
    </row>
    <row r="3809" spans="1:4" x14ac:dyDescent="0.25">
      <c r="A3809" s="10">
        <v>2073</v>
      </c>
      <c r="B3809" s="10">
        <v>2</v>
      </c>
      <c r="C3809" s="22">
        <v>4500000000</v>
      </c>
      <c r="D3809" s="23">
        <v>43830</v>
      </c>
    </row>
    <row r="3810" spans="1:4" x14ac:dyDescent="0.25">
      <c r="A3810" s="10">
        <v>2073</v>
      </c>
      <c r="B3810" s="10">
        <v>2</v>
      </c>
      <c r="C3810" s="22">
        <v>5766000000</v>
      </c>
      <c r="D3810" s="23">
        <v>45291</v>
      </c>
    </row>
    <row r="3811" spans="1:4" x14ac:dyDescent="0.25">
      <c r="A3811" s="10">
        <v>2073</v>
      </c>
      <c r="B3811" s="10">
        <v>3</v>
      </c>
      <c r="C3811" s="22">
        <v>1168000000</v>
      </c>
      <c r="D3811" s="23">
        <v>44926</v>
      </c>
    </row>
    <row r="3812" spans="1:4" x14ac:dyDescent="0.25">
      <c r="A3812" s="10">
        <v>2073</v>
      </c>
      <c r="B3812" s="10">
        <v>3</v>
      </c>
      <c r="C3812" s="22">
        <v>-627000000</v>
      </c>
      <c r="D3812" s="23">
        <v>44196</v>
      </c>
    </row>
    <row r="3813" spans="1:4" x14ac:dyDescent="0.25">
      <c r="A3813" s="10">
        <v>2073</v>
      </c>
      <c r="B3813" s="10">
        <v>3</v>
      </c>
      <c r="C3813" s="22">
        <v>692000000</v>
      </c>
      <c r="D3813" s="23">
        <v>44561</v>
      </c>
    </row>
    <row r="3814" spans="1:4" x14ac:dyDescent="0.25">
      <c r="A3814" s="10">
        <v>2073</v>
      </c>
      <c r="B3814" s="10">
        <v>3</v>
      </c>
      <c r="C3814" s="22">
        <v>-320000000</v>
      </c>
      <c r="D3814" s="23">
        <v>43465</v>
      </c>
    </row>
    <row r="3815" spans="1:4" x14ac:dyDescent="0.25">
      <c r="A3815" s="10">
        <v>2073</v>
      </c>
      <c r="B3815" s="10">
        <v>3</v>
      </c>
      <c r="C3815" s="22">
        <v>-128000000</v>
      </c>
      <c r="D3815" s="23">
        <v>43830</v>
      </c>
    </row>
    <row r="3816" spans="1:4" x14ac:dyDescent="0.25">
      <c r="A3816" s="10">
        <v>2073</v>
      </c>
      <c r="B3816" s="10">
        <v>4</v>
      </c>
      <c r="C3816" s="22">
        <v>-88000000</v>
      </c>
      <c r="D3816" s="23">
        <v>44196</v>
      </c>
    </row>
    <row r="3817" spans="1:4" x14ac:dyDescent="0.25">
      <c r="A3817" s="10">
        <v>2073</v>
      </c>
      <c r="B3817" s="10">
        <v>4</v>
      </c>
      <c r="C3817" s="22">
        <v>516000000</v>
      </c>
      <c r="D3817" s="23">
        <v>44561</v>
      </c>
    </row>
    <row r="3818" spans="1:4" x14ac:dyDescent="0.25">
      <c r="A3818" s="10">
        <v>2073</v>
      </c>
      <c r="B3818" s="10">
        <v>4</v>
      </c>
      <c r="C3818" s="22">
        <v>-268000000</v>
      </c>
      <c r="D3818" s="23">
        <v>43830</v>
      </c>
    </row>
    <row r="3819" spans="1:4" x14ac:dyDescent="0.25">
      <c r="A3819" s="10">
        <v>2073</v>
      </c>
      <c r="B3819" s="10">
        <v>4</v>
      </c>
      <c r="C3819" s="22">
        <v>-865000000</v>
      </c>
      <c r="D3819" s="23">
        <v>43465</v>
      </c>
    </row>
    <row r="3820" spans="1:4" x14ac:dyDescent="0.25">
      <c r="A3820" s="10">
        <v>2073</v>
      </c>
      <c r="B3820" s="10">
        <v>4</v>
      </c>
      <c r="C3820" s="22">
        <v>-71000000</v>
      </c>
      <c r="D3820" s="23">
        <v>44926</v>
      </c>
    </row>
    <row r="3821" spans="1:4" x14ac:dyDescent="0.25">
      <c r="A3821" s="10">
        <v>2073</v>
      </c>
      <c r="B3821" s="10">
        <v>5</v>
      </c>
      <c r="C3821" s="22">
        <v>-20539000000</v>
      </c>
      <c r="D3821" s="23">
        <v>44926</v>
      </c>
    </row>
    <row r="3822" spans="1:4" x14ac:dyDescent="0.25">
      <c r="A3822" s="10">
        <v>2073</v>
      </c>
      <c r="B3822" s="10">
        <v>5</v>
      </c>
      <c r="C3822" s="22">
        <v>-24136000000</v>
      </c>
      <c r="D3822" s="23">
        <v>44196</v>
      </c>
    </row>
    <row r="3823" spans="1:4" x14ac:dyDescent="0.25">
      <c r="A3823" s="10">
        <v>2073</v>
      </c>
      <c r="B3823" s="10">
        <v>5</v>
      </c>
      <c r="C3823" s="22">
        <v>-21152000000</v>
      </c>
      <c r="D3823" s="23">
        <v>44561</v>
      </c>
    </row>
    <row r="3824" spans="1:4" x14ac:dyDescent="0.25">
      <c r="A3824" s="10">
        <v>2073</v>
      </c>
      <c r="B3824" s="10">
        <v>5</v>
      </c>
      <c r="C3824" s="22">
        <v>-24640000000</v>
      </c>
      <c r="D3824" s="23">
        <v>43830</v>
      </c>
    </row>
    <row r="3825" spans="1:4" x14ac:dyDescent="0.25">
      <c r="A3825" s="10">
        <v>2073</v>
      </c>
      <c r="B3825" s="10">
        <v>5</v>
      </c>
      <c r="C3825" s="22">
        <v>-24082000000</v>
      </c>
      <c r="D3825" s="23">
        <v>43465</v>
      </c>
    </row>
    <row r="3826" spans="1:4" x14ac:dyDescent="0.25">
      <c r="A3826" s="10">
        <v>2073</v>
      </c>
      <c r="B3826" s="10">
        <v>6</v>
      </c>
      <c r="C3826" s="22">
        <v>82000000</v>
      </c>
      <c r="D3826" s="23">
        <v>44926</v>
      </c>
    </row>
    <row r="3827" spans="1:4" x14ac:dyDescent="0.25">
      <c r="A3827" s="10">
        <v>2073</v>
      </c>
      <c r="B3827" s="10">
        <v>6</v>
      </c>
      <c r="C3827" s="22">
        <v>151000000</v>
      </c>
      <c r="D3827" s="23">
        <v>44196</v>
      </c>
    </row>
    <row r="3828" spans="1:4" x14ac:dyDescent="0.25">
      <c r="A3828" s="10">
        <v>2073</v>
      </c>
      <c r="B3828" s="10">
        <v>6</v>
      </c>
      <c r="C3828" s="22">
        <v>66000000</v>
      </c>
      <c r="D3828" s="23">
        <v>43830</v>
      </c>
    </row>
    <row r="3829" spans="1:4" x14ac:dyDescent="0.25">
      <c r="A3829" s="10">
        <v>2073</v>
      </c>
      <c r="B3829" s="10">
        <v>6</v>
      </c>
      <c r="C3829" s="22">
        <v>24000000</v>
      </c>
      <c r="D3829" s="23">
        <v>44561</v>
      </c>
    </row>
    <row r="3830" spans="1:4" x14ac:dyDescent="0.25">
      <c r="A3830" s="10">
        <v>2073</v>
      </c>
      <c r="B3830" s="10">
        <v>8</v>
      </c>
      <c r="C3830" s="22">
        <v>-1081000000</v>
      </c>
      <c r="D3830" s="23">
        <v>44926</v>
      </c>
    </row>
    <row r="3831" spans="1:4" x14ac:dyDescent="0.25">
      <c r="A3831" s="10">
        <v>2073</v>
      </c>
      <c r="B3831" s="10">
        <v>8</v>
      </c>
      <c r="C3831" s="22">
        <v>-992000000</v>
      </c>
      <c r="D3831" s="23">
        <v>44196</v>
      </c>
    </row>
    <row r="3832" spans="1:4" x14ac:dyDescent="0.25">
      <c r="A3832" s="10">
        <v>2073</v>
      </c>
      <c r="B3832" s="10">
        <v>8</v>
      </c>
      <c r="C3832" s="22">
        <v>-1141000000</v>
      </c>
      <c r="D3832" s="23">
        <v>44561</v>
      </c>
    </row>
    <row r="3833" spans="1:4" x14ac:dyDescent="0.25">
      <c r="A3833" s="10">
        <v>2073</v>
      </c>
      <c r="B3833" s="10">
        <v>8</v>
      </c>
      <c r="C3833" s="22">
        <v>-813000000</v>
      </c>
      <c r="D3833" s="23">
        <v>43830</v>
      </c>
    </row>
    <row r="3834" spans="1:4" x14ac:dyDescent="0.25">
      <c r="A3834" s="10">
        <v>2073</v>
      </c>
      <c r="B3834" s="10">
        <v>8</v>
      </c>
      <c r="C3834" s="22">
        <v>-410000000</v>
      </c>
      <c r="D3834" s="23">
        <v>43465</v>
      </c>
    </row>
    <row r="3835" spans="1:4" x14ac:dyDescent="0.25">
      <c r="A3835" s="10">
        <v>2074</v>
      </c>
      <c r="B3835" s="10">
        <v>1</v>
      </c>
      <c r="C3835" s="22">
        <v>1442000000</v>
      </c>
      <c r="D3835" s="23">
        <v>44926</v>
      </c>
    </row>
    <row r="3836" spans="1:4" x14ac:dyDescent="0.25">
      <c r="A3836" s="10">
        <v>2074</v>
      </c>
      <c r="B3836" s="10">
        <v>1</v>
      </c>
      <c r="C3836" s="22">
        <v>1367000000</v>
      </c>
      <c r="D3836" s="23">
        <v>44196</v>
      </c>
    </row>
    <row r="3837" spans="1:4" x14ac:dyDescent="0.25">
      <c r="A3837" s="10">
        <v>2074</v>
      </c>
      <c r="B3837" s="10">
        <v>1</v>
      </c>
      <c r="C3837" s="22">
        <v>1850000000</v>
      </c>
      <c r="D3837" s="23">
        <v>44561</v>
      </c>
    </row>
    <row r="3838" spans="1:4" x14ac:dyDescent="0.25">
      <c r="A3838" s="10">
        <v>2074</v>
      </c>
      <c r="B3838" s="10">
        <v>1</v>
      </c>
      <c r="C3838" s="22">
        <v>1785000000</v>
      </c>
      <c r="D3838" s="23">
        <v>43830</v>
      </c>
    </row>
    <row r="3839" spans="1:4" x14ac:dyDescent="0.25">
      <c r="A3839" s="10">
        <v>2074</v>
      </c>
      <c r="B3839" s="10">
        <v>1</v>
      </c>
      <c r="C3839" s="22">
        <v>1815000000</v>
      </c>
      <c r="D3839" s="23">
        <v>43465</v>
      </c>
    </row>
    <row r="3840" spans="1:4" x14ac:dyDescent="0.25">
      <c r="A3840" s="10">
        <v>2074</v>
      </c>
      <c r="B3840" s="10">
        <v>2</v>
      </c>
      <c r="C3840" s="22">
        <v>6917000000</v>
      </c>
      <c r="D3840" s="23">
        <v>44926</v>
      </c>
    </row>
    <row r="3841" spans="1:4" x14ac:dyDescent="0.25">
      <c r="A3841" s="10">
        <v>2074</v>
      </c>
      <c r="B3841" s="10">
        <v>2</v>
      </c>
      <c r="C3841" s="22">
        <v>6204000000</v>
      </c>
      <c r="D3841" s="23">
        <v>44196</v>
      </c>
    </row>
    <row r="3842" spans="1:4" x14ac:dyDescent="0.25">
      <c r="A3842" s="10">
        <v>2074</v>
      </c>
      <c r="B3842" s="10">
        <v>2</v>
      </c>
      <c r="C3842" s="22">
        <v>8445000000</v>
      </c>
      <c r="D3842" s="23">
        <v>44561</v>
      </c>
    </row>
    <row r="3843" spans="1:4" x14ac:dyDescent="0.25">
      <c r="A3843" s="10">
        <v>2074</v>
      </c>
      <c r="B3843" s="10">
        <v>2</v>
      </c>
      <c r="C3843" s="22">
        <v>6296000000</v>
      </c>
      <c r="D3843" s="23">
        <v>43830</v>
      </c>
    </row>
    <row r="3844" spans="1:4" x14ac:dyDescent="0.25">
      <c r="A3844" s="10">
        <v>2074</v>
      </c>
      <c r="B3844" s="10">
        <v>2</v>
      </c>
      <c r="C3844" s="22">
        <v>7269000000</v>
      </c>
      <c r="D3844" s="23">
        <v>45291</v>
      </c>
    </row>
    <row r="3845" spans="1:4" x14ac:dyDescent="0.25">
      <c r="A3845" s="10">
        <v>2074</v>
      </c>
      <c r="B3845" s="10">
        <v>3</v>
      </c>
      <c r="C3845" s="22">
        <v>2914000000</v>
      </c>
      <c r="D3845" s="23">
        <v>44926</v>
      </c>
    </row>
    <row r="3846" spans="1:4" x14ac:dyDescent="0.25">
      <c r="A3846" s="10">
        <v>2074</v>
      </c>
      <c r="B3846" s="10">
        <v>3</v>
      </c>
      <c r="C3846" s="22">
        <v>1833000000</v>
      </c>
      <c r="D3846" s="23">
        <v>44196</v>
      </c>
    </row>
    <row r="3847" spans="1:4" x14ac:dyDescent="0.25">
      <c r="A3847" s="10">
        <v>2074</v>
      </c>
      <c r="B3847" s="10">
        <v>3</v>
      </c>
      <c r="C3847" s="22">
        <v>2821000000</v>
      </c>
      <c r="D3847" s="23">
        <v>44561</v>
      </c>
    </row>
    <row r="3848" spans="1:4" x14ac:dyDescent="0.25">
      <c r="A3848" s="10">
        <v>2074</v>
      </c>
      <c r="B3848" s="10">
        <v>3</v>
      </c>
      <c r="C3848" s="22">
        <v>2354000000</v>
      </c>
      <c r="D3848" s="23">
        <v>43465</v>
      </c>
    </row>
    <row r="3849" spans="1:4" x14ac:dyDescent="0.25">
      <c r="A3849" s="10">
        <v>2074</v>
      </c>
      <c r="B3849" s="10">
        <v>3</v>
      </c>
      <c r="C3849" s="22">
        <v>2284000000</v>
      </c>
      <c r="D3849" s="23">
        <v>43830</v>
      </c>
    </row>
    <row r="3850" spans="1:4" x14ac:dyDescent="0.25">
      <c r="A3850" s="10">
        <v>2074</v>
      </c>
      <c r="B3850" s="10">
        <v>4</v>
      </c>
      <c r="C3850" s="22">
        <v>4284000000</v>
      </c>
      <c r="D3850" s="23">
        <v>44196</v>
      </c>
    </row>
    <row r="3851" spans="1:4" x14ac:dyDescent="0.25">
      <c r="A3851" s="10">
        <v>2074</v>
      </c>
      <c r="B3851" s="10">
        <v>4</v>
      </c>
      <c r="C3851" s="22">
        <v>4826000000</v>
      </c>
      <c r="D3851" s="23">
        <v>44561</v>
      </c>
    </row>
    <row r="3852" spans="1:4" x14ac:dyDescent="0.25">
      <c r="A3852" s="10">
        <v>2074</v>
      </c>
      <c r="B3852" s="10">
        <v>4</v>
      </c>
      <c r="C3852" s="22">
        <v>4091000000</v>
      </c>
      <c r="D3852" s="23">
        <v>43830</v>
      </c>
    </row>
    <row r="3853" spans="1:4" x14ac:dyDescent="0.25">
      <c r="A3853" s="10">
        <v>2074</v>
      </c>
      <c r="B3853" s="10">
        <v>4</v>
      </c>
      <c r="C3853" s="22">
        <v>3499000000</v>
      </c>
      <c r="D3853" s="23">
        <v>43465</v>
      </c>
    </row>
    <row r="3854" spans="1:4" x14ac:dyDescent="0.25">
      <c r="A3854" s="10">
        <v>2074</v>
      </c>
      <c r="B3854" s="10">
        <v>4</v>
      </c>
      <c r="C3854" s="22">
        <v>4133000000</v>
      </c>
      <c r="D3854" s="23">
        <v>44926</v>
      </c>
    </row>
    <row r="3855" spans="1:4" x14ac:dyDescent="0.25">
      <c r="A3855" s="10">
        <v>2074</v>
      </c>
      <c r="B3855" s="10">
        <v>6</v>
      </c>
      <c r="C3855" s="22">
        <v>82000000</v>
      </c>
      <c r="D3855" s="23">
        <v>44926</v>
      </c>
    </row>
    <row r="3856" spans="1:4" x14ac:dyDescent="0.25">
      <c r="A3856" s="10">
        <v>2074</v>
      </c>
      <c r="B3856" s="10">
        <v>6</v>
      </c>
      <c r="C3856" s="22">
        <v>151000000</v>
      </c>
      <c r="D3856" s="23">
        <v>44196</v>
      </c>
    </row>
    <row r="3857" spans="1:4" x14ac:dyDescent="0.25">
      <c r="A3857" s="10">
        <v>2074</v>
      </c>
      <c r="B3857" s="10">
        <v>6</v>
      </c>
      <c r="C3857" s="22">
        <v>66000000</v>
      </c>
      <c r="D3857" s="23">
        <v>43830</v>
      </c>
    </row>
    <row r="3858" spans="1:4" x14ac:dyDescent="0.25">
      <c r="A3858" s="10">
        <v>2074</v>
      </c>
      <c r="B3858" s="10">
        <v>6</v>
      </c>
      <c r="C3858" s="22">
        <v>24000000</v>
      </c>
      <c r="D3858" s="23">
        <v>44561</v>
      </c>
    </row>
    <row r="3859" spans="1:4" x14ac:dyDescent="0.25">
      <c r="A3859" s="10">
        <v>2074</v>
      </c>
      <c r="B3859" s="10">
        <v>8</v>
      </c>
      <c r="C3859" s="22">
        <v>135000000</v>
      </c>
      <c r="D3859" s="23">
        <v>44926</v>
      </c>
    </row>
    <row r="3860" spans="1:4" x14ac:dyDescent="0.25">
      <c r="A3860" s="10">
        <v>2074</v>
      </c>
      <c r="B3860" s="10">
        <v>8</v>
      </c>
      <c r="C3860" s="22">
        <v>241000000</v>
      </c>
      <c r="D3860" s="23">
        <v>44196</v>
      </c>
    </row>
    <row r="3861" spans="1:4" x14ac:dyDescent="0.25">
      <c r="A3861" s="10">
        <v>2074</v>
      </c>
      <c r="B3861" s="10">
        <v>8</v>
      </c>
      <c r="C3861" s="22">
        <v>122000000</v>
      </c>
      <c r="D3861" s="23">
        <v>44561</v>
      </c>
    </row>
    <row r="3862" spans="1:4" x14ac:dyDescent="0.25">
      <c r="A3862" s="10">
        <v>2074</v>
      </c>
      <c r="B3862" s="10">
        <v>8</v>
      </c>
      <c r="C3862" s="22">
        <v>280000000</v>
      </c>
      <c r="D3862" s="23">
        <v>43830</v>
      </c>
    </row>
    <row r="3863" spans="1:4" x14ac:dyDescent="0.25">
      <c r="A3863" s="10">
        <v>2074</v>
      </c>
      <c r="B3863" s="10">
        <v>8</v>
      </c>
      <c r="C3863" s="22">
        <v>241000000</v>
      </c>
      <c r="D3863" s="23">
        <v>43465</v>
      </c>
    </row>
    <row r="3864" spans="1:4" x14ac:dyDescent="0.25">
      <c r="A3864" s="10">
        <v>2075</v>
      </c>
      <c r="B3864" s="10">
        <v>2</v>
      </c>
      <c r="C3864" s="22">
        <v>1473000000</v>
      </c>
      <c r="D3864" s="23">
        <v>44926</v>
      </c>
    </row>
    <row r="3865" spans="1:4" x14ac:dyDescent="0.25">
      <c r="A3865" s="10">
        <v>2075</v>
      </c>
      <c r="B3865" s="10">
        <v>2</v>
      </c>
      <c r="C3865" s="22">
        <v>1914000000</v>
      </c>
      <c r="D3865" s="23">
        <v>44196</v>
      </c>
    </row>
    <row r="3866" spans="1:4" x14ac:dyDescent="0.25">
      <c r="A3866" s="10">
        <v>2075</v>
      </c>
      <c r="B3866" s="10">
        <v>2</v>
      </c>
      <c r="C3866" s="22">
        <v>1836000000</v>
      </c>
      <c r="D3866" s="23">
        <v>44561</v>
      </c>
    </row>
    <row r="3867" spans="1:4" x14ac:dyDescent="0.25">
      <c r="A3867" s="10">
        <v>2075</v>
      </c>
      <c r="B3867" s="10">
        <v>2</v>
      </c>
      <c r="C3867" s="22">
        <v>1796000000</v>
      </c>
      <c r="D3867" s="23">
        <v>43830</v>
      </c>
    </row>
    <row r="3868" spans="1:4" x14ac:dyDescent="0.25">
      <c r="A3868" s="10">
        <v>2075</v>
      </c>
      <c r="B3868" s="10">
        <v>2</v>
      </c>
      <c r="C3868" s="22">
        <v>1503000000</v>
      </c>
      <c r="D3868" s="23">
        <v>45291</v>
      </c>
    </row>
    <row r="3869" spans="1:4" x14ac:dyDescent="0.25">
      <c r="A3869" s="10">
        <v>2075</v>
      </c>
      <c r="B3869" s="10">
        <v>3</v>
      </c>
      <c r="C3869" s="22">
        <v>1746000000</v>
      </c>
      <c r="D3869" s="23">
        <v>44926</v>
      </c>
    </row>
    <row r="3870" spans="1:4" x14ac:dyDescent="0.25">
      <c r="A3870" s="10">
        <v>2075</v>
      </c>
      <c r="B3870" s="10">
        <v>3</v>
      </c>
      <c r="C3870" s="22">
        <v>2460000000</v>
      </c>
      <c r="D3870" s="23">
        <v>44196</v>
      </c>
    </row>
    <row r="3871" spans="1:4" x14ac:dyDescent="0.25">
      <c r="A3871" s="10">
        <v>2075</v>
      </c>
      <c r="B3871" s="10">
        <v>3</v>
      </c>
      <c r="C3871" s="22">
        <v>2129000000</v>
      </c>
      <c r="D3871" s="23">
        <v>44561</v>
      </c>
    </row>
    <row r="3872" spans="1:4" x14ac:dyDescent="0.25">
      <c r="A3872" s="10">
        <v>2075</v>
      </c>
      <c r="B3872" s="10">
        <v>3</v>
      </c>
      <c r="C3872" s="22">
        <v>2674000000</v>
      </c>
      <c r="D3872" s="23">
        <v>43465</v>
      </c>
    </row>
    <row r="3873" spans="1:4" x14ac:dyDescent="0.25">
      <c r="A3873" s="10">
        <v>2075</v>
      </c>
      <c r="B3873" s="10">
        <v>3</v>
      </c>
      <c r="C3873" s="22">
        <v>2412000000</v>
      </c>
      <c r="D3873" s="23">
        <v>43830</v>
      </c>
    </row>
    <row r="3874" spans="1:4" x14ac:dyDescent="0.25">
      <c r="A3874" s="10">
        <v>2075</v>
      </c>
      <c r="B3874" s="10">
        <v>4</v>
      </c>
      <c r="C3874" s="22">
        <v>4372000000</v>
      </c>
      <c r="D3874" s="23">
        <v>44196</v>
      </c>
    </row>
    <row r="3875" spans="1:4" x14ac:dyDescent="0.25">
      <c r="A3875" s="10">
        <v>2075</v>
      </c>
      <c r="B3875" s="10">
        <v>4</v>
      </c>
      <c r="C3875" s="22">
        <v>4310000000</v>
      </c>
      <c r="D3875" s="23">
        <v>44561</v>
      </c>
    </row>
    <row r="3876" spans="1:4" x14ac:dyDescent="0.25">
      <c r="A3876" s="10">
        <v>2075</v>
      </c>
      <c r="B3876" s="10">
        <v>4</v>
      </c>
      <c r="C3876" s="22">
        <v>4359000000</v>
      </c>
      <c r="D3876" s="23">
        <v>43830</v>
      </c>
    </row>
    <row r="3877" spans="1:4" x14ac:dyDescent="0.25">
      <c r="A3877" s="10">
        <v>2075</v>
      </c>
      <c r="B3877" s="10">
        <v>4</v>
      </c>
      <c r="C3877" s="22">
        <v>4364000000</v>
      </c>
      <c r="D3877" s="23">
        <v>43465</v>
      </c>
    </row>
    <row r="3878" spans="1:4" x14ac:dyDescent="0.25">
      <c r="A3878" s="10">
        <v>2075</v>
      </c>
      <c r="B3878" s="10">
        <v>4</v>
      </c>
      <c r="C3878" s="22">
        <v>4204000000</v>
      </c>
      <c r="D3878" s="23">
        <v>44926</v>
      </c>
    </row>
    <row r="3879" spans="1:4" x14ac:dyDescent="0.25">
      <c r="A3879" s="10">
        <v>2075</v>
      </c>
      <c r="B3879" s="10">
        <v>5</v>
      </c>
      <c r="C3879" s="22">
        <v>20539000000</v>
      </c>
      <c r="D3879" s="23">
        <v>44926</v>
      </c>
    </row>
    <row r="3880" spans="1:4" x14ac:dyDescent="0.25">
      <c r="A3880" s="10">
        <v>2075</v>
      </c>
      <c r="B3880" s="10">
        <v>5</v>
      </c>
      <c r="C3880" s="22">
        <v>24136000000</v>
      </c>
      <c r="D3880" s="23">
        <v>44196</v>
      </c>
    </row>
    <row r="3881" spans="1:4" x14ac:dyDescent="0.25">
      <c r="A3881" s="10">
        <v>2075</v>
      </c>
      <c r="B3881" s="10">
        <v>5</v>
      </c>
      <c r="C3881" s="22">
        <v>21152000000</v>
      </c>
      <c r="D3881" s="23">
        <v>44561</v>
      </c>
    </row>
    <row r="3882" spans="1:4" x14ac:dyDescent="0.25">
      <c r="A3882" s="10">
        <v>2075</v>
      </c>
      <c r="B3882" s="10">
        <v>5</v>
      </c>
      <c r="C3882" s="22">
        <v>24640000000</v>
      </c>
      <c r="D3882" s="23">
        <v>43830</v>
      </c>
    </row>
    <row r="3883" spans="1:4" x14ac:dyDescent="0.25">
      <c r="A3883" s="10">
        <v>2075</v>
      </c>
      <c r="B3883" s="10">
        <v>5</v>
      </c>
      <c r="C3883" s="22">
        <v>24082000000</v>
      </c>
      <c r="D3883" s="23">
        <v>43465</v>
      </c>
    </row>
    <row r="3884" spans="1:4" x14ac:dyDescent="0.25">
      <c r="A3884" s="10">
        <v>2075</v>
      </c>
      <c r="B3884" s="10">
        <v>8</v>
      </c>
      <c r="C3884" s="22">
        <v>1216000000</v>
      </c>
      <c r="D3884" s="23">
        <v>44926</v>
      </c>
    </row>
    <row r="3885" spans="1:4" x14ac:dyDescent="0.25">
      <c r="A3885" s="10">
        <v>2075</v>
      </c>
      <c r="B3885" s="10">
        <v>8</v>
      </c>
      <c r="C3885" s="22">
        <v>1233000000</v>
      </c>
      <c r="D3885" s="23">
        <v>44196</v>
      </c>
    </row>
    <row r="3886" spans="1:4" x14ac:dyDescent="0.25">
      <c r="A3886" s="10">
        <v>2075</v>
      </c>
      <c r="B3886" s="10">
        <v>8</v>
      </c>
      <c r="C3886" s="22">
        <v>1263000000</v>
      </c>
      <c r="D3886" s="23">
        <v>44561</v>
      </c>
    </row>
    <row r="3887" spans="1:4" x14ac:dyDescent="0.25">
      <c r="A3887" s="10">
        <v>2075</v>
      </c>
      <c r="B3887" s="10">
        <v>8</v>
      </c>
      <c r="C3887" s="22">
        <v>1093000000</v>
      </c>
      <c r="D3887" s="23">
        <v>43830</v>
      </c>
    </row>
    <row r="3888" spans="1:4" x14ac:dyDescent="0.25">
      <c r="A3888" s="10">
        <v>2075</v>
      </c>
      <c r="B3888" s="10">
        <v>8</v>
      </c>
      <c r="C3888" s="22">
        <v>651000000</v>
      </c>
      <c r="D3888" s="23">
        <v>43465</v>
      </c>
    </row>
    <row r="3889" spans="1:4" x14ac:dyDescent="0.25">
      <c r="A3889" s="10">
        <v>2076</v>
      </c>
      <c r="B3889" s="10">
        <v>1</v>
      </c>
      <c r="C3889" s="22">
        <v>2660000000</v>
      </c>
      <c r="D3889" s="23">
        <v>44926</v>
      </c>
    </row>
    <row r="3890" spans="1:4" x14ac:dyDescent="0.25">
      <c r="A3890" s="10">
        <v>2076</v>
      </c>
      <c r="B3890" s="10">
        <v>1</v>
      </c>
      <c r="C3890" s="22">
        <v>2621000000</v>
      </c>
      <c r="D3890" s="23">
        <v>44196</v>
      </c>
    </row>
    <row r="3891" spans="1:4" x14ac:dyDescent="0.25">
      <c r="A3891" s="10">
        <v>2076</v>
      </c>
      <c r="B3891" s="10">
        <v>1</v>
      </c>
      <c r="C3891" s="22">
        <v>2439000000</v>
      </c>
      <c r="D3891" s="23">
        <v>44561</v>
      </c>
    </row>
    <row r="3892" spans="1:4" x14ac:dyDescent="0.25">
      <c r="A3892" s="10">
        <v>2076</v>
      </c>
      <c r="B3892" s="10">
        <v>1</v>
      </c>
      <c r="C3892" s="22">
        <v>3576000000</v>
      </c>
      <c r="D3892" s="23">
        <v>43830</v>
      </c>
    </row>
    <row r="3893" spans="1:4" x14ac:dyDescent="0.25">
      <c r="A3893" s="10">
        <v>2076</v>
      </c>
      <c r="B3893" s="10">
        <v>1</v>
      </c>
      <c r="C3893" s="22">
        <v>5358000000</v>
      </c>
      <c r="D3893" s="23">
        <v>43465</v>
      </c>
    </row>
    <row r="3894" spans="1:4" x14ac:dyDescent="0.25">
      <c r="A3894" s="10">
        <v>2076</v>
      </c>
      <c r="B3894" s="10">
        <v>2</v>
      </c>
      <c r="C3894" s="22">
        <v>6557000000</v>
      </c>
      <c r="D3894" s="23">
        <v>44926</v>
      </c>
    </row>
    <row r="3895" spans="1:4" x14ac:dyDescent="0.25">
      <c r="A3895" s="10">
        <v>2076</v>
      </c>
      <c r="B3895" s="10">
        <v>2</v>
      </c>
      <c r="C3895" s="22">
        <v>6617000000</v>
      </c>
      <c r="D3895" s="23">
        <v>44196</v>
      </c>
    </row>
    <row r="3896" spans="1:4" x14ac:dyDescent="0.25">
      <c r="A3896" s="10">
        <v>2076</v>
      </c>
      <c r="B3896" s="10">
        <v>2</v>
      </c>
      <c r="C3896" s="22">
        <v>5925000000</v>
      </c>
      <c r="D3896" s="23">
        <v>44561</v>
      </c>
    </row>
    <row r="3897" spans="1:4" x14ac:dyDescent="0.25">
      <c r="A3897" s="10">
        <v>2076</v>
      </c>
      <c r="B3897" s="10">
        <v>2</v>
      </c>
      <c r="C3897" s="22">
        <v>5510000000</v>
      </c>
      <c r="D3897" s="23">
        <v>43830</v>
      </c>
    </row>
    <row r="3898" spans="1:4" x14ac:dyDescent="0.25">
      <c r="A3898" s="10">
        <v>2076</v>
      </c>
      <c r="B3898" s="10">
        <v>2</v>
      </c>
      <c r="C3898" s="22">
        <v>7419000000</v>
      </c>
      <c r="D3898" s="23">
        <v>45291</v>
      </c>
    </row>
    <row r="3899" spans="1:4" x14ac:dyDescent="0.25">
      <c r="A3899" s="10">
        <v>2076</v>
      </c>
      <c r="B3899" s="10">
        <v>3</v>
      </c>
      <c r="C3899" s="22">
        <v>5954000000</v>
      </c>
      <c r="D3899" s="23">
        <v>44926</v>
      </c>
    </row>
    <row r="3900" spans="1:4" x14ac:dyDescent="0.25">
      <c r="A3900" s="10">
        <v>2076</v>
      </c>
      <c r="B3900" s="10">
        <v>3</v>
      </c>
      <c r="C3900" s="22">
        <v>5989000000</v>
      </c>
      <c r="D3900" s="23">
        <v>44196</v>
      </c>
    </row>
    <row r="3901" spans="1:4" x14ac:dyDescent="0.25">
      <c r="A3901" s="10">
        <v>2076</v>
      </c>
      <c r="B3901" s="10">
        <v>3</v>
      </c>
      <c r="C3901" s="22">
        <v>6037000000</v>
      </c>
      <c r="D3901" s="23">
        <v>44561</v>
      </c>
    </row>
    <row r="3902" spans="1:4" x14ac:dyDescent="0.25">
      <c r="A3902" s="10">
        <v>2076</v>
      </c>
      <c r="B3902" s="10">
        <v>3</v>
      </c>
      <c r="C3902" s="22">
        <v>5908000000</v>
      </c>
      <c r="D3902" s="23">
        <v>43465</v>
      </c>
    </row>
    <row r="3903" spans="1:4" x14ac:dyDescent="0.25">
      <c r="A3903" s="10">
        <v>2076</v>
      </c>
      <c r="B3903" s="10">
        <v>3</v>
      </c>
      <c r="C3903" s="22">
        <v>5399000000</v>
      </c>
      <c r="D3903" s="23">
        <v>43830</v>
      </c>
    </row>
    <row r="3904" spans="1:4" x14ac:dyDescent="0.25">
      <c r="A3904" s="10">
        <v>2076</v>
      </c>
      <c r="B3904" s="10">
        <v>4</v>
      </c>
      <c r="C3904" s="22">
        <v>5599000000</v>
      </c>
      <c r="D3904" s="23">
        <v>44196</v>
      </c>
    </row>
    <row r="3905" spans="1:4" x14ac:dyDescent="0.25">
      <c r="A3905" s="10">
        <v>2076</v>
      </c>
      <c r="B3905" s="10">
        <v>4</v>
      </c>
      <c r="C3905" s="22">
        <v>3988000000</v>
      </c>
      <c r="D3905" s="23">
        <v>44561</v>
      </c>
    </row>
    <row r="3906" spans="1:4" x14ac:dyDescent="0.25">
      <c r="A3906" s="10">
        <v>2076</v>
      </c>
      <c r="B3906" s="10">
        <v>4</v>
      </c>
      <c r="C3906" s="22">
        <v>5094000000</v>
      </c>
      <c r="D3906" s="23">
        <v>43830</v>
      </c>
    </row>
    <row r="3907" spans="1:4" x14ac:dyDescent="0.25">
      <c r="A3907" s="10">
        <v>2076</v>
      </c>
      <c r="B3907" s="10">
        <v>4</v>
      </c>
      <c r="C3907" s="22">
        <v>5914000000</v>
      </c>
      <c r="D3907" s="23">
        <v>43465</v>
      </c>
    </row>
    <row r="3908" spans="1:4" x14ac:dyDescent="0.25">
      <c r="A3908" s="10">
        <v>2076</v>
      </c>
      <c r="B3908" s="10">
        <v>4</v>
      </c>
      <c r="C3908" s="22">
        <v>3369000000</v>
      </c>
      <c r="D3908" s="23">
        <v>44926</v>
      </c>
    </row>
    <row r="3909" spans="1:4" x14ac:dyDescent="0.25">
      <c r="A3909" s="10">
        <v>2076</v>
      </c>
      <c r="B3909" s="10">
        <v>5</v>
      </c>
      <c r="C3909" s="22">
        <v>7292000000</v>
      </c>
      <c r="D3909" s="23">
        <v>44926</v>
      </c>
    </row>
    <row r="3910" spans="1:4" x14ac:dyDescent="0.25">
      <c r="A3910" s="10">
        <v>2076</v>
      </c>
      <c r="B3910" s="10">
        <v>5</v>
      </c>
      <c r="C3910" s="22">
        <v>5724000000</v>
      </c>
      <c r="D3910" s="23">
        <v>44196</v>
      </c>
    </row>
    <row r="3911" spans="1:4" x14ac:dyDescent="0.25">
      <c r="A3911" s="10">
        <v>2076</v>
      </c>
      <c r="B3911" s="10">
        <v>5</v>
      </c>
      <c r="C3911" s="22">
        <v>6671000000</v>
      </c>
      <c r="D3911" s="23">
        <v>44561</v>
      </c>
    </row>
    <row r="3912" spans="1:4" x14ac:dyDescent="0.25">
      <c r="A3912" s="10">
        <v>2076</v>
      </c>
      <c r="B3912" s="10">
        <v>5</v>
      </c>
      <c r="C3912" s="22">
        <v>5988000000</v>
      </c>
      <c r="D3912" s="23">
        <v>43830</v>
      </c>
    </row>
    <row r="3913" spans="1:4" x14ac:dyDescent="0.25">
      <c r="A3913" s="10">
        <v>2076</v>
      </c>
      <c r="B3913" s="10">
        <v>5</v>
      </c>
      <c r="C3913" s="22">
        <v>6022000000</v>
      </c>
      <c r="D3913" s="23">
        <v>43465</v>
      </c>
    </row>
    <row r="3914" spans="1:4" x14ac:dyDescent="0.25">
      <c r="A3914" s="10">
        <v>2076</v>
      </c>
      <c r="B3914" s="10">
        <v>6</v>
      </c>
      <c r="C3914" s="22">
        <v>5837000000</v>
      </c>
      <c r="D3914" s="23">
        <v>44926</v>
      </c>
    </row>
    <row r="3915" spans="1:4" x14ac:dyDescent="0.25">
      <c r="A3915" s="10">
        <v>2076</v>
      </c>
      <c r="B3915" s="10">
        <v>6</v>
      </c>
      <c r="C3915" s="22">
        <v>2663000000</v>
      </c>
      <c r="D3915" s="23">
        <v>44196</v>
      </c>
    </row>
    <row r="3916" spans="1:4" x14ac:dyDescent="0.25">
      <c r="A3916" s="10">
        <v>2076</v>
      </c>
      <c r="B3916" s="10">
        <v>6</v>
      </c>
      <c r="C3916" s="22">
        <v>2258000000</v>
      </c>
      <c r="D3916" s="23">
        <v>43830</v>
      </c>
    </row>
    <row r="3917" spans="1:4" x14ac:dyDescent="0.25">
      <c r="A3917" s="10">
        <v>2076</v>
      </c>
      <c r="B3917" s="10">
        <v>6</v>
      </c>
      <c r="C3917" s="22">
        <v>1905000000</v>
      </c>
      <c r="D3917" s="23">
        <v>43465</v>
      </c>
    </row>
    <row r="3918" spans="1:4" x14ac:dyDescent="0.25">
      <c r="A3918" s="10">
        <v>2076</v>
      </c>
      <c r="B3918" s="10">
        <v>6</v>
      </c>
      <c r="C3918" s="22">
        <v>3770000000</v>
      </c>
      <c r="D3918" s="23">
        <v>44561</v>
      </c>
    </row>
    <row r="3919" spans="1:4" x14ac:dyDescent="0.25">
      <c r="A3919" s="10">
        <v>2076</v>
      </c>
      <c r="B3919" s="10">
        <v>7</v>
      </c>
      <c r="C3919" s="22">
        <v>3274000000</v>
      </c>
      <c r="D3919" s="23">
        <v>43830</v>
      </c>
    </row>
    <row r="3920" spans="1:4" x14ac:dyDescent="0.25">
      <c r="A3920" s="10">
        <v>2076</v>
      </c>
      <c r="B3920" s="10">
        <v>7</v>
      </c>
      <c r="C3920" s="22">
        <v>2529000000</v>
      </c>
      <c r="D3920" s="23">
        <v>45291</v>
      </c>
    </row>
    <row r="3921" spans="1:4" x14ac:dyDescent="0.25">
      <c r="A3921" s="10">
        <v>2076</v>
      </c>
      <c r="B3921" s="10">
        <v>7</v>
      </c>
      <c r="C3921" s="22">
        <v>2583000000</v>
      </c>
      <c r="D3921" s="23">
        <v>44926</v>
      </c>
    </row>
    <row r="3922" spans="1:4" x14ac:dyDescent="0.25">
      <c r="A3922" s="10">
        <v>2076</v>
      </c>
      <c r="B3922" s="10">
        <v>7</v>
      </c>
      <c r="C3922" s="22">
        <v>2605000000</v>
      </c>
      <c r="D3922" s="23">
        <v>44196</v>
      </c>
    </row>
    <row r="3923" spans="1:4" x14ac:dyDescent="0.25">
      <c r="A3923" s="10">
        <v>2076</v>
      </c>
      <c r="B3923" s="10">
        <v>7</v>
      </c>
      <c r="C3923" s="22">
        <v>2891000000</v>
      </c>
      <c r="D3923" s="23">
        <v>44561</v>
      </c>
    </row>
    <row r="3924" spans="1:4" x14ac:dyDescent="0.25">
      <c r="A3924" s="10">
        <v>2076</v>
      </c>
      <c r="B3924" s="10">
        <v>8</v>
      </c>
      <c r="C3924" s="22">
        <v>58000000</v>
      </c>
      <c r="D3924" s="23">
        <v>44926</v>
      </c>
    </row>
    <row r="3925" spans="1:4" x14ac:dyDescent="0.25">
      <c r="A3925" s="10">
        <v>2076</v>
      </c>
      <c r="B3925" s="10">
        <v>8</v>
      </c>
      <c r="C3925" s="22">
        <v>138000000</v>
      </c>
      <c r="D3925" s="23">
        <v>44196</v>
      </c>
    </row>
    <row r="3926" spans="1:4" x14ac:dyDescent="0.25">
      <c r="A3926" s="10">
        <v>2076</v>
      </c>
      <c r="B3926" s="10">
        <v>8</v>
      </c>
      <c r="C3926" s="22">
        <v>66000000</v>
      </c>
      <c r="D3926" s="23">
        <v>44561</v>
      </c>
    </row>
    <row r="3927" spans="1:4" x14ac:dyDescent="0.25">
      <c r="A3927" s="10">
        <v>2076</v>
      </c>
      <c r="B3927" s="10">
        <v>8</v>
      </c>
      <c r="C3927" s="22">
        <v>106000000</v>
      </c>
      <c r="D3927" s="23">
        <v>43830</v>
      </c>
    </row>
    <row r="3928" spans="1:4" x14ac:dyDescent="0.25">
      <c r="A3928" s="10">
        <v>2076</v>
      </c>
      <c r="B3928" s="10">
        <v>8</v>
      </c>
      <c r="C3928" s="22">
        <v>109000000</v>
      </c>
      <c r="D3928" s="23">
        <v>43465</v>
      </c>
    </row>
    <row r="3929" spans="1:4" x14ac:dyDescent="0.25">
      <c r="A3929" s="10">
        <v>2078</v>
      </c>
      <c r="B3929" s="10">
        <v>1</v>
      </c>
      <c r="C3929" s="22">
        <v>2660000000</v>
      </c>
      <c r="D3929" s="23">
        <v>44926</v>
      </c>
    </row>
    <row r="3930" spans="1:4" x14ac:dyDescent="0.25">
      <c r="A3930" s="10">
        <v>2078</v>
      </c>
      <c r="B3930" s="10">
        <v>1</v>
      </c>
      <c r="C3930" s="22">
        <v>2621000000</v>
      </c>
      <c r="D3930" s="23">
        <v>44196</v>
      </c>
    </row>
    <row r="3931" spans="1:4" x14ac:dyDescent="0.25">
      <c r="A3931" s="10">
        <v>2078</v>
      </c>
      <c r="B3931" s="10">
        <v>1</v>
      </c>
      <c r="C3931" s="22">
        <v>2439000000</v>
      </c>
      <c r="D3931" s="23">
        <v>44561</v>
      </c>
    </row>
    <row r="3932" spans="1:4" x14ac:dyDescent="0.25">
      <c r="A3932" s="10">
        <v>2078</v>
      </c>
      <c r="B3932" s="10">
        <v>1</v>
      </c>
      <c r="C3932" s="22">
        <v>3576000000</v>
      </c>
      <c r="D3932" s="23">
        <v>43830</v>
      </c>
    </row>
    <row r="3933" spans="1:4" x14ac:dyDescent="0.25">
      <c r="A3933" s="10">
        <v>2078</v>
      </c>
      <c r="B3933" s="10">
        <v>1</v>
      </c>
      <c r="C3933" s="22">
        <v>5358000000</v>
      </c>
      <c r="D3933" s="23">
        <v>43465</v>
      </c>
    </row>
    <row r="3934" spans="1:4" x14ac:dyDescent="0.25">
      <c r="A3934" s="10">
        <v>2078</v>
      </c>
      <c r="B3934" s="10">
        <v>2</v>
      </c>
      <c r="C3934" s="22">
        <v>6557000000</v>
      </c>
      <c r="D3934" s="23">
        <v>44926</v>
      </c>
    </row>
    <row r="3935" spans="1:4" x14ac:dyDescent="0.25">
      <c r="A3935" s="10">
        <v>2078</v>
      </c>
      <c r="B3935" s="10">
        <v>2</v>
      </c>
      <c r="C3935" s="22">
        <v>6617000000</v>
      </c>
      <c r="D3935" s="23">
        <v>44196</v>
      </c>
    </row>
    <row r="3936" spans="1:4" x14ac:dyDescent="0.25">
      <c r="A3936" s="10">
        <v>2078</v>
      </c>
      <c r="B3936" s="10">
        <v>2</v>
      </c>
      <c r="C3936" s="22">
        <v>5925000000</v>
      </c>
      <c r="D3936" s="23">
        <v>44561</v>
      </c>
    </row>
    <row r="3937" spans="1:4" x14ac:dyDescent="0.25">
      <c r="A3937" s="10">
        <v>2078</v>
      </c>
      <c r="B3937" s="10">
        <v>2</v>
      </c>
      <c r="C3937" s="22">
        <v>5510000000</v>
      </c>
      <c r="D3937" s="23">
        <v>43830</v>
      </c>
    </row>
    <row r="3938" spans="1:4" x14ac:dyDescent="0.25">
      <c r="A3938" s="10">
        <v>2078</v>
      </c>
      <c r="B3938" s="10">
        <v>2</v>
      </c>
      <c r="C3938" s="22">
        <v>7419000000</v>
      </c>
      <c r="D3938" s="23">
        <v>45291</v>
      </c>
    </row>
    <row r="3939" spans="1:4" x14ac:dyDescent="0.25">
      <c r="A3939" s="10">
        <v>2078</v>
      </c>
      <c r="B3939" s="10">
        <v>3</v>
      </c>
      <c r="C3939" s="22">
        <v>5954000000</v>
      </c>
      <c r="D3939" s="23">
        <v>44926</v>
      </c>
    </row>
    <row r="3940" spans="1:4" x14ac:dyDescent="0.25">
      <c r="A3940" s="10">
        <v>2078</v>
      </c>
      <c r="B3940" s="10">
        <v>3</v>
      </c>
      <c r="C3940" s="22">
        <v>5989000000</v>
      </c>
      <c r="D3940" s="23">
        <v>44196</v>
      </c>
    </row>
    <row r="3941" spans="1:4" x14ac:dyDescent="0.25">
      <c r="A3941" s="10">
        <v>2078</v>
      </c>
      <c r="B3941" s="10">
        <v>3</v>
      </c>
      <c r="C3941" s="22">
        <v>6037000000</v>
      </c>
      <c r="D3941" s="23">
        <v>44561</v>
      </c>
    </row>
    <row r="3942" spans="1:4" x14ac:dyDescent="0.25">
      <c r="A3942" s="10">
        <v>2078</v>
      </c>
      <c r="B3942" s="10">
        <v>3</v>
      </c>
      <c r="C3942" s="22">
        <v>5908000000</v>
      </c>
      <c r="D3942" s="23">
        <v>43465</v>
      </c>
    </row>
    <row r="3943" spans="1:4" x14ac:dyDescent="0.25">
      <c r="A3943" s="10">
        <v>2078</v>
      </c>
      <c r="B3943" s="10">
        <v>3</v>
      </c>
      <c r="C3943" s="22">
        <v>5399000000</v>
      </c>
      <c r="D3943" s="23">
        <v>43830</v>
      </c>
    </row>
    <row r="3944" spans="1:4" x14ac:dyDescent="0.25">
      <c r="A3944" s="10">
        <v>2078</v>
      </c>
      <c r="B3944" s="10">
        <v>4</v>
      </c>
      <c r="C3944" s="22">
        <v>5599000000</v>
      </c>
      <c r="D3944" s="23">
        <v>44196</v>
      </c>
    </row>
    <row r="3945" spans="1:4" x14ac:dyDescent="0.25">
      <c r="A3945" s="10">
        <v>2078</v>
      </c>
      <c r="B3945" s="10">
        <v>4</v>
      </c>
      <c r="C3945" s="22">
        <v>3988000000</v>
      </c>
      <c r="D3945" s="23">
        <v>44561</v>
      </c>
    </row>
    <row r="3946" spans="1:4" x14ac:dyDescent="0.25">
      <c r="A3946" s="10">
        <v>2078</v>
      </c>
      <c r="B3946" s="10">
        <v>4</v>
      </c>
      <c r="C3946" s="22">
        <v>5094000000</v>
      </c>
      <c r="D3946" s="23">
        <v>43830</v>
      </c>
    </row>
    <row r="3947" spans="1:4" x14ac:dyDescent="0.25">
      <c r="A3947" s="10">
        <v>2078</v>
      </c>
      <c r="B3947" s="10">
        <v>4</v>
      </c>
      <c r="C3947" s="22">
        <v>5914000000</v>
      </c>
      <c r="D3947" s="23">
        <v>43465</v>
      </c>
    </row>
    <row r="3948" spans="1:4" x14ac:dyDescent="0.25">
      <c r="A3948" s="10">
        <v>2078</v>
      </c>
      <c r="B3948" s="10">
        <v>4</v>
      </c>
      <c r="C3948" s="22">
        <v>3369000000</v>
      </c>
      <c r="D3948" s="23">
        <v>44926</v>
      </c>
    </row>
    <row r="3949" spans="1:4" x14ac:dyDescent="0.25">
      <c r="A3949" s="10">
        <v>2078</v>
      </c>
      <c r="B3949" s="10">
        <v>5</v>
      </c>
      <c r="C3949" s="22">
        <v>3740000000</v>
      </c>
      <c r="D3949" s="23">
        <v>44926</v>
      </c>
    </row>
    <row r="3950" spans="1:4" x14ac:dyDescent="0.25">
      <c r="A3950" s="10">
        <v>2078</v>
      </c>
      <c r="B3950" s="10">
        <v>5</v>
      </c>
      <c r="C3950" s="22">
        <v>3009000000</v>
      </c>
      <c r="D3950" s="23">
        <v>44196</v>
      </c>
    </row>
    <row r="3951" spans="1:4" x14ac:dyDescent="0.25">
      <c r="A3951" s="10">
        <v>2078</v>
      </c>
      <c r="B3951" s="10">
        <v>5</v>
      </c>
      <c r="C3951" s="22">
        <v>3661000000</v>
      </c>
      <c r="D3951" s="23">
        <v>44561</v>
      </c>
    </row>
    <row r="3952" spans="1:4" x14ac:dyDescent="0.25">
      <c r="A3952" s="10">
        <v>2078</v>
      </c>
      <c r="B3952" s="10">
        <v>5</v>
      </c>
      <c r="C3952" s="22">
        <v>3026000000</v>
      </c>
      <c r="D3952" s="23">
        <v>43830</v>
      </c>
    </row>
    <row r="3953" spans="1:4" x14ac:dyDescent="0.25">
      <c r="A3953" s="10">
        <v>2078</v>
      </c>
      <c r="B3953" s="10">
        <v>5</v>
      </c>
      <c r="C3953" s="22">
        <v>3063000000</v>
      </c>
      <c r="D3953" s="23">
        <v>43465</v>
      </c>
    </row>
    <row r="3954" spans="1:4" x14ac:dyDescent="0.25">
      <c r="A3954" s="10">
        <v>2078</v>
      </c>
      <c r="B3954" s="10">
        <v>6</v>
      </c>
      <c r="C3954" s="22">
        <v>3033000000</v>
      </c>
      <c r="D3954" s="23">
        <v>44926</v>
      </c>
    </row>
    <row r="3955" spans="1:4" x14ac:dyDescent="0.25">
      <c r="A3955" s="10">
        <v>2078</v>
      </c>
      <c r="B3955" s="10">
        <v>6</v>
      </c>
      <c r="C3955" s="22">
        <v>1379000000</v>
      </c>
      <c r="D3955" s="23">
        <v>44196</v>
      </c>
    </row>
    <row r="3956" spans="1:4" x14ac:dyDescent="0.25">
      <c r="A3956" s="10">
        <v>2078</v>
      </c>
      <c r="B3956" s="10">
        <v>6</v>
      </c>
      <c r="C3956" s="22">
        <v>1051000000</v>
      </c>
      <c r="D3956" s="23">
        <v>43830</v>
      </c>
    </row>
    <row r="3957" spans="1:4" x14ac:dyDescent="0.25">
      <c r="A3957" s="10">
        <v>2078</v>
      </c>
      <c r="B3957" s="10">
        <v>6</v>
      </c>
      <c r="C3957" s="22">
        <v>855000000</v>
      </c>
      <c r="D3957" s="23">
        <v>43465</v>
      </c>
    </row>
    <row r="3958" spans="1:4" x14ac:dyDescent="0.25">
      <c r="A3958" s="10">
        <v>2078</v>
      </c>
      <c r="B3958" s="10">
        <v>6</v>
      </c>
      <c r="C3958" s="22">
        <v>1718000000</v>
      </c>
      <c r="D3958" s="23">
        <v>44561</v>
      </c>
    </row>
    <row r="3959" spans="1:4" x14ac:dyDescent="0.25">
      <c r="A3959" s="10">
        <v>2078</v>
      </c>
      <c r="B3959" s="10">
        <v>7</v>
      </c>
      <c r="C3959" s="22">
        <v>2529000000</v>
      </c>
      <c r="D3959" s="23">
        <v>45291</v>
      </c>
    </row>
    <row r="3960" spans="1:4" x14ac:dyDescent="0.25">
      <c r="A3960" s="10">
        <v>2078</v>
      </c>
      <c r="B3960" s="10">
        <v>7</v>
      </c>
      <c r="C3960" s="22">
        <v>3274000000</v>
      </c>
      <c r="D3960" s="23">
        <v>43830</v>
      </c>
    </row>
    <row r="3961" spans="1:4" x14ac:dyDescent="0.25">
      <c r="A3961" s="10">
        <v>2078</v>
      </c>
      <c r="B3961" s="10">
        <v>7</v>
      </c>
      <c r="C3961" s="22">
        <v>2583000000</v>
      </c>
      <c r="D3961" s="23">
        <v>44926</v>
      </c>
    </row>
    <row r="3962" spans="1:4" x14ac:dyDescent="0.25">
      <c r="A3962" s="10">
        <v>2078</v>
      </c>
      <c r="B3962" s="10">
        <v>7</v>
      </c>
      <c r="C3962" s="22">
        <v>2605000000</v>
      </c>
      <c r="D3962" s="23">
        <v>44196</v>
      </c>
    </row>
    <row r="3963" spans="1:4" x14ac:dyDescent="0.25">
      <c r="A3963" s="10">
        <v>2078</v>
      </c>
      <c r="B3963" s="10">
        <v>7</v>
      </c>
      <c r="C3963" s="22">
        <v>2891000000</v>
      </c>
      <c r="D3963" s="23">
        <v>44561</v>
      </c>
    </row>
    <row r="3964" spans="1:4" x14ac:dyDescent="0.25">
      <c r="A3964" s="10">
        <v>2078</v>
      </c>
      <c r="B3964" s="10">
        <v>8</v>
      </c>
      <c r="C3964" s="22">
        <v>52000000</v>
      </c>
      <c r="D3964" s="23">
        <v>44926</v>
      </c>
    </row>
    <row r="3965" spans="1:4" x14ac:dyDescent="0.25">
      <c r="A3965" s="10">
        <v>2078</v>
      </c>
      <c r="B3965" s="10">
        <v>8</v>
      </c>
      <c r="C3965" s="22">
        <v>133000000</v>
      </c>
      <c r="D3965" s="23">
        <v>44196</v>
      </c>
    </row>
    <row r="3966" spans="1:4" x14ac:dyDescent="0.25">
      <c r="A3966" s="10">
        <v>2078</v>
      </c>
      <c r="B3966" s="10">
        <v>8</v>
      </c>
      <c r="C3966" s="22">
        <v>59000000</v>
      </c>
      <c r="D3966" s="23">
        <v>44561</v>
      </c>
    </row>
    <row r="3967" spans="1:4" x14ac:dyDescent="0.25">
      <c r="A3967" s="10">
        <v>2078</v>
      </c>
      <c r="B3967" s="10">
        <v>8</v>
      </c>
      <c r="C3967" s="22">
        <v>102000000</v>
      </c>
      <c r="D3967" s="23">
        <v>43830</v>
      </c>
    </row>
    <row r="3968" spans="1:4" x14ac:dyDescent="0.25">
      <c r="A3968" s="10">
        <v>2078</v>
      </c>
      <c r="B3968" s="10">
        <v>8</v>
      </c>
      <c r="C3968" s="22">
        <v>45000000</v>
      </c>
      <c r="D3968" s="23">
        <v>43465</v>
      </c>
    </row>
    <row r="3969" spans="1:4" x14ac:dyDescent="0.25">
      <c r="A3969" s="10">
        <v>2079</v>
      </c>
      <c r="B3969" s="10">
        <v>5</v>
      </c>
      <c r="C3969" s="22">
        <v>3552000000</v>
      </c>
      <c r="D3969" s="23">
        <v>44926</v>
      </c>
    </row>
    <row r="3970" spans="1:4" x14ac:dyDescent="0.25">
      <c r="A3970" s="10">
        <v>2079</v>
      </c>
      <c r="B3970" s="10">
        <v>5</v>
      </c>
      <c r="C3970" s="22">
        <v>2715000000</v>
      </c>
      <c r="D3970" s="23">
        <v>44196</v>
      </c>
    </row>
    <row r="3971" spans="1:4" x14ac:dyDescent="0.25">
      <c r="A3971" s="10">
        <v>2079</v>
      </c>
      <c r="B3971" s="10">
        <v>5</v>
      </c>
      <c r="C3971" s="22">
        <v>3010000000</v>
      </c>
      <c r="D3971" s="23">
        <v>44561</v>
      </c>
    </row>
    <row r="3972" spans="1:4" x14ac:dyDescent="0.25">
      <c r="A3972" s="10">
        <v>2079</v>
      </c>
      <c r="B3972" s="10">
        <v>5</v>
      </c>
      <c r="C3972" s="22">
        <v>2962000000</v>
      </c>
      <c r="D3972" s="23">
        <v>43830</v>
      </c>
    </row>
    <row r="3973" spans="1:4" x14ac:dyDescent="0.25">
      <c r="A3973" s="10">
        <v>2079</v>
      </c>
      <c r="B3973" s="10">
        <v>5</v>
      </c>
      <c r="C3973" s="22">
        <v>2959000000</v>
      </c>
      <c r="D3973" s="23">
        <v>43465</v>
      </c>
    </row>
    <row r="3974" spans="1:4" x14ac:dyDescent="0.25">
      <c r="A3974" s="10">
        <v>2079</v>
      </c>
      <c r="B3974" s="10">
        <v>6</v>
      </c>
      <c r="C3974" s="22">
        <v>2804000000</v>
      </c>
      <c r="D3974" s="23">
        <v>44926</v>
      </c>
    </row>
    <row r="3975" spans="1:4" x14ac:dyDescent="0.25">
      <c r="A3975" s="10">
        <v>2079</v>
      </c>
      <c r="B3975" s="10">
        <v>6</v>
      </c>
      <c r="C3975" s="22">
        <v>1284000000</v>
      </c>
      <c r="D3975" s="23">
        <v>44196</v>
      </c>
    </row>
    <row r="3976" spans="1:4" x14ac:dyDescent="0.25">
      <c r="A3976" s="10">
        <v>2079</v>
      </c>
      <c r="B3976" s="10">
        <v>6</v>
      </c>
      <c r="C3976" s="22">
        <v>1207000000</v>
      </c>
      <c r="D3976" s="23">
        <v>43830</v>
      </c>
    </row>
    <row r="3977" spans="1:4" x14ac:dyDescent="0.25">
      <c r="A3977" s="10">
        <v>2079</v>
      </c>
      <c r="B3977" s="10">
        <v>6</v>
      </c>
      <c r="C3977" s="22">
        <v>1050000000</v>
      </c>
      <c r="D3977" s="23">
        <v>43465</v>
      </c>
    </row>
    <row r="3978" spans="1:4" x14ac:dyDescent="0.25">
      <c r="A3978" s="10">
        <v>2079</v>
      </c>
      <c r="B3978" s="10">
        <v>6</v>
      </c>
      <c r="C3978" s="22">
        <v>2052000000</v>
      </c>
      <c r="D3978" s="23">
        <v>44561</v>
      </c>
    </row>
    <row r="3979" spans="1:4" x14ac:dyDescent="0.25">
      <c r="A3979" s="10">
        <v>2079</v>
      </c>
      <c r="B3979" s="10">
        <v>8</v>
      </c>
      <c r="C3979" s="22">
        <v>6000000</v>
      </c>
      <c r="D3979" s="23">
        <v>44926</v>
      </c>
    </row>
    <row r="3980" spans="1:4" x14ac:dyDescent="0.25">
      <c r="A3980" s="10">
        <v>2079</v>
      </c>
      <c r="B3980" s="10">
        <v>8</v>
      </c>
      <c r="C3980" s="22">
        <v>5000000</v>
      </c>
      <c r="D3980" s="23">
        <v>44196</v>
      </c>
    </row>
    <row r="3981" spans="1:4" x14ac:dyDescent="0.25">
      <c r="A3981" s="10">
        <v>2079</v>
      </c>
      <c r="B3981" s="10">
        <v>8</v>
      </c>
      <c r="C3981" s="22">
        <v>7000000</v>
      </c>
      <c r="D3981" s="23">
        <v>44561</v>
      </c>
    </row>
    <row r="3982" spans="1:4" x14ac:dyDescent="0.25">
      <c r="A3982" s="10">
        <v>2079</v>
      </c>
      <c r="B3982" s="10">
        <v>8</v>
      </c>
      <c r="C3982" s="22">
        <v>4000000</v>
      </c>
      <c r="D3982" s="23">
        <v>43830</v>
      </c>
    </row>
    <row r="3983" spans="1:4" x14ac:dyDescent="0.25">
      <c r="A3983" s="10">
        <v>2079</v>
      </c>
      <c r="B3983" s="10">
        <v>8</v>
      </c>
      <c r="C3983" s="22">
        <v>64000000</v>
      </c>
      <c r="D3983" s="23">
        <v>43465</v>
      </c>
    </row>
    <row r="3984" spans="1:4" x14ac:dyDescent="0.25">
      <c r="A3984" s="10">
        <v>2080</v>
      </c>
      <c r="B3984" s="10">
        <v>1</v>
      </c>
      <c r="C3984" s="22">
        <v>59716000000</v>
      </c>
      <c r="D3984" s="23">
        <v>44926</v>
      </c>
    </row>
    <row r="3985" spans="1:4" x14ac:dyDescent="0.25">
      <c r="A3985" s="10">
        <v>2080</v>
      </c>
      <c r="B3985" s="10">
        <v>1</v>
      </c>
      <c r="C3985" s="22">
        <v>66039000000</v>
      </c>
      <c r="D3985" s="23">
        <v>44196</v>
      </c>
    </row>
    <row r="3986" spans="1:4" x14ac:dyDescent="0.25">
      <c r="A3986" s="10">
        <v>2080</v>
      </c>
      <c r="B3986" s="10">
        <v>1</v>
      </c>
      <c r="C3986" s="22">
        <v>57145000000</v>
      </c>
      <c r="D3986" s="23">
        <v>44561</v>
      </c>
    </row>
    <row r="3987" spans="1:4" x14ac:dyDescent="0.25">
      <c r="A3987" s="10">
        <v>2080</v>
      </c>
      <c r="B3987" s="10">
        <v>1</v>
      </c>
      <c r="C3987" s="22">
        <v>43445000000</v>
      </c>
      <c r="D3987" s="23">
        <v>43830</v>
      </c>
    </row>
    <row r="3988" spans="1:4" x14ac:dyDescent="0.25">
      <c r="A3988" s="10">
        <v>2080</v>
      </c>
      <c r="B3988" s="10">
        <v>1</v>
      </c>
      <c r="C3988" s="22">
        <v>41435000000</v>
      </c>
      <c r="D3988" s="23">
        <v>43465</v>
      </c>
    </row>
    <row r="3989" spans="1:4" x14ac:dyDescent="0.25">
      <c r="A3989" s="10">
        <v>2080</v>
      </c>
      <c r="B3989" s="10">
        <v>2</v>
      </c>
      <c r="C3989" s="22">
        <v>152969000000</v>
      </c>
      <c r="D3989" s="23">
        <v>44926</v>
      </c>
    </row>
    <row r="3990" spans="1:4" x14ac:dyDescent="0.25">
      <c r="A3990" s="10">
        <v>2080</v>
      </c>
      <c r="B3990" s="10">
        <v>2</v>
      </c>
      <c r="C3990" s="22">
        <v>154943000000</v>
      </c>
      <c r="D3990" s="23">
        <v>44196</v>
      </c>
    </row>
    <row r="3991" spans="1:4" x14ac:dyDescent="0.25">
      <c r="A3991" s="10">
        <v>2080</v>
      </c>
      <c r="B3991" s="10">
        <v>2</v>
      </c>
      <c r="C3991" s="22">
        <v>164965000000</v>
      </c>
      <c r="D3991" s="23">
        <v>44561</v>
      </c>
    </row>
    <row r="3992" spans="1:4" x14ac:dyDescent="0.25">
      <c r="A3992" s="10">
        <v>2080</v>
      </c>
      <c r="B3992" s="10">
        <v>2</v>
      </c>
      <c r="C3992" s="22">
        <v>139661000000</v>
      </c>
      <c r="D3992" s="23">
        <v>43830</v>
      </c>
    </row>
    <row r="3993" spans="1:4" x14ac:dyDescent="0.25">
      <c r="A3993" s="10">
        <v>2080</v>
      </c>
      <c r="B3993" s="10">
        <v>2</v>
      </c>
      <c r="C3993" s="22">
        <v>159206000000</v>
      </c>
      <c r="D3993" s="23">
        <v>45291</v>
      </c>
    </row>
    <row r="3994" spans="1:4" x14ac:dyDescent="0.25">
      <c r="A3994" s="10">
        <v>2080</v>
      </c>
      <c r="B3994" s="10">
        <v>3</v>
      </c>
      <c r="C3994" s="22">
        <v>66937000000</v>
      </c>
      <c r="D3994" s="23">
        <v>44926</v>
      </c>
    </row>
    <row r="3995" spans="1:4" x14ac:dyDescent="0.25">
      <c r="A3995" s="10">
        <v>2080</v>
      </c>
      <c r="B3995" s="10">
        <v>3</v>
      </c>
      <c r="C3995" s="22">
        <v>66012000000</v>
      </c>
      <c r="D3995" s="23">
        <v>44196</v>
      </c>
    </row>
    <row r="3996" spans="1:4" x14ac:dyDescent="0.25">
      <c r="A3996" s="10">
        <v>2080</v>
      </c>
      <c r="B3996" s="10">
        <v>3</v>
      </c>
      <c r="C3996" s="22">
        <v>69494000000</v>
      </c>
      <c r="D3996" s="23">
        <v>44561</v>
      </c>
    </row>
    <row r="3997" spans="1:4" x14ac:dyDescent="0.25">
      <c r="A3997" s="10">
        <v>2080</v>
      </c>
      <c r="B3997" s="10">
        <v>3</v>
      </c>
      <c r="C3997" s="22">
        <v>65283000000</v>
      </c>
      <c r="D3997" s="23">
        <v>43830</v>
      </c>
    </row>
    <row r="3998" spans="1:4" x14ac:dyDescent="0.25">
      <c r="A3998" s="10">
        <v>2080</v>
      </c>
      <c r="B3998" s="10">
        <v>3</v>
      </c>
      <c r="C3998" s="22">
        <v>64158000000</v>
      </c>
      <c r="D3998" s="23">
        <v>43465</v>
      </c>
    </row>
    <row r="3999" spans="1:4" x14ac:dyDescent="0.25">
      <c r="A3999" s="10">
        <v>2080</v>
      </c>
      <c r="B3999" s="10">
        <v>4</v>
      </c>
      <c r="C3999" s="22">
        <v>79366000000</v>
      </c>
      <c r="D3999" s="23">
        <v>44196</v>
      </c>
    </row>
    <row r="4000" spans="1:4" x14ac:dyDescent="0.25">
      <c r="A4000" s="10">
        <v>2080</v>
      </c>
      <c r="B4000" s="10">
        <v>4</v>
      </c>
      <c r="C4000" s="22">
        <v>76226000000</v>
      </c>
      <c r="D4000" s="23">
        <v>44561</v>
      </c>
    </row>
    <row r="4001" spans="1:4" x14ac:dyDescent="0.25">
      <c r="A4001" s="10">
        <v>2080</v>
      </c>
      <c r="B4001" s="10">
        <v>4</v>
      </c>
      <c r="C4001" s="22">
        <v>63679000000</v>
      </c>
      <c r="D4001" s="23">
        <v>43830</v>
      </c>
    </row>
    <row r="4002" spans="1:4" x14ac:dyDescent="0.25">
      <c r="A4002" s="10">
        <v>2080</v>
      </c>
      <c r="B4002" s="10">
        <v>4</v>
      </c>
      <c r="C4002" s="22">
        <v>63046000000</v>
      </c>
      <c r="D4002" s="23">
        <v>43465</v>
      </c>
    </row>
    <row r="4003" spans="1:4" x14ac:dyDescent="0.25">
      <c r="A4003" s="10">
        <v>2080</v>
      </c>
      <c r="B4003" s="10">
        <v>4</v>
      </c>
      <c r="C4003" s="22">
        <v>74914000000</v>
      </c>
      <c r="D4003" s="23">
        <v>44926</v>
      </c>
    </row>
    <row r="4004" spans="1:4" x14ac:dyDescent="0.25">
      <c r="A4004" s="10">
        <v>2080</v>
      </c>
      <c r="B4004" s="10">
        <v>5</v>
      </c>
      <c r="C4004" s="22">
        <v>191751000000</v>
      </c>
      <c r="D4004" s="23">
        <v>44926</v>
      </c>
    </row>
    <row r="4005" spans="1:4" x14ac:dyDescent="0.25">
      <c r="A4005" s="10">
        <v>2080</v>
      </c>
      <c r="B4005" s="10">
        <v>5</v>
      </c>
      <c r="C4005" s="22">
        <v>185517000000</v>
      </c>
      <c r="D4005" s="23">
        <v>44196</v>
      </c>
    </row>
    <row r="4006" spans="1:4" x14ac:dyDescent="0.25">
      <c r="A4006" s="10">
        <v>2080</v>
      </c>
      <c r="B4006" s="10">
        <v>5</v>
      </c>
      <c r="C4006" s="22">
        <v>178903000000</v>
      </c>
      <c r="D4006" s="23">
        <v>44561</v>
      </c>
    </row>
    <row r="4007" spans="1:4" x14ac:dyDescent="0.25">
      <c r="A4007" s="10">
        <v>2080</v>
      </c>
      <c r="B4007" s="10">
        <v>5</v>
      </c>
      <c r="C4007" s="22">
        <v>182080000000</v>
      </c>
      <c r="D4007" s="23">
        <v>43830</v>
      </c>
    </row>
    <row r="4008" spans="1:4" x14ac:dyDescent="0.25">
      <c r="A4008" s="10">
        <v>2080</v>
      </c>
      <c r="B4008" s="10">
        <v>5</v>
      </c>
      <c r="C4008" s="22">
        <v>184562000000</v>
      </c>
      <c r="D4008" s="23">
        <v>43465</v>
      </c>
    </row>
    <row r="4009" spans="1:4" x14ac:dyDescent="0.25">
      <c r="A4009" s="10">
        <v>2080</v>
      </c>
      <c r="B4009" s="10">
        <v>6</v>
      </c>
      <c r="C4009" s="22">
        <v>36440000000</v>
      </c>
      <c r="D4009" s="23">
        <v>44926</v>
      </c>
    </row>
    <row r="4010" spans="1:4" x14ac:dyDescent="0.25">
      <c r="A4010" s="10">
        <v>2080</v>
      </c>
      <c r="B4010" s="10">
        <v>6</v>
      </c>
      <c r="C4010" s="22">
        <v>28469000000</v>
      </c>
      <c r="D4010" s="23">
        <v>44196</v>
      </c>
    </row>
    <row r="4011" spans="1:4" x14ac:dyDescent="0.25">
      <c r="A4011" s="10">
        <v>2080</v>
      </c>
      <c r="B4011" s="10">
        <v>6</v>
      </c>
      <c r="C4011" s="22">
        <v>26199000000</v>
      </c>
      <c r="D4011" s="23">
        <v>43830</v>
      </c>
    </row>
    <row r="4012" spans="1:4" x14ac:dyDescent="0.25">
      <c r="A4012" s="10">
        <v>2080</v>
      </c>
      <c r="B4012" s="10">
        <v>6</v>
      </c>
      <c r="C4012" s="22">
        <v>23426000000</v>
      </c>
      <c r="D4012" s="23">
        <v>43465</v>
      </c>
    </row>
    <row r="4013" spans="1:4" x14ac:dyDescent="0.25">
      <c r="A4013" s="10">
        <v>2080</v>
      </c>
      <c r="B4013" s="10">
        <v>6</v>
      </c>
      <c r="C4013" s="22">
        <v>30548000000</v>
      </c>
      <c r="D4013" s="23">
        <v>44561</v>
      </c>
    </row>
    <row r="4014" spans="1:4" x14ac:dyDescent="0.25">
      <c r="A4014" s="10">
        <v>2080</v>
      </c>
      <c r="B4014" s="10">
        <v>7</v>
      </c>
      <c r="C4014" s="22">
        <v>14677000000</v>
      </c>
      <c r="D4014" s="23">
        <v>43830</v>
      </c>
    </row>
    <row r="4015" spans="1:4" x14ac:dyDescent="0.25">
      <c r="A4015" s="10">
        <v>2080</v>
      </c>
      <c r="B4015" s="10">
        <v>7</v>
      </c>
      <c r="C4015" s="22">
        <v>23527000000</v>
      </c>
      <c r="D4015" s="23">
        <v>45291</v>
      </c>
    </row>
    <row r="4016" spans="1:4" x14ac:dyDescent="0.25">
      <c r="A4016" s="10">
        <v>2080</v>
      </c>
      <c r="B4016" s="10">
        <v>7</v>
      </c>
      <c r="C4016" s="22">
        <v>25040000000</v>
      </c>
      <c r="D4016" s="23">
        <v>44926</v>
      </c>
    </row>
    <row r="4017" spans="1:4" x14ac:dyDescent="0.25">
      <c r="A4017" s="10">
        <v>2080</v>
      </c>
      <c r="B4017" s="10">
        <v>7</v>
      </c>
      <c r="C4017" s="22">
        <v>23287000000</v>
      </c>
      <c r="D4017" s="23">
        <v>44196</v>
      </c>
    </row>
    <row r="4018" spans="1:4" x14ac:dyDescent="0.25">
      <c r="A4018" s="10">
        <v>2080</v>
      </c>
      <c r="B4018" s="10">
        <v>7</v>
      </c>
      <c r="C4018" s="22">
        <v>24973000000</v>
      </c>
      <c r="D4018" s="23">
        <v>44561</v>
      </c>
    </row>
    <row r="4019" spans="1:4" x14ac:dyDescent="0.25">
      <c r="A4019" s="10">
        <v>2080</v>
      </c>
      <c r="B4019" s="10">
        <v>8</v>
      </c>
      <c r="C4019" s="22">
        <v>14945000000</v>
      </c>
      <c r="D4019" s="23">
        <v>44926</v>
      </c>
    </row>
    <row r="4020" spans="1:4" x14ac:dyDescent="0.25">
      <c r="A4020" s="10">
        <v>2080</v>
      </c>
      <c r="B4020" s="10">
        <v>8</v>
      </c>
      <c r="C4020" s="22">
        <v>14362000000</v>
      </c>
      <c r="D4020" s="23">
        <v>44196</v>
      </c>
    </row>
    <row r="4021" spans="1:4" x14ac:dyDescent="0.25">
      <c r="A4021" s="10">
        <v>2080</v>
      </c>
      <c r="B4021" s="10">
        <v>8</v>
      </c>
      <c r="C4021" s="22">
        <v>14300000000</v>
      </c>
      <c r="D4021" s="23">
        <v>44561</v>
      </c>
    </row>
    <row r="4022" spans="1:4" x14ac:dyDescent="0.25">
      <c r="A4022" s="10">
        <v>2080</v>
      </c>
      <c r="B4022" s="10">
        <v>8</v>
      </c>
      <c r="C4022" s="22">
        <v>13623000000</v>
      </c>
      <c r="D4022" s="23">
        <v>43830</v>
      </c>
    </row>
    <row r="4023" spans="1:4" x14ac:dyDescent="0.25">
      <c r="A4023" s="10">
        <v>2080</v>
      </c>
      <c r="B4023" s="10">
        <v>8</v>
      </c>
      <c r="C4023" s="22">
        <v>9248000000</v>
      </c>
      <c r="D4023" s="23">
        <v>43465</v>
      </c>
    </row>
    <row r="4024" spans="1:4" x14ac:dyDescent="0.25">
      <c r="A4024" s="10">
        <v>2082</v>
      </c>
      <c r="B4024" s="10">
        <v>1</v>
      </c>
      <c r="C4024" s="22">
        <v>662600</v>
      </c>
      <c r="D4024" s="23">
        <v>44926</v>
      </c>
    </row>
    <row r="4025" spans="1:4" x14ac:dyDescent="0.25">
      <c r="A4025" s="10">
        <v>2082</v>
      </c>
      <c r="B4025" s="10">
        <v>1</v>
      </c>
      <c r="C4025" s="22">
        <v>757600</v>
      </c>
      <c r="D4025" s="23">
        <v>44196</v>
      </c>
    </row>
    <row r="4026" spans="1:4" x14ac:dyDescent="0.25">
      <c r="A4026" s="10">
        <v>2082</v>
      </c>
      <c r="B4026" s="10">
        <v>1</v>
      </c>
      <c r="C4026" s="22">
        <v>703000</v>
      </c>
      <c r="D4026" s="23">
        <v>44561</v>
      </c>
    </row>
    <row r="4027" spans="1:4" x14ac:dyDescent="0.25">
      <c r="A4027" s="10">
        <v>2082</v>
      </c>
      <c r="B4027" s="10">
        <v>1</v>
      </c>
      <c r="C4027" s="22">
        <v>642700</v>
      </c>
      <c r="D4027" s="23">
        <v>43830</v>
      </c>
    </row>
    <row r="4028" spans="1:4" x14ac:dyDescent="0.25">
      <c r="A4028" s="10">
        <v>2082</v>
      </c>
      <c r="B4028" s="10">
        <v>1</v>
      </c>
      <c r="C4028" s="22">
        <v>608200</v>
      </c>
      <c r="D4028" s="23">
        <v>43465</v>
      </c>
    </row>
    <row r="4029" spans="1:4" x14ac:dyDescent="0.25">
      <c r="A4029" s="10">
        <v>2082</v>
      </c>
      <c r="B4029" s="10">
        <v>2</v>
      </c>
      <c r="C4029" s="22">
        <v>624700</v>
      </c>
      <c r="D4029" s="23">
        <v>44926</v>
      </c>
    </row>
    <row r="4030" spans="1:4" x14ac:dyDescent="0.25">
      <c r="A4030" s="10">
        <v>2082</v>
      </c>
      <c r="B4030" s="10">
        <v>2</v>
      </c>
      <c r="C4030" s="22">
        <v>655200</v>
      </c>
      <c r="D4030" s="23">
        <v>44196</v>
      </c>
    </row>
    <row r="4031" spans="1:4" x14ac:dyDescent="0.25">
      <c r="A4031" s="10">
        <v>2082</v>
      </c>
      <c r="B4031" s="10">
        <v>2</v>
      </c>
      <c r="C4031" s="22">
        <v>653300</v>
      </c>
      <c r="D4031" s="23">
        <v>44561</v>
      </c>
    </row>
    <row r="4032" spans="1:4" x14ac:dyDescent="0.25">
      <c r="A4032" s="10">
        <v>2082</v>
      </c>
      <c r="B4032" s="10">
        <v>2</v>
      </c>
      <c r="C4032" s="22">
        <v>636900</v>
      </c>
      <c r="D4032" s="23">
        <v>43830</v>
      </c>
    </row>
    <row r="4033" spans="1:4" x14ac:dyDescent="0.25">
      <c r="A4033" s="10">
        <v>2082</v>
      </c>
      <c r="B4033" s="10">
        <v>2</v>
      </c>
      <c r="C4033" s="22">
        <v>654600</v>
      </c>
      <c r="D4033" s="23">
        <v>45291</v>
      </c>
    </row>
    <row r="4034" spans="1:4" x14ac:dyDescent="0.25">
      <c r="A4034" s="10">
        <v>2082</v>
      </c>
      <c r="B4034" s="10">
        <v>3</v>
      </c>
      <c r="C4034" s="22">
        <v>721600</v>
      </c>
      <c r="D4034" s="23">
        <v>44926</v>
      </c>
    </row>
    <row r="4035" spans="1:4" x14ac:dyDescent="0.25">
      <c r="A4035" s="10">
        <v>2082</v>
      </c>
      <c r="B4035" s="10">
        <v>3</v>
      </c>
      <c r="C4035" s="22">
        <v>756200</v>
      </c>
      <c r="D4035" s="23">
        <v>44196</v>
      </c>
    </row>
    <row r="4036" spans="1:4" x14ac:dyDescent="0.25">
      <c r="A4036" s="10">
        <v>2082</v>
      </c>
      <c r="B4036" s="10">
        <v>3</v>
      </c>
      <c r="C4036" s="22">
        <v>736500</v>
      </c>
      <c r="D4036" s="23">
        <v>44561</v>
      </c>
    </row>
    <row r="4037" spans="1:4" x14ac:dyDescent="0.25">
      <c r="A4037" s="10">
        <v>2082</v>
      </c>
      <c r="B4037" s="10">
        <v>3</v>
      </c>
      <c r="C4037" s="22">
        <v>755800</v>
      </c>
      <c r="D4037" s="23">
        <v>43830</v>
      </c>
    </row>
    <row r="4038" spans="1:4" x14ac:dyDescent="0.25">
      <c r="A4038" s="10">
        <v>2082</v>
      </c>
      <c r="B4038" s="10">
        <v>3</v>
      </c>
      <c r="C4038" s="22">
        <v>771000</v>
      </c>
      <c r="D4038" s="23">
        <v>43465</v>
      </c>
    </row>
    <row r="4039" spans="1:4" x14ac:dyDescent="0.25">
      <c r="A4039" s="10">
        <v>2082</v>
      </c>
      <c r="B4039" s="10">
        <v>4</v>
      </c>
      <c r="C4039" s="22">
        <v>854200</v>
      </c>
      <c r="D4039" s="23">
        <v>44196</v>
      </c>
    </row>
    <row r="4040" spans="1:4" x14ac:dyDescent="0.25">
      <c r="A4040" s="10">
        <v>2082</v>
      </c>
      <c r="B4040" s="10">
        <v>4</v>
      </c>
      <c r="C4040" s="22">
        <v>825200</v>
      </c>
      <c r="D4040" s="23">
        <v>44561</v>
      </c>
    </row>
    <row r="4041" spans="1:4" x14ac:dyDescent="0.25">
      <c r="A4041" s="10">
        <v>2082</v>
      </c>
      <c r="B4041" s="10">
        <v>4</v>
      </c>
      <c r="C4041" s="22">
        <v>810700</v>
      </c>
      <c r="D4041" s="23">
        <v>43830</v>
      </c>
    </row>
    <row r="4042" spans="1:4" x14ac:dyDescent="0.25">
      <c r="A4042" s="10">
        <v>2082</v>
      </c>
      <c r="B4042" s="10">
        <v>4</v>
      </c>
      <c r="C4042" s="22">
        <v>811900</v>
      </c>
      <c r="D4042" s="23">
        <v>43465</v>
      </c>
    </row>
    <row r="4043" spans="1:4" x14ac:dyDescent="0.25">
      <c r="A4043" s="10">
        <v>2082</v>
      </c>
      <c r="B4043" s="10">
        <v>4</v>
      </c>
      <c r="C4043" s="22">
        <v>812600</v>
      </c>
      <c r="D4043" s="23">
        <v>44926</v>
      </c>
    </row>
    <row r="4044" spans="1:4" x14ac:dyDescent="0.25">
      <c r="A4044" s="10">
        <v>2082</v>
      </c>
      <c r="B4044" s="10">
        <v>5</v>
      </c>
      <c r="C4044" s="22">
        <v>726200</v>
      </c>
      <c r="D4044" s="23">
        <v>44926</v>
      </c>
    </row>
    <row r="4045" spans="1:4" x14ac:dyDescent="0.25">
      <c r="A4045" s="10">
        <v>2082</v>
      </c>
      <c r="B4045" s="10">
        <v>5</v>
      </c>
      <c r="C4045" s="22">
        <v>788800</v>
      </c>
      <c r="D4045" s="23">
        <v>44196</v>
      </c>
    </row>
    <row r="4046" spans="1:4" x14ac:dyDescent="0.25">
      <c r="A4046" s="10">
        <v>2082</v>
      </c>
      <c r="B4046" s="10">
        <v>5</v>
      </c>
      <c r="C4046" s="22">
        <v>731100</v>
      </c>
      <c r="D4046" s="23">
        <v>44561</v>
      </c>
    </row>
    <row r="4047" spans="1:4" x14ac:dyDescent="0.25">
      <c r="A4047" s="10">
        <v>2082</v>
      </c>
      <c r="B4047" s="10">
        <v>5</v>
      </c>
      <c r="C4047" s="22">
        <v>798500</v>
      </c>
      <c r="D4047" s="23">
        <v>43830</v>
      </c>
    </row>
    <row r="4048" spans="1:4" x14ac:dyDescent="0.25">
      <c r="A4048" s="10">
        <v>2082</v>
      </c>
      <c r="B4048" s="10">
        <v>5</v>
      </c>
      <c r="C4048" s="22">
        <v>811800</v>
      </c>
      <c r="D4048" s="23">
        <v>43465</v>
      </c>
    </row>
    <row r="4049" spans="1:4" x14ac:dyDescent="0.25">
      <c r="A4049" s="10">
        <v>2082</v>
      </c>
      <c r="B4049" s="10">
        <v>6</v>
      </c>
      <c r="C4049" s="22">
        <v>442600</v>
      </c>
      <c r="D4049" s="23">
        <v>44926</v>
      </c>
    </row>
    <row r="4050" spans="1:4" x14ac:dyDescent="0.25">
      <c r="A4050" s="10">
        <v>2082</v>
      </c>
      <c r="B4050" s="10">
        <v>6</v>
      </c>
      <c r="C4050" s="22">
        <v>545900</v>
      </c>
      <c r="D4050" s="23">
        <v>44196</v>
      </c>
    </row>
    <row r="4051" spans="1:4" x14ac:dyDescent="0.25">
      <c r="A4051" s="10">
        <v>2082</v>
      </c>
      <c r="B4051" s="10">
        <v>6</v>
      </c>
      <c r="C4051" s="22">
        <v>763600</v>
      </c>
      <c r="D4051" s="23">
        <v>43830</v>
      </c>
    </row>
    <row r="4052" spans="1:4" x14ac:dyDescent="0.25">
      <c r="A4052" s="10">
        <v>2082</v>
      </c>
      <c r="B4052" s="10">
        <v>6</v>
      </c>
      <c r="C4052" s="22">
        <v>787700</v>
      </c>
      <c r="D4052" s="23">
        <v>43465</v>
      </c>
    </row>
    <row r="4053" spans="1:4" x14ac:dyDescent="0.25">
      <c r="A4053" s="10">
        <v>2082</v>
      </c>
      <c r="B4053" s="10">
        <v>6</v>
      </c>
      <c r="C4053" s="22">
        <v>491700</v>
      </c>
      <c r="D4053" s="23">
        <v>44561</v>
      </c>
    </row>
    <row r="4054" spans="1:4" x14ac:dyDescent="0.25">
      <c r="A4054" s="10">
        <v>2082</v>
      </c>
      <c r="B4054" s="10">
        <v>7</v>
      </c>
      <c r="C4054" s="22">
        <v>618800</v>
      </c>
      <c r="D4054" s="23">
        <v>43830</v>
      </c>
    </row>
    <row r="4055" spans="1:4" x14ac:dyDescent="0.25">
      <c r="A4055" s="10">
        <v>2082</v>
      </c>
      <c r="B4055" s="10">
        <v>7</v>
      </c>
      <c r="C4055" s="22">
        <v>626900</v>
      </c>
      <c r="D4055" s="23">
        <v>45291</v>
      </c>
    </row>
    <row r="4056" spans="1:4" x14ac:dyDescent="0.25">
      <c r="A4056" s="10">
        <v>2082</v>
      </c>
      <c r="B4056" s="10">
        <v>7</v>
      </c>
      <c r="C4056" s="22">
        <v>621000</v>
      </c>
      <c r="D4056" s="23">
        <v>44926</v>
      </c>
    </row>
    <row r="4057" spans="1:4" x14ac:dyDescent="0.25">
      <c r="A4057" s="10">
        <v>2082</v>
      </c>
      <c r="B4057" s="10">
        <v>7</v>
      </c>
      <c r="C4057" s="22">
        <v>743000</v>
      </c>
      <c r="D4057" s="23">
        <v>44196</v>
      </c>
    </row>
    <row r="4058" spans="1:4" x14ac:dyDescent="0.25">
      <c r="A4058" s="10">
        <v>2082</v>
      </c>
      <c r="B4058" s="10">
        <v>7</v>
      </c>
      <c r="C4058" s="22">
        <v>661700</v>
      </c>
      <c r="D4058" s="23">
        <v>44561</v>
      </c>
    </row>
    <row r="4059" spans="1:4" x14ac:dyDescent="0.25">
      <c r="A4059" s="10">
        <v>2082</v>
      </c>
      <c r="B4059" s="10">
        <v>8</v>
      </c>
      <c r="C4059" s="22">
        <v>736400</v>
      </c>
      <c r="D4059" s="23">
        <v>44926</v>
      </c>
    </row>
    <row r="4060" spans="1:4" x14ac:dyDescent="0.25">
      <c r="A4060" s="10">
        <v>2082</v>
      </c>
      <c r="B4060" s="10">
        <v>8</v>
      </c>
      <c r="C4060" s="22">
        <v>682200</v>
      </c>
      <c r="D4060" s="23">
        <v>44196</v>
      </c>
    </row>
    <row r="4061" spans="1:4" x14ac:dyDescent="0.25">
      <c r="A4061" s="10">
        <v>2082</v>
      </c>
      <c r="B4061" s="10">
        <v>8</v>
      </c>
      <c r="C4061" s="22">
        <v>646000</v>
      </c>
      <c r="D4061" s="23">
        <v>44561</v>
      </c>
    </row>
    <row r="4062" spans="1:4" x14ac:dyDescent="0.25">
      <c r="A4062" s="10">
        <v>2082</v>
      </c>
      <c r="B4062" s="10">
        <v>8</v>
      </c>
      <c r="C4062" s="22">
        <v>658800</v>
      </c>
      <c r="D4062" s="23">
        <v>43830</v>
      </c>
    </row>
    <row r="4063" spans="1:4" x14ac:dyDescent="0.25">
      <c r="A4063" s="10">
        <v>2082</v>
      </c>
      <c r="B4063" s="10">
        <v>8</v>
      </c>
      <c r="C4063" s="22">
        <v>592400</v>
      </c>
      <c r="D4063" s="23">
        <v>43465</v>
      </c>
    </row>
    <row r="4064" spans="1:4" x14ac:dyDescent="0.25">
      <c r="A4064" s="10">
        <v>2088</v>
      </c>
      <c r="B4064" s="10">
        <v>1</v>
      </c>
      <c r="C4064" s="22">
        <v>25275000000</v>
      </c>
      <c r="D4064" s="23">
        <v>44926</v>
      </c>
    </row>
    <row r="4065" spans="1:4" x14ac:dyDescent="0.25">
      <c r="A4065" s="10">
        <v>2088</v>
      </c>
      <c r="B4065" s="10">
        <v>1</v>
      </c>
      <c r="C4065" s="22">
        <v>20637000000</v>
      </c>
      <c r="D4065" s="23">
        <v>44196</v>
      </c>
    </row>
    <row r="4066" spans="1:4" x14ac:dyDescent="0.25">
      <c r="A4066" s="10">
        <v>2088</v>
      </c>
      <c r="B4066" s="10">
        <v>1</v>
      </c>
      <c r="C4066" s="22">
        <v>23419000000</v>
      </c>
      <c r="D4066" s="23">
        <v>44561</v>
      </c>
    </row>
    <row r="4067" spans="1:4" x14ac:dyDescent="0.25">
      <c r="A4067" s="10">
        <v>2088</v>
      </c>
      <c r="B4067" s="10">
        <v>1</v>
      </c>
      <c r="C4067" s="22">
        <v>23512000000</v>
      </c>
      <c r="D4067" s="23">
        <v>43830</v>
      </c>
    </row>
    <row r="4068" spans="1:4" x14ac:dyDescent="0.25">
      <c r="A4068" s="10">
        <v>2088</v>
      </c>
      <c r="B4068" s="10">
        <v>1</v>
      </c>
      <c r="C4068" s="22">
        <v>26007000000</v>
      </c>
      <c r="D4068" s="23">
        <v>43465</v>
      </c>
    </row>
    <row r="4069" spans="1:4" x14ac:dyDescent="0.25">
      <c r="A4069" s="10">
        <v>2088</v>
      </c>
      <c r="B4069" s="10">
        <v>2</v>
      </c>
      <c r="C4069" s="22">
        <v>83253000000</v>
      </c>
      <c r="D4069" s="23">
        <v>44926</v>
      </c>
    </row>
    <row r="4070" spans="1:4" x14ac:dyDescent="0.25">
      <c r="A4070" s="10">
        <v>2088</v>
      </c>
      <c r="B4070" s="10">
        <v>2</v>
      </c>
      <c r="C4070" s="22">
        <v>74669000000</v>
      </c>
      <c r="D4070" s="23">
        <v>44196</v>
      </c>
    </row>
    <row r="4071" spans="1:4" x14ac:dyDescent="0.25">
      <c r="A4071" s="10">
        <v>2088</v>
      </c>
      <c r="B4071" s="10">
        <v>2</v>
      </c>
      <c r="C4071" s="22">
        <v>80925000000</v>
      </c>
      <c r="D4071" s="23">
        <v>44561</v>
      </c>
    </row>
    <row r="4072" spans="1:4" x14ac:dyDescent="0.25">
      <c r="A4072" s="10">
        <v>2088</v>
      </c>
      <c r="B4072" s="10">
        <v>2</v>
      </c>
      <c r="C4072" s="22">
        <v>72496000000</v>
      </c>
      <c r="D4072" s="23">
        <v>43830</v>
      </c>
    </row>
    <row r="4073" spans="1:4" x14ac:dyDescent="0.25">
      <c r="A4073" s="10">
        <v>2088</v>
      </c>
      <c r="B4073" s="10">
        <v>2</v>
      </c>
      <c r="C4073" s="22">
        <v>76693000000</v>
      </c>
      <c r="D4073" s="23">
        <v>45291</v>
      </c>
    </row>
    <row r="4074" spans="1:4" x14ac:dyDescent="0.25">
      <c r="A4074" s="10">
        <v>2088</v>
      </c>
      <c r="B4074" s="10">
        <v>3</v>
      </c>
      <c r="C4074" s="22">
        <v>19299000000</v>
      </c>
      <c r="D4074" s="23">
        <v>44196</v>
      </c>
    </row>
    <row r="4075" spans="1:4" x14ac:dyDescent="0.25">
      <c r="A4075" s="10">
        <v>2088</v>
      </c>
      <c r="B4075" s="10">
        <v>3</v>
      </c>
      <c r="C4075" s="22">
        <v>24105000000</v>
      </c>
      <c r="D4075" s="23">
        <v>44926</v>
      </c>
    </row>
    <row r="4076" spans="1:4" x14ac:dyDescent="0.25">
      <c r="A4076" s="10">
        <v>2088</v>
      </c>
      <c r="B4076" s="10">
        <v>3</v>
      </c>
      <c r="C4076" s="22">
        <v>22999000000</v>
      </c>
      <c r="D4076" s="23">
        <v>44561</v>
      </c>
    </row>
    <row r="4077" spans="1:4" x14ac:dyDescent="0.25">
      <c r="A4077" s="10">
        <v>2088</v>
      </c>
      <c r="B4077" s="10">
        <v>3</v>
      </c>
      <c r="C4077" s="22">
        <v>18981000000</v>
      </c>
      <c r="D4077" s="23">
        <v>43830</v>
      </c>
    </row>
    <row r="4078" spans="1:4" x14ac:dyDescent="0.25">
      <c r="A4078" s="10">
        <v>2088</v>
      </c>
      <c r="B4078" s="10">
        <v>3</v>
      </c>
      <c r="C4078" s="22">
        <v>16981000000</v>
      </c>
      <c r="D4078" s="23">
        <v>43465</v>
      </c>
    </row>
    <row r="4079" spans="1:4" x14ac:dyDescent="0.25">
      <c r="A4079" s="10">
        <v>2088</v>
      </c>
      <c r="B4079" s="10">
        <v>4</v>
      </c>
      <c r="C4079" s="22">
        <v>13454000000</v>
      </c>
      <c r="D4079" s="23">
        <v>44196</v>
      </c>
    </row>
    <row r="4080" spans="1:4" x14ac:dyDescent="0.25">
      <c r="A4080" s="10">
        <v>2088</v>
      </c>
      <c r="B4080" s="10">
        <v>4</v>
      </c>
      <c r="C4080" s="22">
        <v>16043000000</v>
      </c>
      <c r="D4080" s="23">
        <v>44561</v>
      </c>
    </row>
    <row r="4081" spans="1:4" x14ac:dyDescent="0.25">
      <c r="A4081" s="10">
        <v>2088</v>
      </c>
      <c r="B4081" s="10">
        <v>4</v>
      </c>
      <c r="C4081" s="22">
        <v>14786000000</v>
      </c>
      <c r="D4081" s="23">
        <v>43830</v>
      </c>
    </row>
    <row r="4082" spans="1:4" x14ac:dyDescent="0.25">
      <c r="A4082" s="10">
        <v>2088</v>
      </c>
      <c r="B4082" s="10">
        <v>4</v>
      </c>
      <c r="C4082" s="22">
        <v>14518000000</v>
      </c>
      <c r="D4082" s="23">
        <v>43465</v>
      </c>
    </row>
    <row r="4083" spans="1:4" x14ac:dyDescent="0.25">
      <c r="A4083" s="10">
        <v>2088</v>
      </c>
      <c r="B4083" s="10">
        <v>4</v>
      </c>
      <c r="C4083" s="22">
        <v>17149000000</v>
      </c>
      <c r="D4083" s="23">
        <v>44926</v>
      </c>
    </row>
    <row r="4084" spans="1:4" x14ac:dyDescent="0.25">
      <c r="A4084" s="10">
        <v>2088</v>
      </c>
      <c r="B4084" s="10">
        <v>5</v>
      </c>
      <c r="C4084" s="22">
        <v>67792000000</v>
      </c>
      <c r="D4084" s="23">
        <v>44926</v>
      </c>
    </row>
    <row r="4085" spans="1:4" x14ac:dyDescent="0.25">
      <c r="A4085" s="10">
        <v>2088</v>
      </c>
      <c r="B4085" s="10">
        <v>5</v>
      </c>
      <c r="C4085" s="22">
        <v>45030000000</v>
      </c>
      <c r="D4085" s="23">
        <v>44196</v>
      </c>
    </row>
    <row r="4086" spans="1:4" x14ac:dyDescent="0.25">
      <c r="A4086" s="10">
        <v>2088</v>
      </c>
      <c r="B4086" s="10">
        <v>5</v>
      </c>
      <c r="C4086" s="22">
        <v>59744000000</v>
      </c>
      <c r="D4086" s="23">
        <v>44561</v>
      </c>
    </row>
    <row r="4087" spans="1:4" x14ac:dyDescent="0.25">
      <c r="A4087" s="10">
        <v>2088</v>
      </c>
      <c r="B4087" s="10">
        <v>5</v>
      </c>
      <c r="C4087" s="22">
        <v>41792000000</v>
      </c>
      <c r="D4087" s="23">
        <v>43830</v>
      </c>
    </row>
    <row r="4088" spans="1:4" x14ac:dyDescent="0.25">
      <c r="A4088" s="10">
        <v>2088</v>
      </c>
      <c r="B4088" s="10">
        <v>5</v>
      </c>
      <c r="C4088" s="22">
        <v>38860000000</v>
      </c>
      <c r="D4088" s="23">
        <v>43465</v>
      </c>
    </row>
    <row r="4089" spans="1:4" x14ac:dyDescent="0.25">
      <c r="A4089" s="10">
        <v>2088</v>
      </c>
      <c r="B4089" s="10">
        <v>6</v>
      </c>
      <c r="C4089" s="22">
        <v>44704000000</v>
      </c>
      <c r="D4089" s="23">
        <v>44926</v>
      </c>
    </row>
    <row r="4090" spans="1:4" x14ac:dyDescent="0.25">
      <c r="A4090" s="10">
        <v>2088</v>
      </c>
      <c r="B4090" s="10">
        <v>6</v>
      </c>
      <c r="C4090" s="22">
        <v>22225000000</v>
      </c>
      <c r="D4090" s="23">
        <v>44196</v>
      </c>
    </row>
    <row r="4091" spans="1:4" x14ac:dyDescent="0.25">
      <c r="A4091" s="10">
        <v>2088</v>
      </c>
      <c r="B4091" s="10">
        <v>6</v>
      </c>
      <c r="C4091" s="22">
        <v>6618000000</v>
      </c>
      <c r="D4091" s="23">
        <v>43830</v>
      </c>
    </row>
    <row r="4092" spans="1:4" x14ac:dyDescent="0.25">
      <c r="A4092" s="10">
        <v>2088</v>
      </c>
      <c r="B4092" s="10">
        <v>6</v>
      </c>
      <c r="C4092" s="22">
        <v>4923000000</v>
      </c>
      <c r="D4092" s="23">
        <v>43465</v>
      </c>
    </row>
    <row r="4093" spans="1:4" x14ac:dyDescent="0.25">
      <c r="A4093" s="10">
        <v>2088</v>
      </c>
      <c r="B4093" s="10">
        <v>6</v>
      </c>
      <c r="C4093" s="22">
        <v>30189000000</v>
      </c>
      <c r="D4093" s="23">
        <v>44561</v>
      </c>
    </row>
    <row r="4094" spans="1:4" x14ac:dyDescent="0.25">
      <c r="A4094" s="10">
        <v>2088</v>
      </c>
      <c r="B4094" s="10">
        <v>7</v>
      </c>
      <c r="C4094" s="22">
        <v>9040000000</v>
      </c>
      <c r="D4094" s="23">
        <v>43830</v>
      </c>
    </row>
    <row r="4095" spans="1:4" x14ac:dyDescent="0.25">
      <c r="A4095" s="10">
        <v>2088</v>
      </c>
      <c r="B4095" s="10">
        <v>7</v>
      </c>
      <c r="C4095" s="22">
        <v>14004000000</v>
      </c>
      <c r="D4095" s="23">
        <v>45291</v>
      </c>
    </row>
    <row r="4096" spans="1:4" x14ac:dyDescent="0.25">
      <c r="A4096" s="10">
        <v>2088</v>
      </c>
      <c r="B4096" s="10">
        <v>7</v>
      </c>
      <c r="C4096" s="22">
        <v>15281000000</v>
      </c>
      <c r="D4096" s="23">
        <v>44926</v>
      </c>
    </row>
    <row r="4097" spans="1:4" x14ac:dyDescent="0.25">
      <c r="A4097" s="10">
        <v>2088</v>
      </c>
      <c r="B4097" s="10">
        <v>7</v>
      </c>
      <c r="C4097" s="22">
        <v>8055000000</v>
      </c>
      <c r="D4097" s="23">
        <v>44196</v>
      </c>
    </row>
    <row r="4098" spans="1:4" x14ac:dyDescent="0.25">
      <c r="A4098" s="10">
        <v>2088</v>
      </c>
      <c r="B4098" s="10">
        <v>7</v>
      </c>
      <c r="C4098" s="22">
        <v>12767000000</v>
      </c>
      <c r="D4098" s="23">
        <v>44561</v>
      </c>
    </row>
    <row r="4099" spans="1:4" x14ac:dyDescent="0.25">
      <c r="A4099" s="10">
        <v>2088</v>
      </c>
      <c r="B4099" s="10">
        <v>8</v>
      </c>
      <c r="C4099" s="22">
        <v>4991000000</v>
      </c>
      <c r="D4099" s="23">
        <v>44926</v>
      </c>
    </row>
    <row r="4100" spans="1:4" x14ac:dyDescent="0.25">
      <c r="A4100" s="10">
        <v>2088</v>
      </c>
      <c r="B4100" s="10">
        <v>8</v>
      </c>
      <c r="C4100" s="22">
        <v>6454000000</v>
      </c>
      <c r="D4100" s="23">
        <v>44196</v>
      </c>
    </row>
    <row r="4101" spans="1:4" x14ac:dyDescent="0.25">
      <c r="A4101" s="10">
        <v>2088</v>
      </c>
      <c r="B4101" s="10">
        <v>8</v>
      </c>
      <c r="C4101" s="22">
        <v>7519000000</v>
      </c>
      <c r="D4101" s="23">
        <v>44561</v>
      </c>
    </row>
    <row r="4102" spans="1:4" x14ac:dyDescent="0.25">
      <c r="A4102" s="10">
        <v>2088</v>
      </c>
      <c r="B4102" s="10">
        <v>8</v>
      </c>
      <c r="C4102" s="22">
        <v>6796000000</v>
      </c>
      <c r="D4102" s="23">
        <v>43830</v>
      </c>
    </row>
    <row r="4103" spans="1:4" x14ac:dyDescent="0.25">
      <c r="A4103" s="10">
        <v>2088</v>
      </c>
      <c r="B4103" s="10">
        <v>8</v>
      </c>
      <c r="C4103" s="22">
        <v>6377000000</v>
      </c>
      <c r="D4103" s="23">
        <v>43465</v>
      </c>
    </row>
    <row r="4104" spans="1:4" x14ac:dyDescent="0.25">
      <c r="A4104" s="10">
        <v>2089</v>
      </c>
      <c r="B4104" s="10">
        <v>1</v>
      </c>
      <c r="C4104" s="22">
        <v>12000000</v>
      </c>
      <c r="D4104" s="23">
        <v>44926</v>
      </c>
    </row>
    <row r="4105" spans="1:4" x14ac:dyDescent="0.25">
      <c r="A4105" s="10">
        <v>2089</v>
      </c>
      <c r="B4105" s="10">
        <v>1</v>
      </c>
      <c r="C4105" s="22">
        <v>12000000</v>
      </c>
      <c r="D4105" s="23">
        <v>44196</v>
      </c>
    </row>
    <row r="4106" spans="1:4" x14ac:dyDescent="0.25">
      <c r="A4106" s="10">
        <v>2089</v>
      </c>
      <c r="B4106" s="10">
        <v>1</v>
      </c>
      <c r="C4106" s="22">
        <v>12000000</v>
      </c>
      <c r="D4106" s="23">
        <v>44561</v>
      </c>
    </row>
    <row r="4107" spans="1:4" x14ac:dyDescent="0.25">
      <c r="A4107" s="10">
        <v>2089</v>
      </c>
      <c r="B4107" s="10">
        <v>1</v>
      </c>
      <c r="C4107" s="22">
        <v>12000000</v>
      </c>
      <c r="D4107" s="23">
        <v>43830</v>
      </c>
    </row>
    <row r="4108" spans="1:4" x14ac:dyDescent="0.25">
      <c r="A4108" s="10">
        <v>2089</v>
      </c>
      <c r="B4108" s="10">
        <v>1</v>
      </c>
      <c r="C4108" s="22">
        <v>12000000</v>
      </c>
      <c r="D4108" s="23">
        <v>43465</v>
      </c>
    </row>
    <row r="4109" spans="1:4" x14ac:dyDescent="0.25">
      <c r="A4109" s="10">
        <v>2089</v>
      </c>
      <c r="B4109" s="10">
        <v>2</v>
      </c>
      <c r="C4109" s="22">
        <v>276000000</v>
      </c>
      <c r="D4109" s="23">
        <v>44926</v>
      </c>
    </row>
    <row r="4110" spans="1:4" x14ac:dyDescent="0.25">
      <c r="A4110" s="10">
        <v>2089</v>
      </c>
      <c r="B4110" s="10">
        <v>2</v>
      </c>
      <c r="C4110" s="22">
        <v>284000000</v>
      </c>
      <c r="D4110" s="23">
        <v>44196</v>
      </c>
    </row>
    <row r="4111" spans="1:4" x14ac:dyDescent="0.25">
      <c r="A4111" s="10">
        <v>2089</v>
      </c>
      <c r="B4111" s="10">
        <v>2</v>
      </c>
      <c r="C4111" s="22">
        <v>282000000</v>
      </c>
      <c r="D4111" s="23">
        <v>44561</v>
      </c>
    </row>
    <row r="4112" spans="1:4" x14ac:dyDescent="0.25">
      <c r="A4112" s="10">
        <v>2089</v>
      </c>
      <c r="B4112" s="10">
        <v>2</v>
      </c>
      <c r="C4112" s="22">
        <v>288000000</v>
      </c>
      <c r="D4112" s="23">
        <v>43830</v>
      </c>
    </row>
    <row r="4113" spans="1:4" x14ac:dyDescent="0.25">
      <c r="A4113" s="10">
        <v>2089</v>
      </c>
      <c r="B4113" s="10">
        <v>2</v>
      </c>
      <c r="C4113" s="22">
        <v>269000000</v>
      </c>
      <c r="D4113" s="23">
        <v>45291</v>
      </c>
    </row>
    <row r="4114" spans="1:4" x14ac:dyDescent="0.25">
      <c r="A4114" s="10">
        <v>2089</v>
      </c>
      <c r="B4114" s="10">
        <v>3</v>
      </c>
      <c r="C4114" s="22">
        <v>1760000000</v>
      </c>
      <c r="D4114" s="23">
        <v>44926</v>
      </c>
    </row>
    <row r="4115" spans="1:4" x14ac:dyDescent="0.25">
      <c r="A4115" s="10">
        <v>2089</v>
      </c>
      <c r="B4115" s="10">
        <v>3</v>
      </c>
      <c r="C4115" s="22">
        <v>1760000000</v>
      </c>
      <c r="D4115" s="23">
        <v>44196</v>
      </c>
    </row>
    <row r="4116" spans="1:4" x14ac:dyDescent="0.25">
      <c r="A4116" s="10">
        <v>2089</v>
      </c>
      <c r="B4116" s="10">
        <v>3</v>
      </c>
      <c r="C4116" s="22">
        <v>1760000000</v>
      </c>
      <c r="D4116" s="23">
        <v>44561</v>
      </c>
    </row>
    <row r="4117" spans="1:4" x14ac:dyDescent="0.25">
      <c r="A4117" s="10">
        <v>2089</v>
      </c>
      <c r="B4117" s="10">
        <v>3</v>
      </c>
      <c r="C4117" s="22">
        <v>1760000000</v>
      </c>
      <c r="D4117" s="23">
        <v>43830</v>
      </c>
    </row>
    <row r="4118" spans="1:4" x14ac:dyDescent="0.25">
      <c r="A4118" s="10">
        <v>2089</v>
      </c>
      <c r="B4118" s="10">
        <v>3</v>
      </c>
      <c r="C4118" s="22">
        <v>1760000000</v>
      </c>
      <c r="D4118" s="23">
        <v>43465</v>
      </c>
    </row>
    <row r="4119" spans="1:4" x14ac:dyDescent="0.25">
      <c r="A4119" s="10">
        <v>2089</v>
      </c>
      <c r="B4119" s="10">
        <v>4</v>
      </c>
      <c r="C4119" s="22">
        <v>23000000</v>
      </c>
      <c r="D4119" s="23">
        <v>44561</v>
      </c>
    </row>
    <row r="4120" spans="1:4" x14ac:dyDescent="0.25">
      <c r="A4120" s="10">
        <v>2089</v>
      </c>
      <c r="B4120" s="10">
        <v>4</v>
      </c>
      <c r="C4120" s="22">
        <v>23000000</v>
      </c>
      <c r="D4120" s="23">
        <v>43830</v>
      </c>
    </row>
    <row r="4121" spans="1:4" x14ac:dyDescent="0.25">
      <c r="A4121" s="10">
        <v>2089</v>
      </c>
      <c r="B4121" s="10">
        <v>4</v>
      </c>
      <c r="C4121" s="22">
        <v>23000000</v>
      </c>
      <c r="D4121" s="23">
        <v>43465</v>
      </c>
    </row>
    <row r="4122" spans="1:4" x14ac:dyDescent="0.25">
      <c r="A4122" s="10">
        <v>2089</v>
      </c>
      <c r="B4122" s="10">
        <v>4</v>
      </c>
      <c r="C4122" s="22">
        <v>23000000</v>
      </c>
      <c r="D4122" s="23">
        <v>44196</v>
      </c>
    </row>
    <row r="4123" spans="1:4" x14ac:dyDescent="0.25">
      <c r="A4123" s="10">
        <v>2089</v>
      </c>
      <c r="B4123" s="10">
        <v>4</v>
      </c>
      <c r="C4123" s="22">
        <v>23000000</v>
      </c>
      <c r="D4123" s="23">
        <v>44926</v>
      </c>
    </row>
    <row r="4124" spans="1:4" x14ac:dyDescent="0.25">
      <c r="A4124" s="10">
        <v>2089</v>
      </c>
      <c r="B4124" s="10">
        <v>5</v>
      </c>
      <c r="C4124" s="22">
        <v>14000000</v>
      </c>
      <c r="D4124" s="23">
        <v>44926</v>
      </c>
    </row>
    <row r="4125" spans="1:4" x14ac:dyDescent="0.25">
      <c r="A4125" s="10">
        <v>2089</v>
      </c>
      <c r="B4125" s="10">
        <v>5</v>
      </c>
      <c r="C4125" s="22">
        <v>14000000</v>
      </c>
      <c r="D4125" s="23">
        <v>44196</v>
      </c>
    </row>
    <row r="4126" spans="1:4" x14ac:dyDescent="0.25">
      <c r="A4126" s="10">
        <v>2089</v>
      </c>
      <c r="B4126" s="10">
        <v>5</v>
      </c>
      <c r="C4126" s="22">
        <v>15000000</v>
      </c>
      <c r="D4126" s="23">
        <v>44561</v>
      </c>
    </row>
    <row r="4127" spans="1:4" x14ac:dyDescent="0.25">
      <c r="A4127" s="10">
        <v>2089</v>
      </c>
      <c r="B4127" s="10">
        <v>5</v>
      </c>
      <c r="C4127" s="22">
        <v>14000000</v>
      </c>
      <c r="D4127" s="23">
        <v>43830</v>
      </c>
    </row>
    <row r="4128" spans="1:4" x14ac:dyDescent="0.25">
      <c r="A4128" s="10">
        <v>2089</v>
      </c>
      <c r="B4128" s="10">
        <v>5</v>
      </c>
      <c r="C4128" s="22">
        <v>14000000</v>
      </c>
      <c r="D4128" s="23">
        <v>43465</v>
      </c>
    </row>
    <row r="4129" spans="1:4" x14ac:dyDescent="0.25">
      <c r="A4129" s="10">
        <v>2089</v>
      </c>
      <c r="B4129" s="10">
        <v>6</v>
      </c>
      <c r="C4129" s="22">
        <v>3000000</v>
      </c>
      <c r="D4129" s="23">
        <v>44926</v>
      </c>
    </row>
    <row r="4130" spans="1:4" x14ac:dyDescent="0.25">
      <c r="A4130" s="10">
        <v>2089</v>
      </c>
      <c r="B4130" s="10">
        <v>6</v>
      </c>
      <c r="C4130" s="22">
        <v>1000000</v>
      </c>
      <c r="D4130" s="23">
        <v>44196</v>
      </c>
    </row>
    <row r="4131" spans="1:4" x14ac:dyDescent="0.25">
      <c r="A4131" s="10">
        <v>2089</v>
      </c>
      <c r="B4131" s="10">
        <v>6</v>
      </c>
      <c r="C4131" s="22">
        <v>1000000</v>
      </c>
      <c r="D4131" s="23">
        <v>43830</v>
      </c>
    </row>
    <row r="4132" spans="1:4" x14ac:dyDescent="0.25">
      <c r="A4132" s="10">
        <v>2089</v>
      </c>
      <c r="B4132" s="10">
        <v>6</v>
      </c>
      <c r="C4132" s="22">
        <v>0</v>
      </c>
      <c r="D4132" s="23">
        <v>43465</v>
      </c>
    </row>
    <row r="4133" spans="1:4" x14ac:dyDescent="0.25">
      <c r="A4133" s="10">
        <v>2089</v>
      </c>
      <c r="B4133" s="10">
        <v>6</v>
      </c>
      <c r="C4133" s="22">
        <v>1000000</v>
      </c>
      <c r="D4133" s="23">
        <v>44561</v>
      </c>
    </row>
    <row r="4134" spans="1:4" x14ac:dyDescent="0.25">
      <c r="A4134" s="10">
        <v>2089</v>
      </c>
      <c r="B4134" s="10">
        <v>7</v>
      </c>
      <c r="C4134" s="22">
        <v>3000000</v>
      </c>
      <c r="D4134" s="23">
        <v>43830</v>
      </c>
    </row>
    <row r="4135" spans="1:4" x14ac:dyDescent="0.25">
      <c r="A4135" s="10">
        <v>2089</v>
      </c>
      <c r="B4135" s="10">
        <v>7</v>
      </c>
      <c r="C4135" s="22">
        <v>3000000</v>
      </c>
      <c r="D4135" s="23">
        <v>45291</v>
      </c>
    </row>
    <row r="4136" spans="1:4" x14ac:dyDescent="0.25">
      <c r="A4136" s="10">
        <v>2089</v>
      </c>
      <c r="B4136" s="10">
        <v>7</v>
      </c>
      <c r="C4136" s="22">
        <v>3000000</v>
      </c>
      <c r="D4136" s="23">
        <v>44926</v>
      </c>
    </row>
    <row r="4137" spans="1:4" x14ac:dyDescent="0.25">
      <c r="A4137" s="10">
        <v>2089</v>
      </c>
      <c r="B4137" s="10">
        <v>7</v>
      </c>
      <c r="C4137" s="22">
        <v>3000000</v>
      </c>
      <c r="D4137" s="23">
        <v>44196</v>
      </c>
    </row>
    <row r="4138" spans="1:4" x14ac:dyDescent="0.25">
      <c r="A4138" s="10">
        <v>2089</v>
      </c>
      <c r="B4138" s="10">
        <v>7</v>
      </c>
      <c r="C4138" s="22">
        <v>3000000</v>
      </c>
      <c r="D4138" s="23">
        <v>44561</v>
      </c>
    </row>
    <row r="4139" spans="1:4" x14ac:dyDescent="0.25">
      <c r="A4139" s="10">
        <v>2089</v>
      </c>
      <c r="B4139" s="10">
        <v>8</v>
      </c>
      <c r="C4139" s="22">
        <v>179000000</v>
      </c>
      <c r="D4139" s="23">
        <v>44926</v>
      </c>
    </row>
    <row r="4140" spans="1:4" x14ac:dyDescent="0.25">
      <c r="A4140" s="10">
        <v>2089</v>
      </c>
      <c r="B4140" s="10">
        <v>8</v>
      </c>
      <c r="C4140" s="22">
        <v>195000000</v>
      </c>
      <c r="D4140" s="23">
        <v>44196</v>
      </c>
    </row>
    <row r="4141" spans="1:4" x14ac:dyDescent="0.25">
      <c r="A4141" s="10">
        <v>2089</v>
      </c>
      <c r="B4141" s="10">
        <v>8</v>
      </c>
      <c r="C4141" s="22">
        <v>192000000</v>
      </c>
      <c r="D4141" s="23">
        <v>44561</v>
      </c>
    </row>
    <row r="4142" spans="1:4" x14ac:dyDescent="0.25">
      <c r="A4142" s="10">
        <v>2089</v>
      </c>
      <c r="B4142" s="10">
        <v>8</v>
      </c>
      <c r="C4142" s="22">
        <v>196000000</v>
      </c>
      <c r="D4142" s="23">
        <v>43830</v>
      </c>
    </row>
    <row r="4143" spans="1:4" x14ac:dyDescent="0.25">
      <c r="A4143" s="10">
        <v>2089</v>
      </c>
      <c r="B4143" s="10">
        <v>8</v>
      </c>
      <c r="C4143" s="22">
        <v>199000000</v>
      </c>
      <c r="D4143" s="23">
        <v>43465</v>
      </c>
    </row>
    <row r="4144" spans="1:4" x14ac:dyDescent="0.25">
      <c r="A4144" s="10">
        <v>2090</v>
      </c>
      <c r="B4144" s="10">
        <v>1</v>
      </c>
      <c r="C4144" s="22">
        <v>10950000000</v>
      </c>
      <c r="D4144" s="23">
        <v>44926</v>
      </c>
    </row>
    <row r="4145" spans="1:4" x14ac:dyDescent="0.25">
      <c r="A4145" s="10">
        <v>2090</v>
      </c>
      <c r="B4145" s="10">
        <v>1</v>
      </c>
      <c r="C4145" s="22">
        <v>10761000000</v>
      </c>
      <c r="D4145" s="23">
        <v>44196</v>
      </c>
    </row>
    <row r="4146" spans="1:4" x14ac:dyDescent="0.25">
      <c r="A4146" s="10">
        <v>2090</v>
      </c>
      <c r="B4146" s="10">
        <v>1</v>
      </c>
      <c r="C4146" s="22">
        <v>10988000000</v>
      </c>
      <c r="D4146" s="23">
        <v>44561</v>
      </c>
    </row>
    <row r="4147" spans="1:4" x14ac:dyDescent="0.25">
      <c r="A4147" s="10">
        <v>2090</v>
      </c>
      <c r="B4147" s="10">
        <v>1</v>
      </c>
      <c r="C4147" s="22">
        <v>10639000000</v>
      </c>
      <c r="D4147" s="23">
        <v>43830</v>
      </c>
    </row>
    <row r="4148" spans="1:4" x14ac:dyDescent="0.25">
      <c r="A4148" s="10">
        <v>2090</v>
      </c>
      <c r="B4148" s="10">
        <v>1</v>
      </c>
      <c r="C4148" s="22">
        <v>10493000000</v>
      </c>
      <c r="D4148" s="23">
        <v>43465</v>
      </c>
    </row>
    <row r="4149" spans="1:4" x14ac:dyDescent="0.25">
      <c r="A4149" s="10">
        <v>2090</v>
      </c>
      <c r="B4149" s="10">
        <v>2</v>
      </c>
      <c r="C4149" s="22">
        <v>4839000000</v>
      </c>
      <c r="D4149" s="23">
        <v>44926</v>
      </c>
    </row>
    <row r="4150" spans="1:4" x14ac:dyDescent="0.25">
      <c r="A4150" s="10">
        <v>2090</v>
      </c>
      <c r="B4150" s="10">
        <v>2</v>
      </c>
      <c r="C4150" s="22">
        <v>3247000000</v>
      </c>
      <c r="D4150" s="23">
        <v>44196</v>
      </c>
    </row>
    <row r="4151" spans="1:4" x14ac:dyDescent="0.25">
      <c r="A4151" s="10">
        <v>2090</v>
      </c>
      <c r="B4151" s="10">
        <v>2</v>
      </c>
      <c r="C4151" s="22">
        <v>3646000000</v>
      </c>
      <c r="D4151" s="23">
        <v>44561</v>
      </c>
    </row>
    <row r="4152" spans="1:4" x14ac:dyDescent="0.25">
      <c r="A4152" s="10">
        <v>2090</v>
      </c>
      <c r="B4152" s="10">
        <v>2</v>
      </c>
      <c r="C4152" s="22">
        <v>2965000000</v>
      </c>
      <c r="D4152" s="23">
        <v>43830</v>
      </c>
    </row>
    <row r="4153" spans="1:4" x14ac:dyDescent="0.25">
      <c r="A4153" s="10">
        <v>2090</v>
      </c>
      <c r="B4153" s="10">
        <v>2</v>
      </c>
      <c r="C4153" s="22">
        <v>4969000000</v>
      </c>
      <c r="D4153" s="23">
        <v>45291</v>
      </c>
    </row>
    <row r="4154" spans="1:4" x14ac:dyDescent="0.25">
      <c r="A4154" s="10">
        <v>2090</v>
      </c>
      <c r="B4154" s="10">
        <v>3</v>
      </c>
      <c r="C4154" s="22">
        <v>18822000000</v>
      </c>
      <c r="D4154" s="23">
        <v>44926</v>
      </c>
    </row>
    <row r="4155" spans="1:4" x14ac:dyDescent="0.25">
      <c r="A4155" s="10">
        <v>2090</v>
      </c>
      <c r="B4155" s="10">
        <v>3</v>
      </c>
      <c r="C4155" s="22">
        <v>17601000000</v>
      </c>
      <c r="D4155" s="23">
        <v>44196</v>
      </c>
    </row>
    <row r="4156" spans="1:4" x14ac:dyDescent="0.25">
      <c r="A4156" s="10">
        <v>2090</v>
      </c>
      <c r="B4156" s="10">
        <v>3</v>
      </c>
      <c r="C4156" s="22">
        <v>18116000000</v>
      </c>
      <c r="D4156" s="23">
        <v>44561</v>
      </c>
    </row>
    <row r="4157" spans="1:4" x14ac:dyDescent="0.25">
      <c r="A4157" s="10">
        <v>2090</v>
      </c>
      <c r="B4157" s="10">
        <v>3</v>
      </c>
      <c r="C4157" s="22">
        <v>17154000000</v>
      </c>
      <c r="D4157" s="23">
        <v>43830</v>
      </c>
    </row>
    <row r="4158" spans="1:4" x14ac:dyDescent="0.25">
      <c r="A4158" s="10">
        <v>2090</v>
      </c>
      <c r="B4158" s="10">
        <v>3</v>
      </c>
      <c r="C4158" s="22">
        <v>16520000000</v>
      </c>
      <c r="D4158" s="23">
        <v>43465</v>
      </c>
    </row>
    <row r="4159" spans="1:4" x14ac:dyDescent="0.25">
      <c r="A4159" s="10">
        <v>2090</v>
      </c>
      <c r="B4159" s="10">
        <v>4</v>
      </c>
      <c r="C4159" s="22">
        <v>3910000000</v>
      </c>
      <c r="D4159" s="23">
        <v>44196</v>
      </c>
    </row>
    <row r="4160" spans="1:4" x14ac:dyDescent="0.25">
      <c r="A4160" s="10">
        <v>2090</v>
      </c>
      <c r="B4160" s="10">
        <v>4</v>
      </c>
      <c r="C4160" s="22">
        <v>4001000000</v>
      </c>
      <c r="D4160" s="23">
        <v>44561</v>
      </c>
    </row>
    <row r="4161" spans="1:4" x14ac:dyDescent="0.25">
      <c r="A4161" s="10">
        <v>2090</v>
      </c>
      <c r="B4161" s="10">
        <v>4</v>
      </c>
      <c r="C4161" s="22">
        <v>3886000000</v>
      </c>
      <c r="D4161" s="23">
        <v>43830</v>
      </c>
    </row>
    <row r="4162" spans="1:4" x14ac:dyDescent="0.25">
      <c r="A4162" s="10">
        <v>2090</v>
      </c>
      <c r="B4162" s="10">
        <v>4</v>
      </c>
      <c r="C4162" s="22">
        <v>3953000000</v>
      </c>
      <c r="D4162" s="23">
        <v>43465</v>
      </c>
    </row>
    <row r="4163" spans="1:4" x14ac:dyDescent="0.25">
      <c r="A4163" s="10">
        <v>2090</v>
      </c>
      <c r="B4163" s="10">
        <v>4</v>
      </c>
      <c r="C4163" s="22">
        <v>4134000000</v>
      </c>
      <c r="D4163" s="23">
        <v>44926</v>
      </c>
    </row>
    <row r="4164" spans="1:4" x14ac:dyDescent="0.25">
      <c r="A4164" s="10">
        <v>2090</v>
      </c>
      <c r="B4164" s="10">
        <v>5</v>
      </c>
      <c r="C4164" s="22">
        <v>26428000000</v>
      </c>
      <c r="D4164" s="23">
        <v>44926</v>
      </c>
    </row>
    <row r="4165" spans="1:4" x14ac:dyDescent="0.25">
      <c r="A4165" s="10">
        <v>2090</v>
      </c>
      <c r="B4165" s="10">
        <v>5</v>
      </c>
      <c r="C4165" s="22">
        <v>26542000000</v>
      </c>
      <c r="D4165" s="23">
        <v>44196</v>
      </c>
    </row>
    <row r="4166" spans="1:4" x14ac:dyDescent="0.25">
      <c r="A4166" s="10">
        <v>2090</v>
      </c>
      <c r="B4166" s="10">
        <v>5</v>
      </c>
      <c r="C4166" s="22">
        <v>27061000000</v>
      </c>
      <c r="D4166" s="23">
        <v>44561</v>
      </c>
    </row>
    <row r="4167" spans="1:4" x14ac:dyDescent="0.25">
      <c r="A4167" s="10">
        <v>2090</v>
      </c>
      <c r="B4167" s="10">
        <v>5</v>
      </c>
      <c r="C4167" s="22">
        <v>26074000000</v>
      </c>
      <c r="D4167" s="23">
        <v>43830</v>
      </c>
    </row>
    <row r="4168" spans="1:4" x14ac:dyDescent="0.25">
      <c r="A4168" s="10">
        <v>2090</v>
      </c>
      <c r="B4168" s="10">
        <v>5</v>
      </c>
      <c r="C4168" s="22">
        <v>25563000000</v>
      </c>
      <c r="D4168" s="23">
        <v>43465</v>
      </c>
    </row>
    <row r="4169" spans="1:4" x14ac:dyDescent="0.25">
      <c r="A4169" s="10">
        <v>2090</v>
      </c>
      <c r="B4169" s="10">
        <v>6</v>
      </c>
      <c r="C4169" s="22">
        <v>32177000000</v>
      </c>
      <c r="D4169" s="23">
        <v>44926</v>
      </c>
    </row>
    <row r="4170" spans="1:4" x14ac:dyDescent="0.25">
      <c r="A4170" s="10">
        <v>2090</v>
      </c>
      <c r="B4170" s="10">
        <v>6</v>
      </c>
      <c r="C4170" s="22">
        <v>27260000000</v>
      </c>
      <c r="D4170" s="23">
        <v>44196</v>
      </c>
    </row>
    <row r="4171" spans="1:4" x14ac:dyDescent="0.25">
      <c r="A4171" s="10">
        <v>2090</v>
      </c>
      <c r="B4171" s="10">
        <v>6</v>
      </c>
      <c r="C4171" s="22">
        <v>12736000000</v>
      </c>
      <c r="D4171" s="23">
        <v>43830</v>
      </c>
    </row>
    <row r="4172" spans="1:4" x14ac:dyDescent="0.25">
      <c r="A4172" s="10">
        <v>2090</v>
      </c>
      <c r="B4172" s="10">
        <v>6</v>
      </c>
      <c r="C4172" s="22">
        <v>10249000000</v>
      </c>
      <c r="D4172" s="23">
        <v>43465</v>
      </c>
    </row>
    <row r="4173" spans="1:4" x14ac:dyDescent="0.25">
      <c r="A4173" s="10">
        <v>2090</v>
      </c>
      <c r="B4173" s="10">
        <v>6</v>
      </c>
      <c r="C4173" s="22">
        <v>29803000000</v>
      </c>
      <c r="D4173" s="23">
        <v>44561</v>
      </c>
    </row>
    <row r="4174" spans="1:4" x14ac:dyDescent="0.25">
      <c r="A4174" s="10">
        <v>2090</v>
      </c>
      <c r="B4174" s="10">
        <v>7</v>
      </c>
      <c r="C4174" s="22">
        <v>7163000000</v>
      </c>
      <c r="D4174" s="23">
        <v>43830</v>
      </c>
    </row>
    <row r="4175" spans="1:4" x14ac:dyDescent="0.25">
      <c r="A4175" s="10">
        <v>2090</v>
      </c>
      <c r="B4175" s="10">
        <v>7</v>
      </c>
      <c r="C4175" s="22">
        <v>12412000000</v>
      </c>
      <c r="D4175" s="23">
        <v>45291</v>
      </c>
    </row>
    <row r="4176" spans="1:4" x14ac:dyDescent="0.25">
      <c r="A4176" s="10">
        <v>2090</v>
      </c>
      <c r="B4176" s="10">
        <v>7</v>
      </c>
      <c r="C4176" s="22">
        <v>11484000000</v>
      </c>
      <c r="D4176" s="23">
        <v>44926</v>
      </c>
    </row>
    <row r="4177" spans="1:4" x14ac:dyDescent="0.25">
      <c r="A4177" s="10">
        <v>2090</v>
      </c>
      <c r="B4177" s="10">
        <v>7</v>
      </c>
      <c r="C4177" s="22">
        <v>8299000000</v>
      </c>
      <c r="D4177" s="23">
        <v>44196</v>
      </c>
    </row>
    <row r="4178" spans="1:4" x14ac:dyDescent="0.25">
      <c r="A4178" s="10">
        <v>2090</v>
      </c>
      <c r="B4178" s="10">
        <v>7</v>
      </c>
      <c r="C4178" s="22">
        <v>9965000000</v>
      </c>
      <c r="D4178" s="23">
        <v>44561</v>
      </c>
    </row>
    <row r="4179" spans="1:4" x14ac:dyDescent="0.25">
      <c r="A4179" s="10">
        <v>2090</v>
      </c>
      <c r="B4179" s="10">
        <v>8</v>
      </c>
      <c r="C4179" s="22">
        <v>1338000000</v>
      </c>
      <c r="D4179" s="23">
        <v>44926</v>
      </c>
    </row>
    <row r="4180" spans="1:4" x14ac:dyDescent="0.25">
      <c r="A4180" s="10">
        <v>2090</v>
      </c>
      <c r="B4180" s="10">
        <v>8</v>
      </c>
      <c r="C4180" s="22">
        <v>887000000</v>
      </c>
      <c r="D4180" s="23">
        <v>44196</v>
      </c>
    </row>
    <row r="4181" spans="1:4" x14ac:dyDescent="0.25">
      <c r="A4181" s="10">
        <v>2090</v>
      </c>
      <c r="B4181" s="10">
        <v>8</v>
      </c>
      <c r="C4181" s="22">
        <v>895000000</v>
      </c>
      <c r="D4181" s="23">
        <v>44561</v>
      </c>
    </row>
    <row r="4182" spans="1:4" x14ac:dyDescent="0.25">
      <c r="A4182" s="10">
        <v>2090</v>
      </c>
      <c r="B4182" s="10">
        <v>8</v>
      </c>
      <c r="C4182" s="22">
        <v>887000000</v>
      </c>
      <c r="D4182" s="23">
        <v>43830</v>
      </c>
    </row>
    <row r="4183" spans="1:4" x14ac:dyDescent="0.25">
      <c r="A4183" s="10">
        <v>2090</v>
      </c>
      <c r="B4183" s="10">
        <v>8</v>
      </c>
      <c r="C4183" s="22">
        <v>887000000</v>
      </c>
      <c r="D4183" s="23">
        <v>43465</v>
      </c>
    </row>
    <row r="4184" spans="1:4" x14ac:dyDescent="0.25">
      <c r="A4184" s="10">
        <v>2091</v>
      </c>
      <c r="B4184" s="10">
        <v>1</v>
      </c>
      <c r="C4184" s="22">
        <v>37801000000</v>
      </c>
      <c r="D4184" s="23">
        <v>44926</v>
      </c>
    </row>
    <row r="4185" spans="1:4" x14ac:dyDescent="0.25">
      <c r="A4185" s="10">
        <v>2091</v>
      </c>
      <c r="B4185" s="10">
        <v>1</v>
      </c>
      <c r="C4185" s="22">
        <v>34210000000</v>
      </c>
      <c r="D4185" s="23">
        <v>44196</v>
      </c>
    </row>
    <row r="4186" spans="1:4" x14ac:dyDescent="0.25">
      <c r="A4186" s="10">
        <v>2091</v>
      </c>
      <c r="B4186" s="10">
        <v>1</v>
      </c>
      <c r="C4186" s="22">
        <v>35121000000</v>
      </c>
      <c r="D4186" s="23">
        <v>44561</v>
      </c>
    </row>
    <row r="4187" spans="1:4" x14ac:dyDescent="0.25">
      <c r="A4187" s="10">
        <v>2091</v>
      </c>
      <c r="B4187" s="10">
        <v>1</v>
      </c>
      <c r="C4187" s="22">
        <v>35815000000</v>
      </c>
      <c r="D4187" s="23">
        <v>43830</v>
      </c>
    </row>
    <row r="4188" spans="1:4" x14ac:dyDescent="0.25">
      <c r="A4188" s="10">
        <v>2091</v>
      </c>
      <c r="B4188" s="10">
        <v>1</v>
      </c>
      <c r="C4188" s="22">
        <v>33551000000</v>
      </c>
      <c r="D4188" s="23">
        <v>43465</v>
      </c>
    </row>
    <row r="4189" spans="1:4" x14ac:dyDescent="0.25">
      <c r="A4189" s="10">
        <v>2091</v>
      </c>
      <c r="B4189" s="10">
        <v>2</v>
      </c>
      <c r="C4189" s="22">
        <v>86904000000</v>
      </c>
      <c r="D4189" s="23">
        <v>44926</v>
      </c>
    </row>
    <row r="4190" spans="1:4" x14ac:dyDescent="0.25">
      <c r="A4190" s="10">
        <v>2091</v>
      </c>
      <c r="B4190" s="10">
        <v>2</v>
      </c>
      <c r="C4190" s="22">
        <v>83943000000</v>
      </c>
      <c r="D4190" s="23">
        <v>44196</v>
      </c>
    </row>
    <row r="4191" spans="1:4" x14ac:dyDescent="0.25">
      <c r="A4191" s="10">
        <v>2091</v>
      </c>
      <c r="B4191" s="10">
        <v>2</v>
      </c>
      <c r="C4191" s="22">
        <v>88763000000</v>
      </c>
      <c r="D4191" s="23">
        <v>44561</v>
      </c>
    </row>
    <row r="4192" spans="1:4" x14ac:dyDescent="0.25">
      <c r="A4192" s="10">
        <v>2091</v>
      </c>
      <c r="B4192" s="10">
        <v>2</v>
      </c>
      <c r="C4192" s="22">
        <v>80785000000</v>
      </c>
      <c r="D4192" s="23">
        <v>43830</v>
      </c>
    </row>
    <row r="4193" spans="1:4" x14ac:dyDescent="0.25">
      <c r="A4193" s="10">
        <v>2091</v>
      </c>
      <c r="B4193" s="10">
        <v>2</v>
      </c>
      <c r="C4193" s="22">
        <v>83135000000</v>
      </c>
      <c r="D4193" s="23">
        <v>45291</v>
      </c>
    </row>
    <row r="4194" spans="1:4" x14ac:dyDescent="0.25">
      <c r="A4194" s="10">
        <v>2091</v>
      </c>
      <c r="B4194" s="10">
        <v>3</v>
      </c>
      <c r="C4194" s="22">
        <v>71019000000</v>
      </c>
      <c r="D4194" s="23">
        <v>44926</v>
      </c>
    </row>
    <row r="4195" spans="1:4" x14ac:dyDescent="0.25">
      <c r="A4195" s="10">
        <v>2091</v>
      </c>
      <c r="B4195" s="10">
        <v>3</v>
      </c>
      <c r="C4195" s="22">
        <v>66555000000</v>
      </c>
      <c r="D4195" s="23">
        <v>44196</v>
      </c>
    </row>
    <row r="4196" spans="1:4" x14ac:dyDescent="0.25">
      <c r="A4196" s="10">
        <v>2091</v>
      </c>
      <c r="B4196" s="10">
        <v>3</v>
      </c>
      <c r="C4196" s="22">
        <v>69094000000</v>
      </c>
      <c r="D4196" s="23">
        <v>44561</v>
      </c>
    </row>
    <row r="4197" spans="1:4" x14ac:dyDescent="0.25">
      <c r="A4197" s="10">
        <v>2091</v>
      </c>
      <c r="B4197" s="10">
        <v>3</v>
      </c>
      <c r="C4197" s="22">
        <v>65855000000</v>
      </c>
      <c r="D4197" s="23">
        <v>43830</v>
      </c>
    </row>
    <row r="4198" spans="1:4" x14ac:dyDescent="0.25">
      <c r="A4198" s="10">
        <v>2091</v>
      </c>
      <c r="B4198" s="10">
        <v>3</v>
      </c>
      <c r="C4198" s="22">
        <v>63234000000</v>
      </c>
      <c r="D4198" s="23">
        <v>43465</v>
      </c>
    </row>
    <row r="4199" spans="1:4" x14ac:dyDescent="0.25">
      <c r="A4199" s="10">
        <v>2091</v>
      </c>
      <c r="B4199" s="10">
        <v>4</v>
      </c>
      <c r="C4199" s="22">
        <v>63443000000</v>
      </c>
      <c r="D4199" s="23">
        <v>44196</v>
      </c>
    </row>
    <row r="4200" spans="1:4" x14ac:dyDescent="0.25">
      <c r="A4200" s="10">
        <v>2091</v>
      </c>
      <c r="B4200" s="10">
        <v>4</v>
      </c>
      <c r="C4200" s="22">
        <v>65165000000</v>
      </c>
      <c r="D4200" s="23">
        <v>44561</v>
      </c>
    </row>
    <row r="4201" spans="1:4" x14ac:dyDescent="0.25">
      <c r="A4201" s="10">
        <v>2091</v>
      </c>
      <c r="B4201" s="10">
        <v>4</v>
      </c>
      <c r="C4201" s="22">
        <v>61946000000</v>
      </c>
      <c r="D4201" s="23">
        <v>43830</v>
      </c>
    </row>
    <row r="4202" spans="1:4" x14ac:dyDescent="0.25">
      <c r="A4202" s="10">
        <v>2091</v>
      </c>
      <c r="B4202" s="10">
        <v>4</v>
      </c>
      <c r="C4202" s="22">
        <v>59947000000</v>
      </c>
      <c r="D4202" s="23">
        <v>43465</v>
      </c>
    </row>
    <row r="4203" spans="1:4" x14ac:dyDescent="0.25">
      <c r="A4203" s="10">
        <v>2091</v>
      </c>
      <c r="B4203" s="10">
        <v>4</v>
      </c>
      <c r="C4203" s="22">
        <v>67800000000</v>
      </c>
      <c r="D4203" s="23">
        <v>44926</v>
      </c>
    </row>
    <row r="4204" spans="1:4" x14ac:dyDescent="0.25">
      <c r="A4204" s="10">
        <v>2091</v>
      </c>
      <c r="B4204" s="10">
        <v>5</v>
      </c>
      <c r="C4204" s="22">
        <v>49251000000</v>
      </c>
      <c r="D4204" s="23">
        <v>44926</v>
      </c>
    </row>
    <row r="4205" spans="1:4" x14ac:dyDescent="0.25">
      <c r="A4205" s="10">
        <v>2091</v>
      </c>
      <c r="B4205" s="10">
        <v>5</v>
      </c>
      <c r="C4205" s="22">
        <v>31962000000</v>
      </c>
      <c r="D4205" s="23">
        <v>44196</v>
      </c>
    </row>
    <row r="4206" spans="1:4" x14ac:dyDescent="0.25">
      <c r="A4206" s="10">
        <v>2091</v>
      </c>
      <c r="B4206" s="10">
        <v>5</v>
      </c>
      <c r="C4206" s="22">
        <v>41937000000</v>
      </c>
      <c r="D4206" s="23">
        <v>44561</v>
      </c>
    </row>
    <row r="4207" spans="1:4" x14ac:dyDescent="0.25">
      <c r="A4207" s="10">
        <v>2091</v>
      </c>
      <c r="B4207" s="10">
        <v>5</v>
      </c>
      <c r="C4207" s="22">
        <v>26860000000</v>
      </c>
      <c r="D4207" s="23">
        <v>43830</v>
      </c>
    </row>
    <row r="4208" spans="1:4" x14ac:dyDescent="0.25">
      <c r="A4208" s="10">
        <v>2091</v>
      </c>
      <c r="B4208" s="10">
        <v>5</v>
      </c>
      <c r="C4208" s="22">
        <v>22322000000</v>
      </c>
      <c r="D4208" s="23">
        <v>43465</v>
      </c>
    </row>
    <row r="4209" spans="1:4" x14ac:dyDescent="0.25">
      <c r="A4209" s="10">
        <v>2091</v>
      </c>
      <c r="B4209" s="10">
        <v>6</v>
      </c>
      <c r="C4209" s="22">
        <v>12885000000</v>
      </c>
      <c r="D4209" s="23">
        <v>44926</v>
      </c>
    </row>
    <row r="4210" spans="1:4" x14ac:dyDescent="0.25">
      <c r="A4210" s="10">
        <v>2091</v>
      </c>
      <c r="B4210" s="10">
        <v>6</v>
      </c>
      <c r="C4210" s="22">
        <v>-6083000000</v>
      </c>
      <c r="D4210" s="23">
        <v>43830</v>
      </c>
    </row>
    <row r="4211" spans="1:4" x14ac:dyDescent="0.25">
      <c r="A4211" s="10">
        <v>2091</v>
      </c>
      <c r="B4211" s="10">
        <v>6</v>
      </c>
      <c r="C4211" s="22">
        <v>-5318000000</v>
      </c>
      <c r="D4211" s="23">
        <v>43465</v>
      </c>
    </row>
    <row r="4212" spans="1:4" x14ac:dyDescent="0.25">
      <c r="A4212" s="10">
        <v>2091</v>
      </c>
      <c r="B4212" s="10">
        <v>6</v>
      </c>
      <c r="C4212" s="22">
        <v>-5399000000</v>
      </c>
      <c r="D4212" s="23">
        <v>44196</v>
      </c>
    </row>
    <row r="4213" spans="1:4" x14ac:dyDescent="0.25">
      <c r="A4213" s="10">
        <v>2091</v>
      </c>
      <c r="B4213" s="10">
        <v>6</v>
      </c>
      <c r="C4213" s="22">
        <v>331000000</v>
      </c>
      <c r="D4213" s="23">
        <v>44561</v>
      </c>
    </row>
    <row r="4214" spans="1:4" x14ac:dyDescent="0.25">
      <c r="A4214" s="10">
        <v>2091</v>
      </c>
      <c r="B4214" s="10">
        <v>7</v>
      </c>
      <c r="C4214" s="22">
        <v>1643000000</v>
      </c>
      <c r="D4214" s="23">
        <v>43830</v>
      </c>
    </row>
    <row r="4215" spans="1:4" x14ac:dyDescent="0.25">
      <c r="A4215" s="10">
        <v>2091</v>
      </c>
      <c r="B4215" s="10">
        <v>7</v>
      </c>
      <c r="C4215" s="22">
        <v>1358000000</v>
      </c>
      <c r="D4215" s="23">
        <v>45291</v>
      </c>
    </row>
    <row r="4216" spans="1:4" x14ac:dyDescent="0.25">
      <c r="A4216" s="10">
        <v>2091</v>
      </c>
      <c r="B4216" s="10">
        <v>7</v>
      </c>
      <c r="C4216" s="22">
        <v>3476000000</v>
      </c>
      <c r="D4216" s="23">
        <v>44926</v>
      </c>
    </row>
    <row r="4217" spans="1:4" x14ac:dyDescent="0.25">
      <c r="A4217" s="10">
        <v>2091</v>
      </c>
      <c r="B4217" s="10">
        <v>7</v>
      </c>
      <c r="C4217" s="22">
        <v>-191000000</v>
      </c>
      <c r="D4217" s="23">
        <v>44196</v>
      </c>
    </row>
    <row r="4218" spans="1:4" x14ac:dyDescent="0.25">
      <c r="A4218" s="10">
        <v>2091</v>
      </c>
      <c r="B4218" s="10">
        <v>7</v>
      </c>
      <c r="C4218" s="22">
        <v>3179000000</v>
      </c>
      <c r="D4218" s="23">
        <v>44561</v>
      </c>
    </row>
    <row r="4219" spans="1:4" x14ac:dyDescent="0.25">
      <c r="A4219" s="10">
        <v>2091</v>
      </c>
      <c r="B4219" s="10">
        <v>8</v>
      </c>
      <c r="C4219" s="22">
        <v>4347000000</v>
      </c>
      <c r="D4219" s="23">
        <v>44926</v>
      </c>
    </row>
    <row r="4220" spans="1:4" x14ac:dyDescent="0.25">
      <c r="A4220" s="10">
        <v>2091</v>
      </c>
      <c r="B4220" s="10">
        <v>8</v>
      </c>
      <c r="C4220" s="22">
        <v>6733000000</v>
      </c>
      <c r="D4220" s="23">
        <v>44196</v>
      </c>
    </row>
    <row r="4221" spans="1:4" x14ac:dyDescent="0.25">
      <c r="A4221" s="10">
        <v>2091</v>
      </c>
      <c r="B4221" s="10">
        <v>8</v>
      </c>
      <c r="C4221" s="22">
        <v>7259000000</v>
      </c>
      <c r="D4221" s="23">
        <v>44561</v>
      </c>
    </row>
    <row r="4222" spans="1:4" x14ac:dyDescent="0.25">
      <c r="A4222" s="10">
        <v>2091</v>
      </c>
      <c r="B4222" s="10">
        <v>8</v>
      </c>
      <c r="C4222" s="22">
        <v>6555000000</v>
      </c>
      <c r="D4222" s="23">
        <v>43830</v>
      </c>
    </row>
    <row r="4223" spans="1:4" x14ac:dyDescent="0.25">
      <c r="A4223" s="10">
        <v>2091</v>
      </c>
      <c r="B4223" s="10">
        <v>8</v>
      </c>
      <c r="C4223" s="22">
        <v>6054000000</v>
      </c>
      <c r="D4223" s="23">
        <v>43465</v>
      </c>
    </row>
    <row r="4224" spans="1:4" x14ac:dyDescent="0.25">
      <c r="A4224" s="10">
        <v>2093</v>
      </c>
      <c r="B4224" s="10">
        <v>1</v>
      </c>
      <c r="C4224" s="22">
        <v>-2605000000</v>
      </c>
      <c r="D4224" s="23">
        <v>44926</v>
      </c>
    </row>
    <row r="4225" spans="1:4" x14ac:dyDescent="0.25">
      <c r="A4225" s="10">
        <v>2093</v>
      </c>
      <c r="B4225" s="10">
        <v>1</v>
      </c>
      <c r="C4225" s="22">
        <v>-2948000000</v>
      </c>
      <c r="D4225" s="23">
        <v>44196</v>
      </c>
    </row>
    <row r="4226" spans="1:4" x14ac:dyDescent="0.25">
      <c r="A4226" s="10">
        <v>2093</v>
      </c>
      <c r="B4226" s="10">
        <v>1</v>
      </c>
      <c r="C4226" s="22">
        <v>-1772000000</v>
      </c>
      <c r="D4226" s="23">
        <v>44561</v>
      </c>
    </row>
    <row r="4227" spans="1:4" x14ac:dyDescent="0.25">
      <c r="A4227" s="10">
        <v>2093</v>
      </c>
      <c r="B4227" s="10">
        <v>1</v>
      </c>
      <c r="C4227" s="22">
        <v>-3884000000</v>
      </c>
      <c r="D4227" s="23">
        <v>43830</v>
      </c>
    </row>
    <row r="4228" spans="1:4" x14ac:dyDescent="0.25">
      <c r="A4228" s="10">
        <v>2093</v>
      </c>
      <c r="B4228" s="10">
        <v>1</v>
      </c>
      <c r="C4228" s="22">
        <v>-3076000000</v>
      </c>
      <c r="D4228" s="23">
        <v>43465</v>
      </c>
    </row>
    <row r="4229" spans="1:4" x14ac:dyDescent="0.25">
      <c r="A4229" s="10">
        <v>2093</v>
      </c>
      <c r="B4229" s="10">
        <v>2</v>
      </c>
      <c r="C4229" s="22">
        <v>-11827000000</v>
      </c>
      <c r="D4229" s="23">
        <v>44196</v>
      </c>
    </row>
    <row r="4230" spans="1:4" x14ac:dyDescent="0.25">
      <c r="A4230" s="10">
        <v>2093</v>
      </c>
      <c r="B4230" s="10">
        <v>2</v>
      </c>
      <c r="C4230" s="22">
        <v>-8100000000</v>
      </c>
      <c r="D4230" s="23">
        <v>44926</v>
      </c>
    </row>
    <row r="4231" spans="1:4" x14ac:dyDescent="0.25">
      <c r="A4231" s="10">
        <v>2093</v>
      </c>
      <c r="B4231" s="10">
        <v>2</v>
      </c>
      <c r="C4231" s="22">
        <v>-10772000000</v>
      </c>
      <c r="D4231" s="23">
        <v>44561</v>
      </c>
    </row>
    <row r="4232" spans="1:4" x14ac:dyDescent="0.25">
      <c r="A4232" s="10">
        <v>2093</v>
      </c>
      <c r="B4232" s="10">
        <v>2</v>
      </c>
      <c r="C4232" s="22">
        <v>-12085000000</v>
      </c>
      <c r="D4232" s="23">
        <v>43830</v>
      </c>
    </row>
    <row r="4233" spans="1:4" x14ac:dyDescent="0.25">
      <c r="A4233" s="10">
        <v>2093</v>
      </c>
      <c r="B4233" s="10">
        <v>2</v>
      </c>
      <c r="C4233" s="22">
        <v>-10816000000</v>
      </c>
      <c r="D4233" s="23">
        <v>45291</v>
      </c>
    </row>
    <row r="4234" spans="1:4" x14ac:dyDescent="0.25">
      <c r="A4234" s="10">
        <v>2093</v>
      </c>
      <c r="B4234" s="10">
        <v>3</v>
      </c>
      <c r="C4234" s="22">
        <v>-13609000000</v>
      </c>
      <c r="D4234" s="23">
        <v>44926</v>
      </c>
    </row>
    <row r="4235" spans="1:4" x14ac:dyDescent="0.25">
      <c r="A4235" s="10">
        <v>2093</v>
      </c>
      <c r="B4235" s="10">
        <v>3</v>
      </c>
      <c r="C4235" s="22">
        <v>-12028000000</v>
      </c>
      <c r="D4235" s="23">
        <v>44196</v>
      </c>
    </row>
    <row r="4236" spans="1:4" x14ac:dyDescent="0.25">
      <c r="A4236" s="10">
        <v>2093</v>
      </c>
      <c r="B4236" s="10">
        <v>3</v>
      </c>
      <c r="C4236" s="22">
        <v>-12595000000</v>
      </c>
      <c r="D4236" s="23">
        <v>44561</v>
      </c>
    </row>
    <row r="4237" spans="1:4" x14ac:dyDescent="0.25">
      <c r="A4237" s="10">
        <v>2093</v>
      </c>
      <c r="B4237" s="10">
        <v>3</v>
      </c>
      <c r="C4237" s="22">
        <v>-11270000000</v>
      </c>
      <c r="D4237" s="23">
        <v>43830</v>
      </c>
    </row>
    <row r="4238" spans="1:4" x14ac:dyDescent="0.25">
      <c r="A4238" s="10">
        <v>2093</v>
      </c>
      <c r="B4238" s="10">
        <v>3</v>
      </c>
      <c r="C4238" s="22">
        <v>-11045000000</v>
      </c>
      <c r="D4238" s="23">
        <v>43465</v>
      </c>
    </row>
    <row r="4239" spans="1:4" x14ac:dyDescent="0.25">
      <c r="A4239" s="10">
        <v>2093</v>
      </c>
      <c r="B4239" s="10">
        <v>4</v>
      </c>
      <c r="C4239" s="22">
        <v>-11940000000</v>
      </c>
      <c r="D4239" s="23">
        <v>44196</v>
      </c>
    </row>
    <row r="4240" spans="1:4" x14ac:dyDescent="0.25">
      <c r="A4240" s="10">
        <v>2093</v>
      </c>
      <c r="B4240" s="10">
        <v>4</v>
      </c>
      <c r="C4240" s="22">
        <v>-12309000000</v>
      </c>
      <c r="D4240" s="23">
        <v>44561</v>
      </c>
    </row>
    <row r="4241" spans="1:4" x14ac:dyDescent="0.25">
      <c r="A4241" s="10">
        <v>2093</v>
      </c>
      <c r="B4241" s="10">
        <v>4</v>
      </c>
      <c r="C4241" s="22">
        <v>-11290000000</v>
      </c>
      <c r="D4241" s="23">
        <v>43830</v>
      </c>
    </row>
    <row r="4242" spans="1:4" x14ac:dyDescent="0.25">
      <c r="A4242" s="10">
        <v>2093</v>
      </c>
      <c r="B4242" s="10">
        <v>4</v>
      </c>
      <c r="C4242" s="22">
        <v>-11918000000</v>
      </c>
      <c r="D4242" s="23">
        <v>43465</v>
      </c>
    </row>
    <row r="4243" spans="1:4" x14ac:dyDescent="0.25">
      <c r="A4243" s="10">
        <v>2093</v>
      </c>
      <c r="B4243" s="10">
        <v>4</v>
      </c>
      <c r="C4243" s="22">
        <v>-12948000000</v>
      </c>
      <c r="D4243" s="23">
        <v>44926</v>
      </c>
    </row>
    <row r="4244" spans="1:4" x14ac:dyDescent="0.25">
      <c r="A4244" s="10">
        <v>2093</v>
      </c>
      <c r="B4244" s="10">
        <v>5</v>
      </c>
      <c r="C4244" s="22">
        <v>-2776000000</v>
      </c>
      <c r="D4244" s="23">
        <v>44926</v>
      </c>
    </row>
    <row r="4245" spans="1:4" x14ac:dyDescent="0.25">
      <c r="A4245" s="10">
        <v>2093</v>
      </c>
      <c r="B4245" s="10">
        <v>5</v>
      </c>
      <c r="C4245" s="22">
        <v>-2735000000</v>
      </c>
      <c r="D4245" s="23">
        <v>44196</v>
      </c>
    </row>
    <row r="4246" spans="1:4" x14ac:dyDescent="0.25">
      <c r="A4246" s="10">
        <v>2093</v>
      </c>
      <c r="B4246" s="10">
        <v>5</v>
      </c>
      <c r="C4246" s="22">
        <v>-2654000000</v>
      </c>
      <c r="D4246" s="23">
        <v>44561</v>
      </c>
    </row>
    <row r="4247" spans="1:4" x14ac:dyDescent="0.25">
      <c r="A4247" s="10">
        <v>2093</v>
      </c>
      <c r="B4247" s="10">
        <v>5</v>
      </c>
      <c r="C4247" s="22">
        <v>-2278000000</v>
      </c>
      <c r="D4247" s="23">
        <v>43830</v>
      </c>
    </row>
    <row r="4248" spans="1:4" x14ac:dyDescent="0.25">
      <c r="A4248" s="10">
        <v>2093</v>
      </c>
      <c r="B4248" s="10">
        <v>5</v>
      </c>
      <c r="C4248" s="22">
        <v>-2250000000</v>
      </c>
      <c r="D4248" s="23">
        <v>43465</v>
      </c>
    </row>
    <row r="4249" spans="1:4" x14ac:dyDescent="0.25">
      <c r="A4249" s="10">
        <v>2093</v>
      </c>
      <c r="B4249" s="10">
        <v>7</v>
      </c>
      <c r="C4249" s="22">
        <v>-346000000</v>
      </c>
      <c r="D4249" s="23">
        <v>43830</v>
      </c>
    </row>
    <row r="4250" spans="1:4" x14ac:dyDescent="0.25">
      <c r="A4250" s="10">
        <v>2093</v>
      </c>
      <c r="B4250" s="10">
        <v>7</v>
      </c>
      <c r="C4250" s="22">
        <v>-253000000</v>
      </c>
      <c r="D4250" s="23">
        <v>45291</v>
      </c>
    </row>
    <row r="4251" spans="1:4" x14ac:dyDescent="0.25">
      <c r="A4251" s="10">
        <v>2093</v>
      </c>
      <c r="B4251" s="10">
        <v>7</v>
      </c>
      <c r="C4251" s="22">
        <v>-520000000</v>
      </c>
      <c r="D4251" s="23">
        <v>44926</v>
      </c>
    </row>
    <row r="4252" spans="1:4" x14ac:dyDescent="0.25">
      <c r="A4252" s="10">
        <v>2093</v>
      </c>
      <c r="B4252" s="10">
        <v>7</v>
      </c>
      <c r="C4252" s="22">
        <v>-494000000</v>
      </c>
      <c r="D4252" s="23">
        <v>44196</v>
      </c>
    </row>
    <row r="4253" spans="1:4" x14ac:dyDescent="0.25">
      <c r="A4253" s="10">
        <v>2093</v>
      </c>
      <c r="B4253" s="10">
        <v>7</v>
      </c>
      <c r="C4253" s="22">
        <v>2000000</v>
      </c>
      <c r="D4253" s="23">
        <v>44561</v>
      </c>
    </row>
    <row r="4254" spans="1:4" x14ac:dyDescent="0.25">
      <c r="A4254" s="10">
        <v>2093</v>
      </c>
      <c r="B4254" s="10">
        <v>8</v>
      </c>
      <c r="C4254" s="22">
        <v>-608000000</v>
      </c>
      <c r="D4254" s="23">
        <v>44926</v>
      </c>
    </row>
    <row r="4255" spans="1:4" x14ac:dyDescent="0.25">
      <c r="A4255" s="10">
        <v>2093</v>
      </c>
      <c r="B4255" s="10">
        <v>8</v>
      </c>
      <c r="C4255" s="22">
        <v>-850000000</v>
      </c>
      <c r="D4255" s="23">
        <v>44196</v>
      </c>
    </row>
    <row r="4256" spans="1:4" x14ac:dyDescent="0.25">
      <c r="A4256" s="10">
        <v>2093</v>
      </c>
      <c r="B4256" s="10">
        <v>8</v>
      </c>
      <c r="C4256" s="22">
        <v>-542000000</v>
      </c>
      <c r="D4256" s="23">
        <v>44561</v>
      </c>
    </row>
    <row r="4257" spans="1:4" x14ac:dyDescent="0.25">
      <c r="A4257" s="10">
        <v>2093</v>
      </c>
      <c r="B4257" s="10">
        <v>8</v>
      </c>
      <c r="C4257" s="22">
        <v>-470000000</v>
      </c>
      <c r="D4257" s="23">
        <v>43830</v>
      </c>
    </row>
    <row r="4258" spans="1:4" x14ac:dyDescent="0.25">
      <c r="A4258" s="10">
        <v>2093</v>
      </c>
      <c r="B4258" s="10">
        <v>8</v>
      </c>
      <c r="C4258" s="22">
        <v>-574000000</v>
      </c>
      <c r="D4258" s="23">
        <v>43465</v>
      </c>
    </row>
    <row r="4259" spans="1:4" x14ac:dyDescent="0.25">
      <c r="A4259" s="10">
        <v>2094</v>
      </c>
      <c r="B4259" s="10">
        <v>1</v>
      </c>
      <c r="C4259" s="22">
        <v>1000000</v>
      </c>
      <c r="D4259" s="23">
        <v>44926</v>
      </c>
    </row>
    <row r="4260" spans="1:4" x14ac:dyDescent="0.25">
      <c r="A4260" s="10">
        <v>2094</v>
      </c>
      <c r="B4260" s="10">
        <v>1</v>
      </c>
      <c r="C4260" s="22">
        <v>96000000</v>
      </c>
      <c r="D4260" s="23">
        <v>44561</v>
      </c>
    </row>
    <row r="4261" spans="1:4" x14ac:dyDescent="0.25">
      <c r="A4261" s="10">
        <v>2094</v>
      </c>
      <c r="B4261" s="10">
        <v>3</v>
      </c>
      <c r="C4261" s="22">
        <v>-25000000</v>
      </c>
      <c r="D4261" s="23">
        <v>44926</v>
      </c>
    </row>
    <row r="4262" spans="1:4" x14ac:dyDescent="0.25">
      <c r="A4262" s="10">
        <v>2094</v>
      </c>
      <c r="B4262" s="10">
        <v>3</v>
      </c>
      <c r="C4262" s="22">
        <v>28000000</v>
      </c>
      <c r="D4262" s="23">
        <v>44196</v>
      </c>
    </row>
    <row r="4263" spans="1:4" x14ac:dyDescent="0.25">
      <c r="A4263" s="10">
        <v>2094</v>
      </c>
      <c r="B4263" s="10">
        <v>3</v>
      </c>
      <c r="C4263" s="22">
        <v>-62000000</v>
      </c>
      <c r="D4263" s="23">
        <v>44561</v>
      </c>
    </row>
    <row r="4264" spans="1:4" x14ac:dyDescent="0.25">
      <c r="A4264" s="10">
        <v>2094</v>
      </c>
      <c r="B4264" s="10">
        <v>3</v>
      </c>
      <c r="C4264" s="22">
        <v>75000000</v>
      </c>
      <c r="D4264" s="23">
        <v>43830</v>
      </c>
    </row>
    <row r="4265" spans="1:4" x14ac:dyDescent="0.25">
      <c r="A4265" s="10">
        <v>2094</v>
      </c>
      <c r="B4265" s="10">
        <v>3</v>
      </c>
      <c r="C4265" s="22">
        <v>50000000</v>
      </c>
      <c r="D4265" s="23">
        <v>43465</v>
      </c>
    </row>
    <row r="4266" spans="1:4" x14ac:dyDescent="0.25">
      <c r="A4266" s="10">
        <v>2094</v>
      </c>
      <c r="B4266" s="10">
        <v>4</v>
      </c>
      <c r="C4266" s="22">
        <v>2000000</v>
      </c>
      <c r="D4266" s="23">
        <v>43465</v>
      </c>
    </row>
    <row r="4267" spans="1:4" x14ac:dyDescent="0.25">
      <c r="A4267" s="10">
        <v>2096</v>
      </c>
      <c r="B4267" s="10">
        <v>1</v>
      </c>
      <c r="C4267" s="22">
        <v>-201000000</v>
      </c>
      <c r="D4267" s="23">
        <v>44926</v>
      </c>
    </row>
    <row r="4268" spans="1:4" x14ac:dyDescent="0.25">
      <c r="A4268" s="10">
        <v>2096</v>
      </c>
      <c r="B4268" s="10">
        <v>1</v>
      </c>
      <c r="C4268" s="22">
        <v>-823000000</v>
      </c>
      <c r="D4268" s="23">
        <v>44196</v>
      </c>
    </row>
    <row r="4269" spans="1:4" x14ac:dyDescent="0.25">
      <c r="A4269" s="10">
        <v>2096</v>
      </c>
      <c r="B4269" s="10">
        <v>1</v>
      </c>
      <c r="C4269" s="22">
        <v>-433000000</v>
      </c>
      <c r="D4269" s="23">
        <v>44561</v>
      </c>
    </row>
    <row r="4270" spans="1:4" x14ac:dyDescent="0.25">
      <c r="A4270" s="10">
        <v>2096</v>
      </c>
      <c r="B4270" s="10">
        <v>1</v>
      </c>
      <c r="C4270" s="22">
        <v>-13000000</v>
      </c>
      <c r="D4270" s="23">
        <v>43830</v>
      </c>
    </row>
    <row r="4271" spans="1:4" x14ac:dyDescent="0.25">
      <c r="A4271" s="10">
        <v>2096</v>
      </c>
      <c r="B4271" s="10">
        <v>1</v>
      </c>
      <c r="C4271" s="22">
        <v>74000000</v>
      </c>
      <c r="D4271" s="23">
        <v>43465</v>
      </c>
    </row>
    <row r="4272" spans="1:4" x14ac:dyDescent="0.25">
      <c r="A4272" s="10">
        <v>2096</v>
      </c>
      <c r="B4272" s="10">
        <v>2</v>
      </c>
      <c r="C4272" s="22">
        <v>-666000000</v>
      </c>
      <c r="D4272" s="23">
        <v>44926</v>
      </c>
    </row>
    <row r="4273" spans="1:4" x14ac:dyDescent="0.25">
      <c r="A4273" s="10">
        <v>2096</v>
      </c>
      <c r="B4273" s="10">
        <v>2</v>
      </c>
      <c r="C4273" s="22">
        <v>-978000000</v>
      </c>
      <c r="D4273" s="23">
        <v>44196</v>
      </c>
    </row>
    <row r="4274" spans="1:4" x14ac:dyDescent="0.25">
      <c r="A4274" s="10">
        <v>2096</v>
      </c>
      <c r="B4274" s="10">
        <v>2</v>
      </c>
      <c r="C4274" s="22">
        <v>-994000000</v>
      </c>
      <c r="D4274" s="23">
        <v>44561</v>
      </c>
    </row>
    <row r="4275" spans="1:4" x14ac:dyDescent="0.25">
      <c r="A4275" s="10">
        <v>2096</v>
      </c>
      <c r="B4275" s="10">
        <v>2</v>
      </c>
      <c r="C4275" s="22">
        <v>543000000</v>
      </c>
      <c r="D4275" s="23">
        <v>43830</v>
      </c>
    </row>
    <row r="4276" spans="1:4" x14ac:dyDescent="0.25">
      <c r="A4276" s="10">
        <v>2096</v>
      </c>
      <c r="B4276" s="10">
        <v>2</v>
      </c>
      <c r="C4276" s="22">
        <v>-864000000</v>
      </c>
      <c r="D4276" s="23">
        <v>45291</v>
      </c>
    </row>
    <row r="4277" spans="1:4" x14ac:dyDescent="0.25">
      <c r="A4277" s="10">
        <v>2096</v>
      </c>
      <c r="B4277" s="10">
        <v>3</v>
      </c>
      <c r="C4277" s="22">
        <v>-1261000000</v>
      </c>
      <c r="D4277" s="23">
        <v>44926</v>
      </c>
    </row>
    <row r="4278" spans="1:4" x14ac:dyDescent="0.25">
      <c r="A4278" s="10">
        <v>2096</v>
      </c>
      <c r="B4278" s="10">
        <v>3</v>
      </c>
      <c r="C4278" s="22">
        <v>-2601000000</v>
      </c>
      <c r="D4278" s="23">
        <v>44196</v>
      </c>
    </row>
    <row r="4279" spans="1:4" x14ac:dyDescent="0.25">
      <c r="A4279" s="10">
        <v>2096</v>
      </c>
      <c r="B4279" s="10">
        <v>3</v>
      </c>
      <c r="C4279" s="22">
        <v>-1673000000</v>
      </c>
      <c r="D4279" s="23">
        <v>44561</v>
      </c>
    </row>
    <row r="4280" spans="1:4" x14ac:dyDescent="0.25">
      <c r="A4280" s="10">
        <v>2096</v>
      </c>
      <c r="B4280" s="10">
        <v>3</v>
      </c>
      <c r="C4280" s="22">
        <v>-2349000000</v>
      </c>
      <c r="D4280" s="23">
        <v>43830</v>
      </c>
    </row>
    <row r="4281" spans="1:4" x14ac:dyDescent="0.25">
      <c r="A4281" s="10">
        <v>2096</v>
      </c>
      <c r="B4281" s="10">
        <v>3</v>
      </c>
      <c r="C4281" s="22">
        <v>-1819000000</v>
      </c>
      <c r="D4281" s="23">
        <v>43465</v>
      </c>
    </row>
    <row r="4282" spans="1:4" x14ac:dyDescent="0.25">
      <c r="A4282" s="10">
        <v>2096</v>
      </c>
      <c r="B4282" s="10">
        <v>4</v>
      </c>
      <c r="C4282" s="22">
        <v>-3536000000</v>
      </c>
      <c r="D4282" s="23">
        <v>44196</v>
      </c>
    </row>
    <row r="4283" spans="1:4" x14ac:dyDescent="0.25">
      <c r="A4283" s="10">
        <v>2096</v>
      </c>
      <c r="B4283" s="10">
        <v>4</v>
      </c>
      <c r="C4283" s="22">
        <v>-2589000000</v>
      </c>
      <c r="D4283" s="23">
        <v>44561</v>
      </c>
    </row>
    <row r="4284" spans="1:4" x14ac:dyDescent="0.25">
      <c r="A4284" s="10">
        <v>2096</v>
      </c>
      <c r="B4284" s="10">
        <v>4</v>
      </c>
      <c r="C4284" s="22">
        <v>-3010000000</v>
      </c>
      <c r="D4284" s="23">
        <v>43830</v>
      </c>
    </row>
    <row r="4285" spans="1:4" x14ac:dyDescent="0.25">
      <c r="A4285" s="10">
        <v>2096</v>
      </c>
      <c r="B4285" s="10">
        <v>4</v>
      </c>
      <c r="C4285" s="22">
        <v>-3203000000</v>
      </c>
      <c r="D4285" s="23">
        <v>43465</v>
      </c>
    </row>
    <row r="4286" spans="1:4" x14ac:dyDescent="0.25">
      <c r="A4286" s="10">
        <v>2096</v>
      </c>
      <c r="B4286" s="10">
        <v>4</v>
      </c>
      <c r="C4286" s="22">
        <v>-2354000000</v>
      </c>
      <c r="D4286" s="23">
        <v>44926</v>
      </c>
    </row>
    <row r="4287" spans="1:4" x14ac:dyDescent="0.25">
      <c r="A4287" s="10">
        <v>2096</v>
      </c>
      <c r="B4287" s="10">
        <v>5</v>
      </c>
      <c r="C4287" s="22">
        <v>-5125000000</v>
      </c>
      <c r="D4287" s="23">
        <v>44926</v>
      </c>
    </row>
    <row r="4288" spans="1:4" x14ac:dyDescent="0.25">
      <c r="A4288" s="10">
        <v>2096</v>
      </c>
      <c r="B4288" s="10">
        <v>5</v>
      </c>
      <c r="C4288" s="22">
        <v>-10753000000</v>
      </c>
      <c r="D4288" s="23">
        <v>44196</v>
      </c>
    </row>
    <row r="4289" spans="1:4" x14ac:dyDescent="0.25">
      <c r="A4289" s="10">
        <v>2096</v>
      </c>
      <c r="B4289" s="10">
        <v>5</v>
      </c>
      <c r="C4289" s="22">
        <v>-6615000000</v>
      </c>
      <c r="D4289" s="23">
        <v>44561</v>
      </c>
    </row>
    <row r="4290" spans="1:4" x14ac:dyDescent="0.25">
      <c r="A4290" s="10">
        <v>2096</v>
      </c>
      <c r="B4290" s="10">
        <v>5</v>
      </c>
      <c r="C4290" s="22">
        <v>-8878000000</v>
      </c>
      <c r="D4290" s="23">
        <v>43830</v>
      </c>
    </row>
    <row r="4291" spans="1:4" x14ac:dyDescent="0.25">
      <c r="A4291" s="10">
        <v>2096</v>
      </c>
      <c r="B4291" s="10">
        <v>5</v>
      </c>
      <c r="C4291" s="22">
        <v>-6789000000</v>
      </c>
      <c r="D4291" s="23">
        <v>43465</v>
      </c>
    </row>
    <row r="4292" spans="1:4" x14ac:dyDescent="0.25">
      <c r="A4292" s="10">
        <v>2096</v>
      </c>
      <c r="B4292" s="10">
        <v>6</v>
      </c>
      <c r="C4292" s="22">
        <v>-361000000</v>
      </c>
      <c r="D4292" s="23">
        <v>44926</v>
      </c>
    </row>
    <row r="4293" spans="1:4" x14ac:dyDescent="0.25">
      <c r="A4293" s="10">
        <v>2096</v>
      </c>
      <c r="B4293" s="10">
        <v>6</v>
      </c>
      <c r="C4293" s="22">
        <v>-36000000</v>
      </c>
      <c r="D4293" s="23">
        <v>43830</v>
      </c>
    </row>
    <row r="4294" spans="1:4" x14ac:dyDescent="0.25">
      <c r="A4294" s="10">
        <v>2096</v>
      </c>
      <c r="B4294" s="10">
        <v>6</v>
      </c>
      <c r="C4294" s="22">
        <v>-8000000</v>
      </c>
      <c r="D4294" s="23">
        <v>43465</v>
      </c>
    </row>
    <row r="4295" spans="1:4" x14ac:dyDescent="0.25">
      <c r="A4295" s="10">
        <v>2096</v>
      </c>
      <c r="B4295" s="10">
        <v>6</v>
      </c>
      <c r="C4295" s="22">
        <v>363000000</v>
      </c>
      <c r="D4295" s="23">
        <v>44196</v>
      </c>
    </row>
    <row r="4296" spans="1:4" x14ac:dyDescent="0.25">
      <c r="A4296" s="10">
        <v>2096</v>
      </c>
      <c r="B4296" s="10">
        <v>6</v>
      </c>
      <c r="C4296" s="22">
        <v>54000000</v>
      </c>
      <c r="D4296" s="23">
        <v>44561</v>
      </c>
    </row>
    <row r="4297" spans="1:4" x14ac:dyDescent="0.25">
      <c r="A4297" s="10">
        <v>2096</v>
      </c>
      <c r="B4297" s="10">
        <v>7</v>
      </c>
      <c r="C4297" s="22">
        <v>577000000</v>
      </c>
      <c r="D4297" s="23">
        <v>43830</v>
      </c>
    </row>
    <row r="4298" spans="1:4" x14ac:dyDescent="0.25">
      <c r="A4298" s="10">
        <v>2096</v>
      </c>
      <c r="B4298" s="10">
        <v>7</v>
      </c>
      <c r="C4298" s="22">
        <v>484000000</v>
      </c>
      <c r="D4298" s="23">
        <v>45291</v>
      </c>
    </row>
    <row r="4299" spans="1:4" x14ac:dyDescent="0.25">
      <c r="A4299" s="10">
        <v>2096</v>
      </c>
      <c r="B4299" s="10">
        <v>7</v>
      </c>
      <c r="C4299" s="22">
        <v>838000000</v>
      </c>
      <c r="D4299" s="23">
        <v>44926</v>
      </c>
    </row>
    <row r="4300" spans="1:4" x14ac:dyDescent="0.25">
      <c r="A4300" s="10">
        <v>2096</v>
      </c>
      <c r="B4300" s="10">
        <v>7</v>
      </c>
      <c r="C4300" s="22">
        <v>438000000</v>
      </c>
      <c r="D4300" s="23">
        <v>44196</v>
      </c>
    </row>
    <row r="4301" spans="1:4" x14ac:dyDescent="0.25">
      <c r="A4301" s="10">
        <v>2096</v>
      </c>
      <c r="B4301" s="10">
        <v>7</v>
      </c>
      <c r="C4301" s="22">
        <v>-382000000</v>
      </c>
      <c r="D4301" s="23">
        <v>44561</v>
      </c>
    </row>
    <row r="4302" spans="1:4" x14ac:dyDescent="0.25">
      <c r="A4302" s="10">
        <v>2096</v>
      </c>
      <c r="B4302" s="10">
        <v>8</v>
      </c>
      <c r="C4302" s="22">
        <v>-147000000</v>
      </c>
      <c r="D4302" s="23">
        <v>44926</v>
      </c>
    </row>
    <row r="4303" spans="1:4" x14ac:dyDescent="0.25">
      <c r="A4303" s="10">
        <v>2096</v>
      </c>
      <c r="B4303" s="10">
        <v>8</v>
      </c>
      <c r="C4303" s="22">
        <v>-276000000</v>
      </c>
      <c r="D4303" s="23">
        <v>44196</v>
      </c>
    </row>
    <row r="4304" spans="1:4" x14ac:dyDescent="0.25">
      <c r="A4304" s="10">
        <v>2096</v>
      </c>
      <c r="B4304" s="10">
        <v>8</v>
      </c>
      <c r="C4304" s="22">
        <v>-84000000</v>
      </c>
      <c r="D4304" s="23">
        <v>44561</v>
      </c>
    </row>
    <row r="4305" spans="1:4" x14ac:dyDescent="0.25">
      <c r="A4305" s="10">
        <v>2096</v>
      </c>
      <c r="B4305" s="10">
        <v>8</v>
      </c>
      <c r="C4305" s="22">
        <v>-154000000</v>
      </c>
      <c r="D4305" s="23">
        <v>43830</v>
      </c>
    </row>
    <row r="4306" spans="1:4" x14ac:dyDescent="0.25">
      <c r="A4306" s="10">
        <v>2096</v>
      </c>
      <c r="B4306" s="10">
        <v>8</v>
      </c>
      <c r="C4306" s="22">
        <v>-11000000</v>
      </c>
      <c r="D4306" s="23">
        <v>43465</v>
      </c>
    </row>
    <row r="4307" spans="1:4" x14ac:dyDescent="0.25">
      <c r="A4307" s="10">
        <v>2097</v>
      </c>
      <c r="B4307" s="10">
        <v>8</v>
      </c>
      <c r="C4307" s="22">
        <v>-118000000</v>
      </c>
      <c r="D4307" s="23">
        <v>44926</v>
      </c>
    </row>
    <row r="4308" spans="1:4" x14ac:dyDescent="0.25">
      <c r="A4308" s="10">
        <v>2097</v>
      </c>
      <c r="B4308" s="10">
        <v>8</v>
      </c>
      <c r="C4308" s="22">
        <v>-235000000</v>
      </c>
      <c r="D4308" s="23">
        <v>44196</v>
      </c>
    </row>
    <row r="4309" spans="1:4" x14ac:dyDescent="0.25">
      <c r="A4309" s="10">
        <v>2097</v>
      </c>
      <c r="B4309" s="10">
        <v>8</v>
      </c>
      <c r="C4309" s="22">
        <v>-201000000</v>
      </c>
      <c r="D4309" s="23">
        <v>44561</v>
      </c>
    </row>
    <row r="4310" spans="1:4" x14ac:dyDescent="0.25">
      <c r="A4310" s="10">
        <v>2097</v>
      </c>
      <c r="B4310" s="10">
        <v>8</v>
      </c>
      <c r="C4310" s="22">
        <v>-218000000</v>
      </c>
      <c r="D4310" s="23">
        <v>43830</v>
      </c>
    </row>
    <row r="4311" spans="1:4" x14ac:dyDescent="0.25">
      <c r="A4311" s="10">
        <v>2097</v>
      </c>
      <c r="B4311" s="10">
        <v>8</v>
      </c>
      <c r="C4311" s="22">
        <v>-178000000</v>
      </c>
      <c r="D4311" s="23">
        <v>43465</v>
      </c>
    </row>
    <row r="4312" spans="1:4" x14ac:dyDescent="0.25">
      <c r="A4312" s="10">
        <v>2098</v>
      </c>
      <c r="B4312" s="10">
        <v>1</v>
      </c>
      <c r="C4312" s="22">
        <v>-20683000000</v>
      </c>
      <c r="D4312" s="23">
        <v>44926</v>
      </c>
    </row>
    <row r="4313" spans="1:4" x14ac:dyDescent="0.25">
      <c r="A4313" s="10">
        <v>2098</v>
      </c>
      <c r="B4313" s="10">
        <v>1</v>
      </c>
      <c r="C4313" s="22">
        <v>-20575000000</v>
      </c>
      <c r="D4313" s="23">
        <v>44196</v>
      </c>
    </row>
    <row r="4314" spans="1:4" x14ac:dyDescent="0.25">
      <c r="A4314" s="10">
        <v>2098</v>
      </c>
      <c r="B4314" s="10">
        <v>1</v>
      </c>
      <c r="C4314" s="22">
        <v>-20593000000</v>
      </c>
      <c r="D4314" s="23">
        <v>44561</v>
      </c>
    </row>
    <row r="4315" spans="1:4" x14ac:dyDescent="0.25">
      <c r="A4315" s="10">
        <v>2098</v>
      </c>
      <c r="B4315" s="10">
        <v>1</v>
      </c>
      <c r="C4315" s="22">
        <v>-19057000000</v>
      </c>
      <c r="D4315" s="23">
        <v>43830</v>
      </c>
    </row>
    <row r="4316" spans="1:4" x14ac:dyDescent="0.25">
      <c r="A4316" s="10">
        <v>2098</v>
      </c>
      <c r="B4316" s="10">
        <v>1</v>
      </c>
      <c r="C4316" s="22">
        <v>-15047000000</v>
      </c>
      <c r="D4316" s="23">
        <v>43465</v>
      </c>
    </row>
    <row r="4317" spans="1:4" x14ac:dyDescent="0.25">
      <c r="A4317" s="10">
        <v>2098</v>
      </c>
      <c r="B4317" s="10">
        <v>3</v>
      </c>
      <c r="C4317" s="22">
        <v>-52601000000</v>
      </c>
      <c r="D4317" s="23">
        <v>44926</v>
      </c>
    </row>
    <row r="4318" spans="1:4" x14ac:dyDescent="0.25">
      <c r="A4318" s="10">
        <v>2098</v>
      </c>
      <c r="B4318" s="10">
        <v>3</v>
      </c>
      <c r="C4318" s="22">
        <v>-52016000000</v>
      </c>
      <c r="D4318" s="23">
        <v>44196</v>
      </c>
    </row>
    <row r="4319" spans="1:4" x14ac:dyDescent="0.25">
      <c r="A4319" s="10">
        <v>2098</v>
      </c>
      <c r="B4319" s="10">
        <v>3</v>
      </c>
      <c r="C4319" s="22">
        <v>-51641000000</v>
      </c>
      <c r="D4319" s="23">
        <v>44561</v>
      </c>
    </row>
    <row r="4320" spans="1:4" x14ac:dyDescent="0.25">
      <c r="A4320" s="10">
        <v>2098</v>
      </c>
      <c r="B4320" s="10">
        <v>3</v>
      </c>
      <c r="C4320" s="22">
        <v>-52244000000</v>
      </c>
      <c r="D4320" s="23">
        <v>43830</v>
      </c>
    </row>
    <row r="4321" spans="1:4" x14ac:dyDescent="0.25">
      <c r="A4321" s="10">
        <v>2098</v>
      </c>
      <c r="B4321" s="10">
        <v>3</v>
      </c>
      <c r="C4321" s="22">
        <v>-51719000000</v>
      </c>
      <c r="D4321" s="23">
        <v>43465</v>
      </c>
    </row>
    <row r="4322" spans="1:4" x14ac:dyDescent="0.25">
      <c r="A4322" s="10">
        <v>2098</v>
      </c>
      <c r="B4322" s="10">
        <v>4</v>
      </c>
      <c r="C4322" s="22">
        <v>-38446000000</v>
      </c>
      <c r="D4322" s="23">
        <v>44196</v>
      </c>
    </row>
    <row r="4323" spans="1:4" x14ac:dyDescent="0.25">
      <c r="A4323" s="10">
        <v>2098</v>
      </c>
      <c r="B4323" s="10">
        <v>4</v>
      </c>
      <c r="C4323" s="22">
        <v>-38248000000</v>
      </c>
      <c r="D4323" s="23">
        <v>44561</v>
      </c>
    </row>
    <row r="4324" spans="1:4" x14ac:dyDescent="0.25">
      <c r="A4324" s="10">
        <v>2098</v>
      </c>
      <c r="B4324" s="10">
        <v>4</v>
      </c>
      <c r="C4324" s="22">
        <v>-36769000000</v>
      </c>
      <c r="D4324" s="23">
        <v>43830</v>
      </c>
    </row>
    <row r="4325" spans="1:4" x14ac:dyDescent="0.25">
      <c r="A4325" s="10">
        <v>2098</v>
      </c>
      <c r="B4325" s="10">
        <v>4</v>
      </c>
      <c r="C4325" s="22">
        <v>-34286000000</v>
      </c>
      <c r="D4325" s="23">
        <v>43465</v>
      </c>
    </row>
    <row r="4326" spans="1:4" x14ac:dyDescent="0.25">
      <c r="A4326" s="10">
        <v>2098</v>
      </c>
      <c r="B4326" s="10">
        <v>4</v>
      </c>
      <c r="C4326" s="22">
        <v>-39506000000</v>
      </c>
      <c r="D4326" s="23">
        <v>44926</v>
      </c>
    </row>
    <row r="4327" spans="1:4" x14ac:dyDescent="0.25">
      <c r="A4327" s="10">
        <v>2099</v>
      </c>
      <c r="B4327" s="10">
        <v>1</v>
      </c>
      <c r="C4327" s="22">
        <v>280400</v>
      </c>
      <c r="D4327" s="23">
        <v>44926</v>
      </c>
    </row>
    <row r="4328" spans="1:4" x14ac:dyDescent="0.25">
      <c r="A4328" s="10">
        <v>2099</v>
      </c>
      <c r="B4328" s="10">
        <v>1</v>
      </c>
      <c r="C4328" s="22">
        <v>236700</v>
      </c>
      <c r="D4328" s="23">
        <v>44196</v>
      </c>
    </row>
    <row r="4329" spans="1:4" x14ac:dyDescent="0.25">
      <c r="A4329" s="10">
        <v>2099</v>
      </c>
      <c r="B4329" s="10">
        <v>1</v>
      </c>
      <c r="C4329" s="22">
        <v>288100</v>
      </c>
      <c r="D4329" s="23">
        <v>44561</v>
      </c>
    </row>
    <row r="4330" spans="1:4" x14ac:dyDescent="0.25">
      <c r="A4330" s="10">
        <v>2099</v>
      </c>
      <c r="B4330" s="10">
        <v>1</v>
      </c>
      <c r="C4330" s="22">
        <v>347800</v>
      </c>
      <c r="D4330" s="23">
        <v>43830</v>
      </c>
    </row>
    <row r="4331" spans="1:4" x14ac:dyDescent="0.25">
      <c r="A4331" s="10">
        <v>2099</v>
      </c>
      <c r="B4331" s="10">
        <v>1</v>
      </c>
      <c r="C4331" s="22">
        <v>381800</v>
      </c>
      <c r="D4331" s="23">
        <v>43465</v>
      </c>
    </row>
    <row r="4332" spans="1:4" x14ac:dyDescent="0.25">
      <c r="A4332" s="10">
        <v>2099</v>
      </c>
      <c r="B4332" s="10">
        <v>2</v>
      </c>
      <c r="C4332" s="22">
        <v>340000</v>
      </c>
      <c r="D4332" s="23">
        <v>44926</v>
      </c>
    </row>
    <row r="4333" spans="1:4" x14ac:dyDescent="0.25">
      <c r="A4333" s="10">
        <v>2099</v>
      </c>
      <c r="B4333" s="10">
        <v>2</v>
      </c>
      <c r="C4333" s="22">
        <v>315700</v>
      </c>
      <c r="D4333" s="23">
        <v>44196</v>
      </c>
    </row>
    <row r="4334" spans="1:4" x14ac:dyDescent="0.25">
      <c r="A4334" s="10">
        <v>2099</v>
      </c>
      <c r="B4334" s="10">
        <v>2</v>
      </c>
      <c r="C4334" s="22">
        <v>320500</v>
      </c>
      <c r="D4334" s="23">
        <v>44561</v>
      </c>
    </row>
    <row r="4335" spans="1:4" x14ac:dyDescent="0.25">
      <c r="A4335" s="10">
        <v>2099</v>
      </c>
      <c r="B4335" s="10">
        <v>2</v>
      </c>
      <c r="C4335" s="22">
        <v>330600</v>
      </c>
      <c r="D4335" s="23">
        <v>43830</v>
      </c>
    </row>
    <row r="4336" spans="1:4" x14ac:dyDescent="0.25">
      <c r="A4336" s="10">
        <v>2099</v>
      </c>
      <c r="B4336" s="10">
        <v>2</v>
      </c>
      <c r="C4336" s="22">
        <v>315400</v>
      </c>
      <c r="D4336" s="23">
        <v>45291</v>
      </c>
    </row>
    <row r="4337" spans="1:4" x14ac:dyDescent="0.25">
      <c r="A4337" s="10">
        <v>2099</v>
      </c>
      <c r="B4337" s="10">
        <v>3</v>
      </c>
      <c r="C4337" s="22">
        <v>259900.00000000003</v>
      </c>
      <c r="D4337" s="23">
        <v>44926</v>
      </c>
    </row>
    <row r="4338" spans="1:4" x14ac:dyDescent="0.25">
      <c r="A4338" s="10">
        <v>2099</v>
      </c>
      <c r="B4338" s="10">
        <v>3</v>
      </c>
      <c r="C4338" s="22">
        <v>221100</v>
      </c>
      <c r="D4338" s="23">
        <v>44196</v>
      </c>
    </row>
    <row r="4339" spans="1:4" x14ac:dyDescent="0.25">
      <c r="A4339" s="10">
        <v>2099</v>
      </c>
      <c r="B4339" s="10">
        <v>3</v>
      </c>
      <c r="C4339" s="22">
        <v>243800</v>
      </c>
      <c r="D4339" s="23">
        <v>44561</v>
      </c>
    </row>
    <row r="4340" spans="1:4" x14ac:dyDescent="0.25">
      <c r="A4340" s="10">
        <v>2099</v>
      </c>
      <c r="B4340" s="10">
        <v>3</v>
      </c>
      <c r="C4340" s="22">
        <v>219700</v>
      </c>
      <c r="D4340" s="23">
        <v>43830</v>
      </c>
    </row>
    <row r="4341" spans="1:4" x14ac:dyDescent="0.25">
      <c r="A4341" s="10">
        <v>2099</v>
      </c>
      <c r="B4341" s="10">
        <v>3</v>
      </c>
      <c r="C4341" s="22">
        <v>204100</v>
      </c>
      <c r="D4341" s="23">
        <v>43465</v>
      </c>
    </row>
    <row r="4342" spans="1:4" x14ac:dyDescent="0.25">
      <c r="A4342" s="10">
        <v>2099</v>
      </c>
      <c r="B4342" s="10">
        <v>4</v>
      </c>
      <c r="C4342" s="22">
        <v>144800</v>
      </c>
      <c r="D4342" s="23">
        <v>44196</v>
      </c>
    </row>
    <row r="4343" spans="1:4" x14ac:dyDescent="0.25">
      <c r="A4343" s="10">
        <v>2099</v>
      </c>
      <c r="B4343" s="10">
        <v>4</v>
      </c>
      <c r="C4343" s="22">
        <v>173700</v>
      </c>
      <c r="D4343" s="23">
        <v>44561</v>
      </c>
    </row>
    <row r="4344" spans="1:4" x14ac:dyDescent="0.25">
      <c r="A4344" s="10">
        <v>2099</v>
      </c>
      <c r="B4344" s="10">
        <v>4</v>
      </c>
      <c r="C4344" s="22">
        <v>188200</v>
      </c>
      <c r="D4344" s="23">
        <v>43830</v>
      </c>
    </row>
    <row r="4345" spans="1:4" x14ac:dyDescent="0.25">
      <c r="A4345" s="10">
        <v>2099</v>
      </c>
      <c r="B4345" s="10">
        <v>4</v>
      </c>
      <c r="C4345" s="22">
        <v>187000</v>
      </c>
      <c r="D4345" s="23">
        <v>43465</v>
      </c>
    </row>
    <row r="4346" spans="1:4" x14ac:dyDescent="0.25">
      <c r="A4346" s="10">
        <v>2099</v>
      </c>
      <c r="B4346" s="10">
        <v>4</v>
      </c>
      <c r="C4346" s="22">
        <v>186000</v>
      </c>
      <c r="D4346" s="23">
        <v>44926</v>
      </c>
    </row>
    <row r="4347" spans="1:4" x14ac:dyDescent="0.25">
      <c r="A4347" s="10">
        <v>2099</v>
      </c>
      <c r="B4347" s="10">
        <v>5</v>
      </c>
      <c r="C4347" s="22">
        <v>256799.99999999997</v>
      </c>
      <c r="D4347" s="23">
        <v>44926</v>
      </c>
    </row>
    <row r="4348" spans="1:4" x14ac:dyDescent="0.25">
      <c r="A4348" s="10">
        <v>2099</v>
      </c>
      <c r="B4348" s="10">
        <v>5</v>
      </c>
      <c r="C4348" s="22">
        <v>191500</v>
      </c>
      <c r="D4348" s="23">
        <v>44196</v>
      </c>
    </row>
    <row r="4349" spans="1:4" x14ac:dyDescent="0.25">
      <c r="A4349" s="10">
        <v>2099</v>
      </c>
      <c r="B4349" s="10">
        <v>5</v>
      </c>
      <c r="C4349" s="22">
        <v>244100</v>
      </c>
      <c r="D4349" s="23">
        <v>44561</v>
      </c>
    </row>
    <row r="4350" spans="1:4" x14ac:dyDescent="0.25">
      <c r="A4350" s="10">
        <v>2099</v>
      </c>
      <c r="B4350" s="10">
        <v>5</v>
      </c>
      <c r="C4350" s="22">
        <v>183300</v>
      </c>
      <c r="D4350" s="23">
        <v>43830</v>
      </c>
    </row>
    <row r="4351" spans="1:4" x14ac:dyDescent="0.25">
      <c r="A4351" s="10">
        <v>2099</v>
      </c>
      <c r="B4351" s="10">
        <v>5</v>
      </c>
      <c r="C4351" s="22">
        <v>170900</v>
      </c>
      <c r="D4351" s="23">
        <v>43465</v>
      </c>
    </row>
    <row r="4352" spans="1:4" x14ac:dyDescent="0.25">
      <c r="A4352" s="10">
        <v>2099</v>
      </c>
      <c r="B4352" s="10">
        <v>6</v>
      </c>
      <c r="C4352" s="22">
        <v>542900</v>
      </c>
      <c r="D4352" s="23">
        <v>44926</v>
      </c>
    </row>
    <row r="4353" spans="1:4" x14ac:dyDescent="0.25">
      <c r="A4353" s="10">
        <v>2099</v>
      </c>
      <c r="B4353" s="10">
        <v>6</v>
      </c>
      <c r="C4353" s="22">
        <v>192900</v>
      </c>
      <c r="D4353" s="23">
        <v>43830</v>
      </c>
    </row>
    <row r="4354" spans="1:4" x14ac:dyDescent="0.25">
      <c r="A4354" s="10">
        <v>2099</v>
      </c>
      <c r="B4354" s="10">
        <v>6</v>
      </c>
      <c r="C4354" s="22">
        <v>165500</v>
      </c>
      <c r="D4354" s="23">
        <v>43465</v>
      </c>
    </row>
    <row r="4355" spans="1:4" x14ac:dyDescent="0.25">
      <c r="A4355" s="10">
        <v>2099</v>
      </c>
      <c r="B4355" s="10">
        <v>6</v>
      </c>
      <c r="C4355" s="22">
        <v>426200</v>
      </c>
      <c r="D4355" s="23">
        <v>44196</v>
      </c>
    </row>
    <row r="4356" spans="1:4" x14ac:dyDescent="0.25">
      <c r="A4356" s="10">
        <v>2099</v>
      </c>
      <c r="B4356" s="10">
        <v>6</v>
      </c>
      <c r="C4356" s="22">
        <v>485900</v>
      </c>
      <c r="D4356" s="23">
        <v>44561</v>
      </c>
    </row>
    <row r="4357" spans="1:4" x14ac:dyDescent="0.25">
      <c r="A4357" s="10">
        <v>2099</v>
      </c>
      <c r="B4357" s="10">
        <v>7</v>
      </c>
      <c r="C4357" s="22">
        <v>381200</v>
      </c>
      <c r="D4357" s="23">
        <v>43830</v>
      </c>
    </row>
    <row r="4358" spans="1:4" x14ac:dyDescent="0.25">
      <c r="A4358" s="10">
        <v>2099</v>
      </c>
      <c r="B4358" s="10">
        <v>7</v>
      </c>
      <c r="C4358" s="22">
        <v>373100</v>
      </c>
      <c r="D4358" s="23">
        <v>45291</v>
      </c>
    </row>
    <row r="4359" spans="1:4" x14ac:dyDescent="0.25">
      <c r="A4359" s="10">
        <v>2099</v>
      </c>
      <c r="B4359" s="10">
        <v>7</v>
      </c>
      <c r="C4359" s="22">
        <v>379000</v>
      </c>
      <c r="D4359" s="23">
        <v>44926</v>
      </c>
    </row>
    <row r="4360" spans="1:4" x14ac:dyDescent="0.25">
      <c r="A4360" s="10">
        <v>2099</v>
      </c>
      <c r="B4360" s="10">
        <v>7</v>
      </c>
      <c r="C4360" s="22">
        <v>257000</v>
      </c>
      <c r="D4360" s="23">
        <v>44196</v>
      </c>
    </row>
    <row r="4361" spans="1:4" x14ac:dyDescent="0.25">
      <c r="A4361" s="10">
        <v>2099</v>
      </c>
      <c r="B4361" s="10">
        <v>7</v>
      </c>
      <c r="C4361" s="22">
        <v>338300</v>
      </c>
      <c r="D4361" s="23">
        <v>44561</v>
      </c>
    </row>
    <row r="4362" spans="1:4" x14ac:dyDescent="0.25">
      <c r="A4362" s="10">
        <v>2099</v>
      </c>
      <c r="B4362" s="10">
        <v>8</v>
      </c>
      <c r="C4362" s="22">
        <v>245900</v>
      </c>
      <c r="D4362" s="23">
        <v>44926</v>
      </c>
    </row>
    <row r="4363" spans="1:4" x14ac:dyDescent="0.25">
      <c r="A4363" s="10">
        <v>2099</v>
      </c>
      <c r="B4363" s="10">
        <v>8</v>
      </c>
      <c r="C4363" s="22">
        <v>306600</v>
      </c>
      <c r="D4363" s="23">
        <v>44196</v>
      </c>
    </row>
    <row r="4364" spans="1:4" x14ac:dyDescent="0.25">
      <c r="A4364" s="10">
        <v>2099</v>
      </c>
      <c r="B4364" s="10">
        <v>8</v>
      </c>
      <c r="C4364" s="22">
        <v>339700</v>
      </c>
      <c r="D4364" s="23">
        <v>44561</v>
      </c>
    </row>
    <row r="4365" spans="1:4" x14ac:dyDescent="0.25">
      <c r="A4365" s="10">
        <v>2099</v>
      </c>
      <c r="B4365" s="10">
        <v>8</v>
      </c>
      <c r="C4365" s="22">
        <v>328600</v>
      </c>
      <c r="D4365" s="23">
        <v>43830</v>
      </c>
    </row>
    <row r="4366" spans="1:4" x14ac:dyDescent="0.25">
      <c r="A4366" s="10">
        <v>2099</v>
      </c>
      <c r="B4366" s="10">
        <v>8</v>
      </c>
      <c r="C4366" s="22">
        <v>408500</v>
      </c>
      <c r="D4366" s="23">
        <v>43465</v>
      </c>
    </row>
    <row r="4367" spans="1:4" x14ac:dyDescent="0.25">
      <c r="A4367" s="10">
        <v>2100</v>
      </c>
      <c r="B4367" s="10">
        <v>1</v>
      </c>
      <c r="C4367" s="22">
        <v>25275000000</v>
      </c>
      <c r="D4367" s="23">
        <v>44926</v>
      </c>
    </row>
    <row r="4368" spans="1:4" x14ac:dyDescent="0.25">
      <c r="A4368" s="10">
        <v>2100</v>
      </c>
      <c r="B4368" s="10">
        <v>1</v>
      </c>
      <c r="C4368" s="22">
        <v>20637000000</v>
      </c>
      <c r="D4368" s="23">
        <v>44196</v>
      </c>
    </row>
    <row r="4369" spans="1:4" x14ac:dyDescent="0.25">
      <c r="A4369" s="10">
        <v>2100</v>
      </c>
      <c r="B4369" s="10">
        <v>1</v>
      </c>
      <c r="C4369" s="22">
        <v>23419000000</v>
      </c>
      <c r="D4369" s="23">
        <v>44561</v>
      </c>
    </row>
    <row r="4370" spans="1:4" x14ac:dyDescent="0.25">
      <c r="A4370" s="10">
        <v>2100</v>
      </c>
      <c r="B4370" s="10">
        <v>1</v>
      </c>
      <c r="C4370" s="22">
        <v>23512000000</v>
      </c>
      <c r="D4370" s="23">
        <v>43830</v>
      </c>
    </row>
    <row r="4371" spans="1:4" x14ac:dyDescent="0.25">
      <c r="A4371" s="10">
        <v>2100</v>
      </c>
      <c r="B4371" s="10">
        <v>1</v>
      </c>
      <c r="C4371" s="22">
        <v>26007000000</v>
      </c>
      <c r="D4371" s="23">
        <v>43465</v>
      </c>
    </row>
    <row r="4372" spans="1:4" x14ac:dyDescent="0.25">
      <c r="A4372" s="10">
        <v>2100</v>
      </c>
      <c r="B4372" s="10">
        <v>2</v>
      </c>
      <c r="C4372" s="22">
        <v>83253000000</v>
      </c>
      <c r="D4372" s="23">
        <v>44926</v>
      </c>
    </row>
    <row r="4373" spans="1:4" x14ac:dyDescent="0.25">
      <c r="A4373" s="10">
        <v>2100</v>
      </c>
      <c r="B4373" s="10">
        <v>2</v>
      </c>
      <c r="C4373" s="22">
        <v>74669000000</v>
      </c>
      <c r="D4373" s="23">
        <v>44196</v>
      </c>
    </row>
    <row r="4374" spans="1:4" x14ac:dyDescent="0.25">
      <c r="A4374" s="10">
        <v>2100</v>
      </c>
      <c r="B4374" s="10">
        <v>2</v>
      </c>
      <c r="C4374" s="22">
        <v>80925000000</v>
      </c>
      <c r="D4374" s="23">
        <v>44561</v>
      </c>
    </row>
    <row r="4375" spans="1:4" x14ac:dyDescent="0.25">
      <c r="A4375" s="10">
        <v>2100</v>
      </c>
      <c r="B4375" s="10">
        <v>2</v>
      </c>
      <c r="C4375" s="22">
        <v>72496000000</v>
      </c>
      <c r="D4375" s="23">
        <v>43830</v>
      </c>
    </row>
    <row r="4376" spans="1:4" x14ac:dyDescent="0.25">
      <c r="A4376" s="10">
        <v>2100</v>
      </c>
      <c r="B4376" s="10">
        <v>2</v>
      </c>
      <c r="C4376" s="22">
        <v>76693000000</v>
      </c>
      <c r="D4376" s="23">
        <v>45291</v>
      </c>
    </row>
    <row r="4377" spans="1:4" x14ac:dyDescent="0.25">
      <c r="A4377" s="10">
        <v>2100</v>
      </c>
      <c r="B4377" s="10">
        <v>3</v>
      </c>
      <c r="C4377" s="22">
        <v>24105000000</v>
      </c>
      <c r="D4377" s="23">
        <v>44926</v>
      </c>
    </row>
    <row r="4378" spans="1:4" x14ac:dyDescent="0.25">
      <c r="A4378" s="10">
        <v>2100</v>
      </c>
      <c r="B4378" s="10">
        <v>3</v>
      </c>
      <c r="C4378" s="22">
        <v>19299000000</v>
      </c>
      <c r="D4378" s="23">
        <v>44196</v>
      </c>
    </row>
    <row r="4379" spans="1:4" x14ac:dyDescent="0.25">
      <c r="A4379" s="10">
        <v>2100</v>
      </c>
      <c r="B4379" s="10">
        <v>3</v>
      </c>
      <c r="C4379" s="22">
        <v>22999000000</v>
      </c>
      <c r="D4379" s="23">
        <v>44561</v>
      </c>
    </row>
    <row r="4380" spans="1:4" x14ac:dyDescent="0.25">
      <c r="A4380" s="10">
        <v>2100</v>
      </c>
      <c r="B4380" s="10">
        <v>3</v>
      </c>
      <c r="C4380" s="22">
        <v>18981000000</v>
      </c>
      <c r="D4380" s="23">
        <v>43830</v>
      </c>
    </row>
    <row r="4381" spans="1:4" x14ac:dyDescent="0.25">
      <c r="A4381" s="10">
        <v>2100</v>
      </c>
      <c r="B4381" s="10">
        <v>3</v>
      </c>
      <c r="C4381" s="22">
        <v>16981000000</v>
      </c>
      <c r="D4381" s="23">
        <v>43465</v>
      </c>
    </row>
    <row r="4382" spans="1:4" x14ac:dyDescent="0.25">
      <c r="A4382" s="10">
        <v>2100</v>
      </c>
      <c r="B4382" s="10">
        <v>4</v>
      </c>
      <c r="C4382" s="22">
        <v>13454000000</v>
      </c>
      <c r="D4382" s="23">
        <v>44196</v>
      </c>
    </row>
    <row r="4383" spans="1:4" x14ac:dyDescent="0.25">
      <c r="A4383" s="10">
        <v>2100</v>
      </c>
      <c r="B4383" s="10">
        <v>4</v>
      </c>
      <c r="C4383" s="22">
        <v>16043000000</v>
      </c>
      <c r="D4383" s="23">
        <v>44561</v>
      </c>
    </row>
    <row r="4384" spans="1:4" x14ac:dyDescent="0.25">
      <c r="A4384" s="10">
        <v>2100</v>
      </c>
      <c r="B4384" s="10">
        <v>4</v>
      </c>
      <c r="C4384" s="22">
        <v>14786000000</v>
      </c>
      <c r="D4384" s="23">
        <v>43830</v>
      </c>
    </row>
    <row r="4385" spans="1:4" x14ac:dyDescent="0.25">
      <c r="A4385" s="10">
        <v>2100</v>
      </c>
      <c r="B4385" s="10">
        <v>4</v>
      </c>
      <c r="C4385" s="22">
        <v>14518000000</v>
      </c>
      <c r="D4385" s="23">
        <v>43465</v>
      </c>
    </row>
    <row r="4386" spans="1:4" x14ac:dyDescent="0.25">
      <c r="A4386" s="10">
        <v>2100</v>
      </c>
      <c r="B4386" s="10">
        <v>4</v>
      </c>
      <c r="C4386" s="22">
        <v>17149000000</v>
      </c>
      <c r="D4386" s="23">
        <v>44926</v>
      </c>
    </row>
    <row r="4387" spans="1:4" x14ac:dyDescent="0.25">
      <c r="A4387" s="10">
        <v>2100</v>
      </c>
      <c r="B4387" s="10">
        <v>5</v>
      </c>
      <c r="C4387" s="22">
        <v>67792000000</v>
      </c>
      <c r="D4387" s="23">
        <v>44926</v>
      </c>
    </row>
    <row r="4388" spans="1:4" x14ac:dyDescent="0.25">
      <c r="A4388" s="10">
        <v>2100</v>
      </c>
      <c r="B4388" s="10">
        <v>5</v>
      </c>
      <c r="C4388" s="22">
        <v>45030000000</v>
      </c>
      <c r="D4388" s="23">
        <v>44196</v>
      </c>
    </row>
    <row r="4389" spans="1:4" x14ac:dyDescent="0.25">
      <c r="A4389" s="10">
        <v>2100</v>
      </c>
      <c r="B4389" s="10">
        <v>5</v>
      </c>
      <c r="C4389" s="22">
        <v>59744000000</v>
      </c>
      <c r="D4389" s="23">
        <v>44561</v>
      </c>
    </row>
    <row r="4390" spans="1:4" x14ac:dyDescent="0.25">
      <c r="A4390" s="10">
        <v>2100</v>
      </c>
      <c r="B4390" s="10">
        <v>5</v>
      </c>
      <c r="C4390" s="22">
        <v>41792000000</v>
      </c>
      <c r="D4390" s="23">
        <v>43830</v>
      </c>
    </row>
    <row r="4391" spans="1:4" x14ac:dyDescent="0.25">
      <c r="A4391" s="10">
        <v>2100</v>
      </c>
      <c r="B4391" s="10">
        <v>5</v>
      </c>
      <c r="C4391" s="22">
        <v>38860000000</v>
      </c>
      <c r="D4391" s="23">
        <v>43465</v>
      </c>
    </row>
    <row r="4392" spans="1:4" x14ac:dyDescent="0.25">
      <c r="A4392" s="10">
        <v>2100</v>
      </c>
      <c r="B4392" s="10">
        <v>6</v>
      </c>
      <c r="C4392" s="22">
        <v>44704000000</v>
      </c>
      <c r="D4392" s="23">
        <v>44926</v>
      </c>
    </row>
    <row r="4393" spans="1:4" x14ac:dyDescent="0.25">
      <c r="A4393" s="10">
        <v>2100</v>
      </c>
      <c r="B4393" s="10">
        <v>6</v>
      </c>
      <c r="C4393" s="22">
        <v>6618000000</v>
      </c>
      <c r="D4393" s="23">
        <v>43830</v>
      </c>
    </row>
    <row r="4394" spans="1:4" x14ac:dyDescent="0.25">
      <c r="A4394" s="10">
        <v>2100</v>
      </c>
      <c r="B4394" s="10">
        <v>6</v>
      </c>
      <c r="C4394" s="22">
        <v>4923000000</v>
      </c>
      <c r="D4394" s="23">
        <v>43465</v>
      </c>
    </row>
    <row r="4395" spans="1:4" x14ac:dyDescent="0.25">
      <c r="A4395" s="10">
        <v>2100</v>
      </c>
      <c r="B4395" s="10">
        <v>6</v>
      </c>
      <c r="C4395" s="22">
        <v>22225000000</v>
      </c>
      <c r="D4395" s="23">
        <v>44196</v>
      </c>
    </row>
    <row r="4396" spans="1:4" x14ac:dyDescent="0.25">
      <c r="A4396" s="10">
        <v>2100</v>
      </c>
      <c r="B4396" s="10">
        <v>6</v>
      </c>
      <c r="C4396" s="22">
        <v>30189000000</v>
      </c>
      <c r="D4396" s="23">
        <v>44561</v>
      </c>
    </row>
    <row r="4397" spans="1:4" x14ac:dyDescent="0.25">
      <c r="A4397" s="10">
        <v>2100</v>
      </c>
      <c r="B4397" s="10">
        <v>7</v>
      </c>
      <c r="C4397" s="22">
        <v>9040000000</v>
      </c>
      <c r="D4397" s="23">
        <v>43830</v>
      </c>
    </row>
    <row r="4398" spans="1:4" x14ac:dyDescent="0.25">
      <c r="A4398" s="10">
        <v>2100</v>
      </c>
      <c r="B4398" s="10">
        <v>7</v>
      </c>
      <c r="C4398" s="22">
        <v>14004000000</v>
      </c>
      <c r="D4398" s="23">
        <v>45291</v>
      </c>
    </row>
    <row r="4399" spans="1:4" x14ac:dyDescent="0.25">
      <c r="A4399" s="10">
        <v>2100</v>
      </c>
      <c r="B4399" s="10">
        <v>7</v>
      </c>
      <c r="C4399" s="22">
        <v>15281000000</v>
      </c>
      <c r="D4399" s="23">
        <v>44926</v>
      </c>
    </row>
    <row r="4400" spans="1:4" x14ac:dyDescent="0.25">
      <c r="A4400" s="10">
        <v>2100</v>
      </c>
      <c r="B4400" s="10">
        <v>7</v>
      </c>
      <c r="C4400" s="22">
        <v>8055000000</v>
      </c>
      <c r="D4400" s="23">
        <v>44196</v>
      </c>
    </row>
    <row r="4401" spans="1:4" x14ac:dyDescent="0.25">
      <c r="A4401" s="10">
        <v>2100</v>
      </c>
      <c r="B4401" s="10">
        <v>7</v>
      </c>
      <c r="C4401" s="22">
        <v>12767000000</v>
      </c>
      <c r="D4401" s="23">
        <v>44561</v>
      </c>
    </row>
    <row r="4402" spans="1:4" x14ac:dyDescent="0.25">
      <c r="A4402" s="10">
        <v>2100</v>
      </c>
      <c r="B4402" s="10">
        <v>8</v>
      </c>
      <c r="C4402" s="22">
        <v>4991000000</v>
      </c>
      <c r="D4402" s="23">
        <v>44926</v>
      </c>
    </row>
    <row r="4403" spans="1:4" x14ac:dyDescent="0.25">
      <c r="A4403" s="10">
        <v>2100</v>
      </c>
      <c r="B4403" s="10">
        <v>8</v>
      </c>
      <c r="C4403" s="22">
        <v>6454000000</v>
      </c>
      <c r="D4403" s="23">
        <v>44196</v>
      </c>
    </row>
    <row r="4404" spans="1:4" x14ac:dyDescent="0.25">
      <c r="A4404" s="10">
        <v>2100</v>
      </c>
      <c r="B4404" s="10">
        <v>8</v>
      </c>
      <c r="C4404" s="22">
        <v>7519000000</v>
      </c>
      <c r="D4404" s="23">
        <v>44561</v>
      </c>
    </row>
    <row r="4405" spans="1:4" x14ac:dyDescent="0.25">
      <c r="A4405" s="10">
        <v>2100</v>
      </c>
      <c r="B4405" s="10">
        <v>8</v>
      </c>
      <c r="C4405" s="22">
        <v>6796000000</v>
      </c>
      <c r="D4405" s="23">
        <v>43830</v>
      </c>
    </row>
    <row r="4406" spans="1:4" x14ac:dyDescent="0.25">
      <c r="A4406" s="10">
        <v>2100</v>
      </c>
      <c r="B4406" s="10">
        <v>8</v>
      </c>
      <c r="C4406" s="22">
        <v>6377000000</v>
      </c>
      <c r="D4406" s="23">
        <v>43465</v>
      </c>
    </row>
    <row r="4407" spans="1:4" x14ac:dyDescent="0.25">
      <c r="A4407" s="10">
        <v>2101</v>
      </c>
      <c r="B4407" s="10">
        <v>1</v>
      </c>
      <c r="C4407" s="22">
        <v>280400</v>
      </c>
      <c r="D4407" s="23">
        <v>44926</v>
      </c>
    </row>
    <row r="4408" spans="1:4" x14ac:dyDescent="0.25">
      <c r="A4408" s="10">
        <v>2101</v>
      </c>
      <c r="B4408" s="10">
        <v>1</v>
      </c>
      <c r="C4408" s="22">
        <v>236700</v>
      </c>
      <c r="D4408" s="23">
        <v>44196</v>
      </c>
    </row>
    <row r="4409" spans="1:4" x14ac:dyDescent="0.25">
      <c r="A4409" s="10">
        <v>2101</v>
      </c>
      <c r="B4409" s="10">
        <v>1</v>
      </c>
      <c r="C4409" s="22">
        <v>288100</v>
      </c>
      <c r="D4409" s="23">
        <v>44561</v>
      </c>
    </row>
    <row r="4410" spans="1:4" x14ac:dyDescent="0.25">
      <c r="A4410" s="10">
        <v>2101</v>
      </c>
      <c r="B4410" s="10">
        <v>1</v>
      </c>
      <c r="C4410" s="22">
        <v>347800</v>
      </c>
      <c r="D4410" s="23">
        <v>43830</v>
      </c>
    </row>
    <row r="4411" spans="1:4" x14ac:dyDescent="0.25">
      <c r="A4411" s="10">
        <v>2101</v>
      </c>
      <c r="B4411" s="10">
        <v>1</v>
      </c>
      <c r="C4411" s="22">
        <v>381800</v>
      </c>
      <c r="D4411" s="23">
        <v>43465</v>
      </c>
    </row>
    <row r="4412" spans="1:4" x14ac:dyDescent="0.25">
      <c r="A4412" s="10">
        <v>2101</v>
      </c>
      <c r="B4412" s="10">
        <v>2</v>
      </c>
      <c r="C4412" s="22">
        <v>340000</v>
      </c>
      <c r="D4412" s="23">
        <v>44926</v>
      </c>
    </row>
    <row r="4413" spans="1:4" x14ac:dyDescent="0.25">
      <c r="A4413" s="10">
        <v>2101</v>
      </c>
      <c r="B4413" s="10">
        <v>2</v>
      </c>
      <c r="C4413" s="22">
        <v>315700</v>
      </c>
      <c r="D4413" s="23">
        <v>44196</v>
      </c>
    </row>
    <row r="4414" spans="1:4" x14ac:dyDescent="0.25">
      <c r="A4414" s="10">
        <v>2101</v>
      </c>
      <c r="B4414" s="10">
        <v>2</v>
      </c>
      <c r="C4414" s="22">
        <v>320500</v>
      </c>
      <c r="D4414" s="23">
        <v>44561</v>
      </c>
    </row>
    <row r="4415" spans="1:4" x14ac:dyDescent="0.25">
      <c r="A4415" s="10">
        <v>2101</v>
      </c>
      <c r="B4415" s="10">
        <v>2</v>
      </c>
      <c r="C4415" s="22">
        <v>330600</v>
      </c>
      <c r="D4415" s="23">
        <v>43830</v>
      </c>
    </row>
    <row r="4416" spans="1:4" x14ac:dyDescent="0.25">
      <c r="A4416" s="10">
        <v>2101</v>
      </c>
      <c r="B4416" s="10">
        <v>2</v>
      </c>
      <c r="C4416" s="22">
        <v>315400</v>
      </c>
      <c r="D4416" s="23">
        <v>45291</v>
      </c>
    </row>
    <row r="4417" spans="1:4" x14ac:dyDescent="0.25">
      <c r="A4417" s="10">
        <v>2101</v>
      </c>
      <c r="B4417" s="10">
        <v>3</v>
      </c>
      <c r="C4417" s="22">
        <v>259900.00000000003</v>
      </c>
      <c r="D4417" s="23">
        <v>44926</v>
      </c>
    </row>
    <row r="4418" spans="1:4" x14ac:dyDescent="0.25">
      <c r="A4418" s="10">
        <v>2101</v>
      </c>
      <c r="B4418" s="10">
        <v>3</v>
      </c>
      <c r="C4418" s="22">
        <v>221100</v>
      </c>
      <c r="D4418" s="23">
        <v>44196</v>
      </c>
    </row>
    <row r="4419" spans="1:4" x14ac:dyDescent="0.25">
      <c r="A4419" s="10">
        <v>2101</v>
      </c>
      <c r="B4419" s="10">
        <v>3</v>
      </c>
      <c r="C4419" s="22">
        <v>243800</v>
      </c>
      <c r="D4419" s="23">
        <v>44561</v>
      </c>
    </row>
    <row r="4420" spans="1:4" x14ac:dyDescent="0.25">
      <c r="A4420" s="10">
        <v>2101</v>
      </c>
      <c r="B4420" s="10">
        <v>3</v>
      </c>
      <c r="C4420" s="22">
        <v>219700</v>
      </c>
      <c r="D4420" s="23">
        <v>43830</v>
      </c>
    </row>
    <row r="4421" spans="1:4" x14ac:dyDescent="0.25">
      <c r="A4421" s="10">
        <v>2101</v>
      </c>
      <c r="B4421" s="10">
        <v>3</v>
      </c>
      <c r="C4421" s="22">
        <v>204100</v>
      </c>
      <c r="D4421" s="23">
        <v>43465</v>
      </c>
    </row>
    <row r="4422" spans="1:4" x14ac:dyDescent="0.25">
      <c r="A4422" s="10">
        <v>2101</v>
      </c>
      <c r="B4422" s="10">
        <v>4</v>
      </c>
      <c r="C4422" s="22">
        <v>144800</v>
      </c>
      <c r="D4422" s="23">
        <v>44196</v>
      </c>
    </row>
    <row r="4423" spans="1:4" x14ac:dyDescent="0.25">
      <c r="A4423" s="10">
        <v>2101</v>
      </c>
      <c r="B4423" s="10">
        <v>4</v>
      </c>
      <c r="C4423" s="22">
        <v>173700</v>
      </c>
      <c r="D4423" s="23">
        <v>44561</v>
      </c>
    </row>
    <row r="4424" spans="1:4" x14ac:dyDescent="0.25">
      <c r="A4424" s="10">
        <v>2101</v>
      </c>
      <c r="B4424" s="10">
        <v>4</v>
      </c>
      <c r="C4424" s="22">
        <v>188200</v>
      </c>
      <c r="D4424" s="23">
        <v>43830</v>
      </c>
    </row>
    <row r="4425" spans="1:4" x14ac:dyDescent="0.25">
      <c r="A4425" s="10">
        <v>2101</v>
      </c>
      <c r="B4425" s="10">
        <v>4</v>
      </c>
      <c r="C4425" s="22">
        <v>187000</v>
      </c>
      <c r="D4425" s="23">
        <v>43465</v>
      </c>
    </row>
    <row r="4426" spans="1:4" x14ac:dyDescent="0.25">
      <c r="A4426" s="10">
        <v>2101</v>
      </c>
      <c r="B4426" s="10">
        <v>4</v>
      </c>
      <c r="C4426" s="22">
        <v>186000</v>
      </c>
      <c r="D4426" s="23">
        <v>44926</v>
      </c>
    </row>
    <row r="4427" spans="1:4" x14ac:dyDescent="0.25">
      <c r="A4427" s="10">
        <v>2101</v>
      </c>
      <c r="B4427" s="10">
        <v>5</v>
      </c>
      <c r="C4427" s="22">
        <v>256799.99999999997</v>
      </c>
      <c r="D4427" s="23">
        <v>44926</v>
      </c>
    </row>
    <row r="4428" spans="1:4" x14ac:dyDescent="0.25">
      <c r="A4428" s="10">
        <v>2101</v>
      </c>
      <c r="B4428" s="10">
        <v>5</v>
      </c>
      <c r="C4428" s="22">
        <v>191500</v>
      </c>
      <c r="D4428" s="23">
        <v>44196</v>
      </c>
    </row>
    <row r="4429" spans="1:4" x14ac:dyDescent="0.25">
      <c r="A4429" s="10">
        <v>2101</v>
      </c>
      <c r="B4429" s="10">
        <v>5</v>
      </c>
      <c r="C4429" s="22">
        <v>244100</v>
      </c>
      <c r="D4429" s="23">
        <v>44561</v>
      </c>
    </row>
    <row r="4430" spans="1:4" x14ac:dyDescent="0.25">
      <c r="A4430" s="10">
        <v>2101</v>
      </c>
      <c r="B4430" s="10">
        <v>5</v>
      </c>
      <c r="C4430" s="22">
        <v>183300</v>
      </c>
      <c r="D4430" s="23">
        <v>43830</v>
      </c>
    </row>
    <row r="4431" spans="1:4" x14ac:dyDescent="0.25">
      <c r="A4431" s="10">
        <v>2101</v>
      </c>
      <c r="B4431" s="10">
        <v>5</v>
      </c>
      <c r="C4431" s="22">
        <v>170900</v>
      </c>
      <c r="D4431" s="23">
        <v>43465</v>
      </c>
    </row>
    <row r="4432" spans="1:4" x14ac:dyDescent="0.25">
      <c r="A4432" s="10">
        <v>2101</v>
      </c>
      <c r="B4432" s="10">
        <v>6</v>
      </c>
      <c r="C4432" s="22">
        <v>542900</v>
      </c>
      <c r="D4432" s="23">
        <v>44926</v>
      </c>
    </row>
    <row r="4433" spans="1:4" x14ac:dyDescent="0.25">
      <c r="A4433" s="10">
        <v>2101</v>
      </c>
      <c r="B4433" s="10">
        <v>6</v>
      </c>
      <c r="C4433" s="22">
        <v>192900</v>
      </c>
      <c r="D4433" s="23">
        <v>43830</v>
      </c>
    </row>
    <row r="4434" spans="1:4" x14ac:dyDescent="0.25">
      <c r="A4434" s="10">
        <v>2101</v>
      </c>
      <c r="B4434" s="10">
        <v>6</v>
      </c>
      <c r="C4434" s="22">
        <v>165500</v>
      </c>
      <c r="D4434" s="23">
        <v>43465</v>
      </c>
    </row>
    <row r="4435" spans="1:4" x14ac:dyDescent="0.25">
      <c r="A4435" s="10">
        <v>2101</v>
      </c>
      <c r="B4435" s="10">
        <v>6</v>
      </c>
      <c r="C4435" s="22">
        <v>426200</v>
      </c>
      <c r="D4435" s="23">
        <v>44196</v>
      </c>
    </row>
    <row r="4436" spans="1:4" x14ac:dyDescent="0.25">
      <c r="A4436" s="10">
        <v>2101</v>
      </c>
      <c r="B4436" s="10">
        <v>6</v>
      </c>
      <c r="C4436" s="22">
        <v>485900</v>
      </c>
      <c r="D4436" s="23">
        <v>44561</v>
      </c>
    </row>
    <row r="4437" spans="1:4" x14ac:dyDescent="0.25">
      <c r="A4437" s="10">
        <v>2101</v>
      </c>
      <c r="B4437" s="10">
        <v>7</v>
      </c>
      <c r="C4437" s="22">
        <v>381200</v>
      </c>
      <c r="D4437" s="23">
        <v>43830</v>
      </c>
    </row>
    <row r="4438" spans="1:4" x14ac:dyDescent="0.25">
      <c r="A4438" s="10">
        <v>2101</v>
      </c>
      <c r="B4438" s="10">
        <v>7</v>
      </c>
      <c r="C4438" s="22">
        <v>373100</v>
      </c>
      <c r="D4438" s="23">
        <v>45291</v>
      </c>
    </row>
    <row r="4439" spans="1:4" x14ac:dyDescent="0.25">
      <c r="A4439" s="10">
        <v>2101</v>
      </c>
      <c r="B4439" s="10">
        <v>7</v>
      </c>
      <c r="C4439" s="22">
        <v>379000</v>
      </c>
      <c r="D4439" s="23">
        <v>44926</v>
      </c>
    </row>
    <row r="4440" spans="1:4" x14ac:dyDescent="0.25">
      <c r="A4440" s="10">
        <v>2101</v>
      </c>
      <c r="B4440" s="10">
        <v>7</v>
      </c>
      <c r="C4440" s="22">
        <v>257000</v>
      </c>
      <c r="D4440" s="23">
        <v>44196</v>
      </c>
    </row>
    <row r="4441" spans="1:4" x14ac:dyDescent="0.25">
      <c r="A4441" s="10">
        <v>2101</v>
      </c>
      <c r="B4441" s="10">
        <v>7</v>
      </c>
      <c r="C4441" s="22">
        <v>338300</v>
      </c>
      <c r="D4441" s="23">
        <v>44561</v>
      </c>
    </row>
    <row r="4442" spans="1:4" x14ac:dyDescent="0.25">
      <c r="A4442" s="10">
        <v>2101</v>
      </c>
      <c r="B4442" s="10">
        <v>8</v>
      </c>
      <c r="C4442" s="22">
        <v>245900</v>
      </c>
      <c r="D4442" s="23">
        <v>44926</v>
      </c>
    </row>
    <row r="4443" spans="1:4" x14ac:dyDescent="0.25">
      <c r="A4443" s="10">
        <v>2101</v>
      </c>
      <c r="B4443" s="10">
        <v>8</v>
      </c>
      <c r="C4443" s="22">
        <v>306600</v>
      </c>
      <c r="D4443" s="23">
        <v>44196</v>
      </c>
    </row>
    <row r="4444" spans="1:4" x14ac:dyDescent="0.25">
      <c r="A4444" s="10">
        <v>2101</v>
      </c>
      <c r="B4444" s="10">
        <v>8</v>
      </c>
      <c r="C4444" s="22">
        <v>339700</v>
      </c>
      <c r="D4444" s="23">
        <v>44561</v>
      </c>
    </row>
    <row r="4445" spans="1:4" x14ac:dyDescent="0.25">
      <c r="A4445" s="10">
        <v>2101</v>
      </c>
      <c r="B4445" s="10">
        <v>8</v>
      </c>
      <c r="C4445" s="22">
        <v>328600</v>
      </c>
      <c r="D4445" s="23">
        <v>43830</v>
      </c>
    </row>
    <row r="4446" spans="1:4" x14ac:dyDescent="0.25">
      <c r="A4446" s="10">
        <v>2101</v>
      </c>
      <c r="B4446" s="10">
        <v>8</v>
      </c>
      <c r="C4446" s="22">
        <v>408500</v>
      </c>
      <c r="D4446" s="23">
        <v>43465</v>
      </c>
    </row>
    <row r="4447" spans="1:4" x14ac:dyDescent="0.25">
      <c r="A4447" s="10">
        <v>2102</v>
      </c>
      <c r="B4447" s="10">
        <v>1</v>
      </c>
      <c r="C4447" s="22">
        <v>5133000000</v>
      </c>
      <c r="D4447" s="23">
        <v>44926</v>
      </c>
    </row>
    <row r="4448" spans="1:4" x14ac:dyDescent="0.25">
      <c r="A4448" s="10">
        <v>2102</v>
      </c>
      <c r="B4448" s="10">
        <v>1</v>
      </c>
      <c r="C4448" s="22">
        <v>498000000</v>
      </c>
      <c r="D4448" s="23">
        <v>44196</v>
      </c>
    </row>
    <row r="4449" spans="1:4" x14ac:dyDescent="0.25">
      <c r="A4449" s="10">
        <v>2102</v>
      </c>
      <c r="B4449" s="10">
        <v>1</v>
      </c>
      <c r="C4449" s="22">
        <v>721000000</v>
      </c>
      <c r="D4449" s="23">
        <v>44561</v>
      </c>
    </row>
    <row r="4450" spans="1:4" x14ac:dyDescent="0.25">
      <c r="A4450" s="10">
        <v>2102</v>
      </c>
      <c r="B4450" s="10">
        <v>1</v>
      </c>
      <c r="C4450" s="22">
        <v>641000000</v>
      </c>
      <c r="D4450" s="23">
        <v>43830</v>
      </c>
    </row>
    <row r="4451" spans="1:4" x14ac:dyDescent="0.25">
      <c r="A4451" s="10">
        <v>2102</v>
      </c>
      <c r="B4451" s="10">
        <v>1</v>
      </c>
      <c r="C4451" s="22">
        <v>682000000</v>
      </c>
      <c r="D4451" s="23">
        <v>43465</v>
      </c>
    </row>
    <row r="4452" spans="1:4" x14ac:dyDescent="0.25">
      <c r="A4452" s="10">
        <v>2102</v>
      </c>
      <c r="B4452" s="10">
        <v>2</v>
      </c>
      <c r="C4452" s="22">
        <v>8638000000</v>
      </c>
      <c r="D4452" s="23">
        <v>44926</v>
      </c>
    </row>
    <row r="4453" spans="1:4" x14ac:dyDescent="0.25">
      <c r="A4453" s="10">
        <v>2102</v>
      </c>
      <c r="B4453" s="10">
        <v>2</v>
      </c>
      <c r="C4453" s="22">
        <v>6883000000</v>
      </c>
      <c r="D4453" s="23">
        <v>44196</v>
      </c>
    </row>
    <row r="4454" spans="1:4" x14ac:dyDescent="0.25">
      <c r="A4454" s="10">
        <v>2102</v>
      </c>
      <c r="B4454" s="10">
        <v>2</v>
      </c>
      <c r="C4454" s="22">
        <v>6606000000</v>
      </c>
      <c r="D4454" s="23">
        <v>44561</v>
      </c>
    </row>
    <row r="4455" spans="1:4" x14ac:dyDescent="0.25">
      <c r="A4455" s="10">
        <v>2102</v>
      </c>
      <c r="B4455" s="10">
        <v>2</v>
      </c>
      <c r="C4455" s="22">
        <v>7138000000</v>
      </c>
      <c r="D4455" s="23">
        <v>43830</v>
      </c>
    </row>
    <row r="4456" spans="1:4" x14ac:dyDescent="0.25">
      <c r="A4456" s="10">
        <v>2102</v>
      </c>
      <c r="B4456" s="10">
        <v>2</v>
      </c>
      <c r="C4456" s="22">
        <v>7298000000</v>
      </c>
      <c r="D4456" s="23">
        <v>45291</v>
      </c>
    </row>
    <row r="4457" spans="1:4" x14ac:dyDescent="0.25">
      <c r="A4457" s="10">
        <v>2102</v>
      </c>
      <c r="B4457" s="10">
        <v>3</v>
      </c>
      <c r="C4457" s="22">
        <v>1721000000</v>
      </c>
      <c r="D4457" s="23">
        <v>44926</v>
      </c>
    </row>
    <row r="4458" spans="1:4" x14ac:dyDescent="0.25">
      <c r="A4458" s="10">
        <v>2102</v>
      </c>
      <c r="B4458" s="10">
        <v>3</v>
      </c>
      <c r="C4458" s="22">
        <v>1985000000</v>
      </c>
      <c r="D4458" s="23">
        <v>44196</v>
      </c>
    </row>
    <row r="4459" spans="1:4" x14ac:dyDescent="0.25">
      <c r="A4459" s="10">
        <v>2102</v>
      </c>
      <c r="B4459" s="10">
        <v>3</v>
      </c>
      <c r="C4459" s="22">
        <v>1861000000</v>
      </c>
      <c r="D4459" s="23">
        <v>44561</v>
      </c>
    </row>
    <row r="4460" spans="1:4" x14ac:dyDescent="0.25">
      <c r="A4460" s="10">
        <v>2102</v>
      </c>
      <c r="B4460" s="10">
        <v>3</v>
      </c>
      <c r="C4460" s="22">
        <v>2117000000</v>
      </c>
      <c r="D4460" s="23">
        <v>43830</v>
      </c>
    </row>
    <row r="4461" spans="1:4" x14ac:dyDescent="0.25">
      <c r="A4461" s="10">
        <v>2102</v>
      </c>
      <c r="B4461" s="10">
        <v>3</v>
      </c>
      <c r="C4461" s="22">
        <v>2077000000</v>
      </c>
      <c r="D4461" s="23">
        <v>43465</v>
      </c>
    </row>
    <row r="4462" spans="1:4" x14ac:dyDescent="0.25">
      <c r="A4462" s="10">
        <v>2102</v>
      </c>
      <c r="B4462" s="10">
        <v>4</v>
      </c>
      <c r="C4462" s="22">
        <v>98000000</v>
      </c>
      <c r="D4462" s="23">
        <v>44196</v>
      </c>
    </row>
    <row r="4463" spans="1:4" x14ac:dyDescent="0.25">
      <c r="A4463" s="10">
        <v>2102</v>
      </c>
      <c r="B4463" s="10">
        <v>4</v>
      </c>
      <c r="C4463" s="22">
        <v>108000000</v>
      </c>
      <c r="D4463" s="23">
        <v>44561</v>
      </c>
    </row>
    <row r="4464" spans="1:4" x14ac:dyDescent="0.25">
      <c r="A4464" s="10">
        <v>2102</v>
      </c>
      <c r="B4464" s="10">
        <v>4</v>
      </c>
      <c r="C4464" s="22">
        <v>82000000</v>
      </c>
      <c r="D4464" s="23">
        <v>43830</v>
      </c>
    </row>
    <row r="4465" spans="1:4" x14ac:dyDescent="0.25">
      <c r="A4465" s="10">
        <v>2102</v>
      </c>
      <c r="B4465" s="10">
        <v>4</v>
      </c>
      <c r="C4465" s="22">
        <v>84000000</v>
      </c>
      <c r="D4465" s="23">
        <v>43465</v>
      </c>
    </row>
    <row r="4466" spans="1:4" x14ac:dyDescent="0.25">
      <c r="A4466" s="10">
        <v>2102</v>
      </c>
      <c r="B4466" s="10">
        <v>4</v>
      </c>
      <c r="C4466" s="22">
        <v>124000000</v>
      </c>
      <c r="D4466" s="23">
        <v>44926</v>
      </c>
    </row>
    <row r="4467" spans="1:4" x14ac:dyDescent="0.25">
      <c r="A4467" s="10">
        <v>2102</v>
      </c>
      <c r="B4467" s="10">
        <v>5</v>
      </c>
      <c r="C4467" s="22">
        <v>4494000000</v>
      </c>
      <c r="D4467" s="23">
        <v>44926</v>
      </c>
    </row>
    <row r="4468" spans="1:4" x14ac:dyDescent="0.25">
      <c r="A4468" s="10">
        <v>2102</v>
      </c>
      <c r="B4468" s="10">
        <v>5</v>
      </c>
      <c r="C4468" s="22">
        <v>4647000000</v>
      </c>
      <c r="D4468" s="23">
        <v>44196</v>
      </c>
    </row>
    <row r="4469" spans="1:4" x14ac:dyDescent="0.25">
      <c r="A4469" s="10">
        <v>2102</v>
      </c>
      <c r="B4469" s="10">
        <v>5</v>
      </c>
      <c r="C4469" s="22">
        <v>6071000000</v>
      </c>
      <c r="D4469" s="23">
        <v>44561</v>
      </c>
    </row>
    <row r="4470" spans="1:4" x14ac:dyDescent="0.25">
      <c r="A4470" s="10">
        <v>2102</v>
      </c>
      <c r="B4470" s="10">
        <v>5</v>
      </c>
      <c r="C4470" s="22">
        <v>4165000000</v>
      </c>
      <c r="D4470" s="23">
        <v>43830</v>
      </c>
    </row>
    <row r="4471" spans="1:4" x14ac:dyDescent="0.25">
      <c r="A4471" s="10">
        <v>2102</v>
      </c>
      <c r="B4471" s="10">
        <v>5</v>
      </c>
      <c r="C4471" s="22">
        <v>3917000000</v>
      </c>
      <c r="D4471" s="23">
        <v>43465</v>
      </c>
    </row>
    <row r="4472" spans="1:4" x14ac:dyDescent="0.25">
      <c r="A4472" s="10">
        <v>2102</v>
      </c>
      <c r="B4472" s="10">
        <v>6</v>
      </c>
      <c r="C4472" s="22">
        <v>1194000000</v>
      </c>
      <c r="D4472" s="23">
        <v>44926</v>
      </c>
    </row>
    <row r="4473" spans="1:4" x14ac:dyDescent="0.25">
      <c r="A4473" s="10">
        <v>2102</v>
      </c>
      <c r="B4473" s="10">
        <v>6</v>
      </c>
      <c r="C4473" s="22">
        <v>1492000000</v>
      </c>
      <c r="D4473" s="23">
        <v>43830</v>
      </c>
    </row>
    <row r="4474" spans="1:4" x14ac:dyDescent="0.25">
      <c r="A4474" s="10">
        <v>2102</v>
      </c>
      <c r="B4474" s="10">
        <v>6</v>
      </c>
      <c r="C4474" s="22">
        <v>1390000000</v>
      </c>
      <c r="D4474" s="23">
        <v>43465</v>
      </c>
    </row>
    <row r="4475" spans="1:4" x14ac:dyDescent="0.25">
      <c r="A4475" s="10">
        <v>2102</v>
      </c>
      <c r="B4475" s="10">
        <v>6</v>
      </c>
      <c r="C4475" s="22">
        <v>1454000000</v>
      </c>
      <c r="D4475" s="23">
        <v>44196</v>
      </c>
    </row>
    <row r="4476" spans="1:4" x14ac:dyDescent="0.25">
      <c r="A4476" s="10">
        <v>2102</v>
      </c>
      <c r="B4476" s="10">
        <v>6</v>
      </c>
      <c r="C4476" s="22">
        <v>1394000000</v>
      </c>
      <c r="D4476" s="23">
        <v>44561</v>
      </c>
    </row>
    <row r="4477" spans="1:4" x14ac:dyDescent="0.25">
      <c r="A4477" s="10">
        <v>2102</v>
      </c>
      <c r="B4477" s="10">
        <v>8</v>
      </c>
      <c r="C4477" s="22">
        <v>360000000</v>
      </c>
      <c r="D4477" s="23">
        <v>44926</v>
      </c>
    </row>
    <row r="4478" spans="1:4" x14ac:dyDescent="0.25">
      <c r="A4478" s="10">
        <v>2102</v>
      </c>
      <c r="B4478" s="10">
        <v>8</v>
      </c>
      <c r="C4478" s="22">
        <v>237000000</v>
      </c>
      <c r="D4478" s="23">
        <v>44196</v>
      </c>
    </row>
    <row r="4479" spans="1:4" x14ac:dyDescent="0.25">
      <c r="A4479" s="10">
        <v>2102</v>
      </c>
      <c r="B4479" s="10">
        <v>8</v>
      </c>
      <c r="C4479" s="22">
        <v>318000000</v>
      </c>
      <c r="D4479" s="23">
        <v>44561</v>
      </c>
    </row>
    <row r="4480" spans="1:4" x14ac:dyDescent="0.25">
      <c r="A4480" s="10">
        <v>2102</v>
      </c>
      <c r="B4480" s="10">
        <v>8</v>
      </c>
      <c r="C4480" s="22">
        <v>261000000</v>
      </c>
      <c r="D4480" s="23">
        <v>43830</v>
      </c>
    </row>
    <row r="4481" spans="1:4" x14ac:dyDescent="0.25">
      <c r="A4481" s="10">
        <v>2102</v>
      </c>
      <c r="B4481" s="10">
        <v>8</v>
      </c>
      <c r="C4481" s="22">
        <v>-13000000</v>
      </c>
      <c r="D4481" s="23">
        <v>43465</v>
      </c>
    </row>
    <row r="4482" spans="1:4" x14ac:dyDescent="0.25">
      <c r="A4482" s="10">
        <v>2103</v>
      </c>
      <c r="B4482" s="10">
        <v>1</v>
      </c>
      <c r="C4482" s="22">
        <v>30408000000</v>
      </c>
      <c r="D4482" s="23">
        <v>44926</v>
      </c>
    </row>
    <row r="4483" spans="1:4" x14ac:dyDescent="0.25">
      <c r="A4483" s="10">
        <v>2103</v>
      </c>
      <c r="B4483" s="10">
        <v>1</v>
      </c>
      <c r="C4483" s="22">
        <v>21135000000</v>
      </c>
      <c r="D4483" s="23">
        <v>44196</v>
      </c>
    </row>
    <row r="4484" spans="1:4" x14ac:dyDescent="0.25">
      <c r="A4484" s="10">
        <v>2103</v>
      </c>
      <c r="B4484" s="10">
        <v>1</v>
      </c>
      <c r="C4484" s="22">
        <v>24140000000</v>
      </c>
      <c r="D4484" s="23">
        <v>44561</v>
      </c>
    </row>
    <row r="4485" spans="1:4" x14ac:dyDescent="0.25">
      <c r="A4485" s="10">
        <v>2103</v>
      </c>
      <c r="B4485" s="10">
        <v>1</v>
      </c>
      <c r="C4485" s="22">
        <v>24153000000</v>
      </c>
      <c r="D4485" s="23">
        <v>43830</v>
      </c>
    </row>
    <row r="4486" spans="1:4" x14ac:dyDescent="0.25">
      <c r="A4486" s="10">
        <v>2103</v>
      </c>
      <c r="B4486" s="10">
        <v>1</v>
      </c>
      <c r="C4486" s="22">
        <v>26689000000</v>
      </c>
      <c r="D4486" s="23">
        <v>43465</v>
      </c>
    </row>
    <row r="4487" spans="1:4" x14ac:dyDescent="0.25">
      <c r="A4487" s="10">
        <v>2103</v>
      </c>
      <c r="B4487" s="10">
        <v>2</v>
      </c>
      <c r="C4487" s="22">
        <v>91891000000</v>
      </c>
      <c r="D4487" s="23">
        <v>44926</v>
      </c>
    </row>
    <row r="4488" spans="1:4" x14ac:dyDescent="0.25">
      <c r="A4488" s="10">
        <v>2103</v>
      </c>
      <c r="B4488" s="10">
        <v>2</v>
      </c>
      <c r="C4488" s="22">
        <v>81552000000</v>
      </c>
      <c r="D4488" s="23">
        <v>44196</v>
      </c>
    </row>
    <row r="4489" spans="1:4" x14ac:dyDescent="0.25">
      <c r="A4489" s="10">
        <v>2103</v>
      </c>
      <c r="B4489" s="10">
        <v>2</v>
      </c>
      <c r="C4489" s="22">
        <v>87531000000</v>
      </c>
      <c r="D4489" s="23">
        <v>44561</v>
      </c>
    </row>
    <row r="4490" spans="1:4" x14ac:dyDescent="0.25">
      <c r="A4490" s="10">
        <v>2103</v>
      </c>
      <c r="B4490" s="10">
        <v>2</v>
      </c>
      <c r="C4490" s="22">
        <v>79634000000</v>
      </c>
      <c r="D4490" s="23">
        <v>43830</v>
      </c>
    </row>
    <row r="4491" spans="1:4" x14ac:dyDescent="0.25">
      <c r="A4491" s="10">
        <v>2103</v>
      </c>
      <c r="B4491" s="10">
        <v>2</v>
      </c>
      <c r="C4491" s="22">
        <v>83991000000</v>
      </c>
      <c r="D4491" s="23">
        <v>45291</v>
      </c>
    </row>
    <row r="4492" spans="1:4" x14ac:dyDescent="0.25">
      <c r="A4492" s="10">
        <v>2103</v>
      </c>
      <c r="B4492" s="10">
        <v>3</v>
      </c>
      <c r="C4492" s="22">
        <v>25826000000</v>
      </c>
      <c r="D4492" s="23">
        <v>44926</v>
      </c>
    </row>
    <row r="4493" spans="1:4" x14ac:dyDescent="0.25">
      <c r="A4493" s="10">
        <v>2103</v>
      </c>
      <c r="B4493" s="10">
        <v>3</v>
      </c>
      <c r="C4493" s="22">
        <v>21284000000</v>
      </c>
      <c r="D4493" s="23">
        <v>44196</v>
      </c>
    </row>
    <row r="4494" spans="1:4" x14ac:dyDescent="0.25">
      <c r="A4494" s="10">
        <v>2103</v>
      </c>
      <c r="B4494" s="10">
        <v>3</v>
      </c>
      <c r="C4494" s="22">
        <v>24860000000</v>
      </c>
      <c r="D4494" s="23">
        <v>44561</v>
      </c>
    </row>
    <row r="4495" spans="1:4" x14ac:dyDescent="0.25">
      <c r="A4495" s="10">
        <v>2103</v>
      </c>
      <c r="B4495" s="10">
        <v>3</v>
      </c>
      <c r="C4495" s="22">
        <v>21098000000</v>
      </c>
      <c r="D4495" s="23">
        <v>43830</v>
      </c>
    </row>
    <row r="4496" spans="1:4" x14ac:dyDescent="0.25">
      <c r="A4496" s="10">
        <v>2103</v>
      </c>
      <c r="B4496" s="10">
        <v>3</v>
      </c>
      <c r="C4496" s="22">
        <v>19058000000</v>
      </c>
      <c r="D4496" s="23">
        <v>43465</v>
      </c>
    </row>
    <row r="4497" spans="1:4" x14ac:dyDescent="0.25">
      <c r="A4497" s="10">
        <v>2103</v>
      </c>
      <c r="B4497" s="10">
        <v>4</v>
      </c>
      <c r="C4497" s="22">
        <v>13552000000</v>
      </c>
      <c r="D4497" s="23">
        <v>44196</v>
      </c>
    </row>
    <row r="4498" spans="1:4" x14ac:dyDescent="0.25">
      <c r="A4498" s="10">
        <v>2103</v>
      </c>
      <c r="B4498" s="10">
        <v>4</v>
      </c>
      <c r="C4498" s="22">
        <v>16151000000</v>
      </c>
      <c r="D4498" s="23">
        <v>44561</v>
      </c>
    </row>
    <row r="4499" spans="1:4" x14ac:dyDescent="0.25">
      <c r="A4499" s="10">
        <v>2103</v>
      </c>
      <c r="B4499" s="10">
        <v>4</v>
      </c>
      <c r="C4499" s="22">
        <v>14868000000</v>
      </c>
      <c r="D4499" s="23">
        <v>43830</v>
      </c>
    </row>
    <row r="4500" spans="1:4" x14ac:dyDescent="0.25">
      <c r="A4500" s="10">
        <v>2103</v>
      </c>
      <c r="B4500" s="10">
        <v>4</v>
      </c>
      <c r="C4500" s="22">
        <v>14602000000</v>
      </c>
      <c r="D4500" s="23">
        <v>43465</v>
      </c>
    </row>
    <row r="4501" spans="1:4" x14ac:dyDescent="0.25">
      <c r="A4501" s="10">
        <v>2103</v>
      </c>
      <c r="B4501" s="10">
        <v>4</v>
      </c>
      <c r="C4501" s="22">
        <v>17273000000</v>
      </c>
      <c r="D4501" s="23">
        <v>44926</v>
      </c>
    </row>
    <row r="4502" spans="1:4" x14ac:dyDescent="0.25">
      <c r="A4502" s="10">
        <v>2103</v>
      </c>
      <c r="B4502" s="10">
        <v>5</v>
      </c>
      <c r="C4502" s="22">
        <v>72286000000</v>
      </c>
      <c r="D4502" s="23">
        <v>44926</v>
      </c>
    </row>
    <row r="4503" spans="1:4" x14ac:dyDescent="0.25">
      <c r="A4503" s="10">
        <v>2103</v>
      </c>
      <c r="B4503" s="10">
        <v>5</v>
      </c>
      <c r="C4503" s="22">
        <v>49677000000</v>
      </c>
      <c r="D4503" s="23">
        <v>44196</v>
      </c>
    </row>
    <row r="4504" spans="1:4" x14ac:dyDescent="0.25">
      <c r="A4504" s="10">
        <v>2103</v>
      </c>
      <c r="B4504" s="10">
        <v>5</v>
      </c>
      <c r="C4504" s="22">
        <v>65815000000</v>
      </c>
      <c r="D4504" s="23">
        <v>44561</v>
      </c>
    </row>
    <row r="4505" spans="1:4" x14ac:dyDescent="0.25">
      <c r="A4505" s="10">
        <v>2103</v>
      </c>
      <c r="B4505" s="10">
        <v>5</v>
      </c>
      <c r="C4505" s="22">
        <v>45957000000</v>
      </c>
      <c r="D4505" s="23">
        <v>43830</v>
      </c>
    </row>
    <row r="4506" spans="1:4" x14ac:dyDescent="0.25">
      <c r="A4506" s="10">
        <v>2103</v>
      </c>
      <c r="B4506" s="10">
        <v>5</v>
      </c>
      <c r="C4506" s="22">
        <v>42777000000</v>
      </c>
      <c r="D4506" s="23">
        <v>43465</v>
      </c>
    </row>
    <row r="4507" spans="1:4" x14ac:dyDescent="0.25">
      <c r="A4507" s="10">
        <v>2103</v>
      </c>
      <c r="B4507" s="10">
        <v>6</v>
      </c>
      <c r="C4507" s="22">
        <v>45898000000</v>
      </c>
      <c r="D4507" s="23">
        <v>44926</v>
      </c>
    </row>
    <row r="4508" spans="1:4" x14ac:dyDescent="0.25">
      <c r="A4508" s="10">
        <v>2103</v>
      </c>
      <c r="B4508" s="10">
        <v>6</v>
      </c>
      <c r="C4508" s="22">
        <v>8110000000</v>
      </c>
      <c r="D4508" s="23">
        <v>43830</v>
      </c>
    </row>
    <row r="4509" spans="1:4" x14ac:dyDescent="0.25">
      <c r="A4509" s="10">
        <v>2103</v>
      </c>
      <c r="B4509" s="10">
        <v>6</v>
      </c>
      <c r="C4509" s="22">
        <v>6314000000</v>
      </c>
      <c r="D4509" s="23">
        <v>43465</v>
      </c>
    </row>
    <row r="4510" spans="1:4" x14ac:dyDescent="0.25">
      <c r="A4510" s="10">
        <v>2103</v>
      </c>
      <c r="B4510" s="10">
        <v>6</v>
      </c>
      <c r="C4510" s="22">
        <v>23679000000</v>
      </c>
      <c r="D4510" s="23">
        <v>44196</v>
      </c>
    </row>
    <row r="4511" spans="1:4" x14ac:dyDescent="0.25">
      <c r="A4511" s="10">
        <v>2103</v>
      </c>
      <c r="B4511" s="10">
        <v>6</v>
      </c>
      <c r="C4511" s="22">
        <v>31583000000</v>
      </c>
      <c r="D4511" s="23">
        <v>44561</v>
      </c>
    </row>
    <row r="4512" spans="1:4" x14ac:dyDescent="0.25">
      <c r="A4512" s="10">
        <v>2103</v>
      </c>
      <c r="B4512" s="10">
        <v>7</v>
      </c>
      <c r="C4512" s="22">
        <v>9040000000</v>
      </c>
      <c r="D4512" s="23">
        <v>43830</v>
      </c>
    </row>
    <row r="4513" spans="1:4" x14ac:dyDescent="0.25">
      <c r="A4513" s="10">
        <v>2103</v>
      </c>
      <c r="B4513" s="10">
        <v>7</v>
      </c>
      <c r="C4513" s="22">
        <v>14004000000</v>
      </c>
      <c r="D4513" s="23">
        <v>45291</v>
      </c>
    </row>
    <row r="4514" spans="1:4" x14ac:dyDescent="0.25">
      <c r="A4514" s="10">
        <v>2103</v>
      </c>
      <c r="B4514" s="10">
        <v>7</v>
      </c>
      <c r="C4514" s="22">
        <v>15281000000</v>
      </c>
      <c r="D4514" s="23">
        <v>44926</v>
      </c>
    </row>
    <row r="4515" spans="1:4" x14ac:dyDescent="0.25">
      <c r="A4515" s="10">
        <v>2103</v>
      </c>
      <c r="B4515" s="10">
        <v>7</v>
      </c>
      <c r="C4515" s="22">
        <v>8055000000</v>
      </c>
      <c r="D4515" s="23">
        <v>44196</v>
      </c>
    </row>
    <row r="4516" spans="1:4" x14ac:dyDescent="0.25">
      <c r="A4516" s="10">
        <v>2103</v>
      </c>
      <c r="B4516" s="10">
        <v>7</v>
      </c>
      <c r="C4516" s="22">
        <v>12767000000</v>
      </c>
      <c r="D4516" s="23">
        <v>44561</v>
      </c>
    </row>
    <row r="4517" spans="1:4" x14ac:dyDescent="0.25">
      <c r="A4517" s="10">
        <v>2103</v>
      </c>
      <c r="B4517" s="10">
        <v>8</v>
      </c>
      <c r="C4517" s="22">
        <v>5351000000</v>
      </c>
      <c r="D4517" s="23">
        <v>44926</v>
      </c>
    </row>
    <row r="4518" spans="1:4" x14ac:dyDescent="0.25">
      <c r="A4518" s="10">
        <v>2103</v>
      </c>
      <c r="B4518" s="10">
        <v>8</v>
      </c>
      <c r="C4518" s="22">
        <v>6691000000</v>
      </c>
      <c r="D4518" s="23">
        <v>44196</v>
      </c>
    </row>
    <row r="4519" spans="1:4" x14ac:dyDescent="0.25">
      <c r="A4519" s="10">
        <v>2103</v>
      </c>
      <c r="B4519" s="10">
        <v>8</v>
      </c>
      <c r="C4519" s="22">
        <v>7837000000</v>
      </c>
      <c r="D4519" s="23">
        <v>44561</v>
      </c>
    </row>
    <row r="4520" spans="1:4" x14ac:dyDescent="0.25">
      <c r="A4520" s="10">
        <v>2103</v>
      </c>
      <c r="B4520" s="10">
        <v>8</v>
      </c>
      <c r="C4520" s="22">
        <v>7057000000</v>
      </c>
      <c r="D4520" s="23">
        <v>43830</v>
      </c>
    </row>
    <row r="4521" spans="1:4" x14ac:dyDescent="0.25">
      <c r="A4521" s="10">
        <v>2103</v>
      </c>
      <c r="B4521" s="10">
        <v>8</v>
      </c>
      <c r="C4521" s="22">
        <v>6364000000</v>
      </c>
      <c r="D4521" s="23">
        <v>43465</v>
      </c>
    </row>
    <row r="4522" spans="1:4" x14ac:dyDescent="0.25">
      <c r="A4522" s="10">
        <v>2104</v>
      </c>
      <c r="B4522" s="10">
        <v>1</v>
      </c>
      <c r="C4522" s="22">
        <v>90124000000</v>
      </c>
      <c r="D4522" s="23">
        <v>44926</v>
      </c>
    </row>
    <row r="4523" spans="1:4" x14ac:dyDescent="0.25">
      <c r="A4523" s="10">
        <v>2104</v>
      </c>
      <c r="B4523" s="10">
        <v>1</v>
      </c>
      <c r="C4523" s="22">
        <v>87174000000</v>
      </c>
      <c r="D4523" s="23">
        <v>44196</v>
      </c>
    </row>
    <row r="4524" spans="1:4" x14ac:dyDescent="0.25">
      <c r="A4524" s="10">
        <v>2104</v>
      </c>
      <c r="B4524" s="10">
        <v>1</v>
      </c>
      <c r="C4524" s="22">
        <v>81285000000</v>
      </c>
      <c r="D4524" s="23">
        <v>44561</v>
      </c>
    </row>
    <row r="4525" spans="1:4" x14ac:dyDescent="0.25">
      <c r="A4525" s="10">
        <v>2104</v>
      </c>
      <c r="B4525" s="10">
        <v>1</v>
      </c>
      <c r="C4525" s="22">
        <v>67598000000</v>
      </c>
      <c r="D4525" s="23">
        <v>43830</v>
      </c>
    </row>
    <row r="4526" spans="1:4" x14ac:dyDescent="0.25">
      <c r="A4526" s="10">
        <v>2104</v>
      </c>
      <c r="B4526" s="10">
        <v>1</v>
      </c>
      <c r="C4526" s="22">
        <v>68124000000</v>
      </c>
      <c r="D4526" s="23">
        <v>43465</v>
      </c>
    </row>
    <row r="4527" spans="1:4" x14ac:dyDescent="0.25">
      <c r="A4527" s="10">
        <v>2104</v>
      </c>
      <c r="B4527" s="10">
        <v>2</v>
      </c>
      <c r="C4527" s="22">
        <v>244860000000</v>
      </c>
      <c r="D4527" s="23">
        <v>44926</v>
      </c>
    </row>
    <row r="4528" spans="1:4" x14ac:dyDescent="0.25">
      <c r="A4528" s="10">
        <v>2104</v>
      </c>
      <c r="B4528" s="10">
        <v>2</v>
      </c>
      <c r="C4528" s="22">
        <v>236495000000</v>
      </c>
      <c r="D4528" s="23">
        <v>44196</v>
      </c>
    </row>
    <row r="4529" spans="1:4" x14ac:dyDescent="0.25">
      <c r="A4529" s="10">
        <v>2104</v>
      </c>
      <c r="B4529" s="10">
        <v>2</v>
      </c>
      <c r="C4529" s="22">
        <v>252496000000</v>
      </c>
      <c r="D4529" s="23">
        <v>44561</v>
      </c>
    </row>
    <row r="4530" spans="1:4" x14ac:dyDescent="0.25">
      <c r="A4530" s="10">
        <v>2104</v>
      </c>
      <c r="B4530" s="10">
        <v>2</v>
      </c>
      <c r="C4530" s="22">
        <v>219295000000</v>
      </c>
      <c r="D4530" s="23">
        <v>43830</v>
      </c>
    </row>
    <row r="4531" spans="1:4" x14ac:dyDescent="0.25">
      <c r="A4531" s="10">
        <v>2104</v>
      </c>
      <c r="B4531" s="10">
        <v>2</v>
      </c>
      <c r="C4531" s="22">
        <v>243197000000</v>
      </c>
      <c r="D4531" s="23">
        <v>45291</v>
      </c>
    </row>
    <row r="4532" spans="1:4" x14ac:dyDescent="0.25">
      <c r="A4532" s="10">
        <v>2104</v>
      </c>
      <c r="B4532" s="10">
        <v>3</v>
      </c>
      <c r="C4532" s="22">
        <v>92763000000</v>
      </c>
      <c r="D4532" s="23">
        <v>44926</v>
      </c>
    </row>
    <row r="4533" spans="1:4" x14ac:dyDescent="0.25">
      <c r="A4533" s="10">
        <v>2104</v>
      </c>
      <c r="B4533" s="10">
        <v>3</v>
      </c>
      <c r="C4533" s="22">
        <v>87296000000</v>
      </c>
      <c r="D4533" s="23">
        <v>44196</v>
      </c>
    </row>
    <row r="4534" spans="1:4" x14ac:dyDescent="0.25">
      <c r="A4534" s="10">
        <v>2104</v>
      </c>
      <c r="B4534" s="10">
        <v>3</v>
      </c>
      <c r="C4534" s="22">
        <v>94354000000</v>
      </c>
      <c r="D4534" s="23">
        <v>44561</v>
      </c>
    </row>
    <row r="4535" spans="1:4" x14ac:dyDescent="0.25">
      <c r="A4535" s="10">
        <v>2104</v>
      </c>
      <c r="B4535" s="10">
        <v>3</v>
      </c>
      <c r="C4535" s="22">
        <v>86381000000</v>
      </c>
      <c r="D4535" s="23">
        <v>43830</v>
      </c>
    </row>
    <row r="4536" spans="1:4" x14ac:dyDescent="0.25">
      <c r="A4536" s="10">
        <v>2104</v>
      </c>
      <c r="B4536" s="10">
        <v>3</v>
      </c>
      <c r="C4536" s="22">
        <v>83216000000</v>
      </c>
      <c r="D4536" s="23">
        <v>43465</v>
      </c>
    </row>
    <row r="4537" spans="1:4" x14ac:dyDescent="0.25">
      <c r="A4537" s="10">
        <v>2104</v>
      </c>
      <c r="B4537" s="10">
        <v>4</v>
      </c>
      <c r="C4537" s="22">
        <v>92918000000</v>
      </c>
      <c r="D4537" s="23">
        <v>44196</v>
      </c>
    </row>
    <row r="4538" spans="1:4" x14ac:dyDescent="0.25">
      <c r="A4538" s="10">
        <v>2104</v>
      </c>
      <c r="B4538" s="10">
        <v>4</v>
      </c>
      <c r="C4538" s="22">
        <v>92377000000</v>
      </c>
      <c r="D4538" s="23">
        <v>44561</v>
      </c>
    </row>
    <row r="4539" spans="1:4" x14ac:dyDescent="0.25">
      <c r="A4539" s="10">
        <v>2104</v>
      </c>
      <c r="B4539" s="10">
        <v>4</v>
      </c>
      <c r="C4539" s="22">
        <v>78547000000</v>
      </c>
      <c r="D4539" s="23">
        <v>43830</v>
      </c>
    </row>
    <row r="4540" spans="1:4" x14ac:dyDescent="0.25">
      <c r="A4540" s="10">
        <v>2104</v>
      </c>
      <c r="B4540" s="10">
        <v>4</v>
      </c>
      <c r="C4540" s="22">
        <v>77648000000</v>
      </c>
      <c r="D4540" s="23">
        <v>43465</v>
      </c>
    </row>
    <row r="4541" spans="1:4" x14ac:dyDescent="0.25">
      <c r="A4541" s="10">
        <v>2104</v>
      </c>
      <c r="B4541" s="10">
        <v>4</v>
      </c>
      <c r="C4541" s="22">
        <v>92187000000</v>
      </c>
      <c r="D4541" s="23">
        <v>44926</v>
      </c>
    </row>
    <row r="4542" spans="1:4" x14ac:dyDescent="0.25">
      <c r="A4542" s="10">
        <v>2104</v>
      </c>
      <c r="B4542" s="10">
        <v>5</v>
      </c>
      <c r="C4542" s="22">
        <v>264037000000</v>
      </c>
      <c r="D4542" s="23">
        <v>44926</v>
      </c>
    </row>
    <row r="4543" spans="1:4" x14ac:dyDescent="0.25">
      <c r="A4543" s="10">
        <v>2104</v>
      </c>
      <c r="B4543" s="10">
        <v>5</v>
      </c>
      <c r="C4543" s="22">
        <v>235194000000</v>
      </c>
      <c r="D4543" s="23">
        <v>44196</v>
      </c>
    </row>
    <row r="4544" spans="1:4" x14ac:dyDescent="0.25">
      <c r="A4544" s="10">
        <v>2104</v>
      </c>
      <c r="B4544" s="10">
        <v>5</v>
      </c>
      <c r="C4544" s="22">
        <v>244718000000</v>
      </c>
      <c r="D4544" s="23">
        <v>44561</v>
      </c>
    </row>
    <row r="4545" spans="1:4" x14ac:dyDescent="0.25">
      <c r="A4545" s="10">
        <v>2104</v>
      </c>
      <c r="B4545" s="10">
        <v>5</v>
      </c>
      <c r="C4545" s="22">
        <v>228037000000</v>
      </c>
      <c r="D4545" s="23">
        <v>43830</v>
      </c>
    </row>
    <row r="4546" spans="1:4" x14ac:dyDescent="0.25">
      <c r="A4546" s="10">
        <v>2104</v>
      </c>
      <c r="B4546" s="10">
        <v>5</v>
      </c>
      <c r="C4546" s="22">
        <v>227339000000</v>
      </c>
      <c r="D4546" s="23">
        <v>43465</v>
      </c>
    </row>
    <row r="4547" spans="1:4" x14ac:dyDescent="0.25">
      <c r="A4547" s="10">
        <v>2104</v>
      </c>
      <c r="B4547" s="10">
        <v>6</v>
      </c>
      <c r="C4547" s="22">
        <v>82338000000</v>
      </c>
      <c r="D4547" s="23">
        <v>44926</v>
      </c>
    </row>
    <row r="4548" spans="1:4" x14ac:dyDescent="0.25">
      <c r="A4548" s="10">
        <v>2104</v>
      </c>
      <c r="B4548" s="10">
        <v>6</v>
      </c>
      <c r="C4548" s="22">
        <v>34309000000</v>
      </c>
      <c r="D4548" s="23">
        <v>43830</v>
      </c>
    </row>
    <row r="4549" spans="1:4" x14ac:dyDescent="0.25">
      <c r="A4549" s="10">
        <v>2104</v>
      </c>
      <c r="B4549" s="10">
        <v>6</v>
      </c>
      <c r="C4549" s="22">
        <v>29740000000</v>
      </c>
      <c r="D4549" s="23">
        <v>43465</v>
      </c>
    </row>
    <row r="4550" spans="1:4" x14ac:dyDescent="0.25">
      <c r="A4550" s="10">
        <v>2104</v>
      </c>
      <c r="B4550" s="10">
        <v>6</v>
      </c>
      <c r="C4550" s="22">
        <v>52148000000</v>
      </c>
      <c r="D4550" s="23">
        <v>44196</v>
      </c>
    </row>
    <row r="4551" spans="1:4" x14ac:dyDescent="0.25">
      <c r="A4551" s="10">
        <v>2104</v>
      </c>
      <c r="B4551" s="10">
        <v>6</v>
      </c>
      <c r="C4551" s="22">
        <v>62131000000</v>
      </c>
      <c r="D4551" s="23">
        <v>44561</v>
      </c>
    </row>
    <row r="4552" spans="1:4" x14ac:dyDescent="0.25">
      <c r="A4552" s="10">
        <v>2104</v>
      </c>
      <c r="B4552" s="10">
        <v>7</v>
      </c>
      <c r="C4552" s="22">
        <v>23717000000</v>
      </c>
      <c r="D4552" s="23">
        <v>43830</v>
      </c>
    </row>
    <row r="4553" spans="1:4" x14ac:dyDescent="0.25">
      <c r="A4553" s="10">
        <v>2104</v>
      </c>
      <c r="B4553" s="10">
        <v>7</v>
      </c>
      <c r="C4553" s="22">
        <v>37531000000</v>
      </c>
      <c r="D4553" s="23">
        <v>45291</v>
      </c>
    </row>
    <row r="4554" spans="1:4" x14ac:dyDescent="0.25">
      <c r="A4554" s="10">
        <v>2104</v>
      </c>
      <c r="B4554" s="10">
        <v>7</v>
      </c>
      <c r="C4554" s="22">
        <v>40321000000</v>
      </c>
      <c r="D4554" s="23">
        <v>44926</v>
      </c>
    </row>
    <row r="4555" spans="1:4" x14ac:dyDescent="0.25">
      <c r="A4555" s="10">
        <v>2104</v>
      </c>
      <c r="B4555" s="10">
        <v>7</v>
      </c>
      <c r="C4555" s="22">
        <v>31342000000</v>
      </c>
      <c r="D4555" s="23">
        <v>44196</v>
      </c>
    </row>
    <row r="4556" spans="1:4" x14ac:dyDescent="0.25">
      <c r="A4556" s="10">
        <v>2104</v>
      </c>
      <c r="B4556" s="10">
        <v>7</v>
      </c>
      <c r="C4556" s="22">
        <v>37740000000</v>
      </c>
      <c r="D4556" s="23">
        <v>44561</v>
      </c>
    </row>
    <row r="4557" spans="1:4" x14ac:dyDescent="0.25">
      <c r="A4557" s="10">
        <v>2104</v>
      </c>
      <c r="B4557" s="10">
        <v>8</v>
      </c>
      <c r="C4557" s="22">
        <v>20296000000</v>
      </c>
      <c r="D4557" s="23">
        <v>44926</v>
      </c>
    </row>
    <row r="4558" spans="1:4" x14ac:dyDescent="0.25">
      <c r="A4558" s="10">
        <v>2104</v>
      </c>
      <c r="B4558" s="10">
        <v>8</v>
      </c>
      <c r="C4558" s="22">
        <v>21053000000</v>
      </c>
      <c r="D4558" s="23">
        <v>44196</v>
      </c>
    </row>
    <row r="4559" spans="1:4" x14ac:dyDescent="0.25">
      <c r="A4559" s="10">
        <v>2104</v>
      </c>
      <c r="B4559" s="10">
        <v>8</v>
      </c>
      <c r="C4559" s="22">
        <v>22137000000</v>
      </c>
      <c r="D4559" s="23">
        <v>44561</v>
      </c>
    </row>
    <row r="4560" spans="1:4" x14ac:dyDescent="0.25">
      <c r="A4560" s="10">
        <v>2104</v>
      </c>
      <c r="B4560" s="10">
        <v>8</v>
      </c>
      <c r="C4560" s="22">
        <v>20680000000</v>
      </c>
      <c r="D4560" s="23">
        <v>43830</v>
      </c>
    </row>
    <row r="4561" spans="1:21" s="26" customFormat="1" x14ac:dyDescent="0.25">
      <c r="A4561" s="27">
        <v>2104</v>
      </c>
      <c r="B4561" s="27">
        <v>8</v>
      </c>
      <c r="C4561" s="28">
        <v>15612000000</v>
      </c>
      <c r="D4561" s="29">
        <v>43465</v>
      </c>
      <c r="F4561"/>
      <c r="G4561"/>
      <c r="H4561"/>
      <c r="I4561"/>
      <c r="J4561"/>
      <c r="K4561"/>
      <c r="L4561"/>
      <c r="M4561"/>
      <c r="N4561"/>
      <c r="O4561"/>
      <c r="P4561"/>
      <c r="Q4561"/>
      <c r="R4561"/>
      <c r="S4561"/>
      <c r="T4561"/>
      <c r="U4561"/>
    </row>
    <row r="4562" spans="1:21" x14ac:dyDescent="0.25">
      <c r="A4562" s="10">
        <v>3001</v>
      </c>
      <c r="B4562" s="10">
        <v>1</v>
      </c>
      <c r="C4562" s="8">
        <v>4065000000</v>
      </c>
      <c r="D4562" s="23">
        <v>44926</v>
      </c>
    </row>
    <row r="4563" spans="1:21" x14ac:dyDescent="0.25">
      <c r="A4563" s="10">
        <v>3002</v>
      </c>
      <c r="B4563" s="10">
        <v>1</v>
      </c>
      <c r="C4563" s="8">
        <v>618200</v>
      </c>
      <c r="D4563" s="23">
        <v>44926</v>
      </c>
    </row>
    <row r="4564" spans="1:21" x14ac:dyDescent="0.25">
      <c r="A4564" s="10">
        <v>3003</v>
      </c>
      <c r="B4564" s="10">
        <v>1</v>
      </c>
      <c r="C4564" s="8">
        <v>1990000000</v>
      </c>
      <c r="D4564" s="23">
        <v>44926</v>
      </c>
    </row>
    <row r="4565" spans="1:21" x14ac:dyDescent="0.25">
      <c r="A4565" s="10">
        <v>3004</v>
      </c>
      <c r="B4565" s="10">
        <v>1</v>
      </c>
      <c r="C4565" s="8">
        <v>1351000000</v>
      </c>
      <c r="D4565" s="23">
        <v>44926</v>
      </c>
    </row>
    <row r="4566" spans="1:21" x14ac:dyDescent="0.25">
      <c r="A4566" s="10">
        <v>3005</v>
      </c>
      <c r="B4566" s="10">
        <v>1</v>
      </c>
      <c r="C4566" s="8">
        <v>639000000</v>
      </c>
      <c r="D4566" s="23">
        <v>44926</v>
      </c>
    </row>
    <row r="4567" spans="1:21" x14ac:dyDescent="0.25">
      <c r="A4567" s="10">
        <v>3006</v>
      </c>
      <c r="B4567" s="10">
        <v>1</v>
      </c>
      <c r="C4567" s="8">
        <v>-366000000</v>
      </c>
      <c r="D4567" s="23">
        <v>44926</v>
      </c>
    </row>
    <row r="4568" spans="1:21" x14ac:dyDescent="0.25">
      <c r="A4568" s="10">
        <v>3007</v>
      </c>
      <c r="B4568" s="10">
        <v>1</v>
      </c>
      <c r="C4568" s="8">
        <v>-366000000</v>
      </c>
      <c r="D4568" s="23">
        <v>44926</v>
      </c>
    </row>
    <row r="4569" spans="1:21" x14ac:dyDescent="0.25">
      <c r="A4569" s="10">
        <v>3009</v>
      </c>
      <c r="B4569" s="10">
        <v>1</v>
      </c>
      <c r="C4569" s="8">
        <v>-2285000000</v>
      </c>
      <c r="D4569" s="23">
        <v>44926</v>
      </c>
    </row>
    <row r="4570" spans="1:21" x14ac:dyDescent="0.25">
      <c r="A4570" s="10">
        <v>3010</v>
      </c>
      <c r="B4570" s="10">
        <v>1</v>
      </c>
      <c r="C4570" s="8">
        <v>3404000000</v>
      </c>
      <c r="D4570" s="23">
        <v>44926</v>
      </c>
    </row>
    <row r="4571" spans="1:21" x14ac:dyDescent="0.25">
      <c r="A4571" s="10">
        <v>3012</v>
      </c>
      <c r="B4571" s="10">
        <v>1</v>
      </c>
      <c r="C4571" s="8">
        <v>495000000</v>
      </c>
      <c r="D4571" s="23">
        <v>44926</v>
      </c>
    </row>
    <row r="4572" spans="1:21" x14ac:dyDescent="0.25">
      <c r="A4572" s="10">
        <v>3013</v>
      </c>
      <c r="B4572" s="10">
        <v>1</v>
      </c>
      <c r="C4572" s="8">
        <v>808000000</v>
      </c>
      <c r="D4572" s="23">
        <v>44926</v>
      </c>
    </row>
    <row r="4573" spans="1:21" x14ac:dyDescent="0.25">
      <c r="A4573" s="10">
        <v>3014</v>
      </c>
      <c r="B4573" s="10">
        <v>1</v>
      </c>
      <c r="C4573" s="8">
        <v>-433000000</v>
      </c>
      <c r="D4573" s="23">
        <v>44926</v>
      </c>
    </row>
    <row r="4574" spans="1:21" x14ac:dyDescent="0.25">
      <c r="A4574" s="10">
        <v>3015</v>
      </c>
      <c r="B4574" s="10">
        <v>1</v>
      </c>
      <c r="C4574" s="8">
        <v>244000000</v>
      </c>
      <c r="D4574" s="23">
        <v>44926</v>
      </c>
    </row>
    <row r="4575" spans="1:21" x14ac:dyDescent="0.25">
      <c r="A4575" s="10">
        <v>3016</v>
      </c>
      <c r="B4575" s="10">
        <v>1</v>
      </c>
      <c r="C4575" s="8">
        <v>-51000000</v>
      </c>
      <c r="D4575" s="23">
        <v>44926</v>
      </c>
    </row>
    <row r="4576" spans="1:21" x14ac:dyDescent="0.25">
      <c r="A4576" s="10">
        <v>3017</v>
      </c>
      <c r="B4576" s="10">
        <v>1</v>
      </c>
      <c r="C4576" s="8">
        <v>-138000000</v>
      </c>
      <c r="D4576" s="23">
        <v>44926</v>
      </c>
    </row>
    <row r="4577" spans="1:4" x14ac:dyDescent="0.25">
      <c r="A4577" s="10">
        <v>3018</v>
      </c>
      <c r="B4577" s="10">
        <v>1</v>
      </c>
      <c r="C4577" s="8">
        <v>65000000</v>
      </c>
      <c r="D4577" s="23">
        <v>44926</v>
      </c>
    </row>
    <row r="4578" spans="1:4" x14ac:dyDescent="0.25">
      <c r="A4578" s="10">
        <v>3019</v>
      </c>
      <c r="B4578" s="10">
        <v>1</v>
      </c>
      <c r="C4578" s="8">
        <v>3899000000</v>
      </c>
      <c r="D4578" s="23">
        <v>44926</v>
      </c>
    </row>
    <row r="4579" spans="1:4" x14ac:dyDescent="0.25">
      <c r="A4579" s="10">
        <v>3020</v>
      </c>
      <c r="B4579" s="10">
        <v>1</v>
      </c>
      <c r="C4579" s="8">
        <v>298100</v>
      </c>
      <c r="D4579" s="23">
        <v>44926</v>
      </c>
    </row>
    <row r="4580" spans="1:4" x14ac:dyDescent="0.25">
      <c r="A4580" s="10">
        <v>3021</v>
      </c>
      <c r="B4580" s="10">
        <v>1</v>
      </c>
      <c r="C4580" s="8">
        <v>29400</v>
      </c>
      <c r="D4580" s="23">
        <v>44926</v>
      </c>
    </row>
    <row r="4581" spans="1:4" x14ac:dyDescent="0.25">
      <c r="A4581" s="10">
        <v>3022</v>
      </c>
      <c r="B4581" s="10">
        <v>1</v>
      </c>
      <c r="C4581" s="8">
        <v>-1734000000</v>
      </c>
      <c r="D4581" s="23">
        <v>44926</v>
      </c>
    </row>
    <row r="4582" spans="1:4" x14ac:dyDescent="0.25">
      <c r="A4582" s="10">
        <v>3023</v>
      </c>
      <c r="B4582" s="10">
        <v>1</v>
      </c>
      <c r="C4582" s="8">
        <v>-1734000000</v>
      </c>
      <c r="D4582" s="23">
        <v>44926</v>
      </c>
    </row>
    <row r="4583" spans="1:4" x14ac:dyDescent="0.25">
      <c r="A4583" s="10">
        <v>3025</v>
      </c>
      <c r="B4583" s="10">
        <v>1</v>
      </c>
      <c r="C4583" s="8">
        <v>257400.00000000003</v>
      </c>
      <c r="D4583" s="23">
        <v>44926</v>
      </c>
    </row>
    <row r="4584" spans="1:4" x14ac:dyDescent="0.25">
      <c r="A4584" s="10">
        <v>3026</v>
      </c>
      <c r="B4584" s="10">
        <v>1</v>
      </c>
      <c r="C4584" s="8">
        <v>13100</v>
      </c>
      <c r="D4584" s="23">
        <v>44926</v>
      </c>
    </row>
    <row r="4585" spans="1:4" x14ac:dyDescent="0.25">
      <c r="A4585" s="10">
        <v>3027</v>
      </c>
      <c r="B4585" s="10">
        <v>1</v>
      </c>
      <c r="C4585" s="8">
        <v>-4297000000</v>
      </c>
      <c r="D4585" s="23">
        <v>44926</v>
      </c>
    </row>
    <row r="4586" spans="1:4" x14ac:dyDescent="0.25">
      <c r="A4586" s="10">
        <v>3028</v>
      </c>
      <c r="B4586" s="10">
        <v>1</v>
      </c>
      <c r="C4586" s="8">
        <v>1308000000</v>
      </c>
      <c r="D4586" s="23">
        <v>44926</v>
      </c>
    </row>
    <row r="4587" spans="1:4" x14ac:dyDescent="0.25">
      <c r="A4587" s="10">
        <v>3033</v>
      </c>
      <c r="B4587" s="10">
        <v>1</v>
      </c>
      <c r="C4587" s="8">
        <v>1550000000</v>
      </c>
      <c r="D4587" s="23">
        <v>44926</v>
      </c>
    </row>
    <row r="4588" spans="1:4" x14ac:dyDescent="0.25">
      <c r="A4588" s="10">
        <v>3034</v>
      </c>
      <c r="B4588" s="10">
        <v>1</v>
      </c>
      <c r="C4588" s="8">
        <v>-3173000000</v>
      </c>
      <c r="D4588" s="23">
        <v>44926</v>
      </c>
    </row>
    <row r="4589" spans="1:4" x14ac:dyDescent="0.25">
      <c r="A4589" s="10">
        <v>3035</v>
      </c>
      <c r="B4589" s="10">
        <v>1</v>
      </c>
      <c r="C4589" s="8">
        <v>1779200</v>
      </c>
      <c r="D4589" s="23">
        <v>44926</v>
      </c>
    </row>
    <row r="4590" spans="1:4" x14ac:dyDescent="0.25">
      <c r="A4590" s="10">
        <v>3036</v>
      </c>
      <c r="B4590" s="10">
        <v>1</v>
      </c>
      <c r="C4590" s="8">
        <v>23900</v>
      </c>
      <c r="D4590" s="23">
        <v>44926</v>
      </c>
    </row>
    <row r="4591" spans="1:4" x14ac:dyDescent="0.25">
      <c r="A4591" s="10">
        <v>3037</v>
      </c>
      <c r="B4591" s="10">
        <v>1</v>
      </c>
      <c r="C4591" s="8">
        <v>-1659000000</v>
      </c>
      <c r="D4591" s="23">
        <v>44926</v>
      </c>
    </row>
    <row r="4592" spans="1:4" x14ac:dyDescent="0.25">
      <c r="A4592" s="10">
        <v>3038</v>
      </c>
      <c r="B4592" s="10">
        <v>1</v>
      </c>
      <c r="C4592" s="8">
        <v>-1659000000</v>
      </c>
      <c r="D4592" s="23">
        <v>44926</v>
      </c>
    </row>
    <row r="4593" spans="1:4" x14ac:dyDescent="0.25">
      <c r="A4593" s="10">
        <v>3040</v>
      </c>
      <c r="B4593" s="10">
        <v>1</v>
      </c>
      <c r="C4593" s="8">
        <v>-160000000</v>
      </c>
      <c r="D4593" s="23">
        <v>44926</v>
      </c>
    </row>
    <row r="4594" spans="1:4" x14ac:dyDescent="0.25">
      <c r="A4594" s="10">
        <v>3041</v>
      </c>
      <c r="B4594" s="10">
        <v>1</v>
      </c>
      <c r="C4594" s="8">
        <v>-187000000</v>
      </c>
      <c r="D4594" s="23">
        <v>44926</v>
      </c>
    </row>
    <row r="4595" spans="1:4" x14ac:dyDescent="0.25">
      <c r="A4595" s="10">
        <v>3042</v>
      </c>
      <c r="B4595" s="10">
        <v>1</v>
      </c>
      <c r="C4595" s="8">
        <v>27000000</v>
      </c>
      <c r="D4595" s="23">
        <v>44926</v>
      </c>
    </row>
    <row r="4596" spans="1:4" x14ac:dyDescent="0.25">
      <c r="A4596" s="10">
        <v>3044</v>
      </c>
      <c r="B4596" s="10">
        <v>1</v>
      </c>
      <c r="C4596" s="8">
        <v>27000000</v>
      </c>
      <c r="D4596" s="23">
        <v>44926</v>
      </c>
    </row>
    <row r="4597" spans="1:4" x14ac:dyDescent="0.25">
      <c r="A4597" s="10">
        <v>3045</v>
      </c>
      <c r="B4597" s="10">
        <v>1</v>
      </c>
      <c r="C4597" s="8">
        <v>3587000000</v>
      </c>
      <c r="D4597" s="23">
        <v>44926</v>
      </c>
    </row>
    <row r="4598" spans="1:4" x14ac:dyDescent="0.25">
      <c r="A4598" s="10">
        <v>3046</v>
      </c>
      <c r="B4598" s="10">
        <v>1</v>
      </c>
      <c r="C4598" s="8">
        <v>-11000000</v>
      </c>
      <c r="D4598" s="23">
        <v>44926</v>
      </c>
    </row>
    <row r="4599" spans="1:4" x14ac:dyDescent="0.25">
      <c r="A4599" s="10">
        <v>3047</v>
      </c>
      <c r="B4599" s="10">
        <v>1</v>
      </c>
      <c r="C4599" s="8">
        <v>3598000000</v>
      </c>
      <c r="D4599" s="23">
        <v>44926</v>
      </c>
    </row>
    <row r="4600" spans="1:4" x14ac:dyDescent="0.25">
      <c r="A4600" s="10">
        <v>3048</v>
      </c>
      <c r="B4600" s="10">
        <v>1</v>
      </c>
      <c r="C4600" s="8">
        <v>11958000000</v>
      </c>
      <c r="D4600" s="23">
        <v>44926</v>
      </c>
    </row>
    <row r="4601" spans="1:4" x14ac:dyDescent="0.25">
      <c r="A4601" s="10">
        <v>3049</v>
      </c>
      <c r="B4601" s="10">
        <v>1</v>
      </c>
      <c r="C4601" s="8">
        <v>-8360000000</v>
      </c>
      <c r="D4601" s="23">
        <v>44926</v>
      </c>
    </row>
    <row r="4602" spans="1:4" x14ac:dyDescent="0.25">
      <c r="A4602" s="10">
        <v>3050</v>
      </c>
      <c r="B4602" s="10">
        <v>1</v>
      </c>
      <c r="C4602" s="8">
        <v>-1159000000</v>
      </c>
      <c r="D4602" s="23">
        <v>44926</v>
      </c>
    </row>
    <row r="4603" spans="1:4" x14ac:dyDescent="0.25">
      <c r="A4603" s="10">
        <v>3051</v>
      </c>
      <c r="B4603" s="10">
        <v>1</v>
      </c>
      <c r="C4603" s="8">
        <v>-1591000000</v>
      </c>
      <c r="D4603" s="23">
        <v>44926</v>
      </c>
    </row>
    <row r="4604" spans="1:4" x14ac:dyDescent="0.25">
      <c r="A4604" s="10">
        <v>3052</v>
      </c>
      <c r="B4604" s="10">
        <v>1</v>
      </c>
      <c r="C4604" s="8">
        <v>432000000</v>
      </c>
      <c r="D4604" s="23">
        <v>44926</v>
      </c>
    </row>
    <row r="4605" spans="1:4" x14ac:dyDescent="0.25">
      <c r="A4605" s="10">
        <v>3053</v>
      </c>
      <c r="B4605" s="10">
        <v>1</v>
      </c>
      <c r="C4605" s="8">
        <v>609000000</v>
      </c>
      <c r="D4605" s="23">
        <v>44926</v>
      </c>
    </row>
    <row r="4606" spans="1:4" x14ac:dyDescent="0.25">
      <c r="A4606" s="10">
        <v>3054</v>
      </c>
      <c r="B4606" s="10">
        <v>1</v>
      </c>
      <c r="C4606" s="8">
        <v>1067400</v>
      </c>
      <c r="D4606" s="23">
        <v>44926</v>
      </c>
    </row>
    <row r="4607" spans="1:4" x14ac:dyDescent="0.25">
      <c r="A4607" s="10">
        <v>3055</v>
      </c>
      <c r="B4607" s="10">
        <v>1</v>
      </c>
      <c r="C4607" s="8">
        <v>4600</v>
      </c>
      <c r="D4607" s="23">
        <v>44926</v>
      </c>
    </row>
    <row r="4608" spans="1:4" x14ac:dyDescent="0.25">
      <c r="A4608" s="10">
        <v>3056</v>
      </c>
      <c r="B4608" s="10">
        <v>1</v>
      </c>
      <c r="C4608" s="8">
        <v>-47000000</v>
      </c>
      <c r="D4608" s="23">
        <v>44926</v>
      </c>
    </row>
    <row r="4609" spans="1:4" x14ac:dyDescent="0.25">
      <c r="A4609" s="10">
        <v>3058</v>
      </c>
      <c r="B4609" s="10">
        <v>1</v>
      </c>
      <c r="C4609" s="8">
        <v>1288000000</v>
      </c>
      <c r="D4609" s="23">
        <v>44926</v>
      </c>
    </row>
    <row r="4610" spans="1:4" x14ac:dyDescent="0.25">
      <c r="A4610" s="10">
        <v>3059</v>
      </c>
      <c r="B4610" s="10">
        <v>1</v>
      </c>
      <c r="C4610" s="8">
        <v>2165000000</v>
      </c>
      <c r="D4610" s="23">
        <v>44926</v>
      </c>
    </row>
    <row r="4611" spans="1:4" x14ac:dyDescent="0.25">
      <c r="A4611" s="10">
        <v>3060</v>
      </c>
      <c r="B4611" s="10">
        <v>1</v>
      </c>
      <c r="C4611" s="8">
        <v>481600</v>
      </c>
      <c r="D4611" s="23">
        <v>44926</v>
      </c>
    </row>
    <row r="4612" spans="1:4" x14ac:dyDescent="0.25">
      <c r="A4612" s="10">
        <v>3061</v>
      </c>
      <c r="B4612" s="10">
        <v>1</v>
      </c>
      <c r="C4612" s="8">
        <v>16700</v>
      </c>
      <c r="D4612" s="23">
        <v>44926</v>
      </c>
    </row>
    <row r="4613" spans="1:4" x14ac:dyDescent="0.25">
      <c r="A4613" s="10">
        <v>3001</v>
      </c>
      <c r="B4613" s="10">
        <v>2</v>
      </c>
      <c r="C4613" s="8">
        <v>13940000000</v>
      </c>
      <c r="D4613" s="23">
        <v>44926</v>
      </c>
    </row>
    <row r="4614" spans="1:4" x14ac:dyDescent="0.25">
      <c r="A4614" s="10">
        <v>3002</v>
      </c>
      <c r="B4614" s="10">
        <v>2</v>
      </c>
      <c r="C4614" s="8">
        <v>17100</v>
      </c>
      <c r="D4614" s="23">
        <v>44926</v>
      </c>
    </row>
    <row r="4615" spans="1:4" x14ac:dyDescent="0.25">
      <c r="A4615" s="10">
        <v>3003</v>
      </c>
      <c r="B4615" s="10">
        <v>2</v>
      </c>
      <c r="C4615" s="8">
        <v>10658000000</v>
      </c>
      <c r="D4615" s="23">
        <v>44926</v>
      </c>
    </row>
    <row r="4616" spans="1:4" x14ac:dyDescent="0.25">
      <c r="A4616" s="10">
        <v>3004</v>
      </c>
      <c r="B4616" s="10">
        <v>2</v>
      </c>
      <c r="C4616" s="8">
        <v>10658000000</v>
      </c>
      <c r="D4616" s="23">
        <v>44926</v>
      </c>
    </row>
    <row r="4617" spans="1:4" x14ac:dyDescent="0.25">
      <c r="A4617" s="10">
        <v>3006</v>
      </c>
      <c r="B4617" s="10">
        <v>2</v>
      </c>
      <c r="C4617" s="8">
        <v>-755000000</v>
      </c>
      <c r="D4617" s="23">
        <v>44926</v>
      </c>
    </row>
    <row r="4618" spans="1:4" x14ac:dyDescent="0.25">
      <c r="A4618" s="10">
        <v>3007</v>
      </c>
      <c r="B4618" s="10">
        <v>2</v>
      </c>
      <c r="C4618" s="8">
        <v>-755000000</v>
      </c>
      <c r="D4618" s="23">
        <v>44926</v>
      </c>
    </row>
    <row r="4619" spans="1:4" x14ac:dyDescent="0.25">
      <c r="A4619" s="10">
        <v>3009</v>
      </c>
      <c r="B4619" s="10">
        <v>2</v>
      </c>
      <c r="C4619" s="8">
        <v>6935000000</v>
      </c>
      <c r="D4619" s="23">
        <v>44926</v>
      </c>
    </row>
    <row r="4620" spans="1:4" x14ac:dyDescent="0.25">
      <c r="A4620" s="10">
        <v>3010</v>
      </c>
      <c r="B4620" s="10">
        <v>2</v>
      </c>
      <c r="C4620" s="8">
        <v>30778000000</v>
      </c>
      <c r="D4620" s="23">
        <v>44926</v>
      </c>
    </row>
    <row r="4621" spans="1:4" x14ac:dyDescent="0.25">
      <c r="A4621" s="10">
        <v>3012</v>
      </c>
      <c r="B4621" s="10">
        <v>2</v>
      </c>
      <c r="C4621" s="8">
        <v>-6597000000</v>
      </c>
      <c r="D4621" s="23">
        <v>44926</v>
      </c>
    </row>
    <row r="4622" spans="1:4" x14ac:dyDescent="0.25">
      <c r="A4622" s="10">
        <v>3013</v>
      </c>
      <c r="B4622" s="10">
        <v>2</v>
      </c>
      <c r="C4622" s="8">
        <v>-1796000000</v>
      </c>
      <c r="D4622" s="23">
        <v>44926</v>
      </c>
    </row>
    <row r="4623" spans="1:4" x14ac:dyDescent="0.25">
      <c r="A4623" s="10">
        <v>3014</v>
      </c>
      <c r="B4623" s="10">
        <v>2</v>
      </c>
      <c r="C4623" s="8">
        <v>-11764000000</v>
      </c>
      <c r="D4623" s="23">
        <v>44926</v>
      </c>
    </row>
    <row r="4624" spans="1:4" x14ac:dyDescent="0.25">
      <c r="A4624" s="10">
        <v>3015</v>
      </c>
      <c r="B4624" s="10">
        <v>2</v>
      </c>
      <c r="C4624" s="8">
        <v>5520000000</v>
      </c>
      <c r="D4624" s="23">
        <v>44926</v>
      </c>
    </row>
    <row r="4625" spans="1:4" x14ac:dyDescent="0.25">
      <c r="A4625" s="10">
        <v>3016</v>
      </c>
      <c r="B4625" s="10">
        <v>2</v>
      </c>
      <c r="C4625" s="8">
        <v>39000000</v>
      </c>
      <c r="D4625" s="23">
        <v>44926</v>
      </c>
    </row>
    <row r="4626" spans="1:4" x14ac:dyDescent="0.25">
      <c r="A4626" s="10">
        <v>3017</v>
      </c>
      <c r="B4626" s="10">
        <v>2</v>
      </c>
      <c r="C4626" s="8">
        <v>1404000000</v>
      </c>
      <c r="D4626" s="23">
        <v>44926</v>
      </c>
    </row>
    <row r="4627" spans="1:4" x14ac:dyDescent="0.25">
      <c r="A4627" s="10">
        <v>3019</v>
      </c>
      <c r="B4627" s="10">
        <v>2</v>
      </c>
      <c r="C4627" s="8">
        <v>24181000000</v>
      </c>
      <c r="D4627" s="23">
        <v>44926</v>
      </c>
    </row>
    <row r="4628" spans="1:4" x14ac:dyDescent="0.25">
      <c r="A4628" s="10">
        <v>3020</v>
      </c>
      <c r="B4628" s="10">
        <v>2</v>
      </c>
      <c r="C4628" s="8">
        <v>329700</v>
      </c>
      <c r="D4628" s="23">
        <v>44926</v>
      </c>
    </row>
    <row r="4629" spans="1:4" x14ac:dyDescent="0.25">
      <c r="A4629" s="10">
        <v>3021</v>
      </c>
      <c r="B4629" s="10">
        <v>2</v>
      </c>
      <c r="C4629" s="8">
        <v>42200</v>
      </c>
      <c r="D4629" s="23">
        <v>44926</v>
      </c>
    </row>
    <row r="4630" spans="1:4" x14ac:dyDescent="0.25">
      <c r="A4630" s="10">
        <v>3022</v>
      </c>
      <c r="B4630" s="10">
        <v>2</v>
      </c>
      <c r="C4630" s="8">
        <v>-13106000000</v>
      </c>
      <c r="D4630" s="23">
        <v>44926</v>
      </c>
    </row>
    <row r="4631" spans="1:4" x14ac:dyDescent="0.25">
      <c r="A4631" s="10">
        <v>3023</v>
      </c>
      <c r="B4631" s="10">
        <v>2</v>
      </c>
      <c r="C4631" s="8">
        <v>-13106000000</v>
      </c>
      <c r="D4631" s="23">
        <v>44926</v>
      </c>
    </row>
    <row r="4632" spans="1:4" x14ac:dyDescent="0.25">
      <c r="A4632" s="10">
        <v>3025</v>
      </c>
      <c r="B4632" s="10">
        <v>2</v>
      </c>
      <c r="C4632" s="8">
        <v>276900</v>
      </c>
      <c r="D4632" s="23">
        <v>44926</v>
      </c>
    </row>
    <row r="4633" spans="1:4" x14ac:dyDescent="0.25">
      <c r="A4633" s="10">
        <v>3026</v>
      </c>
      <c r="B4633" s="10">
        <v>2</v>
      </c>
      <c r="C4633" s="8">
        <v>22900</v>
      </c>
      <c r="D4633" s="23">
        <v>44926</v>
      </c>
    </row>
    <row r="4634" spans="1:4" x14ac:dyDescent="0.25">
      <c r="A4634" s="10">
        <v>3027</v>
      </c>
      <c r="B4634" s="10">
        <v>2</v>
      </c>
      <c r="C4634" s="8">
        <v>-359000000</v>
      </c>
      <c r="D4634" s="23">
        <v>44926</v>
      </c>
    </row>
    <row r="4635" spans="1:4" x14ac:dyDescent="0.25">
      <c r="A4635" s="10">
        <v>3028</v>
      </c>
      <c r="B4635" s="10">
        <v>2</v>
      </c>
      <c r="C4635" s="8">
        <v>8329000000</v>
      </c>
      <c r="D4635" s="23">
        <v>44926</v>
      </c>
    </row>
    <row r="4636" spans="1:4" x14ac:dyDescent="0.25">
      <c r="A4636" s="10">
        <v>3032</v>
      </c>
      <c r="B4636" s="10">
        <v>2</v>
      </c>
      <c r="C4636" s="8">
        <v>-879000000</v>
      </c>
      <c r="D4636" s="23">
        <v>44926</v>
      </c>
    </row>
    <row r="4637" spans="1:4" x14ac:dyDescent="0.25">
      <c r="A4637" s="10">
        <v>3034</v>
      </c>
      <c r="B4637" s="10">
        <v>2</v>
      </c>
      <c r="C4637" s="8">
        <v>-6015000000</v>
      </c>
      <c r="D4637" s="23">
        <v>44926</v>
      </c>
    </row>
    <row r="4638" spans="1:4" x14ac:dyDescent="0.25">
      <c r="A4638" s="10">
        <v>3035</v>
      </c>
      <c r="B4638" s="10">
        <v>2</v>
      </c>
      <c r="C4638" s="8">
        <v>495300</v>
      </c>
      <c r="D4638" s="23">
        <v>44926</v>
      </c>
    </row>
    <row r="4639" spans="1:4" x14ac:dyDescent="0.25">
      <c r="A4639" s="10">
        <v>3036</v>
      </c>
      <c r="B4639" s="10">
        <v>2</v>
      </c>
      <c r="C4639" s="8">
        <v>10500</v>
      </c>
      <c r="D4639" s="23">
        <v>44926</v>
      </c>
    </row>
    <row r="4640" spans="1:4" x14ac:dyDescent="0.25">
      <c r="A4640" s="10">
        <v>3037</v>
      </c>
      <c r="B4640" s="10">
        <v>2</v>
      </c>
      <c r="C4640" s="8">
        <v>-6152000000</v>
      </c>
      <c r="D4640" s="23">
        <v>44926</v>
      </c>
    </row>
    <row r="4641" spans="1:4" x14ac:dyDescent="0.25">
      <c r="A4641" s="10">
        <v>3038</v>
      </c>
      <c r="B4641" s="10">
        <v>2</v>
      </c>
      <c r="C4641" s="8">
        <v>-6152000000</v>
      </c>
      <c r="D4641" s="23">
        <v>44926</v>
      </c>
    </row>
    <row r="4642" spans="1:4" x14ac:dyDescent="0.25">
      <c r="A4642" s="10">
        <v>3040</v>
      </c>
      <c r="B4642" s="10">
        <v>2</v>
      </c>
      <c r="C4642" s="8">
        <v>-9787000000</v>
      </c>
      <c r="D4642" s="23">
        <v>44926</v>
      </c>
    </row>
    <row r="4643" spans="1:4" x14ac:dyDescent="0.25">
      <c r="A4643" s="10">
        <v>3041</v>
      </c>
      <c r="B4643" s="10">
        <v>2</v>
      </c>
      <c r="C4643" s="8">
        <v>-9787000000</v>
      </c>
      <c r="D4643" s="23">
        <v>44926</v>
      </c>
    </row>
    <row r="4644" spans="1:4" x14ac:dyDescent="0.25">
      <c r="A4644" s="10">
        <v>3045</v>
      </c>
      <c r="B4644" s="10">
        <v>2</v>
      </c>
      <c r="C4644" s="8">
        <v>-5872000000</v>
      </c>
      <c r="D4644" s="23">
        <v>44926</v>
      </c>
    </row>
    <row r="4645" spans="1:4" x14ac:dyDescent="0.25">
      <c r="A4645" s="10">
        <v>3046</v>
      </c>
      <c r="B4645" s="10">
        <v>2</v>
      </c>
      <c r="C4645" s="8">
        <v>193000000</v>
      </c>
      <c r="D4645" s="23">
        <v>44926</v>
      </c>
    </row>
    <row r="4646" spans="1:4" x14ac:dyDescent="0.25">
      <c r="A4646" s="10">
        <v>3047</v>
      </c>
      <c r="B4646" s="10">
        <v>2</v>
      </c>
      <c r="C4646" s="8">
        <v>-6065000000</v>
      </c>
      <c r="D4646" s="23">
        <v>44926</v>
      </c>
    </row>
    <row r="4647" spans="1:4" x14ac:dyDescent="0.25">
      <c r="A4647" s="10">
        <v>3048</v>
      </c>
      <c r="B4647" s="10">
        <v>2</v>
      </c>
      <c r="C4647" s="8">
        <v>6945000000</v>
      </c>
      <c r="D4647" s="23">
        <v>44926</v>
      </c>
    </row>
    <row r="4648" spans="1:4" x14ac:dyDescent="0.25">
      <c r="A4648" s="10">
        <v>3049</v>
      </c>
      <c r="B4648" s="10">
        <v>2</v>
      </c>
      <c r="C4648" s="8">
        <v>-13010000000</v>
      </c>
      <c r="D4648" s="23">
        <v>44926</v>
      </c>
    </row>
    <row r="4649" spans="1:4" x14ac:dyDescent="0.25">
      <c r="A4649" s="10">
        <v>3050</v>
      </c>
      <c r="B4649" s="10">
        <v>2</v>
      </c>
      <c r="C4649" s="8">
        <v>-1017000000</v>
      </c>
      <c r="D4649" s="23">
        <v>44926</v>
      </c>
    </row>
    <row r="4650" spans="1:4" x14ac:dyDescent="0.25">
      <c r="A4650" s="10">
        <v>3051</v>
      </c>
      <c r="B4650" s="10">
        <v>2</v>
      </c>
      <c r="C4650" s="8">
        <v>-4256000000</v>
      </c>
      <c r="D4650" s="23">
        <v>44926</v>
      </c>
    </row>
    <row r="4651" spans="1:4" x14ac:dyDescent="0.25">
      <c r="A4651" s="10">
        <v>3052</v>
      </c>
      <c r="B4651" s="10">
        <v>2</v>
      </c>
      <c r="C4651" s="8">
        <v>3239000000</v>
      </c>
      <c r="D4651" s="23">
        <v>44926</v>
      </c>
    </row>
    <row r="4652" spans="1:4" x14ac:dyDescent="0.25">
      <c r="A4652" s="10">
        <v>3053</v>
      </c>
      <c r="B4652" s="10">
        <v>2</v>
      </c>
      <c r="C4652" s="8">
        <v>-22828000000</v>
      </c>
      <c r="D4652" s="23">
        <v>44926</v>
      </c>
    </row>
    <row r="4653" spans="1:4" x14ac:dyDescent="0.25">
      <c r="A4653" s="10">
        <v>3054</v>
      </c>
      <c r="B4653" s="10">
        <v>2</v>
      </c>
      <c r="C4653" s="8">
        <v>416400</v>
      </c>
      <c r="D4653" s="23">
        <v>44926</v>
      </c>
    </row>
    <row r="4654" spans="1:4" x14ac:dyDescent="0.25">
      <c r="A4654" s="10">
        <v>3055</v>
      </c>
      <c r="B4654" s="10">
        <v>2</v>
      </c>
      <c r="C4654" s="8">
        <v>39900</v>
      </c>
      <c r="D4654" s="23">
        <v>44926</v>
      </c>
    </row>
    <row r="4655" spans="1:4" x14ac:dyDescent="0.25">
      <c r="A4655" s="10">
        <v>3056</v>
      </c>
      <c r="B4655" s="10">
        <v>2</v>
      </c>
      <c r="C4655" s="8">
        <v>-140000000</v>
      </c>
      <c r="D4655" s="23">
        <v>44926</v>
      </c>
    </row>
    <row r="4656" spans="1:4" x14ac:dyDescent="0.25">
      <c r="A4656" s="10">
        <v>3058</v>
      </c>
      <c r="B4656" s="10">
        <v>2</v>
      </c>
      <c r="C4656" s="8">
        <v>-4802000000</v>
      </c>
      <c r="D4656" s="23">
        <v>44926</v>
      </c>
    </row>
    <row r="4657" spans="1:4" x14ac:dyDescent="0.25">
      <c r="A4657" s="10">
        <v>3059</v>
      </c>
      <c r="B4657" s="10">
        <v>2</v>
      </c>
      <c r="C4657" s="8">
        <v>11075000000</v>
      </c>
      <c r="D4657" s="23">
        <v>44926</v>
      </c>
    </row>
    <row r="4658" spans="1:4" x14ac:dyDescent="0.25">
      <c r="A4658" s="10">
        <v>3060</v>
      </c>
      <c r="B4658" s="10">
        <v>2</v>
      </c>
      <c r="C4658" s="8">
        <v>570900</v>
      </c>
      <c r="D4658" s="23">
        <v>44926</v>
      </c>
    </row>
    <row r="4659" spans="1:4" x14ac:dyDescent="0.25">
      <c r="A4659" s="10">
        <v>3001</v>
      </c>
      <c r="B4659" s="10">
        <v>3</v>
      </c>
      <c r="C4659" s="8">
        <v>9571000000</v>
      </c>
      <c r="D4659" s="23">
        <v>44926</v>
      </c>
    </row>
    <row r="4660" spans="1:4" x14ac:dyDescent="0.25">
      <c r="A4660" s="10">
        <v>3002</v>
      </c>
      <c r="B4660" s="10">
        <v>3</v>
      </c>
      <c r="C4660" s="8">
        <v>23800</v>
      </c>
      <c r="D4660" s="23">
        <v>44926</v>
      </c>
    </row>
    <row r="4661" spans="1:4" x14ac:dyDescent="0.25">
      <c r="A4661" s="10">
        <v>3003</v>
      </c>
      <c r="B4661" s="10">
        <v>3</v>
      </c>
      <c r="C4661" s="8">
        <v>1260000000</v>
      </c>
      <c r="D4661" s="23">
        <v>44926</v>
      </c>
    </row>
    <row r="4662" spans="1:4" x14ac:dyDescent="0.25">
      <c r="A4662" s="10">
        <v>3006</v>
      </c>
      <c r="B4662" s="10">
        <v>3</v>
      </c>
      <c r="C4662" s="8">
        <v>-122000000</v>
      </c>
      <c r="D4662" s="23">
        <v>44926</v>
      </c>
    </row>
    <row r="4663" spans="1:4" x14ac:dyDescent="0.25">
      <c r="A4663" s="10">
        <v>3007</v>
      </c>
      <c r="B4663" s="10">
        <v>3</v>
      </c>
      <c r="C4663" s="8">
        <v>-122000000</v>
      </c>
      <c r="D4663" s="23">
        <v>44926</v>
      </c>
    </row>
    <row r="4664" spans="1:4" x14ac:dyDescent="0.25">
      <c r="A4664" s="10">
        <v>3009</v>
      </c>
      <c r="B4664" s="10">
        <v>3</v>
      </c>
      <c r="C4664" s="8">
        <v>914000000</v>
      </c>
      <c r="D4664" s="23">
        <v>44926</v>
      </c>
    </row>
    <row r="4665" spans="1:4" x14ac:dyDescent="0.25">
      <c r="A4665" s="10">
        <v>3010</v>
      </c>
      <c r="B4665" s="10">
        <v>3</v>
      </c>
      <c r="C4665" s="8">
        <v>11623000000</v>
      </c>
      <c r="D4665" s="23">
        <v>44926</v>
      </c>
    </row>
    <row r="4666" spans="1:4" x14ac:dyDescent="0.25">
      <c r="A4666" s="10">
        <v>3012</v>
      </c>
      <c r="B4666" s="10">
        <v>3</v>
      </c>
      <c r="C4666" s="8">
        <v>-605000000</v>
      </c>
      <c r="D4666" s="23">
        <v>44926</v>
      </c>
    </row>
    <row r="4667" spans="1:4" x14ac:dyDescent="0.25">
      <c r="A4667" s="10">
        <v>3013</v>
      </c>
      <c r="B4667" s="10">
        <v>3</v>
      </c>
      <c r="C4667" s="8">
        <v>-69000000</v>
      </c>
      <c r="D4667" s="23">
        <v>44926</v>
      </c>
    </row>
    <row r="4668" spans="1:4" x14ac:dyDescent="0.25">
      <c r="A4668" s="10">
        <v>3014</v>
      </c>
      <c r="B4668" s="10">
        <v>3</v>
      </c>
      <c r="C4668" s="8">
        <v>-960000000</v>
      </c>
      <c r="D4668" s="23">
        <v>44926</v>
      </c>
    </row>
    <row r="4669" spans="1:4" x14ac:dyDescent="0.25">
      <c r="A4669" s="10">
        <v>3015</v>
      </c>
      <c r="B4669" s="10">
        <v>3</v>
      </c>
      <c r="C4669" s="8">
        <v>759000000</v>
      </c>
      <c r="D4669" s="23">
        <v>44926</v>
      </c>
    </row>
    <row r="4670" spans="1:4" x14ac:dyDescent="0.25">
      <c r="A4670" s="10">
        <v>3016</v>
      </c>
      <c r="B4670" s="10">
        <v>3</v>
      </c>
      <c r="C4670" s="8">
        <v>-360000000</v>
      </c>
      <c r="D4670" s="23">
        <v>44926</v>
      </c>
    </row>
    <row r="4671" spans="1:4" x14ac:dyDescent="0.25">
      <c r="A4671" s="10">
        <v>3018</v>
      </c>
      <c r="B4671" s="10">
        <v>3</v>
      </c>
      <c r="C4671" s="8">
        <v>25000000</v>
      </c>
      <c r="D4671" s="23">
        <v>44926</v>
      </c>
    </row>
    <row r="4672" spans="1:4" x14ac:dyDescent="0.25">
      <c r="A4672" s="10">
        <v>3019</v>
      </c>
      <c r="B4672" s="10">
        <v>3</v>
      </c>
      <c r="C4672" s="8">
        <v>11018000000</v>
      </c>
      <c r="D4672" s="23">
        <v>44926</v>
      </c>
    </row>
    <row r="4673" spans="1:4" x14ac:dyDescent="0.25">
      <c r="A4673" s="10">
        <v>3020</v>
      </c>
      <c r="B4673" s="10">
        <v>3</v>
      </c>
      <c r="C4673" s="8">
        <v>127300</v>
      </c>
      <c r="D4673" s="23">
        <v>44926</v>
      </c>
    </row>
    <row r="4674" spans="1:4" x14ac:dyDescent="0.25">
      <c r="A4674" s="10">
        <v>3021</v>
      </c>
      <c r="B4674" s="10">
        <v>3</v>
      </c>
      <c r="C4674" s="8">
        <v>257199.99999999997</v>
      </c>
      <c r="D4674" s="23">
        <v>44926</v>
      </c>
    </row>
    <row r="4675" spans="1:4" x14ac:dyDescent="0.25">
      <c r="A4675" s="10">
        <v>3022</v>
      </c>
      <c r="B4675" s="10">
        <v>3</v>
      </c>
      <c r="C4675" s="8">
        <v>-1484000000</v>
      </c>
      <c r="D4675" s="23">
        <v>44926</v>
      </c>
    </row>
    <row r="4676" spans="1:4" x14ac:dyDescent="0.25">
      <c r="A4676" s="10">
        <v>3023</v>
      </c>
      <c r="B4676" s="10">
        <v>3</v>
      </c>
      <c r="C4676" s="8">
        <v>-1484000000</v>
      </c>
      <c r="D4676" s="23">
        <v>44926</v>
      </c>
    </row>
    <row r="4677" spans="1:4" x14ac:dyDescent="0.25">
      <c r="A4677" s="10">
        <v>3025</v>
      </c>
      <c r="B4677" s="10">
        <v>3</v>
      </c>
      <c r="C4677" s="8">
        <v>85600</v>
      </c>
      <c r="D4677" s="23">
        <v>44926</v>
      </c>
    </row>
    <row r="4678" spans="1:4" x14ac:dyDescent="0.25">
      <c r="A4678" s="10">
        <v>3026</v>
      </c>
      <c r="B4678" s="10">
        <v>3</v>
      </c>
      <c r="C4678" s="8">
        <v>34600</v>
      </c>
      <c r="D4678" s="23">
        <v>44926</v>
      </c>
    </row>
    <row r="4679" spans="1:4" x14ac:dyDescent="0.25">
      <c r="A4679" s="10">
        <v>3027</v>
      </c>
      <c r="B4679" s="10">
        <v>3</v>
      </c>
      <c r="C4679" s="8">
        <v>-73000000</v>
      </c>
      <c r="D4679" s="23">
        <v>44926</v>
      </c>
    </row>
    <row r="4680" spans="1:4" x14ac:dyDescent="0.25">
      <c r="A4680" s="10">
        <v>3028</v>
      </c>
      <c r="B4680" s="10">
        <v>3</v>
      </c>
      <c r="C4680" s="8">
        <v>533000000</v>
      </c>
      <c r="D4680" s="23">
        <v>44926</v>
      </c>
    </row>
    <row r="4681" spans="1:4" x14ac:dyDescent="0.25">
      <c r="A4681" s="10">
        <v>3029</v>
      </c>
      <c r="B4681" s="10">
        <v>3</v>
      </c>
      <c r="C4681" s="8">
        <v>1020000000</v>
      </c>
      <c r="D4681" s="23">
        <v>44926</v>
      </c>
    </row>
    <row r="4682" spans="1:4" x14ac:dyDescent="0.25">
      <c r="A4682" s="10">
        <v>3030</v>
      </c>
      <c r="B4682" s="10">
        <v>3</v>
      </c>
      <c r="C4682" s="8">
        <v>-3751000000</v>
      </c>
      <c r="D4682" s="23">
        <v>44926</v>
      </c>
    </row>
    <row r="4683" spans="1:4" x14ac:dyDescent="0.25">
      <c r="A4683" s="10">
        <v>3031</v>
      </c>
      <c r="B4683" s="10">
        <v>3</v>
      </c>
      <c r="C4683" s="8">
        <v>4771000000</v>
      </c>
      <c r="D4683" s="23">
        <v>44926</v>
      </c>
    </row>
    <row r="4684" spans="1:4" x14ac:dyDescent="0.25">
      <c r="A4684" s="10">
        <v>3032</v>
      </c>
      <c r="B4684" s="10">
        <v>3</v>
      </c>
      <c r="C4684" s="8">
        <v>-1465000000</v>
      </c>
      <c r="D4684" s="23">
        <v>44926</v>
      </c>
    </row>
    <row r="4685" spans="1:4" x14ac:dyDescent="0.25">
      <c r="A4685" s="10">
        <v>3033</v>
      </c>
      <c r="B4685" s="10">
        <v>3</v>
      </c>
      <c r="C4685" s="8">
        <v>706000000</v>
      </c>
      <c r="D4685" s="23">
        <v>44926</v>
      </c>
    </row>
    <row r="4686" spans="1:4" x14ac:dyDescent="0.25">
      <c r="A4686" s="10">
        <v>3034</v>
      </c>
      <c r="B4686" s="10">
        <v>3</v>
      </c>
      <c r="C4686" s="8">
        <v>-763000000</v>
      </c>
      <c r="D4686" s="23">
        <v>44926</v>
      </c>
    </row>
    <row r="4687" spans="1:4" x14ac:dyDescent="0.25">
      <c r="A4687" s="10">
        <v>3035</v>
      </c>
      <c r="B4687" s="10">
        <v>3</v>
      </c>
      <c r="C4687" s="8">
        <v>724100</v>
      </c>
      <c r="D4687" s="23">
        <v>44926</v>
      </c>
    </row>
    <row r="4688" spans="1:4" x14ac:dyDescent="0.25">
      <c r="A4688" s="10">
        <v>3036</v>
      </c>
      <c r="B4688" s="10">
        <v>3</v>
      </c>
      <c r="C4688" s="8">
        <v>17800</v>
      </c>
      <c r="D4688" s="23">
        <v>44926</v>
      </c>
    </row>
    <row r="4689" spans="1:4" x14ac:dyDescent="0.25">
      <c r="A4689" s="10">
        <v>3037</v>
      </c>
      <c r="B4689" s="10">
        <v>3</v>
      </c>
      <c r="C4689" s="8">
        <v>-7616000000</v>
      </c>
      <c r="D4689" s="23">
        <v>44926</v>
      </c>
    </row>
    <row r="4690" spans="1:4" x14ac:dyDescent="0.25">
      <c r="A4690" s="10">
        <v>3038</v>
      </c>
      <c r="B4690" s="10">
        <v>3</v>
      </c>
      <c r="C4690" s="8">
        <v>-7616000000</v>
      </c>
      <c r="D4690" s="23">
        <v>44926</v>
      </c>
    </row>
    <row r="4691" spans="1:4" x14ac:dyDescent="0.25">
      <c r="A4691" s="10">
        <v>3040</v>
      </c>
      <c r="B4691" s="10">
        <v>3</v>
      </c>
      <c r="C4691" s="8">
        <v>-581000000</v>
      </c>
      <c r="D4691" s="23">
        <v>44926</v>
      </c>
    </row>
    <row r="4692" spans="1:4" x14ac:dyDescent="0.25">
      <c r="A4692" s="10">
        <v>3041</v>
      </c>
      <c r="B4692" s="10">
        <v>3</v>
      </c>
      <c r="C4692" s="8">
        <v>-1418000000</v>
      </c>
      <c r="D4692" s="23">
        <v>44926</v>
      </c>
    </row>
    <row r="4693" spans="1:4" x14ac:dyDescent="0.25">
      <c r="A4693" s="10">
        <v>3042</v>
      </c>
      <c r="B4693" s="10">
        <v>3</v>
      </c>
      <c r="C4693" s="8">
        <v>837000000</v>
      </c>
      <c r="D4693" s="23">
        <v>44926</v>
      </c>
    </row>
    <row r="4694" spans="1:4" x14ac:dyDescent="0.25">
      <c r="A4694" s="10">
        <v>3043</v>
      </c>
      <c r="B4694" s="10">
        <v>3</v>
      </c>
      <c r="C4694" s="8">
        <v>837000000</v>
      </c>
      <c r="D4694" s="23">
        <v>44926</v>
      </c>
    </row>
    <row r="4695" spans="1:4" x14ac:dyDescent="0.25">
      <c r="A4695" s="10">
        <v>3045</v>
      </c>
      <c r="B4695" s="10">
        <v>3</v>
      </c>
      <c r="C4695" s="8">
        <v>-958000000</v>
      </c>
      <c r="D4695" s="23">
        <v>44926</v>
      </c>
    </row>
    <row r="4696" spans="1:4" x14ac:dyDescent="0.25">
      <c r="A4696" s="10">
        <v>3050</v>
      </c>
      <c r="B4696" s="10">
        <v>3</v>
      </c>
      <c r="C4696" s="8">
        <v>-1095000000</v>
      </c>
      <c r="D4696" s="23">
        <v>44926</v>
      </c>
    </row>
    <row r="4697" spans="1:4" x14ac:dyDescent="0.25">
      <c r="A4697" s="10">
        <v>3051</v>
      </c>
      <c r="B4697" s="10">
        <v>3</v>
      </c>
      <c r="C4697" s="8">
        <v>-1095000000</v>
      </c>
      <c r="D4697" s="23">
        <v>44926</v>
      </c>
    </row>
    <row r="4698" spans="1:4" x14ac:dyDescent="0.25">
      <c r="A4698" s="10">
        <v>3053</v>
      </c>
      <c r="B4698" s="10">
        <v>3</v>
      </c>
      <c r="C4698" s="8">
        <v>-10250000000</v>
      </c>
      <c r="D4698" s="23">
        <v>44926</v>
      </c>
    </row>
    <row r="4699" spans="1:4" x14ac:dyDescent="0.25">
      <c r="A4699" s="10">
        <v>3054</v>
      </c>
      <c r="B4699" s="10">
        <v>3</v>
      </c>
      <c r="C4699" s="8">
        <v>510499.99999999994</v>
      </c>
      <c r="D4699" s="23">
        <v>44926</v>
      </c>
    </row>
    <row r="4700" spans="1:4" x14ac:dyDescent="0.25">
      <c r="A4700" s="10">
        <v>3055</v>
      </c>
      <c r="B4700" s="10">
        <v>3</v>
      </c>
      <c r="C4700" s="8">
        <v>239300</v>
      </c>
      <c r="D4700" s="23">
        <v>44926</v>
      </c>
    </row>
    <row r="4701" spans="1:4" x14ac:dyDescent="0.25">
      <c r="A4701" s="10">
        <v>3056</v>
      </c>
      <c r="B4701" s="10">
        <v>3</v>
      </c>
      <c r="C4701" s="8">
        <v>-205000000</v>
      </c>
      <c r="D4701" s="23">
        <v>44926</v>
      </c>
    </row>
    <row r="4702" spans="1:4" x14ac:dyDescent="0.25">
      <c r="A4702" s="10">
        <v>3058</v>
      </c>
      <c r="B4702" s="10">
        <v>3</v>
      </c>
      <c r="C4702" s="8">
        <v>-200000000</v>
      </c>
      <c r="D4702" s="23">
        <v>44926</v>
      </c>
    </row>
    <row r="4703" spans="1:4" x14ac:dyDescent="0.25">
      <c r="A4703" s="10">
        <v>3059</v>
      </c>
      <c r="B4703" s="10">
        <v>3</v>
      </c>
      <c r="C4703" s="8">
        <v>9534000000</v>
      </c>
      <c r="D4703" s="23">
        <v>44926</v>
      </c>
    </row>
    <row r="4704" spans="1:4" x14ac:dyDescent="0.25">
      <c r="A4704" s="10">
        <v>3060</v>
      </c>
      <c r="B4704" s="10">
        <v>3</v>
      </c>
      <c r="C4704" s="8">
        <v>153100</v>
      </c>
      <c r="D4704" s="23">
        <v>44926</v>
      </c>
    </row>
    <row r="4705" spans="1:4" x14ac:dyDescent="0.25">
      <c r="A4705" s="10">
        <v>3061</v>
      </c>
      <c r="B4705" s="10">
        <v>3</v>
      </c>
      <c r="C4705" s="8">
        <v>6900</v>
      </c>
      <c r="D4705" s="23">
        <v>44926</v>
      </c>
    </row>
    <row r="4706" spans="1:4" x14ac:dyDescent="0.25">
      <c r="A4706" s="10">
        <v>3001</v>
      </c>
      <c r="B4706" s="10">
        <v>4</v>
      </c>
      <c r="C4706" s="8">
        <v>8978000000</v>
      </c>
      <c r="D4706" s="23">
        <v>44926</v>
      </c>
    </row>
    <row r="4707" spans="1:4" x14ac:dyDescent="0.25">
      <c r="A4707" s="10">
        <v>3002</v>
      </c>
      <c r="B4707" s="10">
        <v>4</v>
      </c>
      <c r="C4707" s="8">
        <v>169200</v>
      </c>
      <c r="D4707" s="23">
        <v>44926</v>
      </c>
    </row>
    <row r="4708" spans="1:4" x14ac:dyDescent="0.25">
      <c r="A4708" s="10">
        <v>3003</v>
      </c>
      <c r="B4708" s="10">
        <v>4</v>
      </c>
      <c r="C4708" s="8">
        <v>2763000000</v>
      </c>
      <c r="D4708" s="23">
        <v>44926</v>
      </c>
    </row>
    <row r="4709" spans="1:4" x14ac:dyDescent="0.25">
      <c r="A4709" s="10">
        <v>3004</v>
      </c>
      <c r="B4709" s="10">
        <v>4</v>
      </c>
      <c r="C4709" s="8">
        <v>2685000000</v>
      </c>
      <c r="D4709" s="23">
        <v>44926</v>
      </c>
    </row>
    <row r="4710" spans="1:4" x14ac:dyDescent="0.25">
      <c r="A4710" s="10">
        <v>3005</v>
      </c>
      <c r="B4710" s="10">
        <v>4</v>
      </c>
      <c r="C4710" s="8">
        <v>78000000</v>
      </c>
      <c r="D4710" s="23">
        <v>44926</v>
      </c>
    </row>
    <row r="4711" spans="1:4" x14ac:dyDescent="0.25">
      <c r="A4711" s="10">
        <v>3006</v>
      </c>
      <c r="B4711" s="10">
        <v>4</v>
      </c>
      <c r="C4711" s="8">
        <v>-873000000</v>
      </c>
      <c r="D4711" s="23">
        <v>44926</v>
      </c>
    </row>
    <row r="4712" spans="1:4" x14ac:dyDescent="0.25">
      <c r="A4712" s="10">
        <v>3007</v>
      </c>
      <c r="B4712" s="10">
        <v>4</v>
      </c>
      <c r="C4712" s="8">
        <v>-873000000</v>
      </c>
      <c r="D4712" s="23">
        <v>44926</v>
      </c>
    </row>
    <row r="4713" spans="1:4" x14ac:dyDescent="0.25">
      <c r="A4713" s="10">
        <v>3009</v>
      </c>
      <c r="B4713" s="10">
        <v>4</v>
      </c>
      <c r="C4713" s="8">
        <v>1190000000</v>
      </c>
      <c r="D4713" s="23">
        <v>44926</v>
      </c>
    </row>
    <row r="4714" spans="1:4" x14ac:dyDescent="0.25">
      <c r="A4714" s="10">
        <v>3010</v>
      </c>
      <c r="B4714" s="10">
        <v>4</v>
      </c>
      <c r="C4714" s="8">
        <v>12058000000</v>
      </c>
      <c r="D4714" s="23">
        <v>44926</v>
      </c>
    </row>
    <row r="4715" spans="1:4" x14ac:dyDescent="0.25">
      <c r="A4715" s="10">
        <v>3012</v>
      </c>
      <c r="B4715" s="10">
        <v>4</v>
      </c>
      <c r="C4715" s="8">
        <v>-1247000000</v>
      </c>
      <c r="D4715" s="23">
        <v>44926</v>
      </c>
    </row>
    <row r="4716" spans="1:4" x14ac:dyDescent="0.25">
      <c r="A4716" s="10">
        <v>3013</v>
      </c>
      <c r="B4716" s="10">
        <v>4</v>
      </c>
      <c r="C4716" s="8">
        <v>-1763000000</v>
      </c>
      <c r="D4716" s="23">
        <v>44926</v>
      </c>
    </row>
    <row r="4717" spans="1:4" x14ac:dyDescent="0.25">
      <c r="A4717" s="10">
        <v>3014</v>
      </c>
      <c r="B4717" s="10">
        <v>4</v>
      </c>
      <c r="C4717" s="8">
        <v>-1142000000</v>
      </c>
      <c r="D4717" s="23">
        <v>44926</v>
      </c>
    </row>
    <row r="4718" spans="1:4" x14ac:dyDescent="0.25">
      <c r="A4718" s="10">
        <v>3015</v>
      </c>
      <c r="B4718" s="10">
        <v>4</v>
      </c>
      <c r="C4718" s="8">
        <v>1842000000</v>
      </c>
      <c r="D4718" s="23">
        <v>44926</v>
      </c>
    </row>
    <row r="4719" spans="1:4" x14ac:dyDescent="0.25">
      <c r="A4719" s="10">
        <v>3016</v>
      </c>
      <c r="B4719" s="10">
        <v>4</v>
      </c>
      <c r="C4719" s="8">
        <v>57000000</v>
      </c>
      <c r="D4719" s="23">
        <v>44926</v>
      </c>
    </row>
    <row r="4720" spans="1:4" x14ac:dyDescent="0.25">
      <c r="A4720" s="10">
        <v>3018</v>
      </c>
      <c r="B4720" s="10">
        <v>4</v>
      </c>
      <c r="C4720" s="8">
        <v>-241000000</v>
      </c>
      <c r="D4720" s="23">
        <v>44926</v>
      </c>
    </row>
    <row r="4721" spans="1:4" x14ac:dyDescent="0.25">
      <c r="A4721" s="10">
        <v>3019</v>
      </c>
      <c r="B4721" s="10">
        <v>4</v>
      </c>
      <c r="C4721" s="8">
        <v>10811000000</v>
      </c>
      <c r="D4721" s="23">
        <v>44926</v>
      </c>
    </row>
    <row r="4722" spans="1:4" x14ac:dyDescent="0.25">
      <c r="A4722" s="10">
        <v>3020</v>
      </c>
      <c r="B4722" s="10">
        <v>4</v>
      </c>
      <c r="C4722" s="8">
        <v>69300</v>
      </c>
      <c r="D4722" s="23">
        <v>44926</v>
      </c>
    </row>
    <row r="4723" spans="1:4" x14ac:dyDescent="0.25">
      <c r="A4723" s="10">
        <v>3021</v>
      </c>
      <c r="B4723" s="10">
        <v>4</v>
      </c>
      <c r="C4723" s="8">
        <v>125099.99999999999</v>
      </c>
      <c r="D4723" s="23">
        <v>44926</v>
      </c>
    </row>
    <row r="4724" spans="1:4" x14ac:dyDescent="0.25">
      <c r="A4724" s="10">
        <v>3022</v>
      </c>
      <c r="B4724" s="10">
        <v>4</v>
      </c>
      <c r="C4724" s="8">
        <v>-5207000000</v>
      </c>
      <c r="D4724" s="23">
        <v>44926</v>
      </c>
    </row>
    <row r="4725" spans="1:4" x14ac:dyDescent="0.25">
      <c r="A4725" s="10">
        <v>3023</v>
      </c>
      <c r="B4725" s="10">
        <v>4</v>
      </c>
      <c r="C4725" s="8">
        <v>-5207000000</v>
      </c>
      <c r="D4725" s="23">
        <v>44926</v>
      </c>
    </row>
    <row r="4726" spans="1:4" x14ac:dyDescent="0.25">
      <c r="A4726" s="10">
        <v>3025</v>
      </c>
      <c r="B4726" s="10">
        <v>4</v>
      </c>
      <c r="C4726" s="8">
        <v>125800</v>
      </c>
      <c r="D4726" s="23">
        <v>44926</v>
      </c>
    </row>
    <row r="4727" spans="1:4" x14ac:dyDescent="0.25">
      <c r="A4727" s="10">
        <v>3026</v>
      </c>
      <c r="B4727" s="10">
        <v>4</v>
      </c>
      <c r="C4727" s="8">
        <v>60300</v>
      </c>
      <c r="D4727" s="23">
        <v>44926</v>
      </c>
    </row>
    <row r="4728" spans="1:4" x14ac:dyDescent="0.25">
      <c r="A4728" s="10">
        <v>3027</v>
      </c>
      <c r="B4728" s="10">
        <v>4</v>
      </c>
      <c r="C4728" s="8">
        <v>-873000000</v>
      </c>
      <c r="D4728" s="23">
        <v>44926</v>
      </c>
    </row>
    <row r="4729" spans="1:4" x14ac:dyDescent="0.25">
      <c r="A4729" s="10">
        <v>3028</v>
      </c>
      <c r="B4729" s="10">
        <v>4</v>
      </c>
      <c r="C4729" s="8">
        <v>3756000000</v>
      </c>
      <c r="D4729" s="23">
        <v>44926</v>
      </c>
    </row>
    <row r="4730" spans="1:4" x14ac:dyDescent="0.25">
      <c r="A4730" s="10">
        <v>3029</v>
      </c>
      <c r="B4730" s="10">
        <v>4</v>
      </c>
      <c r="C4730" s="8">
        <v>-117000000</v>
      </c>
      <c r="D4730" s="23">
        <v>44926</v>
      </c>
    </row>
    <row r="4731" spans="1:4" x14ac:dyDescent="0.25">
      <c r="A4731" s="10">
        <v>3030</v>
      </c>
      <c r="B4731" s="10">
        <v>4</v>
      </c>
      <c r="C4731" s="8">
        <v>-291000000</v>
      </c>
      <c r="D4731" s="23">
        <v>44926</v>
      </c>
    </row>
    <row r="4732" spans="1:4" x14ac:dyDescent="0.25">
      <c r="A4732" s="10">
        <v>3031</v>
      </c>
      <c r="B4732" s="10">
        <v>4</v>
      </c>
      <c r="C4732" s="8">
        <v>174000000</v>
      </c>
      <c r="D4732" s="23">
        <v>44926</v>
      </c>
    </row>
    <row r="4733" spans="1:4" x14ac:dyDescent="0.25">
      <c r="A4733" s="10">
        <v>3033</v>
      </c>
      <c r="B4733" s="10">
        <v>4</v>
      </c>
      <c r="C4733" s="8">
        <v>11000000</v>
      </c>
      <c r="D4733" s="23">
        <v>44926</v>
      </c>
    </row>
    <row r="4734" spans="1:4" x14ac:dyDescent="0.25">
      <c r="A4734" s="10">
        <v>3034</v>
      </c>
      <c r="B4734" s="10">
        <v>4</v>
      </c>
      <c r="C4734" s="8">
        <v>-2430000000</v>
      </c>
      <c r="D4734" s="23">
        <v>44926</v>
      </c>
    </row>
    <row r="4735" spans="1:4" x14ac:dyDescent="0.25">
      <c r="A4735" s="10">
        <v>3035</v>
      </c>
      <c r="B4735" s="10">
        <v>4</v>
      </c>
      <c r="C4735" s="8">
        <v>256699.99999999997</v>
      </c>
      <c r="D4735" s="23">
        <v>44926</v>
      </c>
    </row>
    <row r="4736" spans="1:4" x14ac:dyDescent="0.25">
      <c r="A4736" s="10">
        <v>3036</v>
      </c>
      <c r="B4736" s="10">
        <v>4</v>
      </c>
      <c r="C4736" s="8">
        <v>28100</v>
      </c>
      <c r="D4736" s="23">
        <v>44926</v>
      </c>
    </row>
    <row r="4737" spans="1:4" x14ac:dyDescent="0.25">
      <c r="A4737" s="10">
        <v>3037</v>
      </c>
      <c r="B4737" s="10">
        <v>4</v>
      </c>
      <c r="C4737" s="8">
        <v>-6172000000</v>
      </c>
      <c r="D4737" s="23">
        <v>44926</v>
      </c>
    </row>
    <row r="4738" spans="1:4" x14ac:dyDescent="0.25">
      <c r="A4738" s="10">
        <v>3038</v>
      </c>
      <c r="B4738" s="10">
        <v>4</v>
      </c>
      <c r="C4738" s="8">
        <v>-6172000000</v>
      </c>
      <c r="D4738" s="23">
        <v>44926</v>
      </c>
    </row>
    <row r="4739" spans="1:4" x14ac:dyDescent="0.25">
      <c r="A4739" s="10">
        <v>3040</v>
      </c>
      <c r="B4739" s="10">
        <v>4</v>
      </c>
      <c r="C4739" s="8">
        <v>-1362000000</v>
      </c>
      <c r="D4739" s="23">
        <v>44926</v>
      </c>
    </row>
    <row r="4740" spans="1:4" x14ac:dyDescent="0.25">
      <c r="A4740" s="10">
        <v>3041</v>
      </c>
      <c r="B4740" s="10">
        <v>4</v>
      </c>
      <c r="C4740" s="8">
        <v>-1500000000</v>
      </c>
      <c r="D4740" s="23">
        <v>44926</v>
      </c>
    </row>
    <row r="4741" spans="1:4" x14ac:dyDescent="0.25">
      <c r="A4741" s="10">
        <v>3042</v>
      </c>
      <c r="B4741" s="10">
        <v>4</v>
      </c>
      <c r="C4741" s="8">
        <v>138000000</v>
      </c>
      <c r="D4741" s="23">
        <v>44926</v>
      </c>
    </row>
    <row r="4742" spans="1:4" x14ac:dyDescent="0.25">
      <c r="A4742" s="10">
        <v>3044</v>
      </c>
      <c r="B4742" s="10">
        <v>4</v>
      </c>
      <c r="C4742" s="8">
        <v>138000000</v>
      </c>
      <c r="D4742" s="23">
        <v>44926</v>
      </c>
    </row>
    <row r="4743" spans="1:4" x14ac:dyDescent="0.25">
      <c r="A4743" s="10">
        <v>3045</v>
      </c>
      <c r="B4743" s="10">
        <v>4</v>
      </c>
      <c r="C4743" s="8">
        <v>-810000000</v>
      </c>
      <c r="D4743" s="23">
        <v>44926</v>
      </c>
    </row>
    <row r="4744" spans="1:4" x14ac:dyDescent="0.25">
      <c r="A4744" s="10">
        <v>3046</v>
      </c>
      <c r="B4744" s="10">
        <v>4</v>
      </c>
      <c r="C4744" s="8">
        <v>-13000000</v>
      </c>
      <c r="D4744" s="23">
        <v>44926</v>
      </c>
    </row>
    <row r="4745" spans="1:4" x14ac:dyDescent="0.25">
      <c r="A4745" s="10">
        <v>3047</v>
      </c>
      <c r="B4745" s="10">
        <v>4</v>
      </c>
      <c r="C4745" s="8">
        <v>-797000000</v>
      </c>
      <c r="D4745" s="23">
        <v>44926</v>
      </c>
    </row>
    <row r="4746" spans="1:4" x14ac:dyDescent="0.25">
      <c r="A4746" s="10">
        <v>3048</v>
      </c>
      <c r="B4746" s="10">
        <v>4</v>
      </c>
      <c r="C4746" s="8">
        <v>3377000000</v>
      </c>
      <c r="D4746" s="23">
        <v>44926</v>
      </c>
    </row>
    <row r="4747" spans="1:4" x14ac:dyDescent="0.25">
      <c r="A4747" s="10">
        <v>3049</v>
      </c>
      <c r="B4747" s="10">
        <v>4</v>
      </c>
      <c r="C4747" s="8">
        <v>-4174000000</v>
      </c>
      <c r="D4747" s="23">
        <v>44926</v>
      </c>
    </row>
    <row r="4748" spans="1:4" x14ac:dyDescent="0.25">
      <c r="A4748" s="10">
        <v>3050</v>
      </c>
      <c r="B4748" s="10">
        <v>4</v>
      </c>
      <c r="C4748" s="8">
        <v>-179000000</v>
      </c>
      <c r="D4748" s="23">
        <v>44926</v>
      </c>
    </row>
    <row r="4749" spans="1:4" x14ac:dyDescent="0.25">
      <c r="A4749" s="10">
        <v>3051</v>
      </c>
      <c r="B4749" s="10">
        <v>4</v>
      </c>
      <c r="C4749" s="8">
        <v>-179000000</v>
      </c>
      <c r="D4749" s="23">
        <v>44926</v>
      </c>
    </row>
    <row r="4750" spans="1:4" x14ac:dyDescent="0.25">
      <c r="A4750" s="10">
        <v>3053</v>
      </c>
      <c r="B4750" s="10">
        <v>4</v>
      </c>
      <c r="C4750" s="8">
        <v>-8523000000</v>
      </c>
      <c r="D4750" s="23">
        <v>44926</v>
      </c>
    </row>
    <row r="4751" spans="1:4" x14ac:dyDescent="0.25">
      <c r="A4751" s="10">
        <v>3054</v>
      </c>
      <c r="B4751" s="10">
        <v>4</v>
      </c>
      <c r="C4751" s="8">
        <v>209400</v>
      </c>
      <c r="D4751" s="23">
        <v>44926</v>
      </c>
    </row>
    <row r="4752" spans="1:4" x14ac:dyDescent="0.25">
      <c r="A4752" s="10">
        <v>3055</v>
      </c>
      <c r="B4752" s="10">
        <v>4</v>
      </c>
      <c r="C4752" s="8">
        <v>98600</v>
      </c>
      <c r="D4752" s="23">
        <v>44926</v>
      </c>
    </row>
    <row r="4753" spans="1:4" x14ac:dyDescent="0.25">
      <c r="A4753" s="10">
        <v>3056</v>
      </c>
      <c r="B4753" s="10">
        <v>4</v>
      </c>
      <c r="C4753" s="8">
        <v>-465000000</v>
      </c>
      <c r="D4753" s="23">
        <v>44926</v>
      </c>
    </row>
    <row r="4754" spans="1:4" x14ac:dyDescent="0.25">
      <c r="A4754" s="10">
        <v>3058</v>
      </c>
      <c r="B4754" s="10">
        <v>4</v>
      </c>
      <c r="C4754" s="8">
        <v>-607000000</v>
      </c>
      <c r="D4754" s="23">
        <v>44926</v>
      </c>
    </row>
    <row r="4755" spans="1:4" x14ac:dyDescent="0.25">
      <c r="A4755" s="10">
        <v>3059</v>
      </c>
      <c r="B4755" s="10">
        <v>4</v>
      </c>
      <c r="C4755" s="8">
        <v>5604000000</v>
      </c>
      <c r="D4755" s="23">
        <v>44926</v>
      </c>
    </row>
    <row r="4756" spans="1:4" x14ac:dyDescent="0.25">
      <c r="A4756" s="10">
        <v>3060</v>
      </c>
      <c r="B4756" s="10">
        <v>4</v>
      </c>
      <c r="C4756" s="8">
        <v>198400</v>
      </c>
      <c r="D4756" s="23">
        <v>44926</v>
      </c>
    </row>
    <row r="4757" spans="1:4" x14ac:dyDescent="0.25">
      <c r="A4757" s="10">
        <v>3061</v>
      </c>
      <c r="B4757" s="10">
        <v>4</v>
      </c>
      <c r="C4757" s="8">
        <v>2300</v>
      </c>
      <c r="D4757" s="23">
        <v>44926</v>
      </c>
    </row>
    <row r="4758" spans="1:4" x14ac:dyDescent="0.25">
      <c r="A4758" s="10">
        <v>3001</v>
      </c>
      <c r="B4758" s="10">
        <v>5</v>
      </c>
      <c r="C4758" s="8">
        <v>9708000000</v>
      </c>
      <c r="D4758" s="23">
        <v>44926</v>
      </c>
    </row>
    <row r="4759" spans="1:4" x14ac:dyDescent="0.25">
      <c r="A4759" s="10">
        <v>3002</v>
      </c>
      <c r="B4759" s="10">
        <v>5</v>
      </c>
      <c r="C4759" s="8">
        <v>23800</v>
      </c>
      <c r="D4759" s="23">
        <v>44926</v>
      </c>
    </row>
    <row r="4760" spans="1:4" x14ac:dyDescent="0.25">
      <c r="A4760" s="10">
        <v>3003</v>
      </c>
      <c r="B4760" s="10">
        <v>5</v>
      </c>
      <c r="C4760" s="8">
        <v>11290000000</v>
      </c>
      <c r="D4760" s="23">
        <v>44926</v>
      </c>
    </row>
    <row r="4761" spans="1:4" x14ac:dyDescent="0.25">
      <c r="A4761" s="10">
        <v>3006</v>
      </c>
      <c r="B4761" s="10">
        <v>5</v>
      </c>
      <c r="C4761" s="8">
        <v>425000000</v>
      </c>
      <c r="D4761" s="23">
        <v>44926</v>
      </c>
    </row>
    <row r="4762" spans="1:4" x14ac:dyDescent="0.25">
      <c r="A4762" s="10">
        <v>3007</v>
      </c>
      <c r="B4762" s="10">
        <v>5</v>
      </c>
      <c r="C4762" s="8">
        <v>425000000</v>
      </c>
      <c r="D4762" s="23">
        <v>44926</v>
      </c>
    </row>
    <row r="4763" spans="1:4" x14ac:dyDescent="0.25">
      <c r="A4763" s="10">
        <v>3009</v>
      </c>
      <c r="B4763" s="10">
        <v>5</v>
      </c>
      <c r="C4763" s="8">
        <v>-1614000000</v>
      </c>
      <c r="D4763" s="23">
        <v>44926</v>
      </c>
    </row>
    <row r="4764" spans="1:4" x14ac:dyDescent="0.25">
      <c r="A4764" s="10">
        <v>3010</v>
      </c>
      <c r="B4764" s="10">
        <v>5</v>
      </c>
      <c r="C4764" s="8">
        <v>19809000000</v>
      </c>
      <c r="D4764" s="23">
        <v>44926</v>
      </c>
    </row>
    <row r="4765" spans="1:4" x14ac:dyDescent="0.25">
      <c r="A4765" s="10">
        <v>3012</v>
      </c>
      <c r="B4765" s="10">
        <v>5</v>
      </c>
      <c r="C4765" s="8">
        <v>-3766000000</v>
      </c>
      <c r="D4765" s="23">
        <v>44926</v>
      </c>
    </row>
    <row r="4766" spans="1:4" x14ac:dyDescent="0.25">
      <c r="A4766" s="10">
        <v>3013</v>
      </c>
      <c r="B4766" s="10">
        <v>5</v>
      </c>
      <c r="C4766" s="8">
        <v>-9483000000</v>
      </c>
      <c r="D4766" s="23">
        <v>44926</v>
      </c>
    </row>
    <row r="4767" spans="1:4" x14ac:dyDescent="0.25">
      <c r="A4767" s="10">
        <v>3014</v>
      </c>
      <c r="B4767" s="10">
        <v>5</v>
      </c>
      <c r="C4767" s="8">
        <v>-2581000000</v>
      </c>
      <c r="D4767" s="23">
        <v>44926</v>
      </c>
    </row>
    <row r="4768" spans="1:4" x14ac:dyDescent="0.25">
      <c r="A4768" s="10">
        <v>3015</v>
      </c>
      <c r="B4768" s="10">
        <v>5</v>
      </c>
      <c r="C4768" s="8">
        <v>6144000000</v>
      </c>
      <c r="D4768" s="23">
        <v>44926</v>
      </c>
    </row>
    <row r="4769" spans="1:4" x14ac:dyDescent="0.25">
      <c r="A4769" s="10">
        <v>3016</v>
      </c>
      <c r="B4769" s="10">
        <v>5</v>
      </c>
      <c r="C4769" s="8">
        <v>273000000</v>
      </c>
      <c r="D4769" s="23">
        <v>44926</v>
      </c>
    </row>
    <row r="4770" spans="1:4" x14ac:dyDescent="0.25">
      <c r="A4770" s="10">
        <v>3017</v>
      </c>
      <c r="B4770" s="10">
        <v>5</v>
      </c>
      <c r="C4770" s="8">
        <v>2918000000</v>
      </c>
      <c r="D4770" s="23">
        <v>44926</v>
      </c>
    </row>
    <row r="4771" spans="1:4" x14ac:dyDescent="0.25">
      <c r="A4771" s="10">
        <v>3018</v>
      </c>
      <c r="B4771" s="10">
        <v>5</v>
      </c>
      <c r="C4771" s="8">
        <v>-1037000000</v>
      </c>
      <c r="D4771" s="23">
        <v>44926</v>
      </c>
    </row>
    <row r="4772" spans="1:4" x14ac:dyDescent="0.25">
      <c r="A4772" s="10">
        <v>3019</v>
      </c>
      <c r="B4772" s="10">
        <v>5</v>
      </c>
      <c r="C4772" s="8">
        <v>16043000000</v>
      </c>
      <c r="D4772" s="23">
        <v>44926</v>
      </c>
    </row>
    <row r="4773" spans="1:4" x14ac:dyDescent="0.25">
      <c r="A4773" s="10">
        <v>3020</v>
      </c>
      <c r="B4773" s="10">
        <v>5</v>
      </c>
      <c r="C4773" s="8">
        <v>56300</v>
      </c>
      <c r="D4773" s="23">
        <v>44926</v>
      </c>
    </row>
    <row r="4774" spans="1:4" x14ac:dyDescent="0.25">
      <c r="A4774" s="10">
        <v>3021</v>
      </c>
      <c r="B4774" s="10">
        <v>5</v>
      </c>
      <c r="C4774" s="8">
        <v>102400</v>
      </c>
      <c r="D4774" s="23">
        <v>44926</v>
      </c>
    </row>
    <row r="4775" spans="1:4" x14ac:dyDescent="0.25">
      <c r="A4775" s="10">
        <v>3022</v>
      </c>
      <c r="B4775" s="10">
        <v>5</v>
      </c>
      <c r="C4775" s="8">
        <v>-21187000000</v>
      </c>
      <c r="D4775" s="23">
        <v>44926</v>
      </c>
    </row>
    <row r="4776" spans="1:4" x14ac:dyDescent="0.25">
      <c r="A4776" s="10">
        <v>3023</v>
      </c>
      <c r="B4776" s="10">
        <v>5</v>
      </c>
      <c r="C4776" s="8">
        <v>-21187000000</v>
      </c>
      <c r="D4776" s="23">
        <v>44926</v>
      </c>
    </row>
    <row r="4777" spans="1:4" x14ac:dyDescent="0.25">
      <c r="A4777" s="10">
        <v>3025</v>
      </c>
      <c r="B4777" s="10">
        <v>5</v>
      </c>
      <c r="C4777" s="8">
        <v>41800</v>
      </c>
      <c r="D4777" s="23">
        <v>44926</v>
      </c>
    </row>
    <row r="4778" spans="1:4" x14ac:dyDescent="0.25">
      <c r="A4778" s="10">
        <v>3026</v>
      </c>
      <c r="B4778" s="10">
        <v>5</v>
      </c>
      <c r="C4778" s="8">
        <v>135200</v>
      </c>
      <c r="D4778" s="23">
        <v>44926</v>
      </c>
    </row>
    <row r="4779" spans="1:4" x14ac:dyDescent="0.25">
      <c r="A4779" s="10">
        <v>3028</v>
      </c>
      <c r="B4779" s="10">
        <v>5</v>
      </c>
      <c r="C4779" s="8">
        <v>14234000000</v>
      </c>
      <c r="D4779" s="23">
        <v>44926</v>
      </c>
    </row>
    <row r="4780" spans="1:4" x14ac:dyDescent="0.25">
      <c r="A4780" s="10">
        <v>3029</v>
      </c>
      <c r="B4780" s="10">
        <v>5</v>
      </c>
      <c r="C4780" s="8">
        <v>-3780000000</v>
      </c>
      <c r="D4780" s="23">
        <v>44926</v>
      </c>
    </row>
    <row r="4781" spans="1:4" x14ac:dyDescent="0.25">
      <c r="A4781" s="10">
        <v>3030</v>
      </c>
      <c r="B4781" s="10">
        <v>5</v>
      </c>
      <c r="C4781" s="8">
        <v>-11837000000</v>
      </c>
      <c r="D4781" s="23">
        <v>44926</v>
      </c>
    </row>
    <row r="4782" spans="1:4" x14ac:dyDescent="0.25">
      <c r="A4782" s="10">
        <v>3031</v>
      </c>
      <c r="B4782" s="10">
        <v>5</v>
      </c>
      <c r="C4782" s="8">
        <v>8057000000</v>
      </c>
      <c r="D4782" s="23">
        <v>44926</v>
      </c>
    </row>
    <row r="4783" spans="1:4" x14ac:dyDescent="0.25">
      <c r="A4783" s="10">
        <v>3032</v>
      </c>
      <c r="B4783" s="10">
        <v>5</v>
      </c>
      <c r="C4783" s="8">
        <v>-34036000000</v>
      </c>
      <c r="D4783" s="23">
        <v>44926</v>
      </c>
    </row>
    <row r="4784" spans="1:4" x14ac:dyDescent="0.25">
      <c r="A4784" s="10">
        <v>3033</v>
      </c>
      <c r="B4784" s="10">
        <v>5</v>
      </c>
      <c r="C4784" s="8">
        <v>26887000000</v>
      </c>
      <c r="D4784" s="23">
        <v>44926</v>
      </c>
    </row>
    <row r="4785" spans="1:4" x14ac:dyDescent="0.25">
      <c r="A4785" s="10">
        <v>3034</v>
      </c>
      <c r="B4785" s="10">
        <v>5</v>
      </c>
      <c r="C4785" s="8">
        <v>-17882000000</v>
      </c>
      <c r="D4785" s="23">
        <v>44926</v>
      </c>
    </row>
    <row r="4786" spans="1:4" x14ac:dyDescent="0.25">
      <c r="A4786" s="10">
        <v>3035</v>
      </c>
      <c r="B4786" s="10">
        <v>5</v>
      </c>
      <c r="C4786" s="8">
        <v>93400</v>
      </c>
      <c r="D4786" s="23">
        <v>44926</v>
      </c>
    </row>
    <row r="4787" spans="1:4" x14ac:dyDescent="0.25">
      <c r="A4787" s="10">
        <v>3036</v>
      </c>
      <c r="B4787" s="10">
        <v>5</v>
      </c>
      <c r="C4787" s="8">
        <v>114100</v>
      </c>
      <c r="D4787" s="23">
        <v>44926</v>
      </c>
    </row>
    <row r="4788" spans="1:4" x14ac:dyDescent="0.25">
      <c r="A4788" s="10">
        <v>3037</v>
      </c>
      <c r="B4788" s="10">
        <v>5</v>
      </c>
      <c r="C4788" s="8">
        <v>-397000000</v>
      </c>
      <c r="D4788" s="23">
        <v>44926</v>
      </c>
    </row>
    <row r="4789" spans="1:4" x14ac:dyDescent="0.25">
      <c r="A4789" s="10">
        <v>3038</v>
      </c>
      <c r="B4789" s="10">
        <v>5</v>
      </c>
      <c r="C4789" s="8">
        <v>-397000000</v>
      </c>
      <c r="D4789" s="23">
        <v>44926</v>
      </c>
    </row>
    <row r="4790" spans="1:4" x14ac:dyDescent="0.25">
      <c r="A4790" s="10">
        <v>3040</v>
      </c>
      <c r="B4790" s="10">
        <v>5</v>
      </c>
      <c r="C4790" s="8">
        <v>-4621000000</v>
      </c>
      <c r="D4790" s="23">
        <v>44926</v>
      </c>
    </row>
    <row r="4791" spans="1:4" x14ac:dyDescent="0.25">
      <c r="A4791" s="10">
        <v>3041</v>
      </c>
      <c r="B4791" s="10">
        <v>5</v>
      </c>
      <c r="C4791" s="8">
        <v>-4621000000</v>
      </c>
      <c r="D4791" s="23">
        <v>44926</v>
      </c>
    </row>
    <row r="4792" spans="1:4" x14ac:dyDescent="0.25">
      <c r="A4792" s="10">
        <v>3045</v>
      </c>
      <c r="B4792" s="10">
        <v>5</v>
      </c>
      <c r="C4792" s="8">
        <v>6580000000</v>
      </c>
      <c r="D4792" s="23">
        <v>44926</v>
      </c>
    </row>
    <row r="4793" spans="1:4" x14ac:dyDescent="0.25">
      <c r="A4793" s="10">
        <v>3046</v>
      </c>
      <c r="B4793" s="10">
        <v>5</v>
      </c>
      <c r="C4793" s="8">
        <v>373000000</v>
      </c>
      <c r="D4793" s="23">
        <v>44926</v>
      </c>
    </row>
    <row r="4794" spans="1:4" x14ac:dyDescent="0.25">
      <c r="A4794" s="10">
        <v>3047</v>
      </c>
      <c r="B4794" s="10">
        <v>5</v>
      </c>
      <c r="C4794" s="8">
        <v>6207000000</v>
      </c>
      <c r="D4794" s="23">
        <v>44926</v>
      </c>
    </row>
    <row r="4795" spans="1:4" x14ac:dyDescent="0.25">
      <c r="A4795" s="10">
        <v>3048</v>
      </c>
      <c r="B4795" s="10">
        <v>5</v>
      </c>
      <c r="C4795" s="8">
        <v>45813000000</v>
      </c>
      <c r="D4795" s="23">
        <v>44926</v>
      </c>
    </row>
    <row r="4796" spans="1:4" x14ac:dyDescent="0.25">
      <c r="A4796" s="10">
        <v>3049</v>
      </c>
      <c r="B4796" s="10">
        <v>5</v>
      </c>
      <c r="C4796" s="8">
        <v>-39606000000</v>
      </c>
      <c r="D4796" s="23">
        <v>44926</v>
      </c>
    </row>
    <row r="4797" spans="1:4" x14ac:dyDescent="0.25">
      <c r="A4797" s="10">
        <v>3050</v>
      </c>
      <c r="B4797" s="10">
        <v>5</v>
      </c>
      <c r="C4797" s="8">
        <v>-1179000000</v>
      </c>
      <c r="D4797" s="23">
        <v>44926</v>
      </c>
    </row>
    <row r="4798" spans="1:4" x14ac:dyDescent="0.25">
      <c r="A4798" s="10">
        <v>3051</v>
      </c>
      <c r="B4798" s="10">
        <v>5</v>
      </c>
      <c r="C4798" s="8">
        <v>-1179000000</v>
      </c>
      <c r="D4798" s="23">
        <v>44926</v>
      </c>
    </row>
    <row r="4799" spans="1:4" x14ac:dyDescent="0.25">
      <c r="A4799" s="10">
        <v>3053</v>
      </c>
      <c r="B4799" s="10">
        <v>5</v>
      </c>
      <c r="C4799" s="8">
        <v>383000000</v>
      </c>
      <c r="D4799" s="23">
        <v>44926</v>
      </c>
    </row>
    <row r="4800" spans="1:4" x14ac:dyDescent="0.25">
      <c r="A4800" s="10">
        <v>3054</v>
      </c>
      <c r="B4800" s="10">
        <v>5</v>
      </c>
      <c r="C4800" s="8">
        <v>780400</v>
      </c>
      <c r="D4800" s="23">
        <v>44926</v>
      </c>
    </row>
    <row r="4801" spans="1:4" x14ac:dyDescent="0.25">
      <c r="A4801" s="10">
        <v>3055</v>
      </c>
      <c r="B4801" s="10">
        <v>5</v>
      </c>
      <c r="C4801" s="8">
        <v>2400</v>
      </c>
      <c r="D4801" s="23">
        <v>44926</v>
      </c>
    </row>
    <row r="4802" spans="1:4" x14ac:dyDescent="0.25">
      <c r="A4802" s="10">
        <v>3056</v>
      </c>
      <c r="B4802" s="10">
        <v>5</v>
      </c>
      <c r="C4802" s="8">
        <v>-138000000</v>
      </c>
      <c r="D4802" s="23">
        <v>44926</v>
      </c>
    </row>
    <row r="4803" spans="1:4" x14ac:dyDescent="0.25">
      <c r="A4803" s="10">
        <v>3058</v>
      </c>
      <c r="B4803" s="10">
        <v>5</v>
      </c>
      <c r="C4803" s="8">
        <v>-1594000000</v>
      </c>
      <c r="D4803" s="23">
        <v>44926</v>
      </c>
    </row>
    <row r="4804" spans="1:4" x14ac:dyDescent="0.25">
      <c r="A4804" s="10">
        <v>3059</v>
      </c>
      <c r="B4804" s="10">
        <v>5</v>
      </c>
      <c r="C4804" s="8">
        <v>-5144000000</v>
      </c>
      <c r="D4804" s="23">
        <v>44926</v>
      </c>
    </row>
    <row r="4805" spans="1:4" x14ac:dyDescent="0.25">
      <c r="A4805" s="10">
        <v>3060</v>
      </c>
      <c r="B4805" s="10">
        <v>5</v>
      </c>
      <c r="C4805" s="8">
        <v>257000</v>
      </c>
      <c r="D4805" s="23">
        <v>44926</v>
      </c>
    </row>
    <row r="4806" spans="1:4" x14ac:dyDescent="0.25">
      <c r="A4806" s="10">
        <v>3061</v>
      </c>
      <c r="B4806" s="10">
        <v>5</v>
      </c>
      <c r="C4806" s="8">
        <v>113300</v>
      </c>
      <c r="D4806" s="23">
        <v>44926</v>
      </c>
    </row>
    <row r="4807" spans="1:4" x14ac:dyDescent="0.25">
      <c r="A4807" s="10">
        <v>3001</v>
      </c>
      <c r="B4807" s="10">
        <v>6</v>
      </c>
      <c r="C4807" s="8">
        <v>12587000000</v>
      </c>
      <c r="D4807" s="23">
        <v>44926</v>
      </c>
    </row>
    <row r="4808" spans="1:4" x14ac:dyDescent="0.25">
      <c r="A4808" s="10">
        <v>3002</v>
      </c>
      <c r="B4808" s="10">
        <v>6</v>
      </c>
      <c r="C4808" s="8">
        <v>1230200</v>
      </c>
      <c r="D4808" s="23">
        <v>44926</v>
      </c>
    </row>
    <row r="4809" spans="1:4" x14ac:dyDescent="0.25">
      <c r="A4809" s="10">
        <v>3003</v>
      </c>
      <c r="B4809" s="10">
        <v>6</v>
      </c>
      <c r="C4809" s="8">
        <v>3747000000</v>
      </c>
      <c r="D4809" s="23">
        <v>44926</v>
      </c>
    </row>
    <row r="4810" spans="1:4" x14ac:dyDescent="0.25">
      <c r="A4810" s="10">
        <v>3004</v>
      </c>
      <c r="B4810" s="10">
        <v>6</v>
      </c>
      <c r="C4810" s="8">
        <v>2420000000</v>
      </c>
      <c r="D4810" s="23">
        <v>44926</v>
      </c>
    </row>
    <row r="4811" spans="1:4" x14ac:dyDescent="0.25">
      <c r="A4811" s="10">
        <v>3005</v>
      </c>
      <c r="B4811" s="10">
        <v>6</v>
      </c>
      <c r="C4811" s="8">
        <v>1327000000</v>
      </c>
      <c r="D4811" s="23">
        <v>44926</v>
      </c>
    </row>
    <row r="4812" spans="1:4" x14ac:dyDescent="0.25">
      <c r="A4812" s="10">
        <v>3009</v>
      </c>
      <c r="B4812" s="10">
        <v>6</v>
      </c>
      <c r="C4812" s="8">
        <v>2298000000</v>
      </c>
      <c r="D4812" s="23">
        <v>44926</v>
      </c>
    </row>
    <row r="4813" spans="1:4" x14ac:dyDescent="0.25">
      <c r="A4813" s="10">
        <v>3010</v>
      </c>
      <c r="B4813" s="10">
        <v>6</v>
      </c>
      <c r="C4813" s="8">
        <v>18632000000</v>
      </c>
      <c r="D4813" s="23">
        <v>44926</v>
      </c>
    </row>
    <row r="4814" spans="1:4" x14ac:dyDescent="0.25">
      <c r="A4814" s="10">
        <v>3012</v>
      </c>
      <c r="B4814" s="10">
        <v>6</v>
      </c>
      <c r="C4814" s="8">
        <v>-3908000000</v>
      </c>
      <c r="D4814" s="23">
        <v>44926</v>
      </c>
    </row>
    <row r="4815" spans="1:4" x14ac:dyDescent="0.25">
      <c r="A4815" s="10">
        <v>3013</v>
      </c>
      <c r="B4815" s="10">
        <v>6</v>
      </c>
      <c r="C4815" s="8">
        <v>-1124000000</v>
      </c>
      <c r="D4815" s="23">
        <v>44926</v>
      </c>
    </row>
    <row r="4816" spans="1:4" x14ac:dyDescent="0.25">
      <c r="A4816" s="10">
        <v>3014</v>
      </c>
      <c r="B4816" s="10">
        <v>6</v>
      </c>
      <c r="C4816" s="8">
        <v>-6465000000</v>
      </c>
      <c r="D4816" s="23">
        <v>44926</v>
      </c>
    </row>
    <row r="4817" spans="1:4" x14ac:dyDescent="0.25">
      <c r="A4817" s="10">
        <v>3015</v>
      </c>
      <c r="B4817" s="10">
        <v>6</v>
      </c>
      <c r="C4817" s="8">
        <v>6029000000</v>
      </c>
      <c r="D4817" s="23">
        <v>44926</v>
      </c>
    </row>
    <row r="4818" spans="1:4" x14ac:dyDescent="0.25">
      <c r="A4818" s="10">
        <v>3018</v>
      </c>
      <c r="B4818" s="10">
        <v>6</v>
      </c>
      <c r="C4818" s="8">
        <v>-2348000000</v>
      </c>
      <c r="D4818" s="23">
        <v>44926</v>
      </c>
    </row>
    <row r="4819" spans="1:4" x14ac:dyDescent="0.25">
      <c r="A4819" s="10">
        <v>3019</v>
      </c>
      <c r="B4819" s="10">
        <v>6</v>
      </c>
      <c r="C4819" s="8">
        <v>14724000000</v>
      </c>
      <c r="D4819" s="23">
        <v>44926</v>
      </c>
    </row>
    <row r="4820" spans="1:4" x14ac:dyDescent="0.25">
      <c r="A4820" s="10">
        <v>3020</v>
      </c>
      <c r="B4820" s="10">
        <v>6</v>
      </c>
      <c r="C4820" s="8">
        <v>280700</v>
      </c>
      <c r="D4820" s="23">
        <v>44926</v>
      </c>
    </row>
    <row r="4821" spans="1:4" x14ac:dyDescent="0.25">
      <c r="A4821" s="10">
        <v>3021</v>
      </c>
      <c r="B4821" s="10">
        <v>6</v>
      </c>
      <c r="C4821" s="8">
        <v>180700</v>
      </c>
      <c r="D4821" s="23">
        <v>44926</v>
      </c>
    </row>
    <row r="4822" spans="1:4" x14ac:dyDescent="0.25">
      <c r="A4822" s="10">
        <v>3022</v>
      </c>
      <c r="B4822" s="10">
        <v>6</v>
      </c>
      <c r="C4822" s="8">
        <v>-7172000000</v>
      </c>
      <c r="D4822" s="23">
        <v>44926</v>
      </c>
    </row>
    <row r="4823" spans="1:4" x14ac:dyDescent="0.25">
      <c r="A4823" s="10">
        <v>3023</v>
      </c>
      <c r="B4823" s="10">
        <v>6</v>
      </c>
      <c r="C4823" s="8">
        <v>-7163000000</v>
      </c>
      <c r="D4823" s="23">
        <v>44926</v>
      </c>
    </row>
    <row r="4824" spans="1:4" x14ac:dyDescent="0.25">
      <c r="A4824" s="10">
        <v>3024</v>
      </c>
      <c r="B4824" s="10">
        <v>6</v>
      </c>
      <c r="C4824" s="8">
        <v>-9000000</v>
      </c>
      <c r="D4824" s="23">
        <v>44926</v>
      </c>
    </row>
    <row r="4825" spans="1:4" x14ac:dyDescent="0.25">
      <c r="A4825" s="10">
        <v>3025</v>
      </c>
      <c r="B4825" s="10">
        <v>6</v>
      </c>
      <c r="C4825" s="8">
        <v>105100</v>
      </c>
      <c r="D4825" s="23">
        <v>44926</v>
      </c>
    </row>
    <row r="4826" spans="1:4" x14ac:dyDescent="0.25">
      <c r="A4826" s="10">
        <v>3026</v>
      </c>
      <c r="B4826" s="10">
        <v>6</v>
      </c>
      <c r="C4826" s="8">
        <v>88000</v>
      </c>
      <c r="D4826" s="23">
        <v>44926</v>
      </c>
    </row>
    <row r="4827" spans="1:4" x14ac:dyDescent="0.25">
      <c r="A4827" s="10">
        <v>3027</v>
      </c>
      <c r="B4827" s="10">
        <v>6</v>
      </c>
      <c r="C4827" s="8">
        <v>-45000000</v>
      </c>
      <c r="D4827" s="23">
        <v>44926</v>
      </c>
    </row>
    <row r="4828" spans="1:4" x14ac:dyDescent="0.25">
      <c r="A4828" s="10">
        <v>3029</v>
      </c>
      <c r="B4828" s="10">
        <v>6</v>
      </c>
      <c r="C4828" s="8">
        <v>-5813000000</v>
      </c>
      <c r="D4828" s="23">
        <v>44926</v>
      </c>
    </row>
    <row r="4829" spans="1:4" x14ac:dyDescent="0.25">
      <c r="A4829" s="10">
        <v>3030</v>
      </c>
      <c r="B4829" s="10">
        <v>6</v>
      </c>
      <c r="C4829" s="8">
        <v>-5835000000</v>
      </c>
      <c r="D4829" s="23">
        <v>44926</v>
      </c>
    </row>
    <row r="4830" spans="1:4" x14ac:dyDescent="0.25">
      <c r="A4830" s="10">
        <v>3031</v>
      </c>
      <c r="B4830" s="10">
        <v>6</v>
      </c>
      <c r="C4830" s="8">
        <v>22000000</v>
      </c>
      <c r="D4830" s="23">
        <v>44926</v>
      </c>
    </row>
    <row r="4831" spans="1:4" x14ac:dyDescent="0.25">
      <c r="A4831" s="10">
        <v>3033</v>
      </c>
      <c r="B4831" s="10">
        <v>6</v>
      </c>
      <c r="C4831" s="8">
        <v>1012000000</v>
      </c>
      <c r="D4831" s="23">
        <v>44926</v>
      </c>
    </row>
    <row r="4832" spans="1:4" x14ac:dyDescent="0.25">
      <c r="A4832" s="10">
        <v>3034</v>
      </c>
      <c r="B4832" s="10">
        <v>6</v>
      </c>
      <c r="C4832" s="8">
        <v>-12018000000</v>
      </c>
      <c r="D4832" s="23">
        <v>44926</v>
      </c>
    </row>
    <row r="4833" spans="1:4" x14ac:dyDescent="0.25">
      <c r="A4833" s="10">
        <v>3035</v>
      </c>
      <c r="B4833" s="10">
        <v>6</v>
      </c>
      <c r="C4833" s="8">
        <v>527800</v>
      </c>
      <c r="D4833" s="23">
        <v>44926</v>
      </c>
    </row>
    <row r="4834" spans="1:4" x14ac:dyDescent="0.25">
      <c r="A4834" s="10">
        <v>3036</v>
      </c>
      <c r="B4834" s="10">
        <v>6</v>
      </c>
      <c r="C4834" s="8">
        <v>147500</v>
      </c>
      <c r="D4834" s="23">
        <v>44926</v>
      </c>
    </row>
    <row r="4835" spans="1:4" x14ac:dyDescent="0.25">
      <c r="A4835" s="10">
        <v>3040</v>
      </c>
      <c r="B4835" s="10">
        <v>6</v>
      </c>
      <c r="C4835" s="8">
        <v>541000000</v>
      </c>
      <c r="D4835" s="23">
        <v>44926</v>
      </c>
    </row>
    <row r="4836" spans="1:4" x14ac:dyDescent="0.25">
      <c r="A4836" s="10">
        <v>3042</v>
      </c>
      <c r="B4836" s="10">
        <v>6</v>
      </c>
      <c r="C4836" s="8">
        <v>541000000</v>
      </c>
      <c r="D4836" s="23">
        <v>44926</v>
      </c>
    </row>
    <row r="4837" spans="1:4" x14ac:dyDescent="0.25">
      <c r="A4837" s="10">
        <v>3044</v>
      </c>
      <c r="B4837" s="10">
        <v>6</v>
      </c>
      <c r="C4837" s="8">
        <v>541000000</v>
      </c>
      <c r="D4837" s="23">
        <v>44926</v>
      </c>
    </row>
    <row r="4838" spans="1:4" x14ac:dyDescent="0.25">
      <c r="A4838" s="10">
        <v>3045</v>
      </c>
      <c r="B4838" s="10">
        <v>6</v>
      </c>
      <c r="C4838" s="8">
        <v>-3866000000</v>
      </c>
      <c r="D4838" s="23">
        <v>44926</v>
      </c>
    </row>
    <row r="4839" spans="1:4" x14ac:dyDescent="0.25">
      <c r="A4839" s="10">
        <v>3047</v>
      </c>
      <c r="B4839" s="10">
        <v>6</v>
      </c>
      <c r="C4839" s="8">
        <v>-3866000000</v>
      </c>
      <c r="D4839" s="23">
        <v>44926</v>
      </c>
    </row>
    <row r="4840" spans="1:4" x14ac:dyDescent="0.25">
      <c r="A4840" s="10">
        <v>3049</v>
      </c>
      <c r="B4840" s="10">
        <v>6</v>
      </c>
      <c r="C4840" s="8">
        <v>-3866000000</v>
      </c>
      <c r="D4840" s="23">
        <v>44926</v>
      </c>
    </row>
    <row r="4841" spans="1:4" x14ac:dyDescent="0.25">
      <c r="A4841" s="10">
        <v>3050</v>
      </c>
      <c r="B4841" s="10">
        <v>6</v>
      </c>
      <c r="C4841" s="8">
        <v>-157000000</v>
      </c>
      <c r="D4841" s="23">
        <v>44926</v>
      </c>
    </row>
    <row r="4842" spans="1:4" x14ac:dyDescent="0.25">
      <c r="A4842" s="10">
        <v>3051</v>
      </c>
      <c r="B4842" s="10">
        <v>6</v>
      </c>
      <c r="C4842" s="8">
        <v>-157000000</v>
      </c>
      <c r="D4842" s="23">
        <v>44926</v>
      </c>
    </row>
    <row r="4843" spans="1:4" x14ac:dyDescent="0.25">
      <c r="A4843" s="10">
        <v>3053</v>
      </c>
      <c r="B4843" s="10">
        <v>6</v>
      </c>
      <c r="C4843" s="8">
        <v>-3482000000</v>
      </c>
      <c r="D4843" s="23">
        <v>44926</v>
      </c>
    </row>
    <row r="4844" spans="1:4" x14ac:dyDescent="0.25">
      <c r="A4844" s="10">
        <v>3054</v>
      </c>
      <c r="B4844" s="10">
        <v>6</v>
      </c>
      <c r="C4844" s="8">
        <v>331000</v>
      </c>
      <c r="D4844" s="23">
        <v>44926</v>
      </c>
    </row>
    <row r="4845" spans="1:4" x14ac:dyDescent="0.25">
      <c r="A4845" s="10">
        <v>3055</v>
      </c>
      <c r="B4845" s="10">
        <v>6</v>
      </c>
      <c r="C4845" s="8">
        <v>42700</v>
      </c>
      <c r="D4845" s="23">
        <v>44926</v>
      </c>
    </row>
    <row r="4846" spans="1:4" x14ac:dyDescent="0.25">
      <c r="A4846" s="10">
        <v>3056</v>
      </c>
      <c r="B4846" s="10">
        <v>6</v>
      </c>
      <c r="C4846" s="8">
        <v>-444000000</v>
      </c>
      <c r="D4846" s="23">
        <v>44926</v>
      </c>
    </row>
    <row r="4847" spans="1:4" x14ac:dyDescent="0.25">
      <c r="A4847" s="10">
        <v>3058</v>
      </c>
      <c r="B4847" s="10">
        <v>6</v>
      </c>
      <c r="C4847" s="8">
        <v>-1220000000</v>
      </c>
      <c r="D4847" s="23">
        <v>44926</v>
      </c>
    </row>
    <row r="4848" spans="1:4" x14ac:dyDescent="0.25">
      <c r="A4848" s="10">
        <v>3059</v>
      </c>
      <c r="B4848" s="10">
        <v>6</v>
      </c>
      <c r="C4848" s="8">
        <v>7561000000</v>
      </c>
      <c r="D4848" s="23">
        <v>44926</v>
      </c>
    </row>
    <row r="4849" spans="1:4" x14ac:dyDescent="0.25">
      <c r="A4849" s="10">
        <v>3060</v>
      </c>
      <c r="B4849" s="10">
        <v>6</v>
      </c>
      <c r="C4849" s="8">
        <v>517400</v>
      </c>
      <c r="D4849" s="23">
        <v>44926</v>
      </c>
    </row>
    <row r="4850" spans="1:4" x14ac:dyDescent="0.25">
      <c r="A4850" s="10">
        <v>3061</v>
      </c>
      <c r="B4850" s="10">
        <v>6</v>
      </c>
      <c r="C4850" s="8">
        <v>17700</v>
      </c>
      <c r="D4850" s="23">
        <v>44926</v>
      </c>
    </row>
    <row r="4851" spans="1:4" x14ac:dyDescent="0.25">
      <c r="A4851" s="10">
        <v>3001</v>
      </c>
      <c r="B4851" s="10">
        <v>7</v>
      </c>
      <c r="C4851" s="8">
        <v>6046000000</v>
      </c>
      <c r="D4851" s="23">
        <v>44926</v>
      </c>
    </row>
    <row r="4852" spans="1:4" x14ac:dyDescent="0.25">
      <c r="A4852" s="10">
        <v>3002</v>
      </c>
      <c r="B4852" s="10">
        <v>7</v>
      </c>
      <c r="C4852" s="8">
        <v>55700</v>
      </c>
      <c r="D4852" s="23">
        <v>44926</v>
      </c>
    </row>
    <row r="4853" spans="1:4" x14ac:dyDescent="0.25">
      <c r="A4853" s="10">
        <v>3003</v>
      </c>
      <c r="B4853" s="10">
        <v>7</v>
      </c>
      <c r="C4853" s="8">
        <v>717000000</v>
      </c>
      <c r="D4853" s="23">
        <v>44926</v>
      </c>
    </row>
    <row r="4854" spans="1:4" x14ac:dyDescent="0.25">
      <c r="A4854" s="10">
        <v>3004</v>
      </c>
      <c r="B4854" s="10">
        <v>7</v>
      </c>
      <c r="C4854" s="8">
        <v>717000000</v>
      </c>
      <c r="D4854" s="23">
        <v>44926</v>
      </c>
    </row>
    <row r="4855" spans="1:4" x14ac:dyDescent="0.25">
      <c r="A4855" s="10">
        <v>3006</v>
      </c>
      <c r="B4855" s="10">
        <v>7</v>
      </c>
      <c r="C4855" s="8">
        <v>-650000000</v>
      </c>
      <c r="D4855" s="23">
        <v>44926</v>
      </c>
    </row>
    <row r="4856" spans="1:4" x14ac:dyDescent="0.25">
      <c r="A4856" s="10">
        <v>3007</v>
      </c>
      <c r="B4856" s="10">
        <v>7</v>
      </c>
      <c r="C4856" s="8">
        <v>-650000000</v>
      </c>
      <c r="D4856" s="23">
        <v>44926</v>
      </c>
    </row>
    <row r="4857" spans="1:4" x14ac:dyDescent="0.25">
      <c r="A4857" s="10">
        <v>3009</v>
      </c>
      <c r="B4857" s="10">
        <v>7</v>
      </c>
      <c r="C4857" s="8">
        <v>735000000</v>
      </c>
      <c r="D4857" s="23">
        <v>44926</v>
      </c>
    </row>
    <row r="4858" spans="1:4" x14ac:dyDescent="0.25">
      <c r="A4858" s="10">
        <v>3010</v>
      </c>
      <c r="B4858" s="10">
        <v>7</v>
      </c>
      <c r="C4858" s="8">
        <v>6848000000</v>
      </c>
      <c r="D4858" s="23">
        <v>44926</v>
      </c>
    </row>
    <row r="4859" spans="1:4" x14ac:dyDescent="0.25">
      <c r="A4859" s="10">
        <v>3012</v>
      </c>
      <c r="B4859" s="10">
        <v>7</v>
      </c>
      <c r="C4859" s="8">
        <v>-1660000000</v>
      </c>
      <c r="D4859" s="23">
        <v>44926</v>
      </c>
    </row>
    <row r="4860" spans="1:4" x14ac:dyDescent="0.25">
      <c r="A4860" s="10">
        <v>3013</v>
      </c>
      <c r="B4860" s="10">
        <v>7</v>
      </c>
      <c r="C4860" s="8">
        <v>-504000000</v>
      </c>
      <c r="D4860" s="23">
        <v>44926</v>
      </c>
    </row>
    <row r="4861" spans="1:4" x14ac:dyDescent="0.25">
      <c r="A4861" s="10">
        <v>3014</v>
      </c>
      <c r="B4861" s="10">
        <v>7</v>
      </c>
      <c r="C4861" s="8">
        <v>-1676000000</v>
      </c>
      <c r="D4861" s="23">
        <v>44926</v>
      </c>
    </row>
    <row r="4862" spans="1:4" x14ac:dyDescent="0.25">
      <c r="A4862" s="10">
        <v>3018</v>
      </c>
      <c r="B4862" s="10">
        <v>7</v>
      </c>
      <c r="C4862" s="8">
        <v>520000000</v>
      </c>
      <c r="D4862" s="23">
        <v>44926</v>
      </c>
    </row>
    <row r="4863" spans="1:4" x14ac:dyDescent="0.25">
      <c r="A4863" s="10">
        <v>3019</v>
      </c>
      <c r="B4863" s="10">
        <v>7</v>
      </c>
      <c r="C4863" s="8">
        <v>5188000000</v>
      </c>
      <c r="D4863" s="23">
        <v>44926</v>
      </c>
    </row>
    <row r="4864" spans="1:4" x14ac:dyDescent="0.25">
      <c r="A4864" s="10">
        <v>3020</v>
      </c>
      <c r="B4864" s="10">
        <v>7</v>
      </c>
      <c r="C4864" s="8">
        <v>220700</v>
      </c>
      <c r="D4864" s="23">
        <v>44926</v>
      </c>
    </row>
    <row r="4865" spans="1:4" x14ac:dyDescent="0.25">
      <c r="A4865" s="10">
        <v>3021</v>
      </c>
      <c r="B4865" s="10">
        <v>7</v>
      </c>
      <c r="C4865" s="8">
        <v>110900</v>
      </c>
      <c r="D4865" s="23">
        <v>44926</v>
      </c>
    </row>
    <row r="4866" spans="1:4" x14ac:dyDescent="0.25">
      <c r="A4866" s="10">
        <v>3022</v>
      </c>
      <c r="B4866" s="10">
        <v>7</v>
      </c>
      <c r="C4866" s="8">
        <v>-758000000</v>
      </c>
      <c r="D4866" s="23">
        <v>44926</v>
      </c>
    </row>
    <row r="4867" spans="1:4" x14ac:dyDescent="0.25">
      <c r="A4867" s="10">
        <v>3023</v>
      </c>
      <c r="B4867" s="10">
        <v>7</v>
      </c>
      <c r="C4867" s="8">
        <v>-758000000</v>
      </c>
      <c r="D4867" s="23">
        <v>44926</v>
      </c>
    </row>
    <row r="4868" spans="1:4" x14ac:dyDescent="0.25">
      <c r="A4868" s="10">
        <v>3025</v>
      </c>
      <c r="B4868" s="10">
        <v>7</v>
      </c>
      <c r="C4868" s="8">
        <v>90600</v>
      </c>
      <c r="D4868" s="23">
        <v>44926</v>
      </c>
    </row>
    <row r="4869" spans="1:4" x14ac:dyDescent="0.25">
      <c r="A4869" s="10">
        <v>3026</v>
      </c>
      <c r="B4869" s="10">
        <v>7</v>
      </c>
      <c r="C4869" s="8">
        <v>16200</v>
      </c>
      <c r="D4869" s="23">
        <v>44926</v>
      </c>
    </row>
    <row r="4870" spans="1:4" x14ac:dyDescent="0.25">
      <c r="A4870" s="10">
        <v>3029</v>
      </c>
      <c r="B4870" s="10">
        <v>7</v>
      </c>
      <c r="C4870" s="8">
        <v>-747000000</v>
      </c>
      <c r="D4870" s="23">
        <v>44926</v>
      </c>
    </row>
    <row r="4871" spans="1:4" x14ac:dyDescent="0.25">
      <c r="A4871" s="10">
        <v>3030</v>
      </c>
      <c r="B4871" s="10">
        <v>7</v>
      </c>
      <c r="C4871" s="8">
        <v>-12913000000</v>
      </c>
      <c r="D4871" s="23">
        <v>44926</v>
      </c>
    </row>
    <row r="4872" spans="1:4" x14ac:dyDescent="0.25">
      <c r="A4872" s="10">
        <v>3031</v>
      </c>
      <c r="B4872" s="10">
        <v>7</v>
      </c>
      <c r="C4872" s="8">
        <v>12166000000</v>
      </c>
      <c r="D4872" s="23">
        <v>44926</v>
      </c>
    </row>
    <row r="4873" spans="1:4" x14ac:dyDescent="0.25">
      <c r="A4873" s="10">
        <v>3032</v>
      </c>
      <c r="B4873" s="10">
        <v>7</v>
      </c>
      <c r="C4873" s="8">
        <v>-19000000</v>
      </c>
      <c r="D4873" s="23">
        <v>44926</v>
      </c>
    </row>
    <row r="4874" spans="1:4" x14ac:dyDescent="0.25">
      <c r="A4874" s="10">
        <v>3034</v>
      </c>
      <c r="B4874" s="10">
        <v>7</v>
      </c>
      <c r="C4874" s="8">
        <v>-1524000000</v>
      </c>
      <c r="D4874" s="23">
        <v>44926</v>
      </c>
    </row>
    <row r="4875" spans="1:4" x14ac:dyDescent="0.25">
      <c r="A4875" s="10">
        <v>3035</v>
      </c>
      <c r="B4875" s="10">
        <v>7</v>
      </c>
      <c r="C4875" s="8">
        <v>598900</v>
      </c>
      <c r="D4875" s="23">
        <v>44926</v>
      </c>
    </row>
    <row r="4876" spans="1:4" x14ac:dyDescent="0.25">
      <c r="A4876" s="10">
        <v>3036</v>
      </c>
      <c r="B4876" s="10">
        <v>7</v>
      </c>
      <c r="C4876" s="8">
        <v>32599.999999999996</v>
      </c>
      <c r="D4876" s="23">
        <v>44926</v>
      </c>
    </row>
    <row r="4877" spans="1:4" x14ac:dyDescent="0.25">
      <c r="A4877" s="10">
        <v>3037</v>
      </c>
      <c r="B4877" s="10">
        <v>7</v>
      </c>
      <c r="C4877" s="8">
        <v>-1837000000</v>
      </c>
      <c r="D4877" s="23">
        <v>44926</v>
      </c>
    </row>
    <row r="4878" spans="1:4" x14ac:dyDescent="0.25">
      <c r="A4878" s="10">
        <v>3038</v>
      </c>
      <c r="B4878" s="10">
        <v>7</v>
      </c>
      <c r="C4878" s="8">
        <v>-1837000000</v>
      </c>
      <c r="D4878" s="23">
        <v>44926</v>
      </c>
    </row>
    <row r="4879" spans="1:4" x14ac:dyDescent="0.25">
      <c r="A4879" s="10">
        <v>3040</v>
      </c>
      <c r="B4879" s="10">
        <v>7</v>
      </c>
      <c r="C4879" s="8">
        <v>-2863000000</v>
      </c>
      <c r="D4879" s="23">
        <v>44926</v>
      </c>
    </row>
    <row r="4880" spans="1:4" x14ac:dyDescent="0.25">
      <c r="A4880" s="10">
        <v>3041</v>
      </c>
      <c r="B4880" s="10">
        <v>7</v>
      </c>
      <c r="C4880" s="8">
        <v>-4014000000</v>
      </c>
      <c r="D4880" s="23">
        <v>44926</v>
      </c>
    </row>
    <row r="4881" spans="1:4" x14ac:dyDescent="0.25">
      <c r="A4881" s="10">
        <v>3042</v>
      </c>
      <c r="B4881" s="10">
        <v>7</v>
      </c>
      <c r="C4881" s="8">
        <v>1151000000</v>
      </c>
      <c r="D4881" s="23">
        <v>44926</v>
      </c>
    </row>
    <row r="4882" spans="1:4" x14ac:dyDescent="0.25">
      <c r="A4882" s="10">
        <v>3044</v>
      </c>
      <c r="B4882" s="10">
        <v>7</v>
      </c>
      <c r="C4882" s="8">
        <v>1151000000</v>
      </c>
      <c r="D4882" s="23">
        <v>44926</v>
      </c>
    </row>
    <row r="4883" spans="1:4" x14ac:dyDescent="0.25">
      <c r="A4883" s="10">
        <v>3045</v>
      </c>
      <c r="B4883" s="10">
        <v>7</v>
      </c>
      <c r="C4883" s="8">
        <v>15000000</v>
      </c>
      <c r="D4883" s="23">
        <v>44926</v>
      </c>
    </row>
    <row r="4884" spans="1:4" x14ac:dyDescent="0.25">
      <c r="A4884" s="10">
        <v>3046</v>
      </c>
      <c r="B4884" s="10">
        <v>7</v>
      </c>
      <c r="C4884" s="8">
        <v>15000000</v>
      </c>
      <c r="D4884" s="23">
        <v>44926</v>
      </c>
    </row>
    <row r="4885" spans="1:4" x14ac:dyDescent="0.25">
      <c r="A4885" s="10">
        <v>3050</v>
      </c>
      <c r="B4885" s="10">
        <v>7</v>
      </c>
      <c r="C4885" s="8">
        <v>-151000000</v>
      </c>
      <c r="D4885" s="23">
        <v>44926</v>
      </c>
    </row>
    <row r="4886" spans="1:4" x14ac:dyDescent="0.25">
      <c r="A4886" s="10">
        <v>3051</v>
      </c>
      <c r="B4886" s="10">
        <v>7</v>
      </c>
      <c r="C4886" s="8">
        <v>-151000000</v>
      </c>
      <c r="D4886" s="23">
        <v>44926</v>
      </c>
    </row>
    <row r="4887" spans="1:4" x14ac:dyDescent="0.25">
      <c r="A4887" s="10">
        <v>3053</v>
      </c>
      <c r="B4887" s="10">
        <v>7</v>
      </c>
      <c r="C4887" s="8">
        <v>-4836000000</v>
      </c>
      <c r="D4887" s="23">
        <v>44926</v>
      </c>
    </row>
    <row r="4888" spans="1:4" x14ac:dyDescent="0.25">
      <c r="A4888" s="10">
        <v>3054</v>
      </c>
      <c r="B4888" s="10">
        <v>7</v>
      </c>
      <c r="C4888" s="8">
        <v>2314600</v>
      </c>
      <c r="D4888" s="23">
        <v>44926</v>
      </c>
    </row>
    <row r="4889" spans="1:4" x14ac:dyDescent="0.25">
      <c r="A4889" s="10">
        <v>3055</v>
      </c>
      <c r="B4889" s="10">
        <v>7</v>
      </c>
      <c r="C4889" s="8">
        <v>103400</v>
      </c>
      <c r="D4889" s="23">
        <v>44926</v>
      </c>
    </row>
    <row r="4890" spans="1:4" x14ac:dyDescent="0.25">
      <c r="A4890" s="10">
        <v>3056</v>
      </c>
      <c r="B4890" s="10">
        <v>7</v>
      </c>
      <c r="C4890" s="8">
        <v>-143000000</v>
      </c>
      <c r="D4890" s="23">
        <v>44926</v>
      </c>
    </row>
    <row r="4891" spans="1:4" x14ac:dyDescent="0.25">
      <c r="A4891" s="10">
        <v>3058</v>
      </c>
      <c r="B4891" s="10">
        <v>7</v>
      </c>
      <c r="C4891" s="8">
        <v>-1315000000</v>
      </c>
      <c r="D4891" s="23">
        <v>44926</v>
      </c>
    </row>
    <row r="4892" spans="1:4" x14ac:dyDescent="0.25">
      <c r="A4892" s="10">
        <v>3059</v>
      </c>
      <c r="B4892" s="10">
        <v>7</v>
      </c>
      <c r="C4892" s="8">
        <v>4430000000</v>
      </c>
      <c r="D4892" s="23">
        <v>44926</v>
      </c>
    </row>
    <row r="4893" spans="1:4" x14ac:dyDescent="0.25">
      <c r="A4893" s="10">
        <v>3060</v>
      </c>
      <c r="B4893" s="10">
        <v>7</v>
      </c>
      <c r="C4893" s="8">
        <v>257000</v>
      </c>
      <c r="D4893" s="23">
        <v>44926</v>
      </c>
    </row>
    <row r="4894" spans="1:4" x14ac:dyDescent="0.25">
      <c r="A4894" s="10">
        <v>3001</v>
      </c>
      <c r="B4894" s="10">
        <v>8</v>
      </c>
      <c r="C4894" s="8">
        <v>388000000</v>
      </c>
      <c r="D4894" s="23">
        <v>44926</v>
      </c>
    </row>
    <row r="4895" spans="1:4" x14ac:dyDescent="0.25">
      <c r="A4895" s="10">
        <v>3002</v>
      </c>
      <c r="B4895" s="10">
        <v>8</v>
      </c>
      <c r="C4895" s="8">
        <v>790500</v>
      </c>
      <c r="D4895" s="23">
        <v>44926</v>
      </c>
    </row>
    <row r="4896" spans="1:4" x14ac:dyDescent="0.25">
      <c r="A4896" s="10">
        <v>3003</v>
      </c>
      <c r="B4896" s="10">
        <v>8</v>
      </c>
      <c r="C4896" s="8">
        <v>1221000000</v>
      </c>
      <c r="D4896" s="23">
        <v>44926</v>
      </c>
    </row>
    <row r="4897" spans="1:4" x14ac:dyDescent="0.25">
      <c r="A4897" s="10">
        <v>3004</v>
      </c>
      <c r="B4897" s="10">
        <v>8</v>
      </c>
      <c r="C4897" s="8">
        <v>1119000000</v>
      </c>
      <c r="D4897" s="23">
        <v>44926</v>
      </c>
    </row>
    <row r="4898" spans="1:4" x14ac:dyDescent="0.25">
      <c r="A4898" s="10">
        <v>3005</v>
      </c>
      <c r="B4898" s="10">
        <v>8</v>
      </c>
      <c r="C4898" s="8">
        <v>102000000</v>
      </c>
      <c r="D4898" s="23">
        <v>44926</v>
      </c>
    </row>
    <row r="4899" spans="1:4" x14ac:dyDescent="0.25">
      <c r="A4899" s="10">
        <v>3009</v>
      </c>
      <c r="B4899" s="10">
        <v>8</v>
      </c>
      <c r="C4899" s="8">
        <v>-269000000</v>
      </c>
      <c r="D4899" s="23">
        <v>44926</v>
      </c>
    </row>
    <row r="4900" spans="1:4" x14ac:dyDescent="0.25">
      <c r="A4900" s="10">
        <v>3010</v>
      </c>
      <c r="B4900" s="10">
        <v>8</v>
      </c>
      <c r="C4900" s="8">
        <v>1340000000</v>
      </c>
      <c r="D4900" s="23">
        <v>44926</v>
      </c>
    </row>
    <row r="4901" spans="1:4" x14ac:dyDescent="0.25">
      <c r="A4901" s="10">
        <v>3012</v>
      </c>
      <c r="B4901" s="10">
        <v>8</v>
      </c>
      <c r="C4901" s="8">
        <v>-2000000000</v>
      </c>
      <c r="D4901" s="23">
        <v>44926</v>
      </c>
    </row>
    <row r="4902" spans="1:4" x14ac:dyDescent="0.25">
      <c r="A4902" s="10">
        <v>3013</v>
      </c>
      <c r="B4902" s="10">
        <v>8</v>
      </c>
      <c r="C4902" s="8">
        <v>-820000000</v>
      </c>
      <c r="D4902" s="23">
        <v>44926</v>
      </c>
    </row>
    <row r="4903" spans="1:4" x14ac:dyDescent="0.25">
      <c r="A4903" s="10">
        <v>3014</v>
      </c>
      <c r="B4903" s="10">
        <v>8</v>
      </c>
      <c r="C4903" s="8">
        <v>-1901000000</v>
      </c>
      <c r="D4903" s="23">
        <v>44926</v>
      </c>
    </row>
    <row r="4904" spans="1:4" x14ac:dyDescent="0.25">
      <c r="A4904" s="10">
        <v>3015</v>
      </c>
      <c r="B4904" s="10">
        <v>8</v>
      </c>
      <c r="C4904" s="8">
        <v>721000000</v>
      </c>
      <c r="D4904" s="23">
        <v>44926</v>
      </c>
    </row>
    <row r="4905" spans="1:4" x14ac:dyDescent="0.25">
      <c r="A4905" s="10">
        <v>3019</v>
      </c>
      <c r="B4905" s="10">
        <v>8</v>
      </c>
      <c r="C4905" s="8">
        <v>-660000000</v>
      </c>
      <c r="D4905" s="23">
        <v>44926</v>
      </c>
    </row>
    <row r="4906" spans="1:4" x14ac:dyDescent="0.25">
      <c r="A4906" s="10">
        <v>3020</v>
      </c>
      <c r="B4906" s="10">
        <v>8</v>
      </c>
      <c r="C4906" s="8">
        <v>1213300</v>
      </c>
      <c r="D4906" s="23">
        <v>44926</v>
      </c>
    </row>
    <row r="4907" spans="1:4" x14ac:dyDescent="0.25">
      <c r="A4907" s="10">
        <v>3021</v>
      </c>
      <c r="B4907" s="10">
        <v>8</v>
      </c>
      <c r="C4907" s="8">
        <v>29300</v>
      </c>
      <c r="D4907" s="23">
        <v>44926</v>
      </c>
    </row>
    <row r="4908" spans="1:4" x14ac:dyDescent="0.25">
      <c r="A4908" s="10">
        <v>3022</v>
      </c>
      <c r="B4908" s="10">
        <v>8</v>
      </c>
      <c r="C4908" s="8">
        <v>-695000000</v>
      </c>
      <c r="D4908" s="23">
        <v>44926</v>
      </c>
    </row>
    <row r="4909" spans="1:4" x14ac:dyDescent="0.25">
      <c r="A4909" s="10">
        <v>3023</v>
      </c>
      <c r="B4909" s="10">
        <v>8</v>
      </c>
      <c r="C4909" s="8">
        <v>-504000000</v>
      </c>
      <c r="D4909" s="23">
        <v>44926</v>
      </c>
    </row>
    <row r="4910" spans="1:4" x14ac:dyDescent="0.25">
      <c r="A4910" s="10">
        <v>3024</v>
      </c>
      <c r="B4910" s="10">
        <v>8</v>
      </c>
      <c r="C4910" s="8">
        <v>-191000000</v>
      </c>
      <c r="D4910" s="23">
        <v>44926</v>
      </c>
    </row>
    <row r="4911" spans="1:4" x14ac:dyDescent="0.25">
      <c r="A4911" s="10">
        <v>3025</v>
      </c>
      <c r="B4911" s="10">
        <v>8</v>
      </c>
      <c r="C4911" s="8">
        <v>42000</v>
      </c>
      <c r="D4911" s="23">
        <v>44926</v>
      </c>
    </row>
    <row r="4912" spans="1:4" x14ac:dyDescent="0.25">
      <c r="A4912" s="10">
        <v>3026</v>
      </c>
      <c r="B4912" s="10">
        <v>8</v>
      </c>
      <c r="C4912" s="8">
        <v>30900</v>
      </c>
      <c r="D4912" s="23">
        <v>44926</v>
      </c>
    </row>
    <row r="4913" spans="1:4" x14ac:dyDescent="0.25">
      <c r="A4913" s="10">
        <v>3027</v>
      </c>
      <c r="B4913" s="10">
        <v>8</v>
      </c>
      <c r="C4913" s="8">
        <v>-27000000</v>
      </c>
      <c r="D4913" s="23">
        <v>44926</v>
      </c>
    </row>
    <row r="4914" spans="1:4" x14ac:dyDescent="0.25">
      <c r="A4914" s="10">
        <v>3028</v>
      </c>
      <c r="B4914" s="10">
        <v>8</v>
      </c>
      <c r="C4914" s="8">
        <v>1179000000</v>
      </c>
      <c r="D4914" s="23">
        <v>44926</v>
      </c>
    </row>
    <row r="4915" spans="1:4" x14ac:dyDescent="0.25">
      <c r="A4915" s="10">
        <v>3029</v>
      </c>
      <c r="B4915" s="10">
        <v>8</v>
      </c>
      <c r="C4915" s="8">
        <v>-13000000</v>
      </c>
      <c r="D4915" s="23">
        <v>44926</v>
      </c>
    </row>
    <row r="4916" spans="1:4" x14ac:dyDescent="0.25">
      <c r="A4916" s="10">
        <v>3030</v>
      </c>
      <c r="B4916" s="10">
        <v>8</v>
      </c>
      <c r="C4916" s="8">
        <v>-13000000</v>
      </c>
      <c r="D4916" s="23">
        <v>44926</v>
      </c>
    </row>
    <row r="4917" spans="1:4" x14ac:dyDescent="0.25">
      <c r="A4917" s="10">
        <v>3033</v>
      </c>
      <c r="B4917" s="10">
        <v>8</v>
      </c>
      <c r="C4917" s="8">
        <v>1000000</v>
      </c>
      <c r="D4917" s="23">
        <v>44926</v>
      </c>
    </row>
    <row r="4918" spans="1:4" x14ac:dyDescent="0.25">
      <c r="A4918" s="10">
        <v>3034</v>
      </c>
      <c r="B4918" s="10">
        <v>8</v>
      </c>
      <c r="C4918" s="8">
        <v>445000000</v>
      </c>
      <c r="D4918" s="23">
        <v>44926</v>
      </c>
    </row>
    <row r="4919" spans="1:4" x14ac:dyDescent="0.25">
      <c r="A4919" s="10">
        <v>3035</v>
      </c>
      <c r="B4919" s="10">
        <v>8</v>
      </c>
      <c r="C4919" s="8">
        <v>2018300</v>
      </c>
      <c r="D4919" s="23">
        <v>44926</v>
      </c>
    </row>
    <row r="4920" spans="1:4" x14ac:dyDescent="0.25">
      <c r="A4920" s="10">
        <v>3036</v>
      </c>
      <c r="B4920" s="10">
        <v>8</v>
      </c>
      <c r="C4920" s="8">
        <v>19800</v>
      </c>
      <c r="D4920" s="23">
        <v>44926</v>
      </c>
    </row>
    <row r="4921" spans="1:4" x14ac:dyDescent="0.25">
      <c r="A4921" s="10">
        <v>3037</v>
      </c>
      <c r="B4921" s="10">
        <v>8</v>
      </c>
      <c r="C4921" s="8">
        <v>-610000000</v>
      </c>
      <c r="D4921" s="23">
        <v>44926</v>
      </c>
    </row>
    <row r="4922" spans="1:4" x14ac:dyDescent="0.25">
      <c r="A4922" s="10">
        <v>3038</v>
      </c>
      <c r="B4922" s="10">
        <v>8</v>
      </c>
      <c r="C4922" s="8">
        <v>-610000000</v>
      </c>
      <c r="D4922" s="23">
        <v>44926</v>
      </c>
    </row>
    <row r="4923" spans="1:4" x14ac:dyDescent="0.25">
      <c r="A4923" s="10">
        <v>3040</v>
      </c>
      <c r="B4923" s="10">
        <v>8</v>
      </c>
      <c r="C4923" s="8">
        <v>-2505000000</v>
      </c>
      <c r="D4923" s="23">
        <v>44926</v>
      </c>
    </row>
    <row r="4924" spans="1:4" x14ac:dyDescent="0.25">
      <c r="A4924" s="10">
        <v>3041</v>
      </c>
      <c r="B4924" s="10">
        <v>8</v>
      </c>
      <c r="C4924" s="8">
        <v>-2530000000</v>
      </c>
      <c r="D4924" s="23">
        <v>44926</v>
      </c>
    </row>
    <row r="4925" spans="1:4" x14ac:dyDescent="0.25">
      <c r="A4925" s="10">
        <v>3042</v>
      </c>
      <c r="B4925" s="10">
        <v>8</v>
      </c>
      <c r="C4925" s="8">
        <v>25000000</v>
      </c>
      <c r="D4925" s="23">
        <v>44926</v>
      </c>
    </row>
    <row r="4926" spans="1:4" x14ac:dyDescent="0.25">
      <c r="A4926" s="10">
        <v>3044</v>
      </c>
      <c r="B4926" s="10">
        <v>8</v>
      </c>
      <c r="C4926" s="8">
        <v>25000000</v>
      </c>
      <c r="D4926" s="23">
        <v>44926</v>
      </c>
    </row>
    <row r="4927" spans="1:4" x14ac:dyDescent="0.25">
      <c r="A4927" s="10">
        <v>3045</v>
      </c>
      <c r="B4927" s="10">
        <v>8</v>
      </c>
      <c r="C4927" s="8">
        <v>976000000</v>
      </c>
      <c r="D4927" s="23">
        <v>44926</v>
      </c>
    </row>
    <row r="4928" spans="1:4" x14ac:dyDescent="0.25">
      <c r="A4928" s="10">
        <v>3046</v>
      </c>
      <c r="B4928" s="10">
        <v>8</v>
      </c>
      <c r="C4928" s="8">
        <v>-18000000</v>
      </c>
      <c r="D4928" s="23">
        <v>44926</v>
      </c>
    </row>
    <row r="4929" spans="1:4" x14ac:dyDescent="0.25">
      <c r="A4929" s="10">
        <v>3050</v>
      </c>
      <c r="B4929" s="10">
        <v>8</v>
      </c>
      <c r="C4929" s="8">
        <v>-26000000</v>
      </c>
      <c r="D4929" s="23">
        <v>44926</v>
      </c>
    </row>
    <row r="4930" spans="1:4" x14ac:dyDescent="0.25">
      <c r="A4930" s="10">
        <v>3051</v>
      </c>
      <c r="B4930" s="10">
        <v>8</v>
      </c>
      <c r="C4930" s="8">
        <v>-26000000</v>
      </c>
      <c r="D4930" s="23">
        <v>44926</v>
      </c>
    </row>
    <row r="4931" spans="1:4" x14ac:dyDescent="0.25">
      <c r="A4931" s="10">
        <v>3053</v>
      </c>
      <c r="B4931" s="10">
        <v>8</v>
      </c>
      <c r="C4931" s="8">
        <v>-2796000000</v>
      </c>
      <c r="D4931" s="23">
        <v>44926</v>
      </c>
    </row>
    <row r="4932" spans="1:4" x14ac:dyDescent="0.25">
      <c r="A4932" s="10">
        <v>3054</v>
      </c>
      <c r="B4932" s="10">
        <v>8</v>
      </c>
      <c r="C4932" s="8">
        <v>29200</v>
      </c>
      <c r="D4932" s="23">
        <v>44926</v>
      </c>
    </row>
    <row r="4933" spans="1:4" x14ac:dyDescent="0.25">
      <c r="A4933" s="10">
        <v>3055</v>
      </c>
      <c r="B4933" s="10">
        <v>8</v>
      </c>
      <c r="C4933" s="8">
        <v>124200</v>
      </c>
      <c r="D4933" s="23">
        <v>44926</v>
      </c>
    </row>
    <row r="4934" spans="1:4" x14ac:dyDescent="0.25">
      <c r="A4934" s="10">
        <v>3056</v>
      </c>
      <c r="B4934" s="10">
        <v>8</v>
      </c>
      <c r="C4934" s="8">
        <v>-19000000</v>
      </c>
      <c r="D4934" s="23">
        <v>44926</v>
      </c>
    </row>
    <row r="4935" spans="1:4" x14ac:dyDescent="0.25">
      <c r="A4935" s="10">
        <v>3058</v>
      </c>
      <c r="B4935" s="10">
        <v>8</v>
      </c>
      <c r="C4935" s="8">
        <v>-3030000000</v>
      </c>
      <c r="D4935" s="23">
        <v>44926</v>
      </c>
    </row>
    <row r="4936" spans="1:4" x14ac:dyDescent="0.25">
      <c r="A4936" s="10">
        <v>3059</v>
      </c>
      <c r="B4936" s="10">
        <v>8</v>
      </c>
      <c r="C4936" s="8">
        <v>-1164000000</v>
      </c>
      <c r="D4936" s="23">
        <v>44926</v>
      </c>
    </row>
    <row r="4937" spans="1:4" x14ac:dyDescent="0.25">
      <c r="A4937" s="10">
        <v>3060</v>
      </c>
      <c r="B4937" s="10">
        <v>8</v>
      </c>
      <c r="C4937" s="8">
        <v>1447700</v>
      </c>
      <c r="D4937" s="23">
        <v>44926</v>
      </c>
    </row>
    <row r="4938" spans="1:4" x14ac:dyDescent="0.25">
      <c r="A4938" s="10">
        <v>3061</v>
      </c>
      <c r="B4938" s="10">
        <v>8</v>
      </c>
      <c r="C4938" s="8">
        <v>75900</v>
      </c>
      <c r="D4938" s="23">
        <v>44926</v>
      </c>
    </row>
    <row r="4939" spans="1:4" x14ac:dyDescent="0.25">
      <c r="A4939" s="10">
        <v>3001</v>
      </c>
      <c r="B4939" s="10">
        <v>1</v>
      </c>
      <c r="C4939" s="8">
        <v>424000000</v>
      </c>
      <c r="D4939" s="23">
        <v>44196</v>
      </c>
    </row>
    <row r="4940" spans="1:4" x14ac:dyDescent="0.25">
      <c r="A4940" s="10">
        <v>3002</v>
      </c>
      <c r="B4940" s="10">
        <v>1</v>
      </c>
      <c r="C4940" s="8">
        <v>893000</v>
      </c>
      <c r="D4940" s="23">
        <v>44196</v>
      </c>
    </row>
    <row r="4941" spans="1:4" x14ac:dyDescent="0.25">
      <c r="A4941" s="10">
        <v>3003</v>
      </c>
      <c r="B4941" s="10">
        <v>1</v>
      </c>
      <c r="C4941" s="8">
        <v>1927000000</v>
      </c>
      <c r="D4941" s="23">
        <v>44196</v>
      </c>
    </row>
    <row r="4942" spans="1:4" x14ac:dyDescent="0.25">
      <c r="A4942" s="10">
        <v>3006</v>
      </c>
      <c r="B4942" s="10">
        <v>1</v>
      </c>
      <c r="C4942" s="8">
        <v>-43000000</v>
      </c>
      <c r="D4942" s="23">
        <v>44196</v>
      </c>
    </row>
    <row r="4943" spans="1:4" x14ac:dyDescent="0.25">
      <c r="A4943" s="10">
        <v>3007</v>
      </c>
      <c r="B4943" s="10">
        <v>1</v>
      </c>
      <c r="C4943" s="8">
        <v>-43000000</v>
      </c>
      <c r="D4943" s="23">
        <v>44196</v>
      </c>
    </row>
    <row r="4944" spans="1:4" x14ac:dyDescent="0.25">
      <c r="A4944" s="10">
        <v>3009</v>
      </c>
      <c r="B4944" s="10">
        <v>1</v>
      </c>
      <c r="C4944" s="8">
        <v>2235000000</v>
      </c>
      <c r="D4944" s="23">
        <v>44196</v>
      </c>
    </row>
    <row r="4945" spans="1:4" x14ac:dyDescent="0.25">
      <c r="A4945" s="10">
        <v>3010</v>
      </c>
      <c r="B4945" s="10">
        <v>1</v>
      </c>
      <c r="C4945" s="8">
        <v>4543000000</v>
      </c>
      <c r="D4945" s="23">
        <v>44196</v>
      </c>
    </row>
    <row r="4946" spans="1:4" x14ac:dyDescent="0.25">
      <c r="A4946" s="10">
        <v>3012</v>
      </c>
      <c r="B4946" s="10">
        <v>1</v>
      </c>
      <c r="C4946" s="8">
        <v>941000000</v>
      </c>
      <c r="D4946" s="23">
        <v>44196</v>
      </c>
    </row>
    <row r="4947" spans="1:4" x14ac:dyDescent="0.25">
      <c r="A4947" s="10">
        <v>3013</v>
      </c>
      <c r="B4947" s="10">
        <v>1</v>
      </c>
      <c r="C4947" s="8">
        <v>163000000</v>
      </c>
      <c r="D4947" s="23">
        <v>44196</v>
      </c>
    </row>
    <row r="4948" spans="1:4" x14ac:dyDescent="0.25">
      <c r="A4948" s="10">
        <v>3014</v>
      </c>
      <c r="B4948" s="10">
        <v>1</v>
      </c>
      <c r="C4948" s="8">
        <v>63000000</v>
      </c>
      <c r="D4948" s="23">
        <v>44196</v>
      </c>
    </row>
    <row r="4949" spans="1:4" x14ac:dyDescent="0.25">
      <c r="A4949" s="10">
        <v>3015</v>
      </c>
      <c r="B4949" s="10">
        <v>1</v>
      </c>
      <c r="C4949" s="8">
        <v>-25000000</v>
      </c>
      <c r="D4949" s="23">
        <v>44196</v>
      </c>
    </row>
    <row r="4950" spans="1:4" x14ac:dyDescent="0.25">
      <c r="A4950" s="10">
        <v>3016</v>
      </c>
      <c r="B4950" s="10">
        <v>1</v>
      </c>
      <c r="C4950" s="8">
        <v>-221000000</v>
      </c>
      <c r="D4950" s="23">
        <v>44196</v>
      </c>
    </row>
    <row r="4951" spans="1:4" x14ac:dyDescent="0.25">
      <c r="A4951" s="10">
        <v>3017</v>
      </c>
      <c r="B4951" s="10">
        <v>1</v>
      </c>
      <c r="C4951" s="8">
        <v>1008000000</v>
      </c>
      <c r="D4951" s="23">
        <v>44196</v>
      </c>
    </row>
    <row r="4952" spans="1:4" x14ac:dyDescent="0.25">
      <c r="A4952" s="10">
        <v>3018</v>
      </c>
      <c r="B4952" s="10">
        <v>1</v>
      </c>
      <c r="C4952" s="8">
        <v>-47000000</v>
      </c>
      <c r="D4952" s="23">
        <v>44196</v>
      </c>
    </row>
    <row r="4953" spans="1:4" x14ac:dyDescent="0.25">
      <c r="A4953" s="10">
        <v>3019</v>
      </c>
      <c r="B4953" s="10">
        <v>1</v>
      </c>
      <c r="C4953" s="8">
        <v>5484000000</v>
      </c>
      <c r="D4953" s="23">
        <v>44196</v>
      </c>
    </row>
    <row r="4954" spans="1:4" x14ac:dyDescent="0.25">
      <c r="A4954" s="10">
        <v>3020</v>
      </c>
      <c r="B4954" s="10">
        <v>1</v>
      </c>
      <c r="C4954" s="8">
        <v>19700</v>
      </c>
      <c r="D4954" s="23">
        <v>44196</v>
      </c>
    </row>
    <row r="4955" spans="1:4" x14ac:dyDescent="0.25">
      <c r="A4955" s="10">
        <v>3021</v>
      </c>
      <c r="B4955" s="10">
        <v>1</v>
      </c>
      <c r="C4955" s="8">
        <v>45000</v>
      </c>
      <c r="D4955" s="23">
        <v>44196</v>
      </c>
    </row>
    <row r="4956" spans="1:4" x14ac:dyDescent="0.25">
      <c r="A4956" s="10">
        <v>3022</v>
      </c>
      <c r="B4956" s="10">
        <v>1</v>
      </c>
      <c r="C4956" s="8">
        <v>-1374000000</v>
      </c>
      <c r="D4956" s="23">
        <v>44196</v>
      </c>
    </row>
    <row r="4957" spans="1:4" x14ac:dyDescent="0.25">
      <c r="A4957" s="10">
        <v>3023</v>
      </c>
      <c r="B4957" s="10">
        <v>1</v>
      </c>
      <c r="C4957" s="8">
        <v>-1374000000</v>
      </c>
      <c r="D4957" s="23">
        <v>44196</v>
      </c>
    </row>
    <row r="4958" spans="1:4" x14ac:dyDescent="0.25">
      <c r="A4958" s="10">
        <v>3025</v>
      </c>
      <c r="B4958" s="10">
        <v>1</v>
      </c>
      <c r="C4958" s="8">
        <v>192700</v>
      </c>
      <c r="D4958" s="23">
        <v>44196</v>
      </c>
    </row>
    <row r="4959" spans="1:4" x14ac:dyDescent="0.25">
      <c r="A4959" s="10">
        <v>3026</v>
      </c>
      <c r="B4959" s="10">
        <v>1</v>
      </c>
      <c r="C4959" s="8">
        <v>11300</v>
      </c>
      <c r="D4959" s="23">
        <v>44196</v>
      </c>
    </row>
    <row r="4960" spans="1:4" x14ac:dyDescent="0.25">
      <c r="A4960" s="10">
        <v>3027</v>
      </c>
      <c r="B4960" s="10">
        <v>1</v>
      </c>
      <c r="C4960" s="8">
        <v>-718000000</v>
      </c>
      <c r="D4960" s="23">
        <v>44196</v>
      </c>
    </row>
    <row r="4961" spans="1:4" x14ac:dyDescent="0.25">
      <c r="A4961" s="10">
        <v>3028</v>
      </c>
      <c r="B4961" s="10">
        <v>1</v>
      </c>
      <c r="C4961" s="8">
        <v>724000000</v>
      </c>
      <c r="D4961" s="23">
        <v>44196</v>
      </c>
    </row>
    <row r="4962" spans="1:4" x14ac:dyDescent="0.25">
      <c r="A4962" s="10">
        <v>3032</v>
      </c>
      <c r="B4962" s="10">
        <v>1</v>
      </c>
      <c r="C4962" s="8">
        <v>-19000000</v>
      </c>
      <c r="D4962" s="23">
        <v>44196</v>
      </c>
    </row>
    <row r="4963" spans="1:4" x14ac:dyDescent="0.25">
      <c r="A4963" s="10">
        <v>3033</v>
      </c>
      <c r="B4963" s="10">
        <v>1</v>
      </c>
      <c r="C4963" s="8">
        <v>90000000</v>
      </c>
      <c r="D4963" s="23">
        <v>44196</v>
      </c>
    </row>
    <row r="4964" spans="1:4" x14ac:dyDescent="0.25">
      <c r="A4964" s="10">
        <v>3034</v>
      </c>
      <c r="B4964" s="10">
        <v>1</v>
      </c>
      <c r="C4964" s="8">
        <v>-1297000000</v>
      </c>
      <c r="D4964" s="23">
        <v>44196</v>
      </c>
    </row>
    <row r="4965" spans="1:4" x14ac:dyDescent="0.25">
      <c r="A4965" s="10">
        <v>3035</v>
      </c>
      <c r="B4965" s="10">
        <v>1</v>
      </c>
      <c r="C4965" s="8">
        <v>437800</v>
      </c>
      <c r="D4965" s="23">
        <v>44196</v>
      </c>
    </row>
    <row r="4966" spans="1:4" x14ac:dyDescent="0.25">
      <c r="A4966" s="10">
        <v>3036</v>
      </c>
      <c r="B4966" s="10">
        <v>1</v>
      </c>
      <c r="C4966" s="8">
        <v>10600</v>
      </c>
      <c r="D4966" s="23">
        <v>44196</v>
      </c>
    </row>
    <row r="4967" spans="1:4" x14ac:dyDescent="0.25">
      <c r="A4967" s="10">
        <v>3037</v>
      </c>
      <c r="B4967" s="10">
        <v>1</v>
      </c>
      <c r="C4967" s="8">
        <v>-1747000000</v>
      </c>
      <c r="D4967" s="23">
        <v>44196</v>
      </c>
    </row>
    <row r="4968" spans="1:4" x14ac:dyDescent="0.25">
      <c r="A4968" s="10">
        <v>3038</v>
      </c>
      <c r="B4968" s="10">
        <v>1</v>
      </c>
      <c r="C4968" s="8">
        <v>-1747000000</v>
      </c>
      <c r="D4968" s="23">
        <v>44196</v>
      </c>
    </row>
    <row r="4969" spans="1:4" x14ac:dyDescent="0.25">
      <c r="A4969" s="10">
        <v>3040</v>
      </c>
      <c r="B4969" s="10">
        <v>1</v>
      </c>
      <c r="C4969" s="8">
        <v>-1534000000</v>
      </c>
      <c r="D4969" s="23">
        <v>44196</v>
      </c>
    </row>
    <row r="4970" spans="1:4" x14ac:dyDescent="0.25">
      <c r="A4970" s="10">
        <v>3041</v>
      </c>
      <c r="B4970" s="10">
        <v>1</v>
      </c>
      <c r="C4970" s="8">
        <v>-1589000000</v>
      </c>
      <c r="D4970" s="23">
        <v>44196</v>
      </c>
    </row>
    <row r="4971" spans="1:4" x14ac:dyDescent="0.25">
      <c r="A4971" s="10">
        <v>3042</v>
      </c>
      <c r="B4971" s="10">
        <v>1</v>
      </c>
      <c r="C4971" s="8">
        <v>55000000</v>
      </c>
      <c r="D4971" s="23">
        <v>44196</v>
      </c>
    </row>
    <row r="4972" spans="1:4" x14ac:dyDescent="0.25">
      <c r="A4972" s="10">
        <v>3044</v>
      </c>
      <c r="B4972" s="10">
        <v>1</v>
      </c>
      <c r="C4972" s="8">
        <v>55000000</v>
      </c>
      <c r="D4972" s="23">
        <v>44196</v>
      </c>
    </row>
    <row r="4973" spans="1:4" x14ac:dyDescent="0.25">
      <c r="A4973" s="10">
        <v>3045</v>
      </c>
      <c r="B4973" s="10">
        <v>1</v>
      </c>
      <c r="C4973" s="8">
        <v>-1208000000</v>
      </c>
      <c r="D4973" s="23">
        <v>44196</v>
      </c>
    </row>
    <row r="4974" spans="1:4" x14ac:dyDescent="0.25">
      <c r="A4974" s="10">
        <v>3046</v>
      </c>
      <c r="B4974" s="10">
        <v>1</v>
      </c>
      <c r="C4974" s="8">
        <v>-161000000</v>
      </c>
      <c r="D4974" s="23">
        <v>44196</v>
      </c>
    </row>
    <row r="4975" spans="1:4" x14ac:dyDescent="0.25">
      <c r="A4975" s="10">
        <v>3047</v>
      </c>
      <c r="B4975" s="10">
        <v>1</v>
      </c>
      <c r="C4975" s="8">
        <v>-1047000000</v>
      </c>
      <c r="D4975" s="23">
        <v>44196</v>
      </c>
    </row>
    <row r="4976" spans="1:4" x14ac:dyDescent="0.25">
      <c r="A4976" s="10">
        <v>3048</v>
      </c>
      <c r="B4976" s="10">
        <v>1</v>
      </c>
      <c r="C4976" s="8">
        <v>20367000000</v>
      </c>
      <c r="D4976" s="23">
        <v>44196</v>
      </c>
    </row>
    <row r="4977" spans="1:4" x14ac:dyDescent="0.25">
      <c r="A4977" s="10">
        <v>3049</v>
      </c>
      <c r="B4977" s="10">
        <v>1</v>
      </c>
      <c r="C4977" s="8">
        <v>-21414000000</v>
      </c>
      <c r="D4977" s="23">
        <v>44196</v>
      </c>
    </row>
    <row r="4978" spans="1:4" x14ac:dyDescent="0.25">
      <c r="A4978" s="10">
        <v>3050</v>
      </c>
      <c r="B4978" s="10">
        <v>1</v>
      </c>
      <c r="C4978" s="8">
        <v>-158000000</v>
      </c>
      <c r="D4978" s="23">
        <v>44196</v>
      </c>
    </row>
    <row r="4979" spans="1:4" x14ac:dyDescent="0.25">
      <c r="A4979" s="10">
        <v>3051</v>
      </c>
      <c r="B4979" s="10">
        <v>1</v>
      </c>
      <c r="C4979" s="8">
        <v>-158000000</v>
      </c>
      <c r="D4979" s="23">
        <v>44196</v>
      </c>
    </row>
    <row r="4980" spans="1:4" x14ac:dyDescent="0.25">
      <c r="A4980" s="10">
        <v>3053</v>
      </c>
      <c r="B4980" s="10">
        <v>1</v>
      </c>
      <c r="C4980" s="8">
        <v>-4647000000</v>
      </c>
      <c r="D4980" s="23">
        <v>44196</v>
      </c>
    </row>
    <row r="4981" spans="1:4" x14ac:dyDescent="0.25">
      <c r="A4981" s="10">
        <v>3054</v>
      </c>
      <c r="B4981" s="10">
        <v>1</v>
      </c>
      <c r="C4981" s="8">
        <v>525600</v>
      </c>
      <c r="D4981" s="23">
        <v>44196</v>
      </c>
    </row>
    <row r="4982" spans="1:4" x14ac:dyDescent="0.25">
      <c r="A4982" s="10">
        <v>3055</v>
      </c>
      <c r="B4982" s="10">
        <v>1</v>
      </c>
      <c r="C4982" s="8">
        <v>38100</v>
      </c>
      <c r="D4982" s="23">
        <v>44196</v>
      </c>
    </row>
    <row r="4983" spans="1:4" x14ac:dyDescent="0.25">
      <c r="A4983" s="10">
        <v>3056</v>
      </c>
      <c r="B4983" s="10">
        <v>1</v>
      </c>
      <c r="C4983" s="8">
        <v>-1000000</v>
      </c>
      <c r="D4983" s="23">
        <v>44196</v>
      </c>
    </row>
    <row r="4984" spans="1:4" x14ac:dyDescent="0.25">
      <c r="A4984" s="10">
        <v>3058</v>
      </c>
      <c r="B4984" s="10">
        <v>1</v>
      </c>
      <c r="C4984" s="8">
        <v>-461000000</v>
      </c>
      <c r="D4984" s="23">
        <v>44196</v>
      </c>
    </row>
    <row r="4985" spans="1:4" x14ac:dyDescent="0.25">
      <c r="A4985" s="10">
        <v>3059</v>
      </c>
      <c r="B4985" s="10">
        <v>1</v>
      </c>
      <c r="C4985" s="8">
        <v>4110000000</v>
      </c>
      <c r="D4985" s="23">
        <v>44196</v>
      </c>
    </row>
    <row r="4986" spans="1:4" x14ac:dyDescent="0.25">
      <c r="A4986" s="10">
        <v>3060</v>
      </c>
      <c r="B4986" s="10">
        <v>1</v>
      </c>
      <c r="C4986" s="8">
        <v>56000</v>
      </c>
      <c r="D4986" s="23">
        <v>44196</v>
      </c>
    </row>
    <row r="4987" spans="1:4" x14ac:dyDescent="0.25">
      <c r="A4987" s="10">
        <v>3001</v>
      </c>
      <c r="B4987" s="10">
        <v>2</v>
      </c>
      <c r="C4987" s="8">
        <v>15201000000</v>
      </c>
      <c r="D4987" s="23">
        <v>44196</v>
      </c>
    </row>
    <row r="4988" spans="1:4" x14ac:dyDescent="0.25">
      <c r="A4988" s="10">
        <v>3002</v>
      </c>
      <c r="B4988" s="10">
        <v>2</v>
      </c>
      <c r="C4988" s="8">
        <v>1467300</v>
      </c>
      <c r="D4988" s="23">
        <v>44196</v>
      </c>
    </row>
    <row r="4989" spans="1:4" x14ac:dyDescent="0.25">
      <c r="A4989" s="10">
        <v>3003</v>
      </c>
      <c r="B4989" s="10">
        <v>2</v>
      </c>
      <c r="C4989" s="8">
        <v>10987000000</v>
      </c>
      <c r="D4989" s="23">
        <v>44196</v>
      </c>
    </row>
    <row r="4990" spans="1:4" x14ac:dyDescent="0.25">
      <c r="A4990" s="10">
        <v>3004</v>
      </c>
      <c r="B4990" s="10">
        <v>2</v>
      </c>
      <c r="C4990" s="8">
        <v>10987000000</v>
      </c>
      <c r="D4990" s="23">
        <v>44196</v>
      </c>
    </row>
    <row r="4991" spans="1:4" x14ac:dyDescent="0.25">
      <c r="A4991" s="10">
        <v>3006</v>
      </c>
      <c r="B4991" s="10">
        <v>2</v>
      </c>
      <c r="C4991" s="8">
        <v>320000000</v>
      </c>
      <c r="D4991" s="23">
        <v>44196</v>
      </c>
    </row>
    <row r="4992" spans="1:4" x14ac:dyDescent="0.25">
      <c r="A4992" s="10">
        <v>3007</v>
      </c>
      <c r="B4992" s="10">
        <v>2</v>
      </c>
      <c r="C4992" s="8">
        <v>320000000</v>
      </c>
      <c r="D4992" s="23">
        <v>44196</v>
      </c>
    </row>
    <row r="4993" spans="1:4" x14ac:dyDescent="0.25">
      <c r="A4993" s="10">
        <v>3009</v>
      </c>
      <c r="B4993" s="10">
        <v>2</v>
      </c>
      <c r="C4993" s="8">
        <v>-926000000</v>
      </c>
      <c r="D4993" s="23">
        <v>44196</v>
      </c>
    </row>
    <row r="4994" spans="1:4" x14ac:dyDescent="0.25">
      <c r="A4994" s="10">
        <v>3010</v>
      </c>
      <c r="B4994" s="10">
        <v>2</v>
      </c>
      <c r="C4994" s="8">
        <v>25582000000</v>
      </c>
      <c r="D4994" s="23">
        <v>44196</v>
      </c>
    </row>
    <row r="4995" spans="1:4" x14ac:dyDescent="0.25">
      <c r="A4995" s="10">
        <v>3012</v>
      </c>
      <c r="B4995" s="10">
        <v>2</v>
      </c>
      <c r="C4995" s="8">
        <v>-327000000</v>
      </c>
      <c r="D4995" s="23">
        <v>44196</v>
      </c>
    </row>
    <row r="4996" spans="1:4" x14ac:dyDescent="0.25">
      <c r="A4996" s="10">
        <v>3013</v>
      </c>
      <c r="B4996" s="10">
        <v>2</v>
      </c>
      <c r="C4996" s="8">
        <v>154000000</v>
      </c>
      <c r="D4996" s="23">
        <v>44196</v>
      </c>
    </row>
    <row r="4997" spans="1:4" x14ac:dyDescent="0.25">
      <c r="A4997" s="10">
        <v>3014</v>
      </c>
      <c r="B4997" s="10">
        <v>2</v>
      </c>
      <c r="C4997" s="8">
        <v>-300000000</v>
      </c>
      <c r="D4997" s="23">
        <v>44196</v>
      </c>
    </row>
    <row r="4998" spans="1:4" x14ac:dyDescent="0.25">
      <c r="A4998" s="10">
        <v>3015</v>
      </c>
      <c r="B4998" s="10">
        <v>2</v>
      </c>
      <c r="C4998" s="8">
        <v>-274000000</v>
      </c>
      <c r="D4998" s="23">
        <v>44196</v>
      </c>
    </row>
    <row r="4999" spans="1:4" x14ac:dyDescent="0.25">
      <c r="A4999" s="10">
        <v>3016</v>
      </c>
      <c r="B4999" s="10">
        <v>2</v>
      </c>
      <c r="C4999" s="8">
        <v>-93000000</v>
      </c>
      <c r="D4999" s="23">
        <v>44196</v>
      </c>
    </row>
    <row r="5000" spans="1:4" x14ac:dyDescent="0.25">
      <c r="A5000" s="10">
        <v>3017</v>
      </c>
      <c r="B5000" s="10">
        <v>2</v>
      </c>
      <c r="C5000" s="8">
        <v>186000000</v>
      </c>
      <c r="D5000" s="23">
        <v>44196</v>
      </c>
    </row>
    <row r="5001" spans="1:4" x14ac:dyDescent="0.25">
      <c r="A5001" s="10">
        <v>3019</v>
      </c>
      <c r="B5001" s="10">
        <v>2</v>
      </c>
      <c r="C5001" s="8">
        <v>25255000000</v>
      </c>
      <c r="D5001" s="23">
        <v>44196</v>
      </c>
    </row>
    <row r="5002" spans="1:4" x14ac:dyDescent="0.25">
      <c r="A5002" s="10">
        <v>3020</v>
      </c>
      <c r="B5002" s="10">
        <v>2</v>
      </c>
      <c r="C5002" s="8">
        <v>90000</v>
      </c>
      <c r="D5002" s="23">
        <v>44196</v>
      </c>
    </row>
    <row r="5003" spans="1:4" x14ac:dyDescent="0.25">
      <c r="A5003" s="10">
        <v>3021</v>
      </c>
      <c r="B5003" s="10">
        <v>2</v>
      </c>
      <c r="C5003" s="8">
        <v>48200</v>
      </c>
      <c r="D5003" s="23">
        <v>44196</v>
      </c>
    </row>
    <row r="5004" spans="1:4" x14ac:dyDescent="0.25">
      <c r="A5004" s="10">
        <v>3022</v>
      </c>
      <c r="B5004" s="10">
        <v>2</v>
      </c>
      <c r="C5004" s="8">
        <v>-10705000000</v>
      </c>
      <c r="D5004" s="23">
        <v>44196</v>
      </c>
    </row>
    <row r="5005" spans="1:4" x14ac:dyDescent="0.25">
      <c r="A5005" s="10">
        <v>3023</v>
      </c>
      <c r="B5005" s="10">
        <v>2</v>
      </c>
      <c r="C5005" s="8">
        <v>-10705000000</v>
      </c>
      <c r="D5005" s="23">
        <v>44196</v>
      </c>
    </row>
    <row r="5006" spans="1:4" x14ac:dyDescent="0.25">
      <c r="A5006" s="10">
        <v>3025</v>
      </c>
      <c r="B5006" s="10">
        <v>2</v>
      </c>
      <c r="C5006" s="8">
        <v>34900</v>
      </c>
      <c r="D5006" s="23">
        <v>44196</v>
      </c>
    </row>
    <row r="5007" spans="1:4" x14ac:dyDescent="0.25">
      <c r="A5007" s="10">
        <v>3026</v>
      </c>
      <c r="B5007" s="10">
        <v>2</v>
      </c>
      <c r="C5007" s="8">
        <v>20400</v>
      </c>
      <c r="D5007" s="23">
        <v>44196</v>
      </c>
    </row>
    <row r="5008" spans="1:4" x14ac:dyDescent="0.25">
      <c r="A5008" s="10">
        <v>3027</v>
      </c>
      <c r="B5008" s="10">
        <v>2</v>
      </c>
      <c r="C5008" s="8">
        <v>-56000000</v>
      </c>
      <c r="D5008" s="23">
        <v>44196</v>
      </c>
    </row>
    <row r="5009" spans="1:4" x14ac:dyDescent="0.25">
      <c r="A5009" s="10">
        <v>3028</v>
      </c>
      <c r="B5009" s="10">
        <v>2</v>
      </c>
      <c r="C5009" s="8">
        <v>1154000000</v>
      </c>
      <c r="D5009" s="23">
        <v>44196</v>
      </c>
    </row>
    <row r="5010" spans="1:4" x14ac:dyDescent="0.25">
      <c r="A5010" s="10">
        <v>3033</v>
      </c>
      <c r="B5010" s="10">
        <v>2</v>
      </c>
      <c r="C5010" s="8">
        <v>479000000</v>
      </c>
      <c r="D5010" s="23">
        <v>44196</v>
      </c>
    </row>
    <row r="5011" spans="1:4" x14ac:dyDescent="0.25">
      <c r="A5011" s="10">
        <v>3034</v>
      </c>
      <c r="B5011" s="10">
        <v>2</v>
      </c>
      <c r="C5011" s="8">
        <v>-9128000000</v>
      </c>
      <c r="D5011" s="23">
        <v>44196</v>
      </c>
    </row>
    <row r="5012" spans="1:4" x14ac:dyDescent="0.25">
      <c r="A5012" s="10">
        <v>3035</v>
      </c>
      <c r="B5012" s="10">
        <v>2</v>
      </c>
      <c r="C5012" s="8">
        <v>620200</v>
      </c>
      <c r="D5012" s="23">
        <v>44196</v>
      </c>
    </row>
    <row r="5013" spans="1:4" x14ac:dyDescent="0.25">
      <c r="A5013" s="10">
        <v>3036</v>
      </c>
      <c r="B5013" s="10">
        <v>2</v>
      </c>
      <c r="C5013" s="8">
        <v>17400</v>
      </c>
      <c r="D5013" s="23">
        <v>44196</v>
      </c>
    </row>
    <row r="5014" spans="1:4" x14ac:dyDescent="0.25">
      <c r="A5014" s="10">
        <v>3037</v>
      </c>
      <c r="B5014" s="10">
        <v>2</v>
      </c>
      <c r="C5014" s="8">
        <v>-6048000000</v>
      </c>
      <c r="D5014" s="23">
        <v>44196</v>
      </c>
    </row>
    <row r="5015" spans="1:4" x14ac:dyDescent="0.25">
      <c r="A5015" s="10">
        <v>3038</v>
      </c>
      <c r="B5015" s="10">
        <v>2</v>
      </c>
      <c r="C5015" s="8">
        <v>-6048000000</v>
      </c>
      <c r="D5015" s="23">
        <v>44196</v>
      </c>
    </row>
    <row r="5016" spans="1:4" x14ac:dyDescent="0.25">
      <c r="A5016" s="10">
        <v>3040</v>
      </c>
      <c r="B5016" s="10">
        <v>2</v>
      </c>
      <c r="C5016" s="8">
        <v>-5717000000</v>
      </c>
      <c r="D5016" s="23">
        <v>44196</v>
      </c>
    </row>
    <row r="5017" spans="1:4" x14ac:dyDescent="0.25">
      <c r="A5017" s="10">
        <v>3041</v>
      </c>
      <c r="B5017" s="10">
        <v>2</v>
      </c>
      <c r="C5017" s="8">
        <v>-5717000000</v>
      </c>
      <c r="D5017" s="23">
        <v>44196</v>
      </c>
    </row>
    <row r="5018" spans="1:4" x14ac:dyDescent="0.25">
      <c r="A5018" s="10">
        <v>3045</v>
      </c>
      <c r="B5018" s="10">
        <v>2</v>
      </c>
      <c r="C5018" s="8">
        <v>-1071000000</v>
      </c>
      <c r="D5018" s="23">
        <v>44196</v>
      </c>
    </row>
    <row r="5019" spans="1:4" x14ac:dyDescent="0.25">
      <c r="A5019" s="10">
        <v>3046</v>
      </c>
      <c r="B5019" s="10">
        <v>2</v>
      </c>
      <c r="C5019" s="8">
        <v>-4656000000</v>
      </c>
      <c r="D5019" s="23">
        <v>44196</v>
      </c>
    </row>
    <row r="5020" spans="1:4" x14ac:dyDescent="0.25">
      <c r="A5020" s="10">
        <v>3047</v>
      </c>
      <c r="B5020" s="10">
        <v>2</v>
      </c>
      <c r="C5020" s="8">
        <v>3585000000</v>
      </c>
      <c r="D5020" s="23">
        <v>44196</v>
      </c>
    </row>
    <row r="5021" spans="1:4" x14ac:dyDescent="0.25">
      <c r="A5021" s="10">
        <v>3048</v>
      </c>
      <c r="B5021" s="10">
        <v>2</v>
      </c>
      <c r="C5021" s="8">
        <v>5492000000</v>
      </c>
      <c r="D5021" s="23">
        <v>44196</v>
      </c>
    </row>
    <row r="5022" spans="1:4" x14ac:dyDescent="0.25">
      <c r="A5022" s="10">
        <v>3049</v>
      </c>
      <c r="B5022" s="10">
        <v>2</v>
      </c>
      <c r="C5022" s="8">
        <v>-1907000000</v>
      </c>
      <c r="D5022" s="23">
        <v>44196</v>
      </c>
    </row>
    <row r="5023" spans="1:4" x14ac:dyDescent="0.25">
      <c r="A5023" s="10">
        <v>3050</v>
      </c>
      <c r="B5023" s="10">
        <v>2</v>
      </c>
      <c r="C5023" s="8">
        <v>-1463000000</v>
      </c>
      <c r="D5023" s="23">
        <v>44196</v>
      </c>
    </row>
    <row r="5024" spans="1:4" x14ac:dyDescent="0.25">
      <c r="A5024" s="10">
        <v>3051</v>
      </c>
      <c r="B5024" s="10">
        <v>2</v>
      </c>
      <c r="C5024" s="8">
        <v>-1463000000</v>
      </c>
      <c r="D5024" s="23">
        <v>44196</v>
      </c>
    </row>
    <row r="5025" spans="1:4" x14ac:dyDescent="0.25">
      <c r="A5025" s="10">
        <v>3053</v>
      </c>
      <c r="B5025" s="10">
        <v>2</v>
      </c>
      <c r="C5025" s="8">
        <v>-14299000000</v>
      </c>
      <c r="D5025" s="23">
        <v>44196</v>
      </c>
    </row>
    <row r="5026" spans="1:4" x14ac:dyDescent="0.25">
      <c r="A5026" s="10">
        <v>3054</v>
      </c>
      <c r="B5026" s="10">
        <v>2</v>
      </c>
      <c r="C5026" s="8">
        <v>4636200</v>
      </c>
      <c r="D5026" s="23">
        <v>44196</v>
      </c>
    </row>
    <row r="5027" spans="1:4" x14ac:dyDescent="0.25">
      <c r="A5027" s="10">
        <v>3055</v>
      </c>
      <c r="B5027" s="10">
        <v>2</v>
      </c>
      <c r="C5027" s="8">
        <v>27300</v>
      </c>
      <c r="D5027" s="23">
        <v>44196</v>
      </c>
    </row>
    <row r="5028" spans="1:4" x14ac:dyDescent="0.25">
      <c r="A5028" s="10">
        <v>3056</v>
      </c>
      <c r="B5028" s="10">
        <v>2</v>
      </c>
      <c r="C5028" s="8">
        <v>-69000000</v>
      </c>
      <c r="D5028" s="23">
        <v>44196</v>
      </c>
    </row>
    <row r="5029" spans="1:4" x14ac:dyDescent="0.25">
      <c r="A5029" s="10">
        <v>3058</v>
      </c>
      <c r="B5029" s="10">
        <v>2</v>
      </c>
      <c r="C5029" s="8">
        <v>1759000000</v>
      </c>
      <c r="D5029" s="23">
        <v>44196</v>
      </c>
    </row>
    <row r="5030" spans="1:4" x14ac:dyDescent="0.25">
      <c r="A5030" s="10">
        <v>3059</v>
      </c>
      <c r="B5030" s="10">
        <v>2</v>
      </c>
      <c r="C5030" s="8">
        <v>14550000000</v>
      </c>
      <c r="D5030" s="23">
        <v>44196</v>
      </c>
    </row>
    <row r="5031" spans="1:4" x14ac:dyDescent="0.25">
      <c r="A5031" s="10">
        <v>3060</v>
      </c>
      <c r="B5031" s="10">
        <v>2</v>
      </c>
      <c r="C5031" s="8">
        <v>164200</v>
      </c>
      <c r="D5031" s="23">
        <v>44196</v>
      </c>
    </row>
    <row r="5032" spans="1:4" x14ac:dyDescent="0.25">
      <c r="A5032" s="10">
        <v>3001</v>
      </c>
      <c r="B5032" s="10">
        <v>3</v>
      </c>
      <c r="C5032" s="8">
        <v>7768000000</v>
      </c>
      <c r="D5032" s="23">
        <v>44196</v>
      </c>
    </row>
    <row r="5033" spans="1:4" x14ac:dyDescent="0.25">
      <c r="A5033" s="10">
        <v>3002</v>
      </c>
      <c r="B5033" s="10">
        <v>3</v>
      </c>
      <c r="C5033" s="8">
        <v>135400</v>
      </c>
      <c r="D5033" s="23">
        <v>44196</v>
      </c>
    </row>
    <row r="5034" spans="1:4" x14ac:dyDescent="0.25">
      <c r="A5034" s="10">
        <v>3003</v>
      </c>
      <c r="B5034" s="10">
        <v>3</v>
      </c>
      <c r="C5034" s="8">
        <v>1536000000</v>
      </c>
      <c r="D5034" s="23">
        <v>44196</v>
      </c>
    </row>
    <row r="5035" spans="1:4" x14ac:dyDescent="0.25">
      <c r="A5035" s="10">
        <v>3006</v>
      </c>
      <c r="B5035" s="10">
        <v>3</v>
      </c>
      <c r="C5035" s="8">
        <v>-18000000</v>
      </c>
      <c r="D5035" s="23">
        <v>44196</v>
      </c>
    </row>
    <row r="5036" spans="1:4" x14ac:dyDescent="0.25">
      <c r="A5036" s="10">
        <v>3007</v>
      </c>
      <c r="B5036" s="10">
        <v>3</v>
      </c>
      <c r="C5036" s="8">
        <v>-18000000</v>
      </c>
      <c r="D5036" s="23">
        <v>44196</v>
      </c>
    </row>
    <row r="5037" spans="1:4" x14ac:dyDescent="0.25">
      <c r="A5037" s="10">
        <v>3009</v>
      </c>
      <c r="B5037" s="10">
        <v>3</v>
      </c>
      <c r="C5037" s="8">
        <v>-132000000</v>
      </c>
      <c r="D5037" s="23">
        <v>44196</v>
      </c>
    </row>
    <row r="5038" spans="1:4" x14ac:dyDescent="0.25">
      <c r="A5038" s="10">
        <v>3010</v>
      </c>
      <c r="B5038" s="10">
        <v>3</v>
      </c>
      <c r="C5038" s="8">
        <v>9154000000</v>
      </c>
      <c r="D5038" s="23">
        <v>44196</v>
      </c>
    </row>
    <row r="5039" spans="1:4" x14ac:dyDescent="0.25">
      <c r="A5039" s="10">
        <v>3012</v>
      </c>
      <c r="B5039" s="10">
        <v>3</v>
      </c>
      <c r="C5039" s="8">
        <v>690000000</v>
      </c>
      <c r="D5039" s="23">
        <v>44196</v>
      </c>
    </row>
    <row r="5040" spans="1:4" x14ac:dyDescent="0.25">
      <c r="A5040" s="10">
        <v>3013</v>
      </c>
      <c r="B5040" s="10">
        <v>3</v>
      </c>
      <c r="C5040" s="8">
        <v>882000000</v>
      </c>
      <c r="D5040" s="23">
        <v>44196</v>
      </c>
    </row>
    <row r="5041" spans="1:4" x14ac:dyDescent="0.25">
      <c r="A5041" s="10">
        <v>3014</v>
      </c>
      <c r="B5041" s="10">
        <v>3</v>
      </c>
      <c r="C5041" s="8">
        <v>99000000</v>
      </c>
      <c r="D5041" s="23">
        <v>44196</v>
      </c>
    </row>
    <row r="5042" spans="1:4" x14ac:dyDescent="0.25">
      <c r="A5042" s="10">
        <v>3015</v>
      </c>
      <c r="B5042" s="10">
        <v>3</v>
      </c>
      <c r="C5042" s="8">
        <v>-860000000</v>
      </c>
      <c r="D5042" s="23">
        <v>44196</v>
      </c>
    </row>
    <row r="5043" spans="1:4" x14ac:dyDescent="0.25">
      <c r="A5043" s="10">
        <v>3016</v>
      </c>
      <c r="B5043" s="10">
        <v>3</v>
      </c>
      <c r="C5043" s="8">
        <v>-16000000</v>
      </c>
      <c r="D5043" s="23">
        <v>44196</v>
      </c>
    </row>
    <row r="5044" spans="1:4" x14ac:dyDescent="0.25">
      <c r="A5044" s="10">
        <v>3018</v>
      </c>
      <c r="B5044" s="10">
        <v>3</v>
      </c>
      <c r="C5044" s="8">
        <v>585000000</v>
      </c>
      <c r="D5044" s="23">
        <v>44196</v>
      </c>
    </row>
    <row r="5045" spans="1:4" x14ac:dyDescent="0.25">
      <c r="A5045" s="10">
        <v>3019</v>
      </c>
      <c r="B5045" s="10">
        <v>3</v>
      </c>
      <c r="C5045" s="8">
        <v>9844000000</v>
      </c>
      <c r="D5045" s="23">
        <v>44196</v>
      </c>
    </row>
    <row r="5046" spans="1:4" x14ac:dyDescent="0.25">
      <c r="A5046" s="10">
        <v>3020</v>
      </c>
      <c r="B5046" s="10">
        <v>3</v>
      </c>
      <c r="C5046" s="8">
        <v>59900</v>
      </c>
      <c r="D5046" s="23">
        <v>44196</v>
      </c>
    </row>
    <row r="5047" spans="1:4" x14ac:dyDescent="0.25">
      <c r="A5047" s="10">
        <v>3021</v>
      </c>
      <c r="B5047" s="10">
        <v>3</v>
      </c>
      <c r="C5047" s="8">
        <v>298000</v>
      </c>
      <c r="D5047" s="23">
        <v>44196</v>
      </c>
    </row>
    <row r="5048" spans="1:4" x14ac:dyDescent="0.25">
      <c r="A5048" s="10">
        <v>3022</v>
      </c>
      <c r="B5048" s="10">
        <v>3</v>
      </c>
      <c r="C5048" s="8">
        <v>-1177000000</v>
      </c>
      <c r="D5048" s="23">
        <v>44196</v>
      </c>
    </row>
    <row r="5049" spans="1:4" x14ac:dyDescent="0.25">
      <c r="A5049" s="10">
        <v>3023</v>
      </c>
      <c r="B5049" s="10">
        <v>3</v>
      </c>
      <c r="C5049" s="8">
        <v>-1177000000</v>
      </c>
      <c r="D5049" s="23">
        <v>44196</v>
      </c>
    </row>
    <row r="5050" spans="1:4" x14ac:dyDescent="0.25">
      <c r="A5050" s="10">
        <v>3025</v>
      </c>
      <c r="B5050" s="10">
        <v>3</v>
      </c>
      <c r="C5050" s="8">
        <v>427000</v>
      </c>
      <c r="D5050" s="23">
        <v>44196</v>
      </c>
    </row>
    <row r="5051" spans="1:4" x14ac:dyDescent="0.25">
      <c r="A5051" s="10">
        <v>3026</v>
      </c>
      <c r="B5051" s="10">
        <v>3</v>
      </c>
      <c r="C5051" s="8">
        <v>35600</v>
      </c>
      <c r="D5051" s="23">
        <v>44196</v>
      </c>
    </row>
    <row r="5052" spans="1:4" x14ac:dyDescent="0.25">
      <c r="A5052" s="10">
        <v>3027</v>
      </c>
      <c r="B5052" s="10">
        <v>3</v>
      </c>
      <c r="C5052" s="8">
        <v>-1052000000</v>
      </c>
      <c r="D5052" s="23">
        <v>44196</v>
      </c>
    </row>
    <row r="5053" spans="1:4" x14ac:dyDescent="0.25">
      <c r="A5053" s="10">
        <v>3028</v>
      </c>
      <c r="B5053" s="10">
        <v>3</v>
      </c>
      <c r="C5053" s="8">
        <v>378000000</v>
      </c>
      <c r="D5053" s="23">
        <v>44196</v>
      </c>
    </row>
    <row r="5054" spans="1:4" x14ac:dyDescent="0.25">
      <c r="A5054" s="10">
        <v>3029</v>
      </c>
      <c r="B5054" s="10">
        <v>3</v>
      </c>
      <c r="C5054" s="8">
        <v>252000000</v>
      </c>
      <c r="D5054" s="23">
        <v>44196</v>
      </c>
    </row>
    <row r="5055" spans="1:4" x14ac:dyDescent="0.25">
      <c r="A5055" s="10">
        <v>3030</v>
      </c>
      <c r="B5055" s="10">
        <v>3</v>
      </c>
      <c r="C5055" s="8">
        <v>-13583000000</v>
      </c>
      <c r="D5055" s="23">
        <v>44196</v>
      </c>
    </row>
    <row r="5056" spans="1:4" x14ac:dyDescent="0.25">
      <c r="A5056" s="10">
        <v>3031</v>
      </c>
      <c r="B5056" s="10">
        <v>3</v>
      </c>
      <c r="C5056" s="8">
        <v>13835000000</v>
      </c>
      <c r="D5056" s="23">
        <v>44196</v>
      </c>
    </row>
    <row r="5057" spans="1:4" x14ac:dyDescent="0.25">
      <c r="A5057" s="10">
        <v>3033</v>
      </c>
      <c r="B5057" s="10">
        <v>3</v>
      </c>
      <c r="C5057" s="8">
        <v>122000000</v>
      </c>
      <c r="D5057" s="23">
        <v>44196</v>
      </c>
    </row>
    <row r="5058" spans="1:4" x14ac:dyDescent="0.25">
      <c r="A5058" s="10">
        <v>3034</v>
      </c>
      <c r="B5058" s="10">
        <v>3</v>
      </c>
      <c r="C5058" s="8">
        <v>-1477000000</v>
      </c>
      <c r="D5058" s="23">
        <v>44196</v>
      </c>
    </row>
    <row r="5059" spans="1:4" x14ac:dyDescent="0.25">
      <c r="A5059" s="10">
        <v>3035</v>
      </c>
      <c r="B5059" s="10">
        <v>3</v>
      </c>
      <c r="C5059" s="8">
        <v>628500</v>
      </c>
      <c r="D5059" s="23">
        <v>44196</v>
      </c>
    </row>
    <row r="5060" spans="1:4" x14ac:dyDescent="0.25">
      <c r="A5060" s="10">
        <v>3036</v>
      </c>
      <c r="B5060" s="10">
        <v>3</v>
      </c>
      <c r="C5060" s="8">
        <v>44700</v>
      </c>
      <c r="D5060" s="23">
        <v>44196</v>
      </c>
    </row>
    <row r="5061" spans="1:4" x14ac:dyDescent="0.25">
      <c r="A5061" s="10">
        <v>3037</v>
      </c>
      <c r="B5061" s="10">
        <v>3</v>
      </c>
      <c r="C5061" s="8">
        <v>-7047000000</v>
      </c>
      <c r="D5061" s="23">
        <v>44196</v>
      </c>
    </row>
    <row r="5062" spans="1:4" x14ac:dyDescent="0.25">
      <c r="A5062" s="10">
        <v>3038</v>
      </c>
      <c r="B5062" s="10">
        <v>3</v>
      </c>
      <c r="C5062" s="8">
        <v>-7047000000</v>
      </c>
      <c r="D5062" s="23">
        <v>44196</v>
      </c>
    </row>
    <row r="5063" spans="1:4" x14ac:dyDescent="0.25">
      <c r="A5063" s="10">
        <v>3040</v>
      </c>
      <c r="B5063" s="10">
        <v>3</v>
      </c>
      <c r="C5063" s="8">
        <v>529000000</v>
      </c>
      <c r="D5063" s="23">
        <v>44196</v>
      </c>
    </row>
    <row r="5064" spans="1:4" x14ac:dyDescent="0.25">
      <c r="A5064" s="10">
        <v>3041</v>
      </c>
      <c r="B5064" s="10">
        <v>3</v>
      </c>
      <c r="C5064" s="8">
        <v>-118000000</v>
      </c>
      <c r="D5064" s="23">
        <v>44196</v>
      </c>
    </row>
    <row r="5065" spans="1:4" x14ac:dyDescent="0.25">
      <c r="A5065" s="10">
        <v>3042</v>
      </c>
      <c r="B5065" s="10">
        <v>3</v>
      </c>
      <c r="C5065" s="8">
        <v>647000000</v>
      </c>
      <c r="D5065" s="23">
        <v>44196</v>
      </c>
    </row>
    <row r="5066" spans="1:4" x14ac:dyDescent="0.25">
      <c r="A5066" s="10">
        <v>3043</v>
      </c>
      <c r="B5066" s="10">
        <v>3</v>
      </c>
      <c r="C5066" s="8">
        <v>647000000</v>
      </c>
      <c r="D5066" s="23">
        <v>44196</v>
      </c>
    </row>
    <row r="5067" spans="1:4" x14ac:dyDescent="0.25">
      <c r="A5067" s="10">
        <v>3045</v>
      </c>
      <c r="B5067" s="10">
        <v>3</v>
      </c>
      <c r="C5067" s="8">
        <v>-1862000000</v>
      </c>
      <c r="D5067" s="23">
        <v>44196</v>
      </c>
    </row>
    <row r="5068" spans="1:4" x14ac:dyDescent="0.25">
      <c r="A5068" s="10">
        <v>3050</v>
      </c>
      <c r="B5068" s="10">
        <v>3</v>
      </c>
      <c r="C5068" s="8">
        <v>310000000</v>
      </c>
      <c r="D5068" s="23">
        <v>44196</v>
      </c>
    </row>
    <row r="5069" spans="1:4" x14ac:dyDescent="0.25">
      <c r="A5069" s="10">
        <v>3052</v>
      </c>
      <c r="B5069" s="10">
        <v>3</v>
      </c>
      <c r="C5069" s="8">
        <v>310000000</v>
      </c>
      <c r="D5069" s="23">
        <v>44196</v>
      </c>
    </row>
    <row r="5070" spans="1:4" x14ac:dyDescent="0.25">
      <c r="A5070" s="10">
        <v>3053</v>
      </c>
      <c r="B5070" s="10">
        <v>3</v>
      </c>
      <c r="C5070" s="8">
        <v>-8070000000</v>
      </c>
      <c r="D5070" s="23">
        <v>44196</v>
      </c>
    </row>
    <row r="5071" spans="1:4" x14ac:dyDescent="0.25">
      <c r="A5071" s="10">
        <v>3054</v>
      </c>
      <c r="B5071" s="10">
        <v>3</v>
      </c>
      <c r="C5071" s="8">
        <v>103700</v>
      </c>
      <c r="D5071" s="23">
        <v>44196</v>
      </c>
    </row>
    <row r="5072" spans="1:4" x14ac:dyDescent="0.25">
      <c r="A5072" s="10">
        <v>3055</v>
      </c>
      <c r="B5072" s="10">
        <v>3</v>
      </c>
      <c r="C5072" s="8">
        <v>244300</v>
      </c>
      <c r="D5072" s="23">
        <v>44196</v>
      </c>
    </row>
    <row r="5073" spans="1:4" x14ac:dyDescent="0.25">
      <c r="A5073" s="10">
        <v>3056</v>
      </c>
      <c r="B5073" s="10">
        <v>3</v>
      </c>
      <c r="C5073" s="8">
        <v>76000000</v>
      </c>
      <c r="D5073" s="23">
        <v>44196</v>
      </c>
    </row>
    <row r="5074" spans="1:4" x14ac:dyDescent="0.25">
      <c r="A5074" s="10">
        <v>3058</v>
      </c>
      <c r="B5074" s="10">
        <v>3</v>
      </c>
      <c r="C5074" s="8">
        <v>373000000</v>
      </c>
      <c r="D5074" s="23">
        <v>44196</v>
      </c>
    </row>
    <row r="5075" spans="1:4" x14ac:dyDescent="0.25">
      <c r="A5075" s="10">
        <v>3059</v>
      </c>
      <c r="B5075" s="10">
        <v>3</v>
      </c>
      <c r="C5075" s="8">
        <v>8667000000</v>
      </c>
      <c r="D5075" s="23">
        <v>44196</v>
      </c>
    </row>
    <row r="5076" spans="1:4" x14ac:dyDescent="0.25">
      <c r="A5076" s="10">
        <v>3060</v>
      </c>
      <c r="B5076" s="10">
        <v>3</v>
      </c>
      <c r="C5076" s="8">
        <v>29700</v>
      </c>
      <c r="D5076" s="23">
        <v>44196</v>
      </c>
    </row>
    <row r="5077" spans="1:4" x14ac:dyDescent="0.25">
      <c r="A5077" s="10">
        <v>3001</v>
      </c>
      <c r="B5077" s="10">
        <v>4</v>
      </c>
      <c r="C5077" s="8">
        <v>7175000000</v>
      </c>
      <c r="D5077" s="23">
        <v>44196</v>
      </c>
    </row>
    <row r="5078" spans="1:4" x14ac:dyDescent="0.25">
      <c r="A5078" s="10">
        <v>3002</v>
      </c>
      <c r="B5078" s="10">
        <v>4</v>
      </c>
      <c r="C5078" s="8">
        <v>24200</v>
      </c>
      <c r="D5078" s="23">
        <v>44196</v>
      </c>
    </row>
    <row r="5079" spans="1:4" x14ac:dyDescent="0.25">
      <c r="A5079" s="10">
        <v>3003</v>
      </c>
      <c r="B5079" s="10">
        <v>4</v>
      </c>
      <c r="C5079" s="8">
        <v>2548000000</v>
      </c>
      <c r="D5079" s="23">
        <v>44196</v>
      </c>
    </row>
    <row r="5080" spans="1:4" x14ac:dyDescent="0.25">
      <c r="A5080" s="10">
        <v>3004</v>
      </c>
      <c r="B5080" s="10">
        <v>4</v>
      </c>
      <c r="C5080" s="8">
        <v>2458000000</v>
      </c>
      <c r="D5080" s="23">
        <v>44196</v>
      </c>
    </row>
    <row r="5081" spans="1:4" x14ac:dyDescent="0.25">
      <c r="A5081" s="10">
        <v>3005</v>
      </c>
      <c r="B5081" s="10">
        <v>4</v>
      </c>
      <c r="C5081" s="8">
        <v>90000000</v>
      </c>
      <c r="D5081" s="23">
        <v>44196</v>
      </c>
    </row>
    <row r="5082" spans="1:4" x14ac:dyDescent="0.25">
      <c r="A5082" s="10">
        <v>3006</v>
      </c>
      <c r="B5082" s="10">
        <v>4</v>
      </c>
      <c r="C5082" s="8">
        <v>361000000</v>
      </c>
      <c r="D5082" s="23">
        <v>44196</v>
      </c>
    </row>
    <row r="5083" spans="1:4" x14ac:dyDescent="0.25">
      <c r="A5083" s="10">
        <v>3007</v>
      </c>
      <c r="B5083" s="10">
        <v>4</v>
      </c>
      <c r="C5083" s="8">
        <v>361000000</v>
      </c>
      <c r="D5083" s="23">
        <v>44196</v>
      </c>
    </row>
    <row r="5084" spans="1:4" x14ac:dyDescent="0.25">
      <c r="A5084" s="10">
        <v>3009</v>
      </c>
      <c r="B5084" s="10">
        <v>4</v>
      </c>
      <c r="C5084" s="8">
        <v>190000000</v>
      </c>
      <c r="D5084" s="23">
        <v>44196</v>
      </c>
    </row>
    <row r="5085" spans="1:4" x14ac:dyDescent="0.25">
      <c r="A5085" s="10">
        <v>3010</v>
      </c>
      <c r="B5085" s="10">
        <v>4</v>
      </c>
      <c r="C5085" s="8">
        <v>10274000000</v>
      </c>
      <c r="D5085" s="23">
        <v>44196</v>
      </c>
    </row>
    <row r="5086" spans="1:4" x14ac:dyDescent="0.25">
      <c r="A5086" s="10">
        <v>3012</v>
      </c>
      <c r="B5086" s="10">
        <v>4</v>
      </c>
      <c r="C5086" s="8">
        <v>339000000</v>
      </c>
      <c r="D5086" s="23">
        <v>44196</v>
      </c>
    </row>
    <row r="5087" spans="1:4" x14ac:dyDescent="0.25">
      <c r="A5087" s="10">
        <v>3013</v>
      </c>
      <c r="B5087" s="10">
        <v>4</v>
      </c>
      <c r="C5087" s="8">
        <v>-420000000</v>
      </c>
      <c r="D5087" s="23">
        <v>44196</v>
      </c>
    </row>
    <row r="5088" spans="1:4" x14ac:dyDescent="0.25">
      <c r="A5088" s="10">
        <v>3014</v>
      </c>
      <c r="B5088" s="10">
        <v>4</v>
      </c>
      <c r="C5088" s="8">
        <v>-516000000</v>
      </c>
      <c r="D5088" s="23">
        <v>44196</v>
      </c>
    </row>
    <row r="5089" spans="1:4" x14ac:dyDescent="0.25">
      <c r="A5089" s="10">
        <v>3015</v>
      </c>
      <c r="B5089" s="10">
        <v>4</v>
      </c>
      <c r="C5089" s="8">
        <v>766000000</v>
      </c>
      <c r="D5089" s="23">
        <v>44196</v>
      </c>
    </row>
    <row r="5090" spans="1:4" x14ac:dyDescent="0.25">
      <c r="A5090" s="10">
        <v>3016</v>
      </c>
      <c r="B5090" s="10">
        <v>4</v>
      </c>
      <c r="C5090" s="8">
        <v>-159000000</v>
      </c>
      <c r="D5090" s="23">
        <v>44196</v>
      </c>
    </row>
    <row r="5091" spans="1:4" x14ac:dyDescent="0.25">
      <c r="A5091" s="10">
        <v>3018</v>
      </c>
      <c r="B5091" s="10">
        <v>4</v>
      </c>
      <c r="C5091" s="8">
        <v>668000000</v>
      </c>
      <c r="D5091" s="23">
        <v>44196</v>
      </c>
    </row>
    <row r="5092" spans="1:4" x14ac:dyDescent="0.25">
      <c r="A5092" s="10">
        <v>3019</v>
      </c>
      <c r="B5092" s="10">
        <v>4</v>
      </c>
      <c r="C5092" s="8">
        <v>10613000000</v>
      </c>
      <c r="D5092" s="23">
        <v>44196</v>
      </c>
    </row>
    <row r="5093" spans="1:4" x14ac:dyDescent="0.25">
      <c r="A5093" s="10">
        <v>3020</v>
      </c>
      <c r="B5093" s="10">
        <v>4</v>
      </c>
      <c r="C5093" s="8">
        <v>99900</v>
      </c>
      <c r="D5093" s="23">
        <v>44196</v>
      </c>
    </row>
    <row r="5094" spans="1:4" x14ac:dyDescent="0.25">
      <c r="A5094" s="10">
        <v>3021</v>
      </c>
      <c r="B5094" s="10">
        <v>4</v>
      </c>
      <c r="C5094" s="8">
        <v>150800</v>
      </c>
      <c r="D5094" s="23">
        <v>44196</v>
      </c>
    </row>
    <row r="5095" spans="1:4" x14ac:dyDescent="0.25">
      <c r="A5095" s="10">
        <v>3022</v>
      </c>
      <c r="B5095" s="10">
        <v>4</v>
      </c>
      <c r="C5095" s="8">
        <v>-4240000000</v>
      </c>
      <c r="D5095" s="23">
        <v>44196</v>
      </c>
    </row>
    <row r="5096" spans="1:4" x14ac:dyDescent="0.25">
      <c r="A5096" s="10">
        <v>3023</v>
      </c>
      <c r="B5096" s="10">
        <v>4</v>
      </c>
      <c r="C5096" s="8">
        <v>-4240000000</v>
      </c>
      <c r="D5096" s="23">
        <v>44196</v>
      </c>
    </row>
    <row r="5097" spans="1:4" x14ac:dyDescent="0.25">
      <c r="A5097" s="10">
        <v>3025</v>
      </c>
      <c r="B5097" s="10">
        <v>4</v>
      </c>
      <c r="C5097" s="8">
        <v>1900</v>
      </c>
      <c r="D5097" s="23">
        <v>44196</v>
      </c>
    </row>
    <row r="5098" spans="1:4" x14ac:dyDescent="0.25">
      <c r="A5098" s="10">
        <v>3026</v>
      </c>
      <c r="B5098" s="10">
        <v>4</v>
      </c>
      <c r="C5098" s="8">
        <v>60300</v>
      </c>
      <c r="D5098" s="23">
        <v>44196</v>
      </c>
    </row>
    <row r="5099" spans="1:4" x14ac:dyDescent="0.25">
      <c r="A5099" s="10">
        <v>3028</v>
      </c>
      <c r="B5099" s="10">
        <v>4</v>
      </c>
      <c r="C5099" s="8">
        <v>59000000</v>
      </c>
      <c r="D5099" s="23">
        <v>44196</v>
      </c>
    </row>
    <row r="5100" spans="1:4" x14ac:dyDescent="0.25">
      <c r="A5100" s="10">
        <v>3029</v>
      </c>
      <c r="B5100" s="10">
        <v>4</v>
      </c>
      <c r="C5100" s="8">
        <v>-7480000000</v>
      </c>
      <c r="D5100" s="23">
        <v>44196</v>
      </c>
    </row>
    <row r="5101" spans="1:4" x14ac:dyDescent="0.25">
      <c r="A5101" s="10">
        <v>3030</v>
      </c>
      <c r="B5101" s="10">
        <v>4</v>
      </c>
      <c r="C5101" s="8">
        <v>-7507000000</v>
      </c>
      <c r="D5101" s="23">
        <v>44196</v>
      </c>
    </row>
    <row r="5102" spans="1:4" x14ac:dyDescent="0.25">
      <c r="A5102" s="10">
        <v>3031</v>
      </c>
      <c r="B5102" s="10">
        <v>4</v>
      </c>
      <c r="C5102" s="8">
        <v>27000000</v>
      </c>
      <c r="D5102" s="23">
        <v>44196</v>
      </c>
    </row>
    <row r="5103" spans="1:4" x14ac:dyDescent="0.25">
      <c r="A5103" s="10">
        <v>3033</v>
      </c>
      <c r="B5103" s="10">
        <v>4</v>
      </c>
      <c r="C5103" s="8">
        <v>42000000</v>
      </c>
      <c r="D5103" s="23">
        <v>44196</v>
      </c>
    </row>
    <row r="5104" spans="1:4" x14ac:dyDescent="0.25">
      <c r="A5104" s="10">
        <v>3034</v>
      </c>
      <c r="B5104" s="10">
        <v>4</v>
      </c>
      <c r="C5104" s="8">
        <v>-11619000000</v>
      </c>
      <c r="D5104" s="23">
        <v>44196</v>
      </c>
    </row>
    <row r="5105" spans="1:4" x14ac:dyDescent="0.25">
      <c r="A5105" s="10">
        <v>3035</v>
      </c>
      <c r="B5105" s="10">
        <v>4</v>
      </c>
      <c r="C5105" s="8">
        <v>805000</v>
      </c>
      <c r="D5105" s="23">
        <v>44196</v>
      </c>
    </row>
    <row r="5106" spans="1:4" x14ac:dyDescent="0.25">
      <c r="A5106" s="10">
        <v>3036</v>
      </c>
      <c r="B5106" s="10">
        <v>4</v>
      </c>
      <c r="C5106" s="8">
        <v>165100</v>
      </c>
      <c r="D5106" s="23">
        <v>44196</v>
      </c>
    </row>
    <row r="5107" spans="1:4" x14ac:dyDescent="0.25">
      <c r="A5107" s="10">
        <v>3037</v>
      </c>
      <c r="B5107" s="10">
        <v>4</v>
      </c>
      <c r="C5107" s="8">
        <v>-5509000000</v>
      </c>
      <c r="D5107" s="23">
        <v>44196</v>
      </c>
    </row>
    <row r="5108" spans="1:4" x14ac:dyDescent="0.25">
      <c r="A5108" s="10">
        <v>3038</v>
      </c>
      <c r="B5108" s="10">
        <v>4</v>
      </c>
      <c r="C5108" s="8">
        <v>-5509000000</v>
      </c>
      <c r="D5108" s="23">
        <v>44196</v>
      </c>
    </row>
    <row r="5109" spans="1:4" x14ac:dyDescent="0.25">
      <c r="A5109" s="10">
        <v>3040</v>
      </c>
      <c r="B5109" s="10">
        <v>4</v>
      </c>
      <c r="C5109" s="8">
        <v>-1821000000</v>
      </c>
      <c r="D5109" s="23">
        <v>44196</v>
      </c>
    </row>
    <row r="5110" spans="1:4" x14ac:dyDescent="0.25">
      <c r="A5110" s="10">
        <v>3041</v>
      </c>
      <c r="B5110" s="10">
        <v>4</v>
      </c>
      <c r="C5110" s="8">
        <v>-2000000000</v>
      </c>
      <c r="D5110" s="23">
        <v>44196</v>
      </c>
    </row>
    <row r="5111" spans="1:4" x14ac:dyDescent="0.25">
      <c r="A5111" s="10">
        <v>3042</v>
      </c>
      <c r="B5111" s="10">
        <v>4</v>
      </c>
      <c r="C5111" s="8">
        <v>179000000</v>
      </c>
      <c r="D5111" s="23">
        <v>44196</v>
      </c>
    </row>
    <row r="5112" spans="1:4" x14ac:dyDescent="0.25">
      <c r="A5112" s="10">
        <v>3044</v>
      </c>
      <c r="B5112" s="10">
        <v>4</v>
      </c>
      <c r="C5112" s="8">
        <v>179000000</v>
      </c>
      <c r="D5112" s="23">
        <v>44196</v>
      </c>
    </row>
    <row r="5113" spans="1:4" x14ac:dyDescent="0.25">
      <c r="A5113" s="10">
        <v>3045</v>
      </c>
      <c r="B5113" s="10">
        <v>4</v>
      </c>
      <c r="C5113" s="8">
        <v>11293000000</v>
      </c>
      <c r="D5113" s="23">
        <v>44196</v>
      </c>
    </row>
    <row r="5114" spans="1:4" x14ac:dyDescent="0.25">
      <c r="A5114" s="10">
        <v>3046</v>
      </c>
      <c r="B5114" s="10">
        <v>4</v>
      </c>
      <c r="C5114" s="8">
        <v>414000000</v>
      </c>
      <c r="D5114" s="23">
        <v>44196</v>
      </c>
    </row>
    <row r="5115" spans="1:4" x14ac:dyDescent="0.25">
      <c r="A5115" s="10">
        <v>3047</v>
      </c>
      <c r="B5115" s="10">
        <v>4</v>
      </c>
      <c r="C5115" s="8">
        <v>10879000000</v>
      </c>
      <c r="D5115" s="23">
        <v>44196</v>
      </c>
    </row>
    <row r="5116" spans="1:4" x14ac:dyDescent="0.25">
      <c r="A5116" s="10">
        <v>3048</v>
      </c>
      <c r="B5116" s="10">
        <v>4</v>
      </c>
      <c r="C5116" s="8">
        <v>13809000000</v>
      </c>
      <c r="D5116" s="23">
        <v>44196</v>
      </c>
    </row>
    <row r="5117" spans="1:4" x14ac:dyDescent="0.25">
      <c r="A5117" s="10">
        <v>3049</v>
      </c>
      <c r="B5117" s="10">
        <v>4</v>
      </c>
      <c r="C5117" s="8">
        <v>-2930000000</v>
      </c>
      <c r="D5117" s="23">
        <v>44196</v>
      </c>
    </row>
    <row r="5118" spans="1:4" x14ac:dyDescent="0.25">
      <c r="A5118" s="10">
        <v>3050</v>
      </c>
      <c r="B5118" s="10">
        <v>4</v>
      </c>
      <c r="C5118" s="8">
        <v>-144000000</v>
      </c>
      <c r="D5118" s="23">
        <v>44196</v>
      </c>
    </row>
    <row r="5119" spans="1:4" x14ac:dyDescent="0.25">
      <c r="A5119" s="10">
        <v>3051</v>
      </c>
      <c r="B5119" s="10">
        <v>4</v>
      </c>
      <c r="C5119" s="8">
        <v>-144000000</v>
      </c>
      <c r="D5119" s="23">
        <v>44196</v>
      </c>
    </row>
    <row r="5120" spans="1:4" x14ac:dyDescent="0.25">
      <c r="A5120" s="10">
        <v>3053</v>
      </c>
      <c r="B5120" s="10">
        <v>4</v>
      </c>
      <c r="C5120" s="8">
        <v>3819000000</v>
      </c>
      <c r="D5120" s="23">
        <v>44196</v>
      </c>
    </row>
    <row r="5121" spans="1:4" x14ac:dyDescent="0.25">
      <c r="A5121" s="10">
        <v>3054</v>
      </c>
      <c r="B5121" s="10">
        <v>4</v>
      </c>
      <c r="C5121" s="8">
        <v>1449900</v>
      </c>
      <c r="D5121" s="23">
        <v>44196</v>
      </c>
    </row>
    <row r="5122" spans="1:4" x14ac:dyDescent="0.25">
      <c r="A5122" s="10">
        <v>3055</v>
      </c>
      <c r="B5122" s="10">
        <v>4</v>
      </c>
      <c r="C5122" s="8">
        <v>54300</v>
      </c>
      <c r="D5122" s="23">
        <v>44196</v>
      </c>
    </row>
    <row r="5123" spans="1:4" x14ac:dyDescent="0.25">
      <c r="A5123" s="10">
        <v>3056</v>
      </c>
      <c r="B5123" s="10">
        <v>4</v>
      </c>
      <c r="C5123" s="8">
        <v>-129000000</v>
      </c>
      <c r="D5123" s="23">
        <v>44196</v>
      </c>
    </row>
    <row r="5124" spans="1:4" x14ac:dyDescent="0.25">
      <c r="A5124" s="10">
        <v>3058</v>
      </c>
      <c r="B5124" s="10">
        <v>4</v>
      </c>
      <c r="C5124" s="8">
        <v>2684000000</v>
      </c>
      <c r="D5124" s="23">
        <v>44196</v>
      </c>
    </row>
    <row r="5125" spans="1:4" x14ac:dyDescent="0.25">
      <c r="A5125" s="10">
        <v>3059</v>
      </c>
      <c r="B5125" s="10">
        <v>4</v>
      </c>
      <c r="C5125" s="8">
        <v>6373000000</v>
      </c>
      <c r="D5125" s="23">
        <v>44196</v>
      </c>
    </row>
    <row r="5126" spans="1:4" x14ac:dyDescent="0.25">
      <c r="A5126" s="10">
        <v>3060</v>
      </c>
      <c r="B5126" s="10">
        <v>4</v>
      </c>
      <c r="C5126" s="8">
        <v>176500</v>
      </c>
      <c r="D5126" s="23">
        <v>44196</v>
      </c>
    </row>
    <row r="5127" spans="1:4" x14ac:dyDescent="0.25">
      <c r="A5127" s="10">
        <v>3001</v>
      </c>
      <c r="B5127" s="10">
        <v>5</v>
      </c>
      <c r="C5127" s="8">
        <v>6321000000</v>
      </c>
      <c r="D5127" s="23">
        <v>44196</v>
      </c>
    </row>
    <row r="5128" spans="1:4" x14ac:dyDescent="0.25">
      <c r="A5128" s="10">
        <v>3002</v>
      </c>
      <c r="B5128" s="10">
        <v>5</v>
      </c>
      <c r="C5128" s="8">
        <v>51900</v>
      </c>
      <c r="D5128" s="23">
        <v>44196</v>
      </c>
    </row>
    <row r="5129" spans="1:4" x14ac:dyDescent="0.25">
      <c r="A5129" s="10">
        <v>3003</v>
      </c>
      <c r="B5129" s="10">
        <v>5</v>
      </c>
      <c r="C5129" s="8">
        <v>12815000000</v>
      </c>
      <c r="D5129" s="23">
        <v>44196</v>
      </c>
    </row>
    <row r="5130" spans="1:4" x14ac:dyDescent="0.25">
      <c r="A5130" s="10">
        <v>3006</v>
      </c>
      <c r="B5130" s="10">
        <v>5</v>
      </c>
      <c r="C5130" s="8">
        <v>925000000</v>
      </c>
      <c r="D5130" s="23">
        <v>44196</v>
      </c>
    </row>
    <row r="5131" spans="1:4" x14ac:dyDescent="0.25">
      <c r="A5131" s="10">
        <v>3007</v>
      </c>
      <c r="B5131" s="10">
        <v>5</v>
      </c>
      <c r="C5131" s="8">
        <v>925000000</v>
      </c>
      <c r="D5131" s="23">
        <v>44196</v>
      </c>
    </row>
    <row r="5132" spans="1:4" x14ac:dyDescent="0.25">
      <c r="A5132" s="10">
        <v>3009</v>
      </c>
      <c r="B5132" s="10">
        <v>5</v>
      </c>
      <c r="C5132" s="8">
        <v>-889000000</v>
      </c>
      <c r="D5132" s="23">
        <v>44196</v>
      </c>
    </row>
    <row r="5133" spans="1:4" x14ac:dyDescent="0.25">
      <c r="A5133" s="10">
        <v>3010</v>
      </c>
      <c r="B5133" s="10">
        <v>5</v>
      </c>
      <c r="C5133" s="8">
        <v>19172000000</v>
      </c>
      <c r="D5133" s="23">
        <v>44196</v>
      </c>
    </row>
    <row r="5134" spans="1:4" x14ac:dyDescent="0.25">
      <c r="A5134" s="10">
        <v>3012</v>
      </c>
      <c r="B5134" s="10">
        <v>5</v>
      </c>
      <c r="C5134" s="8">
        <v>-2502000000</v>
      </c>
      <c r="D5134" s="23">
        <v>44196</v>
      </c>
    </row>
    <row r="5135" spans="1:4" x14ac:dyDescent="0.25">
      <c r="A5135" s="10">
        <v>3013</v>
      </c>
      <c r="B5135" s="10">
        <v>5</v>
      </c>
      <c r="C5135" s="8">
        <v>1403000000</v>
      </c>
      <c r="D5135" s="23">
        <v>44196</v>
      </c>
    </row>
    <row r="5136" spans="1:4" x14ac:dyDescent="0.25">
      <c r="A5136" s="10">
        <v>3014</v>
      </c>
      <c r="B5136" s="10">
        <v>5</v>
      </c>
      <c r="C5136" s="8">
        <v>-104000000</v>
      </c>
      <c r="D5136" s="23">
        <v>44196</v>
      </c>
    </row>
    <row r="5137" spans="1:4" x14ac:dyDescent="0.25">
      <c r="A5137" s="10">
        <v>3015</v>
      </c>
      <c r="B5137" s="10">
        <v>5</v>
      </c>
      <c r="C5137" s="8">
        <v>42000000</v>
      </c>
      <c r="D5137" s="23">
        <v>44196</v>
      </c>
    </row>
    <row r="5138" spans="1:4" x14ac:dyDescent="0.25">
      <c r="A5138" s="10">
        <v>3016</v>
      </c>
      <c r="B5138" s="10">
        <v>5</v>
      </c>
      <c r="C5138" s="8">
        <v>130000000</v>
      </c>
      <c r="D5138" s="23">
        <v>44196</v>
      </c>
    </row>
    <row r="5139" spans="1:4" x14ac:dyDescent="0.25">
      <c r="A5139" s="10">
        <v>3017</v>
      </c>
      <c r="B5139" s="10">
        <v>5</v>
      </c>
      <c r="C5139" s="8">
        <v>-1991000000</v>
      </c>
      <c r="D5139" s="23">
        <v>44196</v>
      </c>
    </row>
    <row r="5140" spans="1:4" x14ac:dyDescent="0.25">
      <c r="A5140" s="10">
        <v>3018</v>
      </c>
      <c r="B5140" s="10">
        <v>5</v>
      </c>
      <c r="C5140" s="8">
        <v>-1982000000</v>
      </c>
      <c r="D5140" s="23">
        <v>44196</v>
      </c>
    </row>
    <row r="5141" spans="1:4" x14ac:dyDescent="0.25">
      <c r="A5141" s="10">
        <v>3019</v>
      </c>
      <c r="B5141" s="10">
        <v>5</v>
      </c>
      <c r="C5141" s="8">
        <v>16670000000</v>
      </c>
      <c r="D5141" s="23">
        <v>44196</v>
      </c>
    </row>
    <row r="5142" spans="1:4" x14ac:dyDescent="0.25">
      <c r="A5142" s="10">
        <v>3020</v>
      </c>
      <c r="B5142" s="10">
        <v>5</v>
      </c>
      <c r="C5142" s="8">
        <v>109800</v>
      </c>
      <c r="D5142" s="23">
        <v>44196</v>
      </c>
    </row>
    <row r="5143" spans="1:4" x14ac:dyDescent="0.25">
      <c r="A5143" s="10">
        <v>3021</v>
      </c>
      <c r="B5143" s="10">
        <v>5</v>
      </c>
      <c r="C5143" s="8">
        <v>136100</v>
      </c>
      <c r="D5143" s="23">
        <v>44196</v>
      </c>
    </row>
    <row r="5144" spans="1:4" x14ac:dyDescent="0.25">
      <c r="A5144" s="10">
        <v>3022</v>
      </c>
      <c r="B5144" s="10">
        <v>5</v>
      </c>
      <c r="C5144" s="8">
        <v>-20533000000</v>
      </c>
      <c r="D5144" s="23">
        <v>44196</v>
      </c>
    </row>
    <row r="5145" spans="1:4" x14ac:dyDescent="0.25">
      <c r="A5145" s="10">
        <v>3023</v>
      </c>
      <c r="B5145" s="10">
        <v>5</v>
      </c>
      <c r="C5145" s="8">
        <v>-20533000000</v>
      </c>
      <c r="D5145" s="23">
        <v>44196</v>
      </c>
    </row>
    <row r="5146" spans="1:4" x14ac:dyDescent="0.25">
      <c r="A5146" s="10">
        <v>3025</v>
      </c>
      <c r="B5146" s="10">
        <v>5</v>
      </c>
      <c r="C5146" s="8">
        <v>144300</v>
      </c>
      <c r="D5146" s="23">
        <v>44196</v>
      </c>
    </row>
    <row r="5147" spans="1:4" x14ac:dyDescent="0.25">
      <c r="A5147" s="10">
        <v>3026</v>
      </c>
      <c r="B5147" s="10">
        <v>5</v>
      </c>
      <c r="C5147" s="8">
        <v>167600</v>
      </c>
      <c r="D5147" s="23">
        <v>44196</v>
      </c>
    </row>
    <row r="5148" spans="1:4" x14ac:dyDescent="0.25">
      <c r="A5148" s="10">
        <v>3028</v>
      </c>
      <c r="B5148" s="10">
        <v>5</v>
      </c>
      <c r="C5148" s="8">
        <v>13399000000</v>
      </c>
      <c r="D5148" s="23">
        <v>44196</v>
      </c>
    </row>
    <row r="5149" spans="1:4" x14ac:dyDescent="0.25">
      <c r="A5149" s="10">
        <v>3029</v>
      </c>
      <c r="B5149" s="10">
        <v>5</v>
      </c>
      <c r="C5149" s="8">
        <v>-4263000000</v>
      </c>
      <c r="D5149" s="23">
        <v>44196</v>
      </c>
    </row>
    <row r="5150" spans="1:4" x14ac:dyDescent="0.25">
      <c r="A5150" s="10">
        <v>3030</v>
      </c>
      <c r="B5150" s="10">
        <v>5</v>
      </c>
      <c r="C5150" s="8">
        <v>-16204000000</v>
      </c>
      <c r="D5150" s="23">
        <v>44196</v>
      </c>
    </row>
    <row r="5151" spans="1:4" x14ac:dyDescent="0.25">
      <c r="A5151" s="10">
        <v>3031</v>
      </c>
      <c r="B5151" s="10">
        <v>5</v>
      </c>
      <c r="C5151" s="8">
        <v>11941000000</v>
      </c>
      <c r="D5151" s="23">
        <v>44196</v>
      </c>
    </row>
    <row r="5152" spans="1:4" x14ac:dyDescent="0.25">
      <c r="A5152" s="10">
        <v>3032</v>
      </c>
      <c r="B5152" s="10">
        <v>5</v>
      </c>
      <c r="C5152" s="8">
        <v>-30155000000</v>
      </c>
      <c r="D5152" s="23">
        <v>44196</v>
      </c>
    </row>
    <row r="5153" spans="1:4" x14ac:dyDescent="0.25">
      <c r="A5153" s="10">
        <v>3033</v>
      </c>
      <c r="B5153" s="10">
        <v>5</v>
      </c>
      <c r="C5153" s="8">
        <v>19726000000</v>
      </c>
      <c r="D5153" s="23">
        <v>44196</v>
      </c>
    </row>
    <row r="5154" spans="1:4" x14ac:dyDescent="0.25">
      <c r="A5154" s="10">
        <v>3034</v>
      </c>
      <c r="B5154" s="10">
        <v>5</v>
      </c>
      <c r="C5154" s="8">
        <v>-21826000000</v>
      </c>
      <c r="D5154" s="23">
        <v>44196</v>
      </c>
    </row>
    <row r="5155" spans="1:4" x14ac:dyDescent="0.25">
      <c r="A5155" s="10">
        <v>3035</v>
      </c>
      <c r="B5155" s="10">
        <v>5</v>
      </c>
      <c r="C5155" s="8">
        <v>1002599.9999999999</v>
      </c>
      <c r="D5155" s="23">
        <v>44196</v>
      </c>
    </row>
    <row r="5156" spans="1:4" x14ac:dyDescent="0.25">
      <c r="A5156" s="10">
        <v>3036</v>
      </c>
      <c r="B5156" s="10">
        <v>5</v>
      </c>
      <c r="C5156" s="8">
        <v>178200</v>
      </c>
      <c r="D5156" s="23">
        <v>44196</v>
      </c>
    </row>
    <row r="5157" spans="1:4" x14ac:dyDescent="0.25">
      <c r="A5157" s="10">
        <v>3037</v>
      </c>
      <c r="B5157" s="10">
        <v>5</v>
      </c>
      <c r="C5157" s="8">
        <v>-669000000</v>
      </c>
      <c r="D5157" s="23">
        <v>44196</v>
      </c>
    </row>
    <row r="5158" spans="1:4" x14ac:dyDescent="0.25">
      <c r="A5158" s="10">
        <v>3038</v>
      </c>
      <c r="B5158" s="10">
        <v>5</v>
      </c>
      <c r="C5158" s="8">
        <v>-669000000</v>
      </c>
      <c r="D5158" s="23">
        <v>44196</v>
      </c>
    </row>
    <row r="5159" spans="1:4" x14ac:dyDescent="0.25">
      <c r="A5159" s="10">
        <v>3040</v>
      </c>
      <c r="B5159" s="10">
        <v>5</v>
      </c>
      <c r="C5159" s="8">
        <v>492000000</v>
      </c>
      <c r="D5159" s="23">
        <v>44196</v>
      </c>
    </row>
    <row r="5160" spans="1:4" x14ac:dyDescent="0.25">
      <c r="A5160" s="10">
        <v>3042</v>
      </c>
      <c r="B5160" s="10">
        <v>5</v>
      </c>
      <c r="C5160" s="8">
        <v>492000000</v>
      </c>
      <c r="D5160" s="23">
        <v>44196</v>
      </c>
    </row>
    <row r="5161" spans="1:4" x14ac:dyDescent="0.25">
      <c r="A5161" s="10">
        <v>3043</v>
      </c>
      <c r="B5161" s="10">
        <v>5</v>
      </c>
      <c r="C5161" s="8">
        <v>492000000</v>
      </c>
      <c r="D5161" s="23">
        <v>44196</v>
      </c>
    </row>
    <row r="5162" spans="1:4" x14ac:dyDescent="0.25">
      <c r="A5162" s="10">
        <v>3045</v>
      </c>
      <c r="B5162" s="10">
        <v>5</v>
      </c>
      <c r="C5162" s="8">
        <v>6141000000</v>
      </c>
      <c r="D5162" s="23">
        <v>44196</v>
      </c>
    </row>
    <row r="5163" spans="1:4" x14ac:dyDescent="0.25">
      <c r="A5163" s="10">
        <v>3046</v>
      </c>
      <c r="B5163" s="10">
        <v>5</v>
      </c>
      <c r="C5163" s="8">
        <v>277000000</v>
      </c>
      <c r="D5163" s="23">
        <v>44196</v>
      </c>
    </row>
    <row r="5164" spans="1:4" x14ac:dyDescent="0.25">
      <c r="A5164" s="10">
        <v>3047</v>
      </c>
      <c r="B5164" s="10">
        <v>5</v>
      </c>
      <c r="C5164" s="8">
        <v>5864000000</v>
      </c>
      <c r="D5164" s="23">
        <v>44196</v>
      </c>
    </row>
    <row r="5165" spans="1:4" x14ac:dyDescent="0.25">
      <c r="A5165" s="10">
        <v>3048</v>
      </c>
      <c r="B5165" s="10">
        <v>5</v>
      </c>
      <c r="C5165" s="8">
        <v>78527000000</v>
      </c>
      <c r="D5165" s="23">
        <v>44196</v>
      </c>
    </row>
    <row r="5166" spans="1:4" x14ac:dyDescent="0.25">
      <c r="A5166" s="10">
        <v>3049</v>
      </c>
      <c r="B5166" s="10">
        <v>5</v>
      </c>
      <c r="C5166" s="8">
        <v>-72663000000</v>
      </c>
      <c r="D5166" s="23">
        <v>44196</v>
      </c>
    </row>
    <row r="5167" spans="1:4" x14ac:dyDescent="0.25">
      <c r="A5167" s="10">
        <v>3050</v>
      </c>
      <c r="B5167" s="10">
        <v>5</v>
      </c>
      <c r="C5167" s="8">
        <v>-412000000</v>
      </c>
      <c r="D5167" s="23">
        <v>44196</v>
      </c>
    </row>
    <row r="5168" spans="1:4" x14ac:dyDescent="0.25">
      <c r="A5168" s="10">
        <v>3051</v>
      </c>
      <c r="B5168" s="10">
        <v>5</v>
      </c>
      <c r="C5168" s="8">
        <v>-412000000</v>
      </c>
      <c r="D5168" s="23">
        <v>44196</v>
      </c>
    </row>
    <row r="5169" spans="1:4" x14ac:dyDescent="0.25">
      <c r="A5169" s="10">
        <v>3053</v>
      </c>
      <c r="B5169" s="10">
        <v>5</v>
      </c>
      <c r="C5169" s="8">
        <v>5552000000</v>
      </c>
      <c r="D5169" s="23">
        <v>44196</v>
      </c>
    </row>
    <row r="5170" spans="1:4" x14ac:dyDescent="0.25">
      <c r="A5170" s="10">
        <v>3054</v>
      </c>
      <c r="B5170" s="10">
        <v>5</v>
      </c>
      <c r="C5170" s="8">
        <v>2187100</v>
      </c>
      <c r="D5170" s="23">
        <v>44196</v>
      </c>
    </row>
    <row r="5171" spans="1:4" x14ac:dyDescent="0.25">
      <c r="A5171" s="10">
        <v>3055</v>
      </c>
      <c r="B5171" s="10">
        <v>5</v>
      </c>
      <c r="C5171" s="8">
        <v>45300</v>
      </c>
      <c r="D5171" s="23">
        <v>44196</v>
      </c>
    </row>
    <row r="5172" spans="1:4" x14ac:dyDescent="0.25">
      <c r="A5172" s="10">
        <v>3056</v>
      </c>
      <c r="B5172" s="10">
        <v>5</v>
      </c>
      <c r="C5172" s="8">
        <v>-222000000</v>
      </c>
      <c r="D5172" s="23">
        <v>44196</v>
      </c>
    </row>
    <row r="5173" spans="1:4" x14ac:dyDescent="0.25">
      <c r="A5173" s="10">
        <v>3058</v>
      </c>
      <c r="B5173" s="10">
        <v>5</v>
      </c>
      <c r="C5173" s="8">
        <v>174000000</v>
      </c>
      <c r="D5173" s="23">
        <v>44196</v>
      </c>
    </row>
    <row r="5174" spans="1:4" x14ac:dyDescent="0.25">
      <c r="A5174" s="10">
        <v>3059</v>
      </c>
      <c r="B5174" s="10">
        <v>5</v>
      </c>
      <c r="C5174" s="8">
        <v>-3863000000</v>
      </c>
      <c r="D5174" s="23">
        <v>44196</v>
      </c>
    </row>
    <row r="5175" spans="1:4" x14ac:dyDescent="0.25">
      <c r="A5175" s="10">
        <v>3060</v>
      </c>
      <c r="B5175" s="10">
        <v>5</v>
      </c>
      <c r="C5175" s="8">
        <v>569600</v>
      </c>
      <c r="D5175" s="23">
        <v>44196</v>
      </c>
    </row>
    <row r="5176" spans="1:4" x14ac:dyDescent="0.25">
      <c r="A5176" s="10">
        <v>3001</v>
      </c>
      <c r="B5176" s="10">
        <v>6</v>
      </c>
      <c r="C5176" s="8">
        <v>862000000</v>
      </c>
      <c r="D5176" s="23">
        <v>44196</v>
      </c>
    </row>
    <row r="5177" spans="1:4" x14ac:dyDescent="0.25">
      <c r="A5177" s="10">
        <v>3002</v>
      </c>
      <c r="B5177" s="10">
        <v>6</v>
      </c>
      <c r="C5177" s="8">
        <v>2112300</v>
      </c>
      <c r="D5177" s="23">
        <v>44196</v>
      </c>
    </row>
    <row r="5178" spans="1:4" x14ac:dyDescent="0.25">
      <c r="A5178" s="10">
        <v>3003</v>
      </c>
      <c r="B5178" s="10">
        <v>6</v>
      </c>
      <c r="C5178" s="8">
        <v>2322000000</v>
      </c>
      <c r="D5178" s="23">
        <v>44196</v>
      </c>
    </row>
    <row r="5179" spans="1:4" x14ac:dyDescent="0.25">
      <c r="A5179" s="10">
        <v>3004</v>
      </c>
      <c r="B5179" s="10">
        <v>6</v>
      </c>
      <c r="C5179" s="8">
        <v>2271000000</v>
      </c>
      <c r="D5179" s="23">
        <v>44196</v>
      </c>
    </row>
    <row r="5180" spans="1:4" x14ac:dyDescent="0.25">
      <c r="A5180" s="10">
        <v>3005</v>
      </c>
      <c r="B5180" s="10">
        <v>6</v>
      </c>
      <c r="C5180" s="8">
        <v>51000000</v>
      </c>
      <c r="D5180" s="23">
        <v>44196</v>
      </c>
    </row>
    <row r="5181" spans="1:4" x14ac:dyDescent="0.25">
      <c r="A5181" s="10">
        <v>3009</v>
      </c>
      <c r="B5181" s="10">
        <v>6</v>
      </c>
      <c r="C5181" s="8">
        <v>2575000000</v>
      </c>
      <c r="D5181" s="23">
        <v>44196</v>
      </c>
    </row>
    <row r="5182" spans="1:4" x14ac:dyDescent="0.25">
      <c r="A5182" s="10">
        <v>3010</v>
      </c>
      <c r="B5182" s="10">
        <v>6</v>
      </c>
      <c r="C5182" s="8">
        <v>5759000000</v>
      </c>
      <c r="D5182" s="23">
        <v>44196</v>
      </c>
    </row>
    <row r="5183" spans="1:4" x14ac:dyDescent="0.25">
      <c r="A5183" s="10">
        <v>3012</v>
      </c>
      <c r="B5183" s="10">
        <v>6</v>
      </c>
      <c r="C5183" s="8">
        <v>184000000</v>
      </c>
      <c r="D5183" s="23">
        <v>44196</v>
      </c>
    </row>
    <row r="5184" spans="1:4" x14ac:dyDescent="0.25">
      <c r="A5184" s="10">
        <v>3013</v>
      </c>
      <c r="B5184" s="10">
        <v>6</v>
      </c>
      <c r="C5184" s="8">
        <v>-652000000</v>
      </c>
      <c r="D5184" s="23">
        <v>44196</v>
      </c>
    </row>
    <row r="5185" spans="1:4" x14ac:dyDescent="0.25">
      <c r="A5185" s="10">
        <v>3014</v>
      </c>
      <c r="B5185" s="10">
        <v>6</v>
      </c>
      <c r="C5185" s="8">
        <v>-1494000000</v>
      </c>
      <c r="D5185" s="23">
        <v>44196</v>
      </c>
    </row>
    <row r="5186" spans="1:4" x14ac:dyDescent="0.25">
      <c r="A5186" s="10">
        <v>3015</v>
      </c>
      <c r="B5186" s="10">
        <v>6</v>
      </c>
      <c r="C5186" s="8">
        <v>2102000000</v>
      </c>
      <c r="D5186" s="23">
        <v>44196</v>
      </c>
    </row>
    <row r="5187" spans="1:4" x14ac:dyDescent="0.25">
      <c r="A5187" s="10">
        <v>3018</v>
      </c>
      <c r="B5187" s="10">
        <v>6</v>
      </c>
      <c r="C5187" s="8">
        <v>228000000</v>
      </c>
      <c r="D5187" s="23">
        <v>44196</v>
      </c>
    </row>
    <row r="5188" spans="1:4" x14ac:dyDescent="0.25">
      <c r="A5188" s="10">
        <v>3019</v>
      </c>
      <c r="B5188" s="10">
        <v>6</v>
      </c>
      <c r="C5188" s="8">
        <v>5943000000</v>
      </c>
      <c r="D5188" s="23">
        <v>44196</v>
      </c>
    </row>
    <row r="5189" spans="1:4" x14ac:dyDescent="0.25">
      <c r="A5189" s="10">
        <v>3020</v>
      </c>
      <c r="B5189" s="10">
        <v>6</v>
      </c>
      <c r="C5189" s="8">
        <v>1471100</v>
      </c>
      <c r="D5189" s="23">
        <v>44196</v>
      </c>
    </row>
    <row r="5190" spans="1:4" x14ac:dyDescent="0.25">
      <c r="A5190" s="10">
        <v>3021</v>
      </c>
      <c r="B5190" s="10">
        <v>6</v>
      </c>
      <c r="C5190" s="8">
        <v>188500</v>
      </c>
      <c r="D5190" s="23">
        <v>44196</v>
      </c>
    </row>
    <row r="5191" spans="1:4" x14ac:dyDescent="0.25">
      <c r="A5191" s="10">
        <v>3022</v>
      </c>
      <c r="B5191" s="10">
        <v>6</v>
      </c>
      <c r="C5191" s="8">
        <v>-3242000000</v>
      </c>
      <c r="D5191" s="23">
        <v>44196</v>
      </c>
    </row>
    <row r="5192" spans="1:4" x14ac:dyDescent="0.25">
      <c r="A5192" s="10">
        <v>3023</v>
      </c>
      <c r="B5192" s="10">
        <v>6</v>
      </c>
      <c r="C5192" s="8">
        <v>-3232000000</v>
      </c>
      <c r="D5192" s="23">
        <v>44196</v>
      </c>
    </row>
    <row r="5193" spans="1:4" x14ac:dyDescent="0.25">
      <c r="A5193" s="10">
        <v>3024</v>
      </c>
      <c r="B5193" s="10">
        <v>6</v>
      </c>
      <c r="C5193" s="8">
        <v>-10000000</v>
      </c>
      <c r="D5193" s="23">
        <v>44196</v>
      </c>
    </row>
    <row r="5194" spans="1:4" x14ac:dyDescent="0.25">
      <c r="A5194" s="10">
        <v>3025</v>
      </c>
      <c r="B5194" s="10">
        <v>6</v>
      </c>
      <c r="C5194" s="8">
        <v>1256100</v>
      </c>
      <c r="D5194" s="23">
        <v>44196</v>
      </c>
    </row>
    <row r="5195" spans="1:4" x14ac:dyDescent="0.25">
      <c r="A5195" s="10">
        <v>3026</v>
      </c>
      <c r="B5195" s="10">
        <v>6</v>
      </c>
      <c r="C5195" s="8">
        <v>102800</v>
      </c>
      <c r="D5195" s="23">
        <v>44196</v>
      </c>
    </row>
    <row r="5196" spans="1:4" x14ac:dyDescent="0.25">
      <c r="A5196" s="10">
        <v>3027</v>
      </c>
      <c r="B5196" s="10">
        <v>6</v>
      </c>
      <c r="C5196" s="8">
        <v>-13000000</v>
      </c>
      <c r="D5196" s="23">
        <v>44196</v>
      </c>
    </row>
    <row r="5197" spans="1:4" x14ac:dyDescent="0.25">
      <c r="A5197" s="10">
        <v>3028</v>
      </c>
      <c r="B5197" s="10">
        <v>6</v>
      </c>
      <c r="C5197" s="8">
        <v>24000000</v>
      </c>
      <c r="D5197" s="23">
        <v>44196</v>
      </c>
    </row>
    <row r="5198" spans="1:4" x14ac:dyDescent="0.25">
      <c r="A5198" s="10">
        <v>3033</v>
      </c>
      <c r="B5198" s="10">
        <v>6</v>
      </c>
      <c r="C5198" s="8">
        <v>123000000</v>
      </c>
      <c r="D5198" s="23">
        <v>44196</v>
      </c>
    </row>
    <row r="5199" spans="1:4" x14ac:dyDescent="0.25">
      <c r="A5199" s="10">
        <v>3034</v>
      </c>
      <c r="B5199" s="10">
        <v>6</v>
      </c>
      <c r="C5199" s="8">
        <v>-3108000000</v>
      </c>
      <c r="D5199" s="23">
        <v>44196</v>
      </c>
    </row>
    <row r="5200" spans="1:4" x14ac:dyDescent="0.25">
      <c r="A5200" s="10">
        <v>3035</v>
      </c>
      <c r="B5200" s="10">
        <v>6</v>
      </c>
      <c r="C5200" s="8">
        <v>1686300</v>
      </c>
      <c r="D5200" s="23">
        <v>44196</v>
      </c>
    </row>
    <row r="5201" spans="1:4" x14ac:dyDescent="0.25">
      <c r="A5201" s="10">
        <v>3036</v>
      </c>
      <c r="B5201" s="10">
        <v>6</v>
      </c>
      <c r="C5201" s="8">
        <v>98600</v>
      </c>
      <c r="D5201" s="23">
        <v>44196</v>
      </c>
    </row>
    <row r="5202" spans="1:4" x14ac:dyDescent="0.25">
      <c r="A5202" s="10">
        <v>3040</v>
      </c>
      <c r="B5202" s="10">
        <v>6</v>
      </c>
      <c r="C5202" s="8">
        <v>12686000000</v>
      </c>
      <c r="D5202" s="23">
        <v>44196</v>
      </c>
    </row>
    <row r="5203" spans="1:4" x14ac:dyDescent="0.25">
      <c r="A5203" s="10">
        <v>3042</v>
      </c>
      <c r="B5203" s="10">
        <v>6</v>
      </c>
      <c r="C5203" s="8">
        <v>12686000000</v>
      </c>
      <c r="D5203" s="23">
        <v>44196</v>
      </c>
    </row>
    <row r="5204" spans="1:4" x14ac:dyDescent="0.25">
      <c r="A5204" s="10">
        <v>3043</v>
      </c>
      <c r="B5204" s="10">
        <v>6</v>
      </c>
      <c r="C5204" s="8">
        <v>12269000000</v>
      </c>
      <c r="D5204" s="23">
        <v>44196</v>
      </c>
    </row>
    <row r="5205" spans="1:4" x14ac:dyDescent="0.25">
      <c r="A5205" s="10">
        <v>3044</v>
      </c>
      <c r="B5205" s="10">
        <v>6</v>
      </c>
      <c r="C5205" s="8">
        <v>417000000</v>
      </c>
      <c r="D5205" s="23">
        <v>44196</v>
      </c>
    </row>
    <row r="5206" spans="1:4" x14ac:dyDescent="0.25">
      <c r="A5206" s="10">
        <v>3045</v>
      </c>
      <c r="B5206" s="10">
        <v>6</v>
      </c>
      <c r="C5206" s="8">
        <v>-2494000000</v>
      </c>
      <c r="D5206" s="23">
        <v>44196</v>
      </c>
    </row>
    <row r="5207" spans="1:4" x14ac:dyDescent="0.25">
      <c r="A5207" s="10">
        <v>3047</v>
      </c>
      <c r="B5207" s="10">
        <v>6</v>
      </c>
      <c r="C5207" s="8">
        <v>-2494000000</v>
      </c>
      <c r="D5207" s="23">
        <v>44196</v>
      </c>
    </row>
    <row r="5208" spans="1:4" x14ac:dyDescent="0.25">
      <c r="A5208" s="10">
        <v>3048</v>
      </c>
      <c r="B5208" s="10">
        <v>6</v>
      </c>
      <c r="C5208" s="8">
        <v>9707000000</v>
      </c>
      <c r="D5208" s="23">
        <v>44196</v>
      </c>
    </row>
    <row r="5209" spans="1:4" x14ac:dyDescent="0.25">
      <c r="A5209" s="10">
        <v>3049</v>
      </c>
      <c r="B5209" s="10">
        <v>6</v>
      </c>
      <c r="C5209" s="8">
        <v>-12201000000</v>
      </c>
      <c r="D5209" s="23">
        <v>44196</v>
      </c>
    </row>
    <row r="5210" spans="1:4" x14ac:dyDescent="0.25">
      <c r="A5210" s="10">
        <v>3050</v>
      </c>
      <c r="B5210" s="10">
        <v>6</v>
      </c>
      <c r="C5210" s="8">
        <v>-243000000</v>
      </c>
      <c r="D5210" s="23">
        <v>44196</v>
      </c>
    </row>
    <row r="5211" spans="1:4" x14ac:dyDescent="0.25">
      <c r="A5211" s="10">
        <v>3051</v>
      </c>
      <c r="B5211" s="10">
        <v>6</v>
      </c>
      <c r="C5211" s="8">
        <v>-243000000</v>
      </c>
      <c r="D5211" s="23">
        <v>44196</v>
      </c>
    </row>
    <row r="5212" spans="1:4" x14ac:dyDescent="0.25">
      <c r="A5212" s="10">
        <v>3053</v>
      </c>
      <c r="B5212" s="10">
        <v>6</v>
      </c>
      <c r="C5212" s="8">
        <v>9949000000</v>
      </c>
      <c r="D5212" s="23">
        <v>44196</v>
      </c>
    </row>
    <row r="5213" spans="1:4" x14ac:dyDescent="0.25">
      <c r="A5213" s="10">
        <v>3054</v>
      </c>
      <c r="B5213" s="10">
        <v>6</v>
      </c>
      <c r="C5213" s="8">
        <v>6959200</v>
      </c>
      <c r="D5213" s="23">
        <v>44196</v>
      </c>
    </row>
    <row r="5214" spans="1:4" x14ac:dyDescent="0.25">
      <c r="A5214" s="10">
        <v>3055</v>
      </c>
      <c r="B5214" s="10">
        <v>6</v>
      </c>
      <c r="C5214" s="8">
        <v>315500</v>
      </c>
      <c r="D5214" s="23">
        <v>44196</v>
      </c>
    </row>
    <row r="5215" spans="1:4" x14ac:dyDescent="0.25">
      <c r="A5215" s="10">
        <v>3056</v>
      </c>
      <c r="B5215" s="10">
        <v>6</v>
      </c>
      <c r="C5215" s="8">
        <v>334000000</v>
      </c>
      <c r="D5215" s="23">
        <v>44196</v>
      </c>
    </row>
    <row r="5216" spans="1:4" x14ac:dyDescent="0.25">
      <c r="A5216" s="10">
        <v>3058</v>
      </c>
      <c r="B5216" s="10">
        <v>6</v>
      </c>
      <c r="C5216" s="8">
        <v>13118000000</v>
      </c>
      <c r="D5216" s="23">
        <v>44196</v>
      </c>
    </row>
    <row r="5217" spans="1:4" x14ac:dyDescent="0.25">
      <c r="A5217" s="10">
        <v>3059</v>
      </c>
      <c r="B5217" s="10">
        <v>6</v>
      </c>
      <c r="C5217" s="8">
        <v>2711000000</v>
      </c>
      <c r="D5217" s="23">
        <v>44196</v>
      </c>
    </row>
    <row r="5218" spans="1:4" x14ac:dyDescent="0.25">
      <c r="A5218" s="10">
        <v>3060</v>
      </c>
      <c r="B5218" s="10">
        <v>6</v>
      </c>
      <c r="C5218" s="8">
        <v>1786200</v>
      </c>
      <c r="D5218" s="23">
        <v>44196</v>
      </c>
    </row>
    <row r="5219" spans="1:4" x14ac:dyDescent="0.25">
      <c r="A5219" s="10">
        <v>3001</v>
      </c>
      <c r="B5219" s="10">
        <v>7</v>
      </c>
      <c r="C5219" s="8">
        <v>2539000000</v>
      </c>
      <c r="D5219" s="23">
        <v>44196</v>
      </c>
    </row>
    <row r="5220" spans="1:4" x14ac:dyDescent="0.25">
      <c r="A5220" s="10">
        <v>3002</v>
      </c>
      <c r="B5220" s="10">
        <v>7</v>
      </c>
      <c r="C5220" s="8">
        <v>369800</v>
      </c>
      <c r="D5220" s="23">
        <v>44196</v>
      </c>
    </row>
    <row r="5221" spans="1:4" x14ac:dyDescent="0.25">
      <c r="A5221" s="10">
        <v>3003</v>
      </c>
      <c r="B5221" s="10">
        <v>7</v>
      </c>
      <c r="C5221" s="8">
        <v>721000000</v>
      </c>
      <c r="D5221" s="23">
        <v>44196</v>
      </c>
    </row>
    <row r="5222" spans="1:4" x14ac:dyDescent="0.25">
      <c r="A5222" s="10">
        <v>3004</v>
      </c>
      <c r="B5222" s="10">
        <v>7</v>
      </c>
      <c r="C5222" s="8">
        <v>721000000</v>
      </c>
      <c r="D5222" s="23">
        <v>44196</v>
      </c>
    </row>
    <row r="5223" spans="1:4" x14ac:dyDescent="0.25">
      <c r="A5223" s="10">
        <v>3006</v>
      </c>
      <c r="B5223" s="10">
        <v>7</v>
      </c>
      <c r="C5223" s="8">
        <v>-380000000</v>
      </c>
      <c r="D5223" s="23">
        <v>44196</v>
      </c>
    </row>
    <row r="5224" spans="1:4" x14ac:dyDescent="0.25">
      <c r="A5224" s="10">
        <v>3007</v>
      </c>
      <c r="B5224" s="10">
        <v>7</v>
      </c>
      <c r="C5224" s="8">
        <v>-380000000</v>
      </c>
      <c r="D5224" s="23">
        <v>44196</v>
      </c>
    </row>
    <row r="5225" spans="1:4" x14ac:dyDescent="0.25">
      <c r="A5225" s="10">
        <v>3009</v>
      </c>
      <c r="B5225" s="10">
        <v>7</v>
      </c>
      <c r="C5225" s="8">
        <v>850000000</v>
      </c>
      <c r="D5225" s="23">
        <v>44196</v>
      </c>
    </row>
    <row r="5226" spans="1:4" x14ac:dyDescent="0.25">
      <c r="A5226" s="10">
        <v>3010</v>
      </c>
      <c r="B5226" s="10">
        <v>7</v>
      </c>
      <c r="C5226" s="8">
        <v>3730000000</v>
      </c>
      <c r="D5226" s="23">
        <v>44196</v>
      </c>
    </row>
    <row r="5227" spans="1:4" x14ac:dyDescent="0.25">
      <c r="A5227" s="10">
        <v>3012</v>
      </c>
      <c r="B5227" s="10">
        <v>7</v>
      </c>
      <c r="C5227" s="8">
        <v>-1245000000</v>
      </c>
      <c r="D5227" s="23">
        <v>44196</v>
      </c>
    </row>
    <row r="5228" spans="1:4" x14ac:dyDescent="0.25">
      <c r="A5228" s="10">
        <v>3013</v>
      </c>
      <c r="B5228" s="10">
        <v>7</v>
      </c>
      <c r="C5228" s="8">
        <v>1239000000</v>
      </c>
      <c r="D5228" s="23">
        <v>44196</v>
      </c>
    </row>
    <row r="5229" spans="1:4" x14ac:dyDescent="0.25">
      <c r="A5229" s="10">
        <v>3014</v>
      </c>
      <c r="B5229" s="10">
        <v>7</v>
      </c>
      <c r="C5229" s="8">
        <v>-1854000000</v>
      </c>
      <c r="D5229" s="23">
        <v>44196</v>
      </c>
    </row>
    <row r="5230" spans="1:4" x14ac:dyDescent="0.25">
      <c r="A5230" s="10">
        <v>3018</v>
      </c>
      <c r="B5230" s="10">
        <v>7</v>
      </c>
      <c r="C5230" s="8">
        <v>-630000000</v>
      </c>
      <c r="D5230" s="23">
        <v>44196</v>
      </c>
    </row>
    <row r="5231" spans="1:4" x14ac:dyDescent="0.25">
      <c r="A5231" s="10">
        <v>3019</v>
      </c>
      <c r="B5231" s="10">
        <v>7</v>
      </c>
      <c r="C5231" s="8">
        <v>2485000000</v>
      </c>
      <c r="D5231" s="23">
        <v>44196</v>
      </c>
    </row>
    <row r="5232" spans="1:4" x14ac:dyDescent="0.25">
      <c r="A5232" s="10">
        <v>3020</v>
      </c>
      <c r="B5232" s="10">
        <v>7</v>
      </c>
      <c r="C5232" s="8">
        <v>579000</v>
      </c>
      <c r="D5232" s="23">
        <v>44196</v>
      </c>
    </row>
    <row r="5233" spans="1:4" x14ac:dyDescent="0.25">
      <c r="A5233" s="10">
        <v>3021</v>
      </c>
      <c r="B5233" s="10">
        <v>7</v>
      </c>
      <c r="C5233" s="8">
        <v>66400</v>
      </c>
      <c r="D5233" s="23">
        <v>44196</v>
      </c>
    </row>
    <row r="5234" spans="1:4" x14ac:dyDescent="0.25">
      <c r="A5234" s="10">
        <v>3022</v>
      </c>
      <c r="B5234" s="10">
        <v>7</v>
      </c>
      <c r="C5234" s="8">
        <v>-1086000000</v>
      </c>
      <c r="D5234" s="23">
        <v>44196</v>
      </c>
    </row>
    <row r="5235" spans="1:4" x14ac:dyDescent="0.25">
      <c r="A5235" s="10">
        <v>3023</v>
      </c>
      <c r="B5235" s="10">
        <v>7</v>
      </c>
      <c r="C5235" s="8">
        <v>-1086000000</v>
      </c>
      <c r="D5235" s="23">
        <v>44196</v>
      </c>
    </row>
    <row r="5236" spans="1:4" x14ac:dyDescent="0.25">
      <c r="A5236" s="10">
        <v>3025</v>
      </c>
      <c r="B5236" s="10">
        <v>7</v>
      </c>
      <c r="C5236" s="8">
        <v>29500</v>
      </c>
      <c r="D5236" s="23">
        <v>44196</v>
      </c>
    </row>
    <row r="5237" spans="1:4" x14ac:dyDescent="0.25">
      <c r="A5237" s="10">
        <v>3026</v>
      </c>
      <c r="B5237" s="10">
        <v>7</v>
      </c>
      <c r="C5237" s="8">
        <v>29000</v>
      </c>
      <c r="D5237" s="23">
        <v>44196</v>
      </c>
    </row>
    <row r="5238" spans="1:4" x14ac:dyDescent="0.25">
      <c r="A5238" s="10">
        <v>3029</v>
      </c>
      <c r="B5238" s="10">
        <v>7</v>
      </c>
      <c r="C5238" s="8">
        <v>27000000</v>
      </c>
      <c r="D5238" s="23">
        <v>44196</v>
      </c>
    </row>
    <row r="5239" spans="1:4" x14ac:dyDescent="0.25">
      <c r="A5239" s="10">
        <v>3030</v>
      </c>
      <c r="B5239" s="10">
        <v>7</v>
      </c>
      <c r="C5239" s="8">
        <v>-2426000000</v>
      </c>
      <c r="D5239" s="23">
        <v>44196</v>
      </c>
    </row>
    <row r="5240" spans="1:4" x14ac:dyDescent="0.25">
      <c r="A5240" s="10">
        <v>3031</v>
      </c>
      <c r="B5240" s="10">
        <v>7</v>
      </c>
      <c r="C5240" s="8">
        <v>2453000000</v>
      </c>
      <c r="D5240" s="23">
        <v>44196</v>
      </c>
    </row>
    <row r="5241" spans="1:4" x14ac:dyDescent="0.25">
      <c r="A5241" s="10">
        <v>3033</v>
      </c>
      <c r="B5241" s="10">
        <v>7</v>
      </c>
      <c r="C5241" s="8">
        <v>31000000</v>
      </c>
      <c r="D5241" s="23">
        <v>44196</v>
      </c>
    </row>
    <row r="5242" spans="1:4" x14ac:dyDescent="0.25">
      <c r="A5242" s="10">
        <v>3034</v>
      </c>
      <c r="B5242" s="10">
        <v>7</v>
      </c>
      <c r="C5242" s="8">
        <v>-1028000000</v>
      </c>
      <c r="D5242" s="23">
        <v>44196</v>
      </c>
    </row>
    <row r="5243" spans="1:4" x14ac:dyDescent="0.25">
      <c r="A5243" s="10">
        <v>3035</v>
      </c>
      <c r="B5243" s="10">
        <v>7</v>
      </c>
      <c r="C5243" s="8">
        <v>2893900</v>
      </c>
      <c r="D5243" s="23">
        <v>44196</v>
      </c>
    </row>
    <row r="5244" spans="1:4" x14ac:dyDescent="0.25">
      <c r="A5244" s="10">
        <v>3036</v>
      </c>
      <c r="B5244" s="10">
        <v>7</v>
      </c>
      <c r="C5244" s="8">
        <v>27500</v>
      </c>
      <c r="D5244" s="23">
        <v>44196</v>
      </c>
    </row>
    <row r="5245" spans="1:4" x14ac:dyDescent="0.25">
      <c r="A5245" s="10">
        <v>3037</v>
      </c>
      <c r="B5245" s="10">
        <v>7</v>
      </c>
      <c r="C5245" s="8">
        <v>-1452000000</v>
      </c>
      <c r="D5245" s="23">
        <v>44196</v>
      </c>
    </row>
    <row r="5246" spans="1:4" x14ac:dyDescent="0.25">
      <c r="A5246" s="10">
        <v>3038</v>
      </c>
      <c r="B5246" s="10">
        <v>7</v>
      </c>
      <c r="C5246" s="8">
        <v>-1452000000</v>
      </c>
      <c r="D5246" s="23">
        <v>44196</v>
      </c>
    </row>
    <row r="5247" spans="1:4" x14ac:dyDescent="0.25">
      <c r="A5247" s="10">
        <v>3040</v>
      </c>
      <c r="B5247" s="10">
        <v>7</v>
      </c>
      <c r="C5247" s="8">
        <v>-2182000000</v>
      </c>
      <c r="D5247" s="23">
        <v>44196</v>
      </c>
    </row>
    <row r="5248" spans="1:4" x14ac:dyDescent="0.25">
      <c r="A5248" s="10">
        <v>3041</v>
      </c>
      <c r="B5248" s="10">
        <v>7</v>
      </c>
      <c r="C5248" s="8">
        <v>-3067000000</v>
      </c>
      <c r="D5248" s="23">
        <v>44196</v>
      </c>
    </row>
    <row r="5249" spans="1:4" x14ac:dyDescent="0.25">
      <c r="A5249" s="10">
        <v>3042</v>
      </c>
      <c r="B5249" s="10">
        <v>7</v>
      </c>
      <c r="C5249" s="8">
        <v>885000000</v>
      </c>
      <c r="D5249" s="23">
        <v>44196</v>
      </c>
    </row>
    <row r="5250" spans="1:4" x14ac:dyDescent="0.25">
      <c r="A5250" s="10">
        <v>3044</v>
      </c>
      <c r="B5250" s="10">
        <v>7</v>
      </c>
      <c r="C5250" s="8">
        <v>885000000</v>
      </c>
      <c r="D5250" s="23">
        <v>44196</v>
      </c>
    </row>
    <row r="5251" spans="1:4" x14ac:dyDescent="0.25">
      <c r="A5251" s="10">
        <v>3045</v>
      </c>
      <c r="B5251" s="10">
        <v>7</v>
      </c>
      <c r="C5251" s="8">
        <v>6183000000</v>
      </c>
      <c r="D5251" s="23">
        <v>44196</v>
      </c>
    </row>
    <row r="5252" spans="1:4" x14ac:dyDescent="0.25">
      <c r="A5252" s="10">
        <v>3046</v>
      </c>
      <c r="B5252" s="10">
        <v>7</v>
      </c>
      <c r="C5252" s="8">
        <v>49000000</v>
      </c>
      <c r="D5252" s="23">
        <v>44196</v>
      </c>
    </row>
    <row r="5253" spans="1:4" x14ac:dyDescent="0.25">
      <c r="A5253" s="10">
        <v>3047</v>
      </c>
      <c r="B5253" s="10">
        <v>7</v>
      </c>
      <c r="C5253" s="8">
        <v>6134000000</v>
      </c>
      <c r="D5253" s="23">
        <v>44196</v>
      </c>
    </row>
    <row r="5254" spans="1:4" x14ac:dyDescent="0.25">
      <c r="A5254" s="10">
        <v>3048</v>
      </c>
      <c r="B5254" s="10">
        <v>7</v>
      </c>
      <c r="C5254" s="8">
        <v>6134000000</v>
      </c>
      <c r="D5254" s="23">
        <v>44196</v>
      </c>
    </row>
    <row r="5255" spans="1:4" x14ac:dyDescent="0.25">
      <c r="A5255" s="10">
        <v>3050</v>
      </c>
      <c r="B5255" s="10">
        <v>7</v>
      </c>
      <c r="C5255" s="8">
        <v>-58000000</v>
      </c>
      <c r="D5255" s="23">
        <v>44196</v>
      </c>
    </row>
    <row r="5256" spans="1:4" x14ac:dyDescent="0.25">
      <c r="A5256" s="10">
        <v>3051</v>
      </c>
      <c r="B5256" s="10">
        <v>7</v>
      </c>
      <c r="C5256" s="8">
        <v>-58000000</v>
      </c>
      <c r="D5256" s="23">
        <v>44196</v>
      </c>
    </row>
    <row r="5257" spans="1:4" x14ac:dyDescent="0.25">
      <c r="A5257" s="10">
        <v>3053</v>
      </c>
      <c r="B5257" s="10">
        <v>7</v>
      </c>
      <c r="C5257" s="8">
        <v>2491000000</v>
      </c>
      <c r="D5257" s="23">
        <v>44196</v>
      </c>
    </row>
    <row r="5258" spans="1:4" x14ac:dyDescent="0.25">
      <c r="A5258" s="10">
        <v>3054</v>
      </c>
      <c r="B5258" s="10">
        <v>7</v>
      </c>
      <c r="C5258" s="8">
        <v>1470600</v>
      </c>
      <c r="D5258" s="23">
        <v>44196</v>
      </c>
    </row>
    <row r="5259" spans="1:4" x14ac:dyDescent="0.25">
      <c r="A5259" s="10">
        <v>3055</v>
      </c>
      <c r="B5259" s="10">
        <v>7</v>
      </c>
      <c r="C5259" s="8">
        <v>66600</v>
      </c>
      <c r="D5259" s="23">
        <v>44196</v>
      </c>
    </row>
    <row r="5260" spans="1:4" x14ac:dyDescent="0.25">
      <c r="A5260" s="10">
        <v>3056</v>
      </c>
      <c r="B5260" s="10">
        <v>7</v>
      </c>
      <c r="C5260" s="8">
        <v>-66000000</v>
      </c>
      <c r="D5260" s="23">
        <v>44196</v>
      </c>
    </row>
    <row r="5261" spans="1:4" x14ac:dyDescent="0.25">
      <c r="A5261" s="10">
        <v>3058</v>
      </c>
      <c r="B5261" s="10">
        <v>7</v>
      </c>
      <c r="C5261" s="8">
        <v>3882000000</v>
      </c>
      <c r="D5261" s="23">
        <v>44196</v>
      </c>
    </row>
    <row r="5262" spans="1:4" x14ac:dyDescent="0.25">
      <c r="A5262" s="10">
        <v>3059</v>
      </c>
      <c r="B5262" s="10">
        <v>7</v>
      </c>
      <c r="C5262" s="8">
        <v>1399000000</v>
      </c>
      <c r="D5262" s="23">
        <v>44196</v>
      </c>
    </row>
    <row r="5263" spans="1:4" x14ac:dyDescent="0.25">
      <c r="A5263" s="10">
        <v>3060</v>
      </c>
      <c r="B5263" s="10">
        <v>7</v>
      </c>
      <c r="C5263" s="8">
        <v>707600</v>
      </c>
      <c r="D5263" s="23">
        <v>44196</v>
      </c>
    </row>
    <row r="5264" spans="1:4" x14ac:dyDescent="0.25">
      <c r="A5264" s="10">
        <v>3001</v>
      </c>
      <c r="B5264" s="10">
        <v>8</v>
      </c>
      <c r="C5264" s="8">
        <v>578000000</v>
      </c>
      <c r="D5264" s="23">
        <v>44196</v>
      </c>
    </row>
    <row r="5265" spans="1:4" x14ac:dyDescent="0.25">
      <c r="A5265" s="10">
        <v>3002</v>
      </c>
      <c r="B5265" s="10">
        <v>8</v>
      </c>
      <c r="C5265" s="8">
        <v>774000</v>
      </c>
      <c r="D5265" s="23">
        <v>44196</v>
      </c>
    </row>
    <row r="5266" spans="1:4" x14ac:dyDescent="0.25">
      <c r="A5266" s="10">
        <v>3003</v>
      </c>
      <c r="B5266" s="10">
        <v>8</v>
      </c>
      <c r="C5266" s="8">
        <v>1244000000</v>
      </c>
      <c r="D5266" s="23">
        <v>44196</v>
      </c>
    </row>
    <row r="5267" spans="1:4" x14ac:dyDescent="0.25">
      <c r="A5267" s="10">
        <v>3004</v>
      </c>
      <c r="B5267" s="10">
        <v>8</v>
      </c>
      <c r="C5267" s="8">
        <v>1140000000</v>
      </c>
      <c r="D5267" s="23">
        <v>44196</v>
      </c>
    </row>
    <row r="5268" spans="1:4" x14ac:dyDescent="0.25">
      <c r="A5268" s="10">
        <v>3005</v>
      </c>
      <c r="B5268" s="10">
        <v>8</v>
      </c>
      <c r="C5268" s="8">
        <v>104000000</v>
      </c>
      <c r="D5268" s="23">
        <v>44196</v>
      </c>
    </row>
    <row r="5269" spans="1:4" x14ac:dyDescent="0.25">
      <c r="A5269" s="10">
        <v>3009</v>
      </c>
      <c r="B5269" s="10">
        <v>8</v>
      </c>
      <c r="C5269" s="8">
        <v>-201000000</v>
      </c>
      <c r="D5269" s="23">
        <v>44196</v>
      </c>
    </row>
    <row r="5270" spans="1:4" x14ac:dyDescent="0.25">
      <c r="A5270" s="10">
        <v>3010</v>
      </c>
      <c r="B5270" s="10">
        <v>8</v>
      </c>
      <c r="C5270" s="8">
        <v>1621000000</v>
      </c>
      <c r="D5270" s="23">
        <v>44196</v>
      </c>
    </row>
    <row r="5271" spans="1:4" x14ac:dyDescent="0.25">
      <c r="A5271" s="10">
        <v>3012</v>
      </c>
      <c r="B5271" s="10">
        <v>8</v>
      </c>
      <c r="C5271" s="8">
        <v>-261000000</v>
      </c>
      <c r="D5271" s="23">
        <v>44196</v>
      </c>
    </row>
    <row r="5272" spans="1:4" x14ac:dyDescent="0.25">
      <c r="A5272" s="10">
        <v>3013</v>
      </c>
      <c r="B5272" s="10">
        <v>8</v>
      </c>
      <c r="C5272" s="8">
        <v>337000000</v>
      </c>
      <c r="D5272" s="23">
        <v>44196</v>
      </c>
    </row>
    <row r="5273" spans="1:4" x14ac:dyDescent="0.25">
      <c r="A5273" s="10">
        <v>3014</v>
      </c>
      <c r="B5273" s="10">
        <v>8</v>
      </c>
      <c r="C5273" s="8">
        <v>-481000000</v>
      </c>
      <c r="D5273" s="23">
        <v>44196</v>
      </c>
    </row>
    <row r="5274" spans="1:4" x14ac:dyDescent="0.25">
      <c r="A5274" s="10">
        <v>3015</v>
      </c>
      <c r="B5274" s="10">
        <v>8</v>
      </c>
      <c r="C5274" s="8">
        <v>-117000000</v>
      </c>
      <c r="D5274" s="23">
        <v>44196</v>
      </c>
    </row>
    <row r="5275" spans="1:4" x14ac:dyDescent="0.25">
      <c r="A5275" s="10">
        <v>3019</v>
      </c>
      <c r="B5275" s="10">
        <v>8</v>
      </c>
      <c r="C5275" s="8">
        <v>1360000000</v>
      </c>
      <c r="D5275" s="23">
        <v>44196</v>
      </c>
    </row>
    <row r="5276" spans="1:4" x14ac:dyDescent="0.25">
      <c r="A5276" s="10">
        <v>3020</v>
      </c>
      <c r="B5276" s="10">
        <v>8</v>
      </c>
      <c r="C5276" s="8">
        <v>498700</v>
      </c>
      <c r="D5276" s="23">
        <v>44196</v>
      </c>
    </row>
    <row r="5277" spans="1:4" x14ac:dyDescent="0.25">
      <c r="A5277" s="10">
        <v>3021</v>
      </c>
      <c r="B5277" s="10">
        <v>8</v>
      </c>
      <c r="C5277" s="8">
        <v>73800</v>
      </c>
      <c r="D5277" s="23">
        <v>44196</v>
      </c>
    </row>
    <row r="5278" spans="1:4" x14ac:dyDescent="0.25">
      <c r="A5278" s="10">
        <v>3022</v>
      </c>
      <c r="B5278" s="10">
        <v>8</v>
      </c>
      <c r="C5278" s="8">
        <v>-432000000</v>
      </c>
      <c r="D5278" s="23">
        <v>44196</v>
      </c>
    </row>
    <row r="5279" spans="1:4" x14ac:dyDescent="0.25">
      <c r="A5279" s="10">
        <v>3023</v>
      </c>
      <c r="B5279" s="10">
        <v>8</v>
      </c>
      <c r="C5279" s="8">
        <v>-368000000</v>
      </c>
      <c r="D5279" s="23">
        <v>44196</v>
      </c>
    </row>
    <row r="5280" spans="1:4" x14ac:dyDescent="0.25">
      <c r="A5280" s="10">
        <v>3024</v>
      </c>
      <c r="B5280" s="10">
        <v>8</v>
      </c>
      <c r="C5280" s="8">
        <v>-64000000</v>
      </c>
      <c r="D5280" s="23">
        <v>44196</v>
      </c>
    </row>
    <row r="5281" spans="1:4" x14ac:dyDescent="0.25">
      <c r="A5281" s="10">
        <v>3025</v>
      </c>
      <c r="B5281" s="10">
        <v>8</v>
      </c>
      <c r="C5281" s="8">
        <v>389800</v>
      </c>
      <c r="D5281" s="23">
        <v>44196</v>
      </c>
    </row>
    <row r="5282" spans="1:4" x14ac:dyDescent="0.25">
      <c r="A5282" s="10">
        <v>3026</v>
      </c>
      <c r="B5282" s="10">
        <v>8</v>
      </c>
      <c r="C5282" s="8">
        <v>23400</v>
      </c>
      <c r="D5282" s="23">
        <v>44196</v>
      </c>
    </row>
    <row r="5283" spans="1:4" x14ac:dyDescent="0.25">
      <c r="A5283" s="10">
        <v>3028</v>
      </c>
      <c r="B5283" s="10">
        <v>8</v>
      </c>
      <c r="C5283" s="8">
        <v>17000000</v>
      </c>
      <c r="D5283" s="23">
        <v>44196</v>
      </c>
    </row>
    <row r="5284" spans="1:4" x14ac:dyDescent="0.25">
      <c r="A5284" s="10">
        <v>3029</v>
      </c>
      <c r="B5284" s="10">
        <v>8</v>
      </c>
      <c r="C5284" s="8">
        <v>240000000</v>
      </c>
      <c r="D5284" s="23">
        <v>44196</v>
      </c>
    </row>
    <row r="5285" spans="1:4" x14ac:dyDescent="0.25">
      <c r="A5285" s="10">
        <v>3030</v>
      </c>
      <c r="B5285" s="10">
        <v>8</v>
      </c>
      <c r="C5285" s="8">
        <v>-49000000</v>
      </c>
      <c r="D5285" s="23">
        <v>44196</v>
      </c>
    </row>
    <row r="5286" spans="1:4" x14ac:dyDescent="0.25">
      <c r="A5286" s="10">
        <v>3031</v>
      </c>
      <c r="B5286" s="10">
        <v>8</v>
      </c>
      <c r="C5286" s="8">
        <v>289000000</v>
      </c>
      <c r="D5286" s="23">
        <v>44196</v>
      </c>
    </row>
    <row r="5287" spans="1:4" x14ac:dyDescent="0.25">
      <c r="A5287" s="10">
        <v>3032</v>
      </c>
      <c r="B5287" s="10">
        <v>8</v>
      </c>
      <c r="C5287" s="8">
        <v>-10000000</v>
      </c>
      <c r="D5287" s="23">
        <v>44196</v>
      </c>
    </row>
    <row r="5288" spans="1:4" x14ac:dyDescent="0.25">
      <c r="A5288" s="10">
        <v>3033</v>
      </c>
      <c r="B5288" s="10">
        <v>8</v>
      </c>
      <c r="C5288" s="8">
        <v>45000000</v>
      </c>
      <c r="D5288" s="23">
        <v>44196</v>
      </c>
    </row>
    <row r="5289" spans="1:4" x14ac:dyDescent="0.25">
      <c r="A5289" s="10">
        <v>3034</v>
      </c>
      <c r="B5289" s="10">
        <v>8</v>
      </c>
      <c r="C5289" s="8">
        <v>-140000000</v>
      </c>
      <c r="D5289" s="23">
        <v>44196</v>
      </c>
    </row>
    <row r="5290" spans="1:4" x14ac:dyDescent="0.25">
      <c r="A5290" s="10">
        <v>3035</v>
      </c>
      <c r="B5290" s="10">
        <v>8</v>
      </c>
      <c r="C5290" s="8">
        <v>856400</v>
      </c>
      <c r="D5290" s="23">
        <v>44196</v>
      </c>
    </row>
    <row r="5291" spans="1:4" x14ac:dyDescent="0.25">
      <c r="A5291" s="10">
        <v>3036</v>
      </c>
      <c r="B5291" s="10">
        <v>8</v>
      </c>
      <c r="C5291" s="8">
        <v>7600</v>
      </c>
      <c r="D5291" s="23">
        <v>44196</v>
      </c>
    </row>
    <row r="5292" spans="1:4" x14ac:dyDescent="0.25">
      <c r="A5292" s="10">
        <v>3040</v>
      </c>
      <c r="B5292" s="10">
        <v>8</v>
      </c>
      <c r="C5292" s="8">
        <v>-261000000</v>
      </c>
      <c r="D5292" s="23">
        <v>44196</v>
      </c>
    </row>
    <row r="5293" spans="1:4" x14ac:dyDescent="0.25">
      <c r="A5293" s="10">
        <v>3041</v>
      </c>
      <c r="B5293" s="10">
        <v>8</v>
      </c>
      <c r="C5293" s="8">
        <v>-286000000</v>
      </c>
      <c r="D5293" s="23">
        <v>44196</v>
      </c>
    </row>
    <row r="5294" spans="1:4" x14ac:dyDescent="0.25">
      <c r="A5294" s="10">
        <v>3042</v>
      </c>
      <c r="B5294" s="10">
        <v>8</v>
      </c>
      <c r="C5294" s="8">
        <v>25000000</v>
      </c>
      <c r="D5294" s="23">
        <v>44196</v>
      </c>
    </row>
    <row r="5295" spans="1:4" x14ac:dyDescent="0.25">
      <c r="A5295" s="10">
        <v>3044</v>
      </c>
      <c r="B5295" s="10">
        <v>8</v>
      </c>
      <c r="C5295" s="8">
        <v>25000000</v>
      </c>
      <c r="D5295" s="23">
        <v>44196</v>
      </c>
    </row>
    <row r="5296" spans="1:4" x14ac:dyDescent="0.25">
      <c r="A5296" s="10">
        <v>3045</v>
      </c>
      <c r="B5296" s="10">
        <v>8</v>
      </c>
      <c r="C5296" s="8">
        <v>1514000000</v>
      </c>
      <c r="D5296" s="23">
        <v>44196</v>
      </c>
    </row>
    <row r="5297" spans="1:4" x14ac:dyDescent="0.25">
      <c r="A5297" s="10">
        <v>3046</v>
      </c>
      <c r="B5297" s="10">
        <v>8</v>
      </c>
      <c r="C5297" s="8">
        <v>24000000</v>
      </c>
      <c r="D5297" s="23">
        <v>44196</v>
      </c>
    </row>
    <row r="5298" spans="1:4" x14ac:dyDescent="0.25">
      <c r="A5298" s="10">
        <v>3050</v>
      </c>
      <c r="B5298" s="10">
        <v>8</v>
      </c>
      <c r="C5298" s="8">
        <v>-41000000</v>
      </c>
      <c r="D5298" s="23">
        <v>44196</v>
      </c>
    </row>
    <row r="5299" spans="1:4" x14ac:dyDescent="0.25">
      <c r="A5299" s="10">
        <v>3051</v>
      </c>
      <c r="B5299" s="10">
        <v>8</v>
      </c>
      <c r="C5299" s="8">
        <v>-52000000</v>
      </c>
      <c r="D5299" s="23">
        <v>44196</v>
      </c>
    </row>
    <row r="5300" spans="1:4" x14ac:dyDescent="0.25">
      <c r="A5300" s="10">
        <v>3052</v>
      </c>
      <c r="B5300" s="10">
        <v>8</v>
      </c>
      <c r="C5300" s="8">
        <v>11000000</v>
      </c>
      <c r="D5300" s="23">
        <v>44196</v>
      </c>
    </row>
    <row r="5301" spans="1:4" x14ac:dyDescent="0.25">
      <c r="A5301" s="10">
        <v>3053</v>
      </c>
      <c r="B5301" s="10">
        <v>8</v>
      </c>
      <c r="C5301" s="8">
        <v>630000000</v>
      </c>
      <c r="D5301" s="23">
        <v>44196</v>
      </c>
    </row>
    <row r="5302" spans="1:4" x14ac:dyDescent="0.25">
      <c r="A5302" s="10">
        <v>3054</v>
      </c>
      <c r="B5302" s="10">
        <v>8</v>
      </c>
      <c r="C5302" s="8">
        <v>1297600</v>
      </c>
      <c r="D5302" s="23">
        <v>44196</v>
      </c>
    </row>
    <row r="5303" spans="1:4" x14ac:dyDescent="0.25">
      <c r="A5303" s="10">
        <v>3055</v>
      </c>
      <c r="B5303" s="10">
        <v>8</v>
      </c>
      <c r="C5303" s="8">
        <v>34200</v>
      </c>
      <c r="D5303" s="23">
        <v>44196</v>
      </c>
    </row>
    <row r="5304" spans="1:4" x14ac:dyDescent="0.25">
      <c r="A5304" s="10">
        <v>3056</v>
      </c>
      <c r="B5304" s="10">
        <v>8</v>
      </c>
      <c r="C5304" s="8">
        <v>-75000000</v>
      </c>
      <c r="D5304" s="23">
        <v>44196</v>
      </c>
    </row>
    <row r="5305" spans="1:4" x14ac:dyDescent="0.25">
      <c r="A5305" s="10">
        <v>3058</v>
      </c>
      <c r="B5305" s="10">
        <v>8</v>
      </c>
      <c r="C5305" s="8">
        <v>1775000000</v>
      </c>
      <c r="D5305" s="23">
        <v>44196</v>
      </c>
    </row>
    <row r="5306" spans="1:4" x14ac:dyDescent="0.25">
      <c r="A5306" s="10">
        <v>3059</v>
      </c>
      <c r="B5306" s="10">
        <v>8</v>
      </c>
      <c r="C5306" s="8">
        <v>992000000</v>
      </c>
      <c r="D5306" s="23">
        <v>44196</v>
      </c>
    </row>
    <row r="5307" spans="1:4" x14ac:dyDescent="0.25">
      <c r="A5307" s="10">
        <v>3060</v>
      </c>
      <c r="B5307" s="10">
        <v>8</v>
      </c>
      <c r="C5307" s="8">
        <v>531000</v>
      </c>
      <c r="D5307" s="23">
        <v>44196</v>
      </c>
    </row>
    <row r="5308" spans="1:4" x14ac:dyDescent="0.25">
      <c r="A5308" s="10">
        <v>3001</v>
      </c>
      <c r="B5308" s="10">
        <v>1</v>
      </c>
      <c r="C5308" s="8">
        <v>2512000000</v>
      </c>
      <c r="D5308" s="23">
        <v>44561</v>
      </c>
    </row>
    <row r="5309" spans="1:4" x14ac:dyDescent="0.25">
      <c r="A5309" s="10">
        <v>3002</v>
      </c>
      <c r="B5309" s="10">
        <v>1</v>
      </c>
      <c r="C5309" s="8">
        <v>4924500</v>
      </c>
      <c r="D5309" s="23">
        <v>44561</v>
      </c>
    </row>
    <row r="5310" spans="1:4" x14ac:dyDescent="0.25">
      <c r="A5310" s="10">
        <v>3003</v>
      </c>
      <c r="B5310" s="10">
        <v>1</v>
      </c>
      <c r="C5310" s="8">
        <v>1973000000</v>
      </c>
      <c r="D5310" s="23">
        <v>44561</v>
      </c>
    </row>
    <row r="5311" spans="1:4" x14ac:dyDescent="0.25">
      <c r="A5311" s="10">
        <v>3006</v>
      </c>
      <c r="B5311" s="10">
        <v>1</v>
      </c>
      <c r="C5311" s="8">
        <v>233000000</v>
      </c>
      <c r="D5311" s="23">
        <v>44561</v>
      </c>
    </row>
    <row r="5312" spans="1:4" x14ac:dyDescent="0.25">
      <c r="A5312" s="10">
        <v>3007</v>
      </c>
      <c r="B5312" s="10">
        <v>1</v>
      </c>
      <c r="C5312" s="8">
        <v>233000000</v>
      </c>
      <c r="D5312" s="23">
        <v>44561</v>
      </c>
    </row>
    <row r="5313" spans="1:4" x14ac:dyDescent="0.25">
      <c r="A5313" s="10">
        <v>3009</v>
      </c>
      <c r="B5313" s="10">
        <v>1</v>
      </c>
      <c r="C5313" s="8">
        <v>409000000</v>
      </c>
      <c r="D5313" s="23">
        <v>44561</v>
      </c>
    </row>
    <row r="5314" spans="1:4" x14ac:dyDescent="0.25">
      <c r="A5314" s="10">
        <v>3010</v>
      </c>
      <c r="B5314" s="10">
        <v>1</v>
      </c>
      <c r="C5314" s="8">
        <v>5127000000</v>
      </c>
      <c r="D5314" s="23">
        <v>44561</v>
      </c>
    </row>
    <row r="5315" spans="1:4" x14ac:dyDescent="0.25">
      <c r="A5315" s="10">
        <v>3012</v>
      </c>
      <c r="B5315" s="10">
        <v>1</v>
      </c>
      <c r="C5315" s="8">
        <v>428000000</v>
      </c>
      <c r="D5315" s="23">
        <v>44561</v>
      </c>
    </row>
    <row r="5316" spans="1:4" x14ac:dyDescent="0.25">
      <c r="A5316" s="10">
        <v>3013</v>
      </c>
      <c r="B5316" s="10">
        <v>1</v>
      </c>
      <c r="C5316" s="8">
        <v>-1451000000</v>
      </c>
      <c r="D5316" s="23">
        <v>44561</v>
      </c>
    </row>
    <row r="5317" spans="1:4" x14ac:dyDescent="0.25">
      <c r="A5317" s="10">
        <v>3014</v>
      </c>
      <c r="B5317" s="10">
        <v>1</v>
      </c>
      <c r="C5317" s="8">
        <v>165000000</v>
      </c>
      <c r="D5317" s="23">
        <v>44561</v>
      </c>
    </row>
    <row r="5318" spans="1:4" x14ac:dyDescent="0.25">
      <c r="A5318" s="10">
        <v>3015</v>
      </c>
      <c r="B5318" s="10">
        <v>1</v>
      </c>
      <c r="C5318" s="8">
        <v>842000000</v>
      </c>
      <c r="D5318" s="23">
        <v>44561</v>
      </c>
    </row>
    <row r="5319" spans="1:4" x14ac:dyDescent="0.25">
      <c r="A5319" s="10">
        <v>3016</v>
      </c>
      <c r="B5319" s="10">
        <v>1</v>
      </c>
      <c r="C5319" s="8">
        <v>160000000</v>
      </c>
      <c r="D5319" s="23">
        <v>44561</v>
      </c>
    </row>
    <row r="5320" spans="1:4" x14ac:dyDescent="0.25">
      <c r="A5320" s="10">
        <v>3017</v>
      </c>
      <c r="B5320" s="10">
        <v>1</v>
      </c>
      <c r="C5320" s="8">
        <v>1046000000</v>
      </c>
      <c r="D5320" s="23">
        <v>44561</v>
      </c>
    </row>
    <row r="5321" spans="1:4" x14ac:dyDescent="0.25">
      <c r="A5321" s="10">
        <v>3018</v>
      </c>
      <c r="B5321" s="10">
        <v>1</v>
      </c>
      <c r="C5321" s="8">
        <v>-334000000</v>
      </c>
      <c r="D5321" s="23">
        <v>44561</v>
      </c>
    </row>
    <row r="5322" spans="1:4" x14ac:dyDescent="0.25">
      <c r="A5322" s="10">
        <v>3019</v>
      </c>
      <c r="B5322" s="10">
        <v>1</v>
      </c>
      <c r="C5322" s="8">
        <v>5555000000</v>
      </c>
      <c r="D5322" s="23">
        <v>44561</v>
      </c>
    </row>
    <row r="5323" spans="1:4" x14ac:dyDescent="0.25">
      <c r="A5323" s="10">
        <v>3020</v>
      </c>
      <c r="B5323" s="10">
        <v>1</v>
      </c>
      <c r="C5323" s="8">
        <v>12900</v>
      </c>
      <c r="D5323" s="23">
        <v>44561</v>
      </c>
    </row>
    <row r="5324" spans="1:4" x14ac:dyDescent="0.25">
      <c r="A5324" s="10">
        <v>3021</v>
      </c>
      <c r="B5324" s="10">
        <v>1</v>
      </c>
      <c r="C5324" s="8">
        <v>41900</v>
      </c>
      <c r="D5324" s="23">
        <v>44561</v>
      </c>
    </row>
    <row r="5325" spans="1:4" x14ac:dyDescent="0.25">
      <c r="A5325" s="10">
        <v>3022</v>
      </c>
      <c r="B5325" s="10">
        <v>1</v>
      </c>
      <c r="C5325" s="8">
        <v>-1379000000</v>
      </c>
      <c r="D5325" s="23">
        <v>44561</v>
      </c>
    </row>
    <row r="5326" spans="1:4" x14ac:dyDescent="0.25">
      <c r="A5326" s="10">
        <v>3023</v>
      </c>
      <c r="B5326" s="10">
        <v>1</v>
      </c>
      <c r="C5326" s="8">
        <v>-1379000000</v>
      </c>
      <c r="D5326" s="23">
        <v>44561</v>
      </c>
    </row>
    <row r="5327" spans="1:4" x14ac:dyDescent="0.25">
      <c r="A5327" s="10">
        <v>3025</v>
      </c>
      <c r="B5327" s="10">
        <v>1</v>
      </c>
      <c r="C5327" s="8">
        <v>3600</v>
      </c>
      <c r="D5327" s="23">
        <v>44561</v>
      </c>
    </row>
    <row r="5328" spans="1:4" x14ac:dyDescent="0.25">
      <c r="A5328" s="10">
        <v>3026</v>
      </c>
      <c r="B5328" s="10">
        <v>1</v>
      </c>
      <c r="C5328" s="8">
        <v>10400</v>
      </c>
      <c r="D5328" s="23">
        <v>44561</v>
      </c>
    </row>
    <row r="5329" spans="1:4" x14ac:dyDescent="0.25">
      <c r="A5329" s="10">
        <v>3027</v>
      </c>
      <c r="B5329" s="10">
        <v>1</v>
      </c>
      <c r="C5329" s="8">
        <v>-1431000000</v>
      </c>
      <c r="D5329" s="23">
        <v>44561</v>
      </c>
    </row>
    <row r="5330" spans="1:4" x14ac:dyDescent="0.25">
      <c r="A5330" s="10">
        <v>3028</v>
      </c>
      <c r="B5330" s="10">
        <v>1</v>
      </c>
      <c r="C5330" s="8">
        <v>6383000000</v>
      </c>
      <c r="D5330" s="23">
        <v>44561</v>
      </c>
    </row>
    <row r="5331" spans="1:4" x14ac:dyDescent="0.25">
      <c r="A5331" s="10">
        <v>3033</v>
      </c>
      <c r="B5331" s="10">
        <v>1</v>
      </c>
      <c r="C5331" s="8">
        <v>499000000</v>
      </c>
      <c r="D5331" s="23">
        <v>44561</v>
      </c>
    </row>
    <row r="5332" spans="1:4" x14ac:dyDescent="0.25">
      <c r="A5332" s="10">
        <v>3034</v>
      </c>
      <c r="B5332" s="10">
        <v>1</v>
      </c>
      <c r="C5332" s="8">
        <v>4072000000</v>
      </c>
      <c r="D5332" s="23">
        <v>44561</v>
      </c>
    </row>
    <row r="5333" spans="1:4" x14ac:dyDescent="0.25">
      <c r="A5333" s="10">
        <v>3035</v>
      </c>
      <c r="B5333" s="10">
        <v>1</v>
      </c>
      <c r="C5333" s="8">
        <v>4139599.9999999995</v>
      </c>
      <c r="D5333" s="23">
        <v>44561</v>
      </c>
    </row>
    <row r="5334" spans="1:4" x14ac:dyDescent="0.25">
      <c r="A5334" s="10">
        <v>3036</v>
      </c>
      <c r="B5334" s="10">
        <v>1</v>
      </c>
      <c r="C5334" s="8">
        <v>30700</v>
      </c>
      <c r="D5334" s="23">
        <v>44561</v>
      </c>
    </row>
    <row r="5335" spans="1:4" x14ac:dyDescent="0.25">
      <c r="A5335" s="10">
        <v>3037</v>
      </c>
      <c r="B5335" s="10">
        <v>1</v>
      </c>
      <c r="C5335" s="8">
        <v>-1617000000</v>
      </c>
      <c r="D5335" s="23">
        <v>44561</v>
      </c>
    </row>
    <row r="5336" spans="1:4" x14ac:dyDescent="0.25">
      <c r="A5336" s="10">
        <v>3038</v>
      </c>
      <c r="B5336" s="10">
        <v>1</v>
      </c>
      <c r="C5336" s="8">
        <v>-1617000000</v>
      </c>
      <c r="D5336" s="23">
        <v>44561</v>
      </c>
    </row>
    <row r="5337" spans="1:4" x14ac:dyDescent="0.25">
      <c r="A5337" s="10">
        <v>3040</v>
      </c>
      <c r="B5337" s="10">
        <v>1</v>
      </c>
      <c r="C5337" s="8">
        <v>-51000000</v>
      </c>
      <c r="D5337" s="23">
        <v>44561</v>
      </c>
    </row>
    <row r="5338" spans="1:4" x14ac:dyDescent="0.25">
      <c r="A5338" s="10">
        <v>3041</v>
      </c>
      <c r="B5338" s="10">
        <v>1</v>
      </c>
      <c r="C5338" s="8">
        <v>-110000000</v>
      </c>
      <c r="D5338" s="23">
        <v>44561</v>
      </c>
    </row>
    <row r="5339" spans="1:4" x14ac:dyDescent="0.25">
      <c r="A5339" s="10">
        <v>3042</v>
      </c>
      <c r="B5339" s="10">
        <v>1</v>
      </c>
      <c r="C5339" s="8">
        <v>59000000</v>
      </c>
      <c r="D5339" s="23">
        <v>44561</v>
      </c>
    </row>
    <row r="5340" spans="1:4" x14ac:dyDescent="0.25">
      <c r="A5340" s="10">
        <v>3044</v>
      </c>
      <c r="B5340" s="10">
        <v>1</v>
      </c>
      <c r="C5340" s="8">
        <v>59000000</v>
      </c>
      <c r="D5340" s="23">
        <v>44561</v>
      </c>
    </row>
    <row r="5341" spans="1:4" x14ac:dyDescent="0.25">
      <c r="A5341" s="10">
        <v>3045</v>
      </c>
      <c r="B5341" s="10">
        <v>1</v>
      </c>
      <c r="C5341" s="8">
        <v>-3440000000</v>
      </c>
      <c r="D5341" s="23">
        <v>44561</v>
      </c>
    </row>
    <row r="5342" spans="1:4" x14ac:dyDescent="0.25">
      <c r="A5342" s="10">
        <v>3046</v>
      </c>
      <c r="B5342" s="10">
        <v>1</v>
      </c>
      <c r="C5342" s="8">
        <v>-909000000</v>
      </c>
      <c r="D5342" s="23">
        <v>44561</v>
      </c>
    </row>
    <row r="5343" spans="1:4" x14ac:dyDescent="0.25">
      <c r="A5343" s="10">
        <v>3047</v>
      </c>
      <c r="B5343" s="10">
        <v>1</v>
      </c>
      <c r="C5343" s="8">
        <v>-2531000000</v>
      </c>
      <c r="D5343" s="23">
        <v>44561</v>
      </c>
    </row>
    <row r="5344" spans="1:4" x14ac:dyDescent="0.25">
      <c r="A5344" s="10">
        <v>3048</v>
      </c>
      <c r="B5344" s="10">
        <v>1</v>
      </c>
      <c r="C5344" s="8">
        <v>12726000000</v>
      </c>
      <c r="D5344" s="23">
        <v>44561</v>
      </c>
    </row>
    <row r="5345" spans="1:4" x14ac:dyDescent="0.25">
      <c r="A5345" s="10">
        <v>3049</v>
      </c>
      <c r="B5345" s="10">
        <v>1</v>
      </c>
      <c r="C5345" s="8">
        <v>-15257000000</v>
      </c>
      <c r="D5345" s="23">
        <v>44561</v>
      </c>
    </row>
    <row r="5346" spans="1:4" x14ac:dyDescent="0.25">
      <c r="A5346" s="10">
        <v>3050</v>
      </c>
      <c r="B5346" s="10">
        <v>1</v>
      </c>
      <c r="C5346" s="8">
        <v>-3928000000</v>
      </c>
      <c r="D5346" s="23">
        <v>44561</v>
      </c>
    </row>
    <row r="5347" spans="1:4" x14ac:dyDescent="0.25">
      <c r="A5347" s="10">
        <v>3051</v>
      </c>
      <c r="B5347" s="10">
        <v>1</v>
      </c>
      <c r="C5347" s="8">
        <v>-3928000000</v>
      </c>
      <c r="D5347" s="23">
        <v>44561</v>
      </c>
    </row>
    <row r="5348" spans="1:4" x14ac:dyDescent="0.25">
      <c r="A5348" s="10">
        <v>3053</v>
      </c>
      <c r="B5348" s="10">
        <v>1</v>
      </c>
      <c r="C5348" s="8">
        <v>-9036000000</v>
      </c>
      <c r="D5348" s="23">
        <v>44561</v>
      </c>
    </row>
    <row r="5349" spans="1:4" x14ac:dyDescent="0.25">
      <c r="A5349" s="10">
        <v>3054</v>
      </c>
      <c r="B5349" s="10">
        <v>1</v>
      </c>
      <c r="C5349" s="8">
        <v>944500</v>
      </c>
      <c r="D5349" s="23">
        <v>44561</v>
      </c>
    </row>
    <row r="5350" spans="1:4" x14ac:dyDescent="0.25">
      <c r="A5350" s="10">
        <v>3055</v>
      </c>
      <c r="B5350" s="10">
        <v>1</v>
      </c>
      <c r="C5350" s="8">
        <v>68200</v>
      </c>
      <c r="D5350" s="23">
        <v>44561</v>
      </c>
    </row>
    <row r="5351" spans="1:4" x14ac:dyDescent="0.25">
      <c r="A5351" s="10">
        <v>3056</v>
      </c>
      <c r="B5351" s="10">
        <v>1</v>
      </c>
      <c r="C5351" s="8">
        <v>-66000000</v>
      </c>
      <c r="D5351" s="23">
        <v>44561</v>
      </c>
    </row>
    <row r="5352" spans="1:4" x14ac:dyDescent="0.25">
      <c r="A5352" s="10">
        <v>3058</v>
      </c>
      <c r="B5352" s="10">
        <v>1</v>
      </c>
      <c r="C5352" s="8">
        <v>525000000</v>
      </c>
      <c r="D5352" s="23">
        <v>44561</v>
      </c>
    </row>
    <row r="5353" spans="1:4" x14ac:dyDescent="0.25">
      <c r="A5353" s="10">
        <v>3059</v>
      </c>
      <c r="B5353" s="10">
        <v>1</v>
      </c>
      <c r="C5353" s="8">
        <v>4176000000</v>
      </c>
      <c r="D5353" s="23">
        <v>44561</v>
      </c>
    </row>
    <row r="5354" spans="1:4" x14ac:dyDescent="0.25">
      <c r="A5354" s="10">
        <v>3060</v>
      </c>
      <c r="B5354" s="10">
        <v>1</v>
      </c>
      <c r="C5354" s="8">
        <v>16100</v>
      </c>
      <c r="D5354" s="23">
        <v>44561</v>
      </c>
    </row>
    <row r="5355" spans="1:4" x14ac:dyDescent="0.25">
      <c r="A5355" s="10">
        <v>3001</v>
      </c>
      <c r="B5355" s="10">
        <v>2</v>
      </c>
      <c r="C5355" s="8">
        <v>13706000000</v>
      </c>
      <c r="D5355" s="23">
        <v>44561</v>
      </c>
    </row>
    <row r="5356" spans="1:4" x14ac:dyDescent="0.25">
      <c r="A5356" s="10">
        <v>3002</v>
      </c>
      <c r="B5356" s="10">
        <v>2</v>
      </c>
      <c r="C5356" s="8">
        <v>98300</v>
      </c>
      <c r="D5356" s="23">
        <v>44561</v>
      </c>
    </row>
    <row r="5357" spans="1:4" x14ac:dyDescent="0.25">
      <c r="A5357" s="10">
        <v>3003</v>
      </c>
      <c r="B5357" s="10">
        <v>2</v>
      </c>
      <c r="C5357" s="8">
        <v>11152000000</v>
      </c>
      <c r="D5357" s="23">
        <v>44561</v>
      </c>
    </row>
    <row r="5358" spans="1:4" x14ac:dyDescent="0.25">
      <c r="A5358" s="10">
        <v>3004</v>
      </c>
      <c r="B5358" s="10">
        <v>2</v>
      </c>
      <c r="C5358" s="8">
        <v>11152000000</v>
      </c>
      <c r="D5358" s="23">
        <v>44561</v>
      </c>
    </row>
    <row r="5359" spans="1:4" x14ac:dyDescent="0.25">
      <c r="A5359" s="10">
        <v>3006</v>
      </c>
      <c r="B5359" s="10">
        <v>2</v>
      </c>
      <c r="C5359" s="8">
        <v>1911000000</v>
      </c>
      <c r="D5359" s="23">
        <v>44561</v>
      </c>
    </row>
    <row r="5360" spans="1:4" x14ac:dyDescent="0.25">
      <c r="A5360" s="10">
        <v>3007</v>
      </c>
      <c r="B5360" s="10">
        <v>2</v>
      </c>
      <c r="C5360" s="8">
        <v>1911000000</v>
      </c>
      <c r="D5360" s="23">
        <v>44561</v>
      </c>
    </row>
    <row r="5361" spans="1:4" x14ac:dyDescent="0.25">
      <c r="A5361" s="10">
        <v>3009</v>
      </c>
      <c r="B5361" s="10">
        <v>2</v>
      </c>
      <c r="C5361" s="8">
        <v>1333000000</v>
      </c>
      <c r="D5361" s="23">
        <v>44561</v>
      </c>
    </row>
    <row r="5362" spans="1:4" x14ac:dyDescent="0.25">
      <c r="A5362" s="10">
        <v>3010</v>
      </c>
      <c r="B5362" s="10">
        <v>2</v>
      </c>
      <c r="C5362" s="8">
        <v>28102000000</v>
      </c>
      <c r="D5362" s="23">
        <v>44561</v>
      </c>
    </row>
    <row r="5363" spans="1:4" x14ac:dyDescent="0.25">
      <c r="A5363" s="10">
        <v>3012</v>
      </c>
      <c r="B5363" s="10">
        <v>2</v>
      </c>
      <c r="C5363" s="8">
        <v>7972000000</v>
      </c>
      <c r="D5363" s="23">
        <v>44561</v>
      </c>
    </row>
    <row r="5364" spans="1:4" x14ac:dyDescent="0.25">
      <c r="A5364" s="10">
        <v>3013</v>
      </c>
      <c r="B5364" s="10">
        <v>2</v>
      </c>
      <c r="C5364" s="8">
        <v>-1086000000</v>
      </c>
      <c r="D5364" s="23">
        <v>44561</v>
      </c>
    </row>
    <row r="5365" spans="1:4" x14ac:dyDescent="0.25">
      <c r="A5365" s="10">
        <v>3014</v>
      </c>
      <c r="B5365" s="10">
        <v>2</v>
      </c>
      <c r="C5365" s="8">
        <v>-2395000000</v>
      </c>
      <c r="D5365" s="23">
        <v>44561</v>
      </c>
    </row>
    <row r="5366" spans="1:4" x14ac:dyDescent="0.25">
      <c r="A5366" s="10">
        <v>3015</v>
      </c>
      <c r="B5366" s="10">
        <v>2</v>
      </c>
      <c r="C5366" s="8">
        <v>6966000000</v>
      </c>
      <c r="D5366" s="23">
        <v>44561</v>
      </c>
    </row>
    <row r="5367" spans="1:4" x14ac:dyDescent="0.25">
      <c r="A5367" s="10">
        <v>3016</v>
      </c>
      <c r="B5367" s="10">
        <v>2</v>
      </c>
      <c r="C5367" s="8">
        <v>-136000000</v>
      </c>
      <c r="D5367" s="23">
        <v>44561</v>
      </c>
    </row>
    <row r="5368" spans="1:4" x14ac:dyDescent="0.25">
      <c r="A5368" s="10">
        <v>3017</v>
      </c>
      <c r="B5368" s="10">
        <v>2</v>
      </c>
      <c r="C5368" s="8">
        <v>4623000000</v>
      </c>
      <c r="D5368" s="23">
        <v>44561</v>
      </c>
    </row>
    <row r="5369" spans="1:4" x14ac:dyDescent="0.25">
      <c r="A5369" s="10">
        <v>3019</v>
      </c>
      <c r="B5369" s="10">
        <v>2</v>
      </c>
      <c r="C5369" s="8">
        <v>36074000000</v>
      </c>
      <c r="D5369" s="23">
        <v>44561</v>
      </c>
    </row>
    <row r="5370" spans="1:4" x14ac:dyDescent="0.25">
      <c r="A5370" s="10">
        <v>3020</v>
      </c>
      <c r="B5370" s="10">
        <v>2</v>
      </c>
      <c r="C5370" s="8">
        <v>428400</v>
      </c>
      <c r="D5370" s="23">
        <v>44561</v>
      </c>
    </row>
    <row r="5371" spans="1:4" x14ac:dyDescent="0.25">
      <c r="A5371" s="10">
        <v>3021</v>
      </c>
      <c r="B5371" s="10">
        <v>2</v>
      </c>
      <c r="C5371" s="8">
        <v>64500</v>
      </c>
      <c r="D5371" s="23">
        <v>44561</v>
      </c>
    </row>
    <row r="5372" spans="1:4" x14ac:dyDescent="0.25">
      <c r="A5372" s="10">
        <v>3022</v>
      </c>
      <c r="B5372" s="10">
        <v>2</v>
      </c>
      <c r="C5372" s="8">
        <v>-10264000000</v>
      </c>
      <c r="D5372" s="23">
        <v>44561</v>
      </c>
    </row>
    <row r="5373" spans="1:4" x14ac:dyDescent="0.25">
      <c r="A5373" s="10">
        <v>3023</v>
      </c>
      <c r="B5373" s="10">
        <v>2</v>
      </c>
      <c r="C5373" s="8">
        <v>-10264000000</v>
      </c>
      <c r="D5373" s="23">
        <v>44561</v>
      </c>
    </row>
    <row r="5374" spans="1:4" x14ac:dyDescent="0.25">
      <c r="A5374" s="10">
        <v>3025</v>
      </c>
      <c r="B5374" s="10">
        <v>2</v>
      </c>
      <c r="C5374" s="8">
        <v>41200</v>
      </c>
      <c r="D5374" s="23">
        <v>44561</v>
      </c>
    </row>
    <row r="5375" spans="1:4" x14ac:dyDescent="0.25">
      <c r="A5375" s="10">
        <v>3026</v>
      </c>
      <c r="B5375" s="10">
        <v>2</v>
      </c>
      <c r="C5375" s="8">
        <v>18400</v>
      </c>
      <c r="D5375" s="23">
        <v>44561</v>
      </c>
    </row>
    <row r="5376" spans="1:4" x14ac:dyDescent="0.25">
      <c r="A5376" s="10">
        <v>3027</v>
      </c>
      <c r="B5376" s="10">
        <v>2</v>
      </c>
      <c r="C5376" s="8">
        <v>-180000000</v>
      </c>
      <c r="D5376" s="23">
        <v>44561</v>
      </c>
    </row>
    <row r="5377" spans="1:4" x14ac:dyDescent="0.25">
      <c r="A5377" s="10">
        <v>3028</v>
      </c>
      <c r="B5377" s="10">
        <v>2</v>
      </c>
      <c r="C5377" s="8">
        <v>271000000</v>
      </c>
      <c r="D5377" s="23">
        <v>44561</v>
      </c>
    </row>
    <row r="5378" spans="1:4" x14ac:dyDescent="0.25">
      <c r="A5378" s="10">
        <v>3032</v>
      </c>
      <c r="B5378" s="10">
        <v>2</v>
      </c>
      <c r="C5378" s="8">
        <v>-1848000000</v>
      </c>
      <c r="D5378" s="23">
        <v>44561</v>
      </c>
    </row>
    <row r="5379" spans="1:4" x14ac:dyDescent="0.25">
      <c r="A5379" s="10">
        <v>3033</v>
      </c>
      <c r="B5379" s="10">
        <v>2</v>
      </c>
      <c r="C5379" s="8">
        <v>102000000</v>
      </c>
      <c r="D5379" s="23">
        <v>44561</v>
      </c>
    </row>
    <row r="5380" spans="1:4" x14ac:dyDescent="0.25">
      <c r="A5380" s="10">
        <v>3034</v>
      </c>
      <c r="B5380" s="10">
        <v>2</v>
      </c>
      <c r="C5380" s="8">
        <v>-11919000000</v>
      </c>
      <c r="D5380" s="23">
        <v>44561</v>
      </c>
    </row>
    <row r="5381" spans="1:4" x14ac:dyDescent="0.25">
      <c r="A5381" s="10">
        <v>3035</v>
      </c>
      <c r="B5381" s="10">
        <v>2</v>
      </c>
      <c r="C5381" s="8">
        <v>305800</v>
      </c>
      <c r="D5381" s="23">
        <v>44561</v>
      </c>
    </row>
    <row r="5382" spans="1:4" x14ac:dyDescent="0.25">
      <c r="A5382" s="10">
        <v>3036</v>
      </c>
      <c r="B5382" s="10">
        <v>2</v>
      </c>
      <c r="C5382" s="8">
        <v>21300</v>
      </c>
      <c r="D5382" s="23">
        <v>44561</v>
      </c>
    </row>
    <row r="5383" spans="1:4" x14ac:dyDescent="0.25">
      <c r="A5383" s="10">
        <v>3037</v>
      </c>
      <c r="B5383" s="10">
        <v>2</v>
      </c>
      <c r="C5383" s="8">
        <v>-6116000000</v>
      </c>
      <c r="D5383" s="23">
        <v>44561</v>
      </c>
    </row>
    <row r="5384" spans="1:4" x14ac:dyDescent="0.25">
      <c r="A5384" s="10">
        <v>3038</v>
      </c>
      <c r="B5384" s="10">
        <v>2</v>
      </c>
      <c r="C5384" s="8">
        <v>-6116000000</v>
      </c>
      <c r="D5384" s="23">
        <v>44561</v>
      </c>
    </row>
    <row r="5385" spans="1:4" x14ac:dyDescent="0.25">
      <c r="A5385" s="10">
        <v>3040</v>
      </c>
      <c r="B5385" s="10">
        <v>2</v>
      </c>
      <c r="C5385" s="8">
        <v>-2625000000</v>
      </c>
      <c r="D5385" s="23">
        <v>44561</v>
      </c>
    </row>
    <row r="5386" spans="1:4" x14ac:dyDescent="0.25">
      <c r="A5386" s="10">
        <v>3041</v>
      </c>
      <c r="B5386" s="10">
        <v>2</v>
      </c>
      <c r="C5386" s="8">
        <v>-2625000000</v>
      </c>
      <c r="D5386" s="23">
        <v>44561</v>
      </c>
    </row>
    <row r="5387" spans="1:4" x14ac:dyDescent="0.25">
      <c r="A5387" s="10">
        <v>3045</v>
      </c>
      <c r="B5387" s="10">
        <v>2</v>
      </c>
      <c r="C5387" s="8">
        <v>-5706000000</v>
      </c>
      <c r="D5387" s="23">
        <v>44561</v>
      </c>
    </row>
    <row r="5388" spans="1:4" x14ac:dyDescent="0.25">
      <c r="A5388" s="10">
        <v>3046</v>
      </c>
      <c r="B5388" s="10">
        <v>2</v>
      </c>
      <c r="C5388" s="8">
        <v>-324000000</v>
      </c>
      <c r="D5388" s="23">
        <v>44561</v>
      </c>
    </row>
    <row r="5389" spans="1:4" x14ac:dyDescent="0.25">
      <c r="A5389" s="10">
        <v>3047</v>
      </c>
      <c r="B5389" s="10">
        <v>2</v>
      </c>
      <c r="C5389" s="8">
        <v>-5382000000</v>
      </c>
      <c r="D5389" s="23">
        <v>44561</v>
      </c>
    </row>
    <row r="5390" spans="1:4" x14ac:dyDescent="0.25">
      <c r="A5390" s="10">
        <v>3049</v>
      </c>
      <c r="B5390" s="10">
        <v>2</v>
      </c>
      <c r="C5390" s="8">
        <v>-5382000000</v>
      </c>
      <c r="D5390" s="23">
        <v>44561</v>
      </c>
    </row>
    <row r="5391" spans="1:4" x14ac:dyDescent="0.25">
      <c r="A5391" s="10">
        <v>3050</v>
      </c>
      <c r="B5391" s="10">
        <v>2</v>
      </c>
      <c r="C5391" s="8">
        <v>-1670000000</v>
      </c>
      <c r="D5391" s="23">
        <v>44561</v>
      </c>
    </row>
    <row r="5392" spans="1:4" x14ac:dyDescent="0.25">
      <c r="A5392" s="10">
        <v>3051</v>
      </c>
      <c r="B5392" s="10">
        <v>2</v>
      </c>
      <c r="C5392" s="8">
        <v>-1670000000</v>
      </c>
      <c r="D5392" s="23">
        <v>44561</v>
      </c>
    </row>
    <row r="5393" spans="1:4" x14ac:dyDescent="0.25">
      <c r="A5393" s="10">
        <v>3053</v>
      </c>
      <c r="B5393" s="10">
        <v>2</v>
      </c>
      <c r="C5393" s="8">
        <v>-16117000000</v>
      </c>
      <c r="D5393" s="23">
        <v>44561</v>
      </c>
    </row>
    <row r="5394" spans="1:4" x14ac:dyDescent="0.25">
      <c r="A5394" s="10">
        <v>3054</v>
      </c>
      <c r="B5394" s="10">
        <v>2</v>
      </c>
      <c r="C5394" s="8">
        <v>127099.99999999999</v>
      </c>
      <c r="D5394" s="23">
        <v>44561</v>
      </c>
    </row>
    <row r="5395" spans="1:4" x14ac:dyDescent="0.25">
      <c r="A5395" s="10">
        <v>3055</v>
      </c>
      <c r="B5395" s="10">
        <v>2</v>
      </c>
      <c r="C5395" s="8">
        <v>28800</v>
      </c>
      <c r="D5395" s="23">
        <v>44561</v>
      </c>
    </row>
    <row r="5396" spans="1:4" x14ac:dyDescent="0.25">
      <c r="A5396" s="10">
        <v>3056</v>
      </c>
      <c r="B5396" s="10">
        <v>2</v>
      </c>
      <c r="C5396" s="8">
        <v>235000000</v>
      </c>
      <c r="D5396" s="23">
        <v>44561</v>
      </c>
    </row>
    <row r="5397" spans="1:4" x14ac:dyDescent="0.25">
      <c r="A5397" s="10">
        <v>3058</v>
      </c>
      <c r="B5397" s="10">
        <v>2</v>
      </c>
      <c r="C5397" s="8">
        <v>8273000000</v>
      </c>
      <c r="D5397" s="23">
        <v>44561</v>
      </c>
    </row>
    <row r="5398" spans="1:4" x14ac:dyDescent="0.25">
      <c r="A5398" s="10">
        <v>3059</v>
      </c>
      <c r="B5398" s="10">
        <v>2</v>
      </c>
      <c r="C5398" s="8">
        <v>25810000000</v>
      </c>
      <c r="D5398" s="23">
        <v>44561</v>
      </c>
    </row>
    <row r="5399" spans="1:4" x14ac:dyDescent="0.25">
      <c r="A5399" s="10">
        <v>3060</v>
      </c>
      <c r="B5399" s="10">
        <v>2</v>
      </c>
      <c r="C5399" s="8">
        <v>773900</v>
      </c>
      <c r="D5399" s="23">
        <v>44561</v>
      </c>
    </row>
    <row r="5400" spans="1:4" x14ac:dyDescent="0.25">
      <c r="A5400" s="10">
        <v>3001</v>
      </c>
      <c r="B5400" s="10">
        <v>3</v>
      </c>
      <c r="C5400" s="8">
        <v>9804000000</v>
      </c>
      <c r="D5400" s="23">
        <v>44561</v>
      </c>
    </row>
    <row r="5401" spans="1:4" x14ac:dyDescent="0.25">
      <c r="A5401" s="10">
        <v>3002</v>
      </c>
      <c r="B5401" s="10">
        <v>3</v>
      </c>
      <c r="C5401" s="8">
        <v>262100</v>
      </c>
      <c r="D5401" s="23">
        <v>44561</v>
      </c>
    </row>
    <row r="5402" spans="1:4" x14ac:dyDescent="0.25">
      <c r="A5402" s="10">
        <v>3003</v>
      </c>
      <c r="B5402" s="10">
        <v>3</v>
      </c>
      <c r="C5402" s="8">
        <v>1452000000</v>
      </c>
      <c r="D5402" s="23">
        <v>44561</v>
      </c>
    </row>
    <row r="5403" spans="1:4" x14ac:dyDescent="0.25">
      <c r="A5403" s="10">
        <v>3006</v>
      </c>
      <c r="B5403" s="10">
        <v>3</v>
      </c>
      <c r="C5403" s="8">
        <v>894000000</v>
      </c>
      <c r="D5403" s="23">
        <v>44561</v>
      </c>
    </row>
    <row r="5404" spans="1:4" x14ac:dyDescent="0.25">
      <c r="A5404" s="10">
        <v>3007</v>
      </c>
      <c r="B5404" s="10">
        <v>3</v>
      </c>
      <c r="C5404" s="8">
        <v>894000000</v>
      </c>
      <c r="D5404" s="23">
        <v>44561</v>
      </c>
    </row>
    <row r="5405" spans="1:4" x14ac:dyDescent="0.25">
      <c r="A5405" s="10">
        <v>3009</v>
      </c>
      <c r="B5405" s="10">
        <v>3</v>
      </c>
      <c r="C5405" s="8">
        <v>-850000000</v>
      </c>
      <c r="D5405" s="23">
        <v>44561</v>
      </c>
    </row>
    <row r="5406" spans="1:4" x14ac:dyDescent="0.25">
      <c r="A5406" s="10">
        <v>3010</v>
      </c>
      <c r="B5406" s="10">
        <v>3</v>
      </c>
      <c r="C5406" s="8">
        <v>11300000000</v>
      </c>
      <c r="D5406" s="23">
        <v>44561</v>
      </c>
    </row>
    <row r="5407" spans="1:4" x14ac:dyDescent="0.25">
      <c r="A5407" s="10">
        <v>3012</v>
      </c>
      <c r="B5407" s="10">
        <v>3</v>
      </c>
      <c r="C5407" s="8">
        <v>1325000000</v>
      </c>
      <c r="D5407" s="23">
        <v>44561</v>
      </c>
    </row>
    <row r="5408" spans="1:4" x14ac:dyDescent="0.25">
      <c r="A5408" s="10">
        <v>3013</v>
      </c>
      <c r="B5408" s="10">
        <v>3</v>
      </c>
      <c r="C5408" s="8">
        <v>-225000000</v>
      </c>
      <c r="D5408" s="23">
        <v>44561</v>
      </c>
    </row>
    <row r="5409" spans="1:4" x14ac:dyDescent="0.25">
      <c r="A5409" s="10">
        <v>3014</v>
      </c>
      <c r="B5409" s="10">
        <v>3</v>
      </c>
      <c r="C5409" s="8">
        <v>-135000000</v>
      </c>
      <c r="D5409" s="23">
        <v>44561</v>
      </c>
    </row>
    <row r="5410" spans="1:4" x14ac:dyDescent="0.25">
      <c r="A5410" s="10">
        <v>3015</v>
      </c>
      <c r="B5410" s="10">
        <v>3</v>
      </c>
      <c r="C5410" s="8">
        <v>2843000000</v>
      </c>
      <c r="D5410" s="23">
        <v>44561</v>
      </c>
    </row>
    <row r="5411" spans="1:4" x14ac:dyDescent="0.25">
      <c r="A5411" s="10">
        <v>3016</v>
      </c>
      <c r="B5411" s="10">
        <v>3</v>
      </c>
      <c r="C5411" s="8">
        <v>-566000000</v>
      </c>
      <c r="D5411" s="23">
        <v>44561</v>
      </c>
    </row>
    <row r="5412" spans="1:4" x14ac:dyDescent="0.25">
      <c r="A5412" s="10">
        <v>3018</v>
      </c>
      <c r="B5412" s="10">
        <v>3</v>
      </c>
      <c r="C5412" s="8">
        <v>-592000000</v>
      </c>
      <c r="D5412" s="23">
        <v>44561</v>
      </c>
    </row>
    <row r="5413" spans="1:4" x14ac:dyDescent="0.25">
      <c r="A5413" s="10">
        <v>3019</v>
      </c>
      <c r="B5413" s="10">
        <v>3</v>
      </c>
      <c r="C5413" s="8">
        <v>12625000000</v>
      </c>
      <c r="D5413" s="23">
        <v>44561</v>
      </c>
    </row>
    <row r="5414" spans="1:4" x14ac:dyDescent="0.25">
      <c r="A5414" s="10">
        <v>3020</v>
      </c>
      <c r="B5414" s="10">
        <v>3</v>
      </c>
      <c r="C5414" s="8">
        <v>282500</v>
      </c>
      <c r="D5414" s="23">
        <v>44561</v>
      </c>
    </row>
    <row r="5415" spans="1:4" x14ac:dyDescent="0.25">
      <c r="A5415" s="10">
        <v>3021</v>
      </c>
      <c r="B5415" s="10">
        <v>3</v>
      </c>
      <c r="C5415" s="8">
        <v>326000</v>
      </c>
      <c r="D5415" s="23">
        <v>44561</v>
      </c>
    </row>
    <row r="5416" spans="1:4" x14ac:dyDescent="0.25">
      <c r="A5416" s="10">
        <v>3022</v>
      </c>
      <c r="B5416" s="10">
        <v>3</v>
      </c>
      <c r="C5416" s="8">
        <v>-1367000000</v>
      </c>
      <c r="D5416" s="23">
        <v>44561</v>
      </c>
    </row>
    <row r="5417" spans="1:4" x14ac:dyDescent="0.25">
      <c r="A5417" s="10">
        <v>3023</v>
      </c>
      <c r="B5417" s="10">
        <v>3</v>
      </c>
      <c r="C5417" s="8">
        <v>-1367000000</v>
      </c>
      <c r="D5417" s="23">
        <v>44561</v>
      </c>
    </row>
    <row r="5418" spans="1:4" x14ac:dyDescent="0.25">
      <c r="A5418" s="10">
        <v>3025</v>
      </c>
      <c r="B5418" s="10">
        <v>3</v>
      </c>
      <c r="C5418" s="8">
        <v>161400</v>
      </c>
      <c r="D5418" s="23">
        <v>44561</v>
      </c>
    </row>
    <row r="5419" spans="1:4" x14ac:dyDescent="0.25">
      <c r="A5419" s="10">
        <v>3026</v>
      </c>
      <c r="B5419" s="10">
        <v>3</v>
      </c>
      <c r="C5419" s="8">
        <v>35300</v>
      </c>
      <c r="D5419" s="23">
        <v>44561</v>
      </c>
    </row>
    <row r="5420" spans="1:4" x14ac:dyDescent="0.25">
      <c r="A5420" s="10">
        <v>3027</v>
      </c>
      <c r="B5420" s="10">
        <v>3</v>
      </c>
      <c r="C5420" s="8">
        <v>-4766000000</v>
      </c>
      <c r="D5420" s="23">
        <v>44561</v>
      </c>
    </row>
    <row r="5421" spans="1:4" x14ac:dyDescent="0.25">
      <c r="A5421" s="10">
        <v>3028</v>
      </c>
      <c r="B5421" s="10">
        <v>3</v>
      </c>
      <c r="C5421" s="8">
        <v>2288000000</v>
      </c>
      <c r="D5421" s="23">
        <v>44561</v>
      </c>
    </row>
    <row r="5422" spans="1:4" x14ac:dyDescent="0.25">
      <c r="A5422" s="10">
        <v>3029</v>
      </c>
      <c r="B5422" s="10">
        <v>3</v>
      </c>
      <c r="C5422" s="8">
        <v>1029000000</v>
      </c>
      <c r="D5422" s="23">
        <v>44561</v>
      </c>
    </row>
    <row r="5423" spans="1:4" x14ac:dyDescent="0.25">
      <c r="A5423" s="10">
        <v>3030</v>
      </c>
      <c r="B5423" s="10">
        <v>3</v>
      </c>
      <c r="C5423" s="8">
        <v>-6030000000</v>
      </c>
      <c r="D5423" s="23">
        <v>44561</v>
      </c>
    </row>
    <row r="5424" spans="1:4" x14ac:dyDescent="0.25">
      <c r="A5424" s="10">
        <v>3031</v>
      </c>
      <c r="B5424" s="10">
        <v>3</v>
      </c>
      <c r="C5424" s="8">
        <v>7059000000</v>
      </c>
      <c r="D5424" s="23">
        <v>44561</v>
      </c>
    </row>
    <row r="5425" spans="1:4" x14ac:dyDescent="0.25">
      <c r="A5425" s="10">
        <v>3033</v>
      </c>
      <c r="B5425" s="10">
        <v>3</v>
      </c>
      <c r="C5425" s="8">
        <v>51000000</v>
      </c>
      <c r="D5425" s="23">
        <v>44561</v>
      </c>
    </row>
    <row r="5426" spans="1:4" x14ac:dyDescent="0.25">
      <c r="A5426" s="10">
        <v>3034</v>
      </c>
      <c r="B5426" s="10">
        <v>3</v>
      </c>
      <c r="C5426" s="8">
        <v>-2765000000</v>
      </c>
      <c r="D5426" s="23">
        <v>44561</v>
      </c>
    </row>
    <row r="5427" spans="1:4" x14ac:dyDescent="0.25">
      <c r="A5427" s="10">
        <v>3035</v>
      </c>
      <c r="B5427" s="10">
        <v>3</v>
      </c>
      <c r="C5427" s="8">
        <v>872000</v>
      </c>
      <c r="D5427" s="23">
        <v>44561</v>
      </c>
    </row>
    <row r="5428" spans="1:4" x14ac:dyDescent="0.25">
      <c r="A5428" s="10">
        <v>3036</v>
      </c>
      <c r="B5428" s="10">
        <v>3</v>
      </c>
      <c r="C5428" s="8">
        <v>71400</v>
      </c>
      <c r="D5428" s="23">
        <v>44561</v>
      </c>
    </row>
    <row r="5429" spans="1:4" x14ac:dyDescent="0.25">
      <c r="A5429" s="10">
        <v>3037</v>
      </c>
      <c r="B5429" s="10">
        <v>3</v>
      </c>
      <c r="C5429" s="8">
        <v>-7252000000</v>
      </c>
      <c r="D5429" s="23">
        <v>44561</v>
      </c>
    </row>
    <row r="5430" spans="1:4" x14ac:dyDescent="0.25">
      <c r="A5430" s="10">
        <v>3038</v>
      </c>
      <c r="B5430" s="10">
        <v>3</v>
      </c>
      <c r="C5430" s="8">
        <v>-7252000000</v>
      </c>
      <c r="D5430" s="23">
        <v>44561</v>
      </c>
    </row>
    <row r="5431" spans="1:4" x14ac:dyDescent="0.25">
      <c r="A5431" s="10">
        <v>3040</v>
      </c>
      <c r="B5431" s="10">
        <v>3</v>
      </c>
      <c r="C5431" s="8">
        <v>591000000</v>
      </c>
      <c r="D5431" s="23">
        <v>44561</v>
      </c>
    </row>
    <row r="5432" spans="1:4" x14ac:dyDescent="0.25">
      <c r="A5432" s="10">
        <v>3041</v>
      </c>
      <c r="B5432" s="10">
        <v>3</v>
      </c>
      <c r="C5432" s="8">
        <v>-111000000</v>
      </c>
      <c r="D5432" s="23">
        <v>44561</v>
      </c>
    </row>
    <row r="5433" spans="1:4" x14ac:dyDescent="0.25">
      <c r="A5433" s="10">
        <v>3042</v>
      </c>
      <c r="B5433" s="10">
        <v>3</v>
      </c>
      <c r="C5433" s="8">
        <v>702000000</v>
      </c>
      <c r="D5433" s="23">
        <v>44561</v>
      </c>
    </row>
    <row r="5434" spans="1:4" x14ac:dyDescent="0.25">
      <c r="A5434" s="10">
        <v>3043</v>
      </c>
      <c r="B5434" s="10">
        <v>3</v>
      </c>
      <c r="C5434" s="8">
        <v>702000000</v>
      </c>
      <c r="D5434" s="23">
        <v>44561</v>
      </c>
    </row>
    <row r="5435" spans="1:4" x14ac:dyDescent="0.25">
      <c r="A5435" s="10">
        <v>3045</v>
      </c>
      <c r="B5435" s="10">
        <v>3</v>
      </c>
      <c r="C5435" s="8">
        <v>228000000</v>
      </c>
      <c r="D5435" s="23">
        <v>44561</v>
      </c>
    </row>
    <row r="5436" spans="1:4" x14ac:dyDescent="0.25">
      <c r="A5436" s="10">
        <v>3050</v>
      </c>
      <c r="B5436" s="10">
        <v>3</v>
      </c>
      <c r="C5436" s="8">
        <v>-353000000</v>
      </c>
      <c r="D5436" s="23">
        <v>44561</v>
      </c>
    </row>
    <row r="5437" spans="1:4" x14ac:dyDescent="0.25">
      <c r="A5437" s="10">
        <v>3051</v>
      </c>
      <c r="B5437" s="10">
        <v>3</v>
      </c>
      <c r="C5437" s="8">
        <v>-353000000</v>
      </c>
      <c r="D5437" s="23">
        <v>44561</v>
      </c>
    </row>
    <row r="5438" spans="1:4" x14ac:dyDescent="0.25">
      <c r="A5438" s="10">
        <v>3053</v>
      </c>
      <c r="B5438" s="10">
        <v>3</v>
      </c>
      <c r="C5438" s="8">
        <v>-6786000000</v>
      </c>
      <c r="D5438" s="23">
        <v>44561</v>
      </c>
    </row>
    <row r="5439" spans="1:4" x14ac:dyDescent="0.25">
      <c r="A5439" s="10">
        <v>3054</v>
      </c>
      <c r="B5439" s="10">
        <v>3</v>
      </c>
      <c r="C5439" s="8">
        <v>159100</v>
      </c>
      <c r="D5439" s="23">
        <v>44561</v>
      </c>
    </row>
    <row r="5440" spans="1:4" x14ac:dyDescent="0.25">
      <c r="A5440" s="10">
        <v>3055</v>
      </c>
      <c r="B5440" s="10">
        <v>3</v>
      </c>
      <c r="C5440" s="8">
        <v>175200</v>
      </c>
      <c r="D5440" s="23">
        <v>44561</v>
      </c>
    </row>
    <row r="5441" spans="1:4" x14ac:dyDescent="0.25">
      <c r="A5441" s="10">
        <v>3056</v>
      </c>
      <c r="B5441" s="10">
        <v>3</v>
      </c>
      <c r="C5441" s="8">
        <v>-159000000</v>
      </c>
      <c r="D5441" s="23">
        <v>44561</v>
      </c>
    </row>
    <row r="5442" spans="1:4" x14ac:dyDescent="0.25">
      <c r="A5442" s="10">
        <v>3058</v>
      </c>
      <c r="B5442" s="10">
        <v>3</v>
      </c>
      <c r="C5442" s="8">
        <v>2915000000</v>
      </c>
      <c r="D5442" s="23">
        <v>44561</v>
      </c>
    </row>
    <row r="5443" spans="1:4" x14ac:dyDescent="0.25">
      <c r="A5443" s="10">
        <v>3059</v>
      </c>
      <c r="B5443" s="10">
        <v>3</v>
      </c>
      <c r="C5443" s="8">
        <v>11258000000</v>
      </c>
      <c r="D5443" s="23">
        <v>44561</v>
      </c>
    </row>
    <row r="5444" spans="1:4" x14ac:dyDescent="0.25">
      <c r="A5444" s="10">
        <v>3060</v>
      </c>
      <c r="B5444" s="10">
        <v>3</v>
      </c>
      <c r="C5444" s="8">
        <v>299000</v>
      </c>
      <c r="D5444" s="23">
        <v>44561</v>
      </c>
    </row>
    <row r="5445" spans="1:4" x14ac:dyDescent="0.25">
      <c r="A5445" s="10">
        <v>3001</v>
      </c>
      <c r="B5445" s="10">
        <v>4</v>
      </c>
      <c r="C5445" s="8">
        <v>7679000000</v>
      </c>
      <c r="D5445" s="23">
        <v>44561</v>
      </c>
    </row>
    <row r="5446" spans="1:4" x14ac:dyDescent="0.25">
      <c r="A5446" s="10">
        <v>3002</v>
      </c>
      <c r="B5446" s="10">
        <v>4</v>
      </c>
      <c r="C5446" s="8">
        <v>70200</v>
      </c>
      <c r="D5446" s="23">
        <v>44561</v>
      </c>
    </row>
    <row r="5447" spans="1:4" x14ac:dyDescent="0.25">
      <c r="A5447" s="10">
        <v>3003</v>
      </c>
      <c r="B5447" s="10">
        <v>4</v>
      </c>
      <c r="C5447" s="8">
        <v>2710000000</v>
      </c>
      <c r="D5447" s="23">
        <v>44561</v>
      </c>
    </row>
    <row r="5448" spans="1:4" x14ac:dyDescent="0.25">
      <c r="A5448" s="10">
        <v>3004</v>
      </c>
      <c r="B5448" s="10">
        <v>4</v>
      </c>
      <c r="C5448" s="8">
        <v>2619000000</v>
      </c>
      <c r="D5448" s="23">
        <v>44561</v>
      </c>
    </row>
    <row r="5449" spans="1:4" x14ac:dyDescent="0.25">
      <c r="A5449" s="10">
        <v>3005</v>
      </c>
      <c r="B5449" s="10">
        <v>4</v>
      </c>
      <c r="C5449" s="8">
        <v>91000000</v>
      </c>
      <c r="D5449" s="23">
        <v>44561</v>
      </c>
    </row>
    <row r="5450" spans="1:4" x14ac:dyDescent="0.25">
      <c r="A5450" s="10">
        <v>3006</v>
      </c>
      <c r="B5450" s="10">
        <v>4</v>
      </c>
      <c r="C5450" s="8">
        <v>298000000</v>
      </c>
      <c r="D5450" s="23">
        <v>44561</v>
      </c>
    </row>
    <row r="5451" spans="1:4" x14ac:dyDescent="0.25">
      <c r="A5451" s="10">
        <v>3007</v>
      </c>
      <c r="B5451" s="10">
        <v>4</v>
      </c>
      <c r="C5451" s="8">
        <v>298000000</v>
      </c>
      <c r="D5451" s="23">
        <v>44561</v>
      </c>
    </row>
    <row r="5452" spans="1:4" x14ac:dyDescent="0.25">
      <c r="A5452" s="10">
        <v>3009</v>
      </c>
      <c r="B5452" s="10">
        <v>4</v>
      </c>
      <c r="C5452" s="8">
        <v>-164000000</v>
      </c>
      <c r="D5452" s="23">
        <v>44561</v>
      </c>
    </row>
    <row r="5453" spans="1:4" x14ac:dyDescent="0.25">
      <c r="A5453" s="10">
        <v>3010</v>
      </c>
      <c r="B5453" s="10">
        <v>4</v>
      </c>
      <c r="C5453" s="8">
        <v>10523000000</v>
      </c>
      <c r="D5453" s="23">
        <v>44561</v>
      </c>
    </row>
    <row r="5454" spans="1:4" x14ac:dyDescent="0.25">
      <c r="A5454" s="10">
        <v>3012</v>
      </c>
      <c r="B5454" s="10">
        <v>4</v>
      </c>
      <c r="C5454" s="8">
        <v>1093000000</v>
      </c>
      <c r="D5454" s="23">
        <v>44561</v>
      </c>
    </row>
    <row r="5455" spans="1:4" x14ac:dyDescent="0.25">
      <c r="A5455" s="10">
        <v>3013</v>
      </c>
      <c r="B5455" s="10">
        <v>4</v>
      </c>
      <c r="C5455" s="8">
        <v>-651000000</v>
      </c>
      <c r="D5455" s="23">
        <v>44561</v>
      </c>
    </row>
    <row r="5456" spans="1:4" x14ac:dyDescent="0.25">
      <c r="A5456" s="10">
        <v>3014</v>
      </c>
      <c r="B5456" s="10">
        <v>4</v>
      </c>
      <c r="C5456" s="8">
        <v>-582000000</v>
      </c>
      <c r="D5456" s="23">
        <v>44561</v>
      </c>
    </row>
    <row r="5457" spans="1:4" x14ac:dyDescent="0.25">
      <c r="A5457" s="10">
        <v>3015</v>
      </c>
      <c r="B5457" s="10">
        <v>4</v>
      </c>
      <c r="C5457" s="8">
        <v>1762000000</v>
      </c>
      <c r="D5457" s="23">
        <v>44561</v>
      </c>
    </row>
    <row r="5458" spans="1:4" x14ac:dyDescent="0.25">
      <c r="A5458" s="10">
        <v>3016</v>
      </c>
      <c r="B5458" s="10">
        <v>4</v>
      </c>
      <c r="C5458" s="8">
        <v>30000000</v>
      </c>
      <c r="D5458" s="23">
        <v>44561</v>
      </c>
    </row>
    <row r="5459" spans="1:4" x14ac:dyDescent="0.25">
      <c r="A5459" s="10">
        <v>3018</v>
      </c>
      <c r="B5459" s="10">
        <v>4</v>
      </c>
      <c r="C5459" s="8">
        <v>534000000</v>
      </c>
      <c r="D5459" s="23">
        <v>44561</v>
      </c>
    </row>
    <row r="5460" spans="1:4" x14ac:dyDescent="0.25">
      <c r="A5460" s="10">
        <v>3019</v>
      </c>
      <c r="B5460" s="10">
        <v>4</v>
      </c>
      <c r="C5460" s="8">
        <v>11616000000</v>
      </c>
      <c r="D5460" s="23">
        <v>44561</v>
      </c>
    </row>
    <row r="5461" spans="1:4" x14ac:dyDescent="0.25">
      <c r="A5461" s="10">
        <v>3020</v>
      </c>
      <c r="B5461" s="10">
        <v>4</v>
      </c>
      <c r="C5461" s="8">
        <v>94500</v>
      </c>
      <c r="D5461" s="23">
        <v>44561</v>
      </c>
    </row>
    <row r="5462" spans="1:4" x14ac:dyDescent="0.25">
      <c r="A5462" s="10">
        <v>3021</v>
      </c>
      <c r="B5462" s="10">
        <v>4</v>
      </c>
      <c r="C5462" s="8">
        <v>146200</v>
      </c>
      <c r="D5462" s="23">
        <v>44561</v>
      </c>
    </row>
    <row r="5463" spans="1:4" x14ac:dyDescent="0.25">
      <c r="A5463" s="10">
        <v>3022</v>
      </c>
      <c r="B5463" s="10">
        <v>4</v>
      </c>
      <c r="C5463" s="8">
        <v>-4625000000</v>
      </c>
      <c r="D5463" s="23">
        <v>44561</v>
      </c>
    </row>
    <row r="5464" spans="1:4" x14ac:dyDescent="0.25">
      <c r="A5464" s="10">
        <v>3023</v>
      </c>
      <c r="B5464" s="10">
        <v>4</v>
      </c>
      <c r="C5464" s="8">
        <v>-4625000000</v>
      </c>
      <c r="D5464" s="23">
        <v>44561</v>
      </c>
    </row>
    <row r="5465" spans="1:4" x14ac:dyDescent="0.25">
      <c r="A5465" s="10">
        <v>3025</v>
      </c>
      <c r="B5465" s="10">
        <v>4</v>
      </c>
      <c r="C5465" s="8">
        <v>90800</v>
      </c>
      <c r="D5465" s="23">
        <v>44561</v>
      </c>
    </row>
    <row r="5466" spans="1:4" x14ac:dyDescent="0.25">
      <c r="A5466" s="10">
        <v>3026</v>
      </c>
      <c r="B5466" s="10">
        <v>4</v>
      </c>
      <c r="C5466" s="8">
        <v>58200</v>
      </c>
      <c r="D5466" s="23">
        <v>44561</v>
      </c>
    </row>
    <row r="5467" spans="1:4" x14ac:dyDescent="0.25">
      <c r="A5467" s="10">
        <v>3027</v>
      </c>
      <c r="B5467" s="10">
        <v>4</v>
      </c>
      <c r="C5467" s="8">
        <v>-61000000</v>
      </c>
      <c r="D5467" s="23">
        <v>44561</v>
      </c>
    </row>
    <row r="5468" spans="1:4" x14ac:dyDescent="0.25">
      <c r="A5468" s="10">
        <v>3028</v>
      </c>
      <c r="B5468" s="10">
        <v>4</v>
      </c>
      <c r="C5468" s="8">
        <v>335000000</v>
      </c>
      <c r="D5468" s="23">
        <v>44561</v>
      </c>
    </row>
    <row r="5469" spans="1:4" x14ac:dyDescent="0.25">
      <c r="A5469" s="10">
        <v>3029</v>
      </c>
      <c r="B5469" s="10">
        <v>4</v>
      </c>
      <c r="C5469" s="8">
        <v>1077000000</v>
      </c>
      <c r="D5469" s="23">
        <v>44561</v>
      </c>
    </row>
    <row r="5470" spans="1:4" x14ac:dyDescent="0.25">
      <c r="A5470" s="10">
        <v>3031</v>
      </c>
      <c r="B5470" s="10">
        <v>4</v>
      </c>
      <c r="C5470" s="8">
        <v>1077000000</v>
      </c>
      <c r="D5470" s="23">
        <v>44561</v>
      </c>
    </row>
    <row r="5471" spans="1:4" x14ac:dyDescent="0.25">
      <c r="A5471" s="10">
        <v>3033</v>
      </c>
      <c r="B5471" s="10">
        <v>4</v>
      </c>
      <c r="C5471" s="8">
        <v>5000000</v>
      </c>
      <c r="D5471" s="23">
        <v>44561</v>
      </c>
    </row>
    <row r="5472" spans="1:4" x14ac:dyDescent="0.25">
      <c r="A5472" s="10">
        <v>3034</v>
      </c>
      <c r="B5472" s="10">
        <v>4</v>
      </c>
      <c r="C5472" s="8">
        <v>-3269000000</v>
      </c>
      <c r="D5472" s="23">
        <v>44561</v>
      </c>
    </row>
    <row r="5473" spans="1:4" x14ac:dyDescent="0.25">
      <c r="A5473" s="10">
        <v>3035</v>
      </c>
      <c r="B5473" s="10">
        <v>4</v>
      </c>
      <c r="C5473" s="8">
        <v>718700</v>
      </c>
      <c r="D5473" s="23">
        <v>44561</v>
      </c>
    </row>
    <row r="5474" spans="1:4" x14ac:dyDescent="0.25">
      <c r="A5474" s="10">
        <v>3036</v>
      </c>
      <c r="B5474" s="10">
        <v>4</v>
      </c>
      <c r="C5474" s="8">
        <v>41100</v>
      </c>
      <c r="D5474" s="23">
        <v>44561</v>
      </c>
    </row>
    <row r="5475" spans="1:4" x14ac:dyDescent="0.25">
      <c r="A5475" s="10">
        <v>3037</v>
      </c>
      <c r="B5475" s="10">
        <v>4</v>
      </c>
      <c r="C5475" s="8">
        <v>-5815000000</v>
      </c>
      <c r="D5475" s="23">
        <v>44561</v>
      </c>
    </row>
    <row r="5476" spans="1:4" x14ac:dyDescent="0.25">
      <c r="A5476" s="10">
        <v>3038</v>
      </c>
      <c r="B5476" s="10">
        <v>4</v>
      </c>
      <c r="C5476" s="8">
        <v>-5815000000</v>
      </c>
      <c r="D5476" s="23">
        <v>44561</v>
      </c>
    </row>
    <row r="5477" spans="1:4" x14ac:dyDescent="0.25">
      <c r="A5477" s="10">
        <v>3040</v>
      </c>
      <c r="B5477" s="10">
        <v>4</v>
      </c>
      <c r="C5477" s="8">
        <v>79000000</v>
      </c>
      <c r="D5477" s="23">
        <v>44561</v>
      </c>
    </row>
    <row r="5478" spans="1:4" x14ac:dyDescent="0.25">
      <c r="A5478" s="10">
        <v>3041</v>
      </c>
      <c r="B5478" s="10">
        <v>4</v>
      </c>
      <c r="C5478" s="8">
        <v>-106000000</v>
      </c>
      <c r="D5478" s="23">
        <v>44561</v>
      </c>
    </row>
    <row r="5479" spans="1:4" x14ac:dyDescent="0.25">
      <c r="A5479" s="10">
        <v>3042</v>
      </c>
      <c r="B5479" s="10">
        <v>4</v>
      </c>
      <c r="C5479" s="8">
        <v>185000000</v>
      </c>
      <c r="D5479" s="23">
        <v>44561</v>
      </c>
    </row>
    <row r="5480" spans="1:4" x14ac:dyDescent="0.25">
      <c r="A5480" s="10">
        <v>3044</v>
      </c>
      <c r="B5480" s="10">
        <v>4</v>
      </c>
      <c r="C5480" s="8">
        <v>185000000</v>
      </c>
      <c r="D5480" s="23">
        <v>44561</v>
      </c>
    </row>
    <row r="5481" spans="1:4" x14ac:dyDescent="0.25">
      <c r="A5481" s="10">
        <v>3045</v>
      </c>
      <c r="B5481" s="10">
        <v>4</v>
      </c>
      <c r="C5481" s="8">
        <v>-4132000000</v>
      </c>
      <c r="D5481" s="23">
        <v>44561</v>
      </c>
    </row>
    <row r="5482" spans="1:4" x14ac:dyDescent="0.25">
      <c r="A5482" s="10">
        <v>3046</v>
      </c>
      <c r="B5482" s="10">
        <v>4</v>
      </c>
      <c r="C5482" s="8">
        <v>45000000</v>
      </c>
      <c r="D5482" s="23">
        <v>44561</v>
      </c>
    </row>
    <row r="5483" spans="1:4" x14ac:dyDescent="0.25">
      <c r="A5483" s="10">
        <v>3047</v>
      </c>
      <c r="B5483" s="10">
        <v>4</v>
      </c>
      <c r="C5483" s="8">
        <v>-4177000000</v>
      </c>
      <c r="D5483" s="23">
        <v>44561</v>
      </c>
    </row>
    <row r="5484" spans="1:4" x14ac:dyDescent="0.25">
      <c r="A5484" s="10">
        <v>3048</v>
      </c>
      <c r="B5484" s="10">
        <v>4</v>
      </c>
      <c r="C5484" s="8">
        <v>4122000000</v>
      </c>
      <c r="D5484" s="23">
        <v>44561</v>
      </c>
    </row>
    <row r="5485" spans="1:4" x14ac:dyDescent="0.25">
      <c r="A5485" s="10">
        <v>3049</v>
      </c>
      <c r="B5485" s="10">
        <v>4</v>
      </c>
      <c r="C5485" s="8">
        <v>-8299000000</v>
      </c>
      <c r="D5485" s="23">
        <v>44561</v>
      </c>
    </row>
    <row r="5486" spans="1:4" x14ac:dyDescent="0.25">
      <c r="A5486" s="10">
        <v>3050</v>
      </c>
      <c r="B5486" s="10">
        <v>4</v>
      </c>
      <c r="C5486" s="8">
        <v>-912000000</v>
      </c>
      <c r="D5486" s="23">
        <v>44561</v>
      </c>
    </row>
    <row r="5487" spans="1:4" x14ac:dyDescent="0.25">
      <c r="A5487" s="10">
        <v>3051</v>
      </c>
      <c r="B5487" s="10">
        <v>4</v>
      </c>
      <c r="C5487" s="8">
        <v>-912000000</v>
      </c>
      <c r="D5487" s="23">
        <v>44561</v>
      </c>
    </row>
    <row r="5488" spans="1:4" x14ac:dyDescent="0.25">
      <c r="A5488" s="10">
        <v>3053</v>
      </c>
      <c r="B5488" s="10">
        <v>4</v>
      </c>
      <c r="C5488" s="8">
        <v>-10780000000</v>
      </c>
      <c r="D5488" s="23">
        <v>44561</v>
      </c>
    </row>
    <row r="5489" spans="1:4" x14ac:dyDescent="0.25">
      <c r="A5489" s="10">
        <v>3054</v>
      </c>
      <c r="B5489" s="10">
        <v>4</v>
      </c>
      <c r="C5489" s="8">
        <v>3822700</v>
      </c>
      <c r="D5489" s="23">
        <v>44561</v>
      </c>
    </row>
    <row r="5490" spans="1:4" x14ac:dyDescent="0.25">
      <c r="A5490" s="10">
        <v>3055</v>
      </c>
      <c r="B5490" s="10">
        <v>4</v>
      </c>
      <c r="C5490" s="8">
        <v>135700</v>
      </c>
      <c r="D5490" s="23">
        <v>44561</v>
      </c>
    </row>
    <row r="5491" spans="1:4" x14ac:dyDescent="0.25">
      <c r="A5491" s="10">
        <v>3056</v>
      </c>
      <c r="B5491" s="10">
        <v>4</v>
      </c>
      <c r="C5491" s="8">
        <v>-114000000</v>
      </c>
      <c r="D5491" s="23">
        <v>44561</v>
      </c>
    </row>
    <row r="5492" spans="1:4" x14ac:dyDescent="0.25">
      <c r="A5492" s="10">
        <v>3058</v>
      </c>
      <c r="B5492" s="10">
        <v>4</v>
      </c>
      <c r="C5492" s="8">
        <v>-2547000000</v>
      </c>
      <c r="D5492" s="23">
        <v>44561</v>
      </c>
    </row>
    <row r="5493" spans="1:4" x14ac:dyDescent="0.25">
      <c r="A5493" s="10">
        <v>3059</v>
      </c>
      <c r="B5493" s="10">
        <v>4</v>
      </c>
      <c r="C5493" s="8">
        <v>6991000000</v>
      </c>
      <c r="D5493" s="23">
        <v>44561</v>
      </c>
    </row>
    <row r="5494" spans="1:4" x14ac:dyDescent="0.25">
      <c r="A5494" s="10">
        <v>3060</v>
      </c>
      <c r="B5494" s="10">
        <v>4</v>
      </c>
      <c r="C5494" s="8">
        <v>97000</v>
      </c>
      <c r="D5494" s="23">
        <v>44561</v>
      </c>
    </row>
    <row r="5495" spans="1:4" x14ac:dyDescent="0.25">
      <c r="A5495" s="10">
        <v>3001</v>
      </c>
      <c r="B5495" s="10">
        <v>5</v>
      </c>
      <c r="C5495" s="8">
        <v>9945000000</v>
      </c>
      <c r="D5495" s="23">
        <v>44561</v>
      </c>
    </row>
    <row r="5496" spans="1:4" x14ac:dyDescent="0.25">
      <c r="A5496" s="10">
        <v>3002</v>
      </c>
      <c r="B5496" s="10">
        <v>5</v>
      </c>
      <c r="C5496" s="8">
        <v>573300</v>
      </c>
      <c r="D5496" s="23">
        <v>44561</v>
      </c>
    </row>
    <row r="5497" spans="1:4" x14ac:dyDescent="0.25">
      <c r="A5497" s="10">
        <v>3003</v>
      </c>
      <c r="B5497" s="10">
        <v>5</v>
      </c>
      <c r="C5497" s="8">
        <v>12051000000</v>
      </c>
      <c r="D5497" s="23">
        <v>44561</v>
      </c>
    </row>
    <row r="5498" spans="1:4" x14ac:dyDescent="0.25">
      <c r="A5498" s="10">
        <v>3006</v>
      </c>
      <c r="B5498" s="10">
        <v>5</v>
      </c>
      <c r="C5498" s="8">
        <v>2214000000</v>
      </c>
      <c r="D5498" s="23">
        <v>44561</v>
      </c>
    </row>
    <row r="5499" spans="1:4" x14ac:dyDescent="0.25">
      <c r="A5499" s="10">
        <v>3007</v>
      </c>
      <c r="B5499" s="10">
        <v>5</v>
      </c>
      <c r="C5499" s="8">
        <v>2214000000</v>
      </c>
      <c r="D5499" s="23">
        <v>44561</v>
      </c>
    </row>
    <row r="5500" spans="1:4" x14ac:dyDescent="0.25">
      <c r="A5500" s="10">
        <v>3009</v>
      </c>
      <c r="B5500" s="10">
        <v>5</v>
      </c>
      <c r="C5500" s="8">
        <v>-2977000000</v>
      </c>
      <c r="D5500" s="23">
        <v>44561</v>
      </c>
    </row>
    <row r="5501" spans="1:4" x14ac:dyDescent="0.25">
      <c r="A5501" s="10">
        <v>3010</v>
      </c>
      <c r="B5501" s="10">
        <v>5</v>
      </c>
      <c r="C5501" s="8">
        <v>21233000000</v>
      </c>
      <c r="D5501" s="23">
        <v>44561</v>
      </c>
    </row>
    <row r="5502" spans="1:4" x14ac:dyDescent="0.25">
      <c r="A5502" s="10">
        <v>3012</v>
      </c>
      <c r="B5502" s="10">
        <v>5</v>
      </c>
      <c r="C5502" s="8">
        <v>-6045000000</v>
      </c>
      <c r="D5502" s="23">
        <v>44561</v>
      </c>
    </row>
    <row r="5503" spans="1:4" x14ac:dyDescent="0.25">
      <c r="A5503" s="10">
        <v>3013</v>
      </c>
      <c r="B5503" s="10">
        <v>5</v>
      </c>
      <c r="C5503" s="8">
        <v>3347000000</v>
      </c>
      <c r="D5503" s="23">
        <v>44561</v>
      </c>
    </row>
    <row r="5504" spans="1:4" x14ac:dyDescent="0.25">
      <c r="A5504" s="10">
        <v>3014</v>
      </c>
      <c r="B5504" s="10">
        <v>5</v>
      </c>
      <c r="C5504" s="8">
        <v>-3155000000</v>
      </c>
      <c r="D5504" s="23">
        <v>44561</v>
      </c>
    </row>
    <row r="5505" spans="1:4" x14ac:dyDescent="0.25">
      <c r="A5505" s="10">
        <v>3015</v>
      </c>
      <c r="B5505" s="10">
        <v>5</v>
      </c>
      <c r="C5505" s="8">
        <v>-1166000000</v>
      </c>
      <c r="D5505" s="23">
        <v>44561</v>
      </c>
    </row>
    <row r="5506" spans="1:4" x14ac:dyDescent="0.25">
      <c r="A5506" s="10">
        <v>3016</v>
      </c>
      <c r="B5506" s="10">
        <v>5</v>
      </c>
      <c r="C5506" s="8">
        <v>-95000000</v>
      </c>
      <c r="D5506" s="23">
        <v>44561</v>
      </c>
    </row>
    <row r="5507" spans="1:4" x14ac:dyDescent="0.25">
      <c r="A5507" s="10">
        <v>3017</v>
      </c>
      <c r="B5507" s="10">
        <v>5</v>
      </c>
      <c r="C5507" s="8">
        <v>-879000000</v>
      </c>
      <c r="D5507" s="23">
        <v>44561</v>
      </c>
    </row>
    <row r="5508" spans="1:4" x14ac:dyDescent="0.25">
      <c r="A5508" s="10">
        <v>3018</v>
      </c>
      <c r="B5508" s="10">
        <v>5</v>
      </c>
      <c r="C5508" s="8">
        <v>-4097000000</v>
      </c>
      <c r="D5508" s="23">
        <v>44561</v>
      </c>
    </row>
    <row r="5509" spans="1:4" x14ac:dyDescent="0.25">
      <c r="A5509" s="10">
        <v>3019</v>
      </c>
      <c r="B5509" s="10">
        <v>5</v>
      </c>
      <c r="C5509" s="8">
        <v>15188000000</v>
      </c>
      <c r="D5509" s="23">
        <v>44561</v>
      </c>
    </row>
    <row r="5510" spans="1:4" x14ac:dyDescent="0.25">
      <c r="A5510" s="10">
        <v>3020</v>
      </c>
      <c r="B5510" s="10">
        <v>5</v>
      </c>
      <c r="C5510" s="8">
        <v>88900</v>
      </c>
      <c r="D5510" s="23">
        <v>44561</v>
      </c>
    </row>
    <row r="5511" spans="1:4" x14ac:dyDescent="0.25">
      <c r="A5511" s="10">
        <v>3021</v>
      </c>
      <c r="B5511" s="10">
        <v>5</v>
      </c>
      <c r="C5511" s="8">
        <v>119600</v>
      </c>
      <c r="D5511" s="23">
        <v>44561</v>
      </c>
    </row>
    <row r="5512" spans="1:4" x14ac:dyDescent="0.25">
      <c r="A5512" s="10">
        <v>3022</v>
      </c>
      <c r="B5512" s="10">
        <v>5</v>
      </c>
      <c r="C5512" s="8">
        <v>-22111000000</v>
      </c>
      <c r="D5512" s="23">
        <v>44561</v>
      </c>
    </row>
    <row r="5513" spans="1:4" x14ac:dyDescent="0.25">
      <c r="A5513" s="10">
        <v>3023</v>
      </c>
      <c r="B5513" s="10">
        <v>5</v>
      </c>
      <c r="C5513" s="8">
        <v>-22111000000</v>
      </c>
      <c r="D5513" s="23">
        <v>44561</v>
      </c>
    </row>
    <row r="5514" spans="1:4" x14ac:dyDescent="0.25">
      <c r="A5514" s="10">
        <v>3025</v>
      </c>
      <c r="B5514" s="10">
        <v>5</v>
      </c>
      <c r="C5514" s="8">
        <v>76900</v>
      </c>
      <c r="D5514" s="23">
        <v>44561</v>
      </c>
    </row>
    <row r="5515" spans="1:4" x14ac:dyDescent="0.25">
      <c r="A5515" s="10">
        <v>3026</v>
      </c>
      <c r="B5515" s="10">
        <v>5</v>
      </c>
      <c r="C5515" s="8">
        <v>174100</v>
      </c>
      <c r="D5515" s="23">
        <v>44561</v>
      </c>
    </row>
    <row r="5516" spans="1:4" x14ac:dyDescent="0.25">
      <c r="A5516" s="10">
        <v>3028</v>
      </c>
      <c r="B5516" s="10">
        <v>5</v>
      </c>
      <c r="C5516" s="8">
        <v>14393000000</v>
      </c>
      <c r="D5516" s="23">
        <v>44561</v>
      </c>
    </row>
    <row r="5517" spans="1:4" x14ac:dyDescent="0.25">
      <c r="A5517" s="10">
        <v>3029</v>
      </c>
      <c r="B5517" s="10">
        <v>5</v>
      </c>
      <c r="C5517" s="8">
        <v>385000000</v>
      </c>
      <c r="D5517" s="23">
        <v>44561</v>
      </c>
    </row>
    <row r="5518" spans="1:4" x14ac:dyDescent="0.25">
      <c r="A5518" s="10">
        <v>3030</v>
      </c>
      <c r="B5518" s="10">
        <v>5</v>
      </c>
      <c r="C5518" s="8">
        <v>-8962000000</v>
      </c>
      <c r="D5518" s="23">
        <v>44561</v>
      </c>
    </row>
    <row r="5519" spans="1:4" x14ac:dyDescent="0.25">
      <c r="A5519" s="10">
        <v>3031</v>
      </c>
      <c r="B5519" s="10">
        <v>5</v>
      </c>
      <c r="C5519" s="8">
        <v>9347000000</v>
      </c>
      <c r="D5519" s="23">
        <v>44561</v>
      </c>
    </row>
    <row r="5520" spans="1:4" x14ac:dyDescent="0.25">
      <c r="A5520" s="10">
        <v>3032</v>
      </c>
      <c r="B5520" s="10">
        <v>5</v>
      </c>
      <c r="C5520" s="8">
        <v>-33644000000</v>
      </c>
      <c r="D5520" s="23">
        <v>44561</v>
      </c>
    </row>
    <row r="5521" spans="1:4" x14ac:dyDescent="0.25">
      <c r="A5521" s="10">
        <v>3033</v>
      </c>
      <c r="B5521" s="10">
        <v>5</v>
      </c>
      <c r="C5521" s="8">
        <v>24622000000</v>
      </c>
      <c r="D5521" s="23">
        <v>44561</v>
      </c>
    </row>
    <row r="5522" spans="1:4" x14ac:dyDescent="0.25">
      <c r="A5522" s="10">
        <v>3034</v>
      </c>
      <c r="B5522" s="10">
        <v>5</v>
      </c>
      <c r="C5522" s="8">
        <v>-16355000000</v>
      </c>
      <c r="D5522" s="23">
        <v>44561</v>
      </c>
    </row>
    <row r="5523" spans="1:4" x14ac:dyDescent="0.25">
      <c r="A5523" s="10">
        <v>3035</v>
      </c>
      <c r="B5523" s="10">
        <v>5</v>
      </c>
      <c r="C5523" s="8">
        <v>250699.99999999997</v>
      </c>
      <c r="D5523" s="23">
        <v>44561</v>
      </c>
    </row>
    <row r="5524" spans="1:4" x14ac:dyDescent="0.25">
      <c r="A5524" s="10">
        <v>3036</v>
      </c>
      <c r="B5524" s="10">
        <v>5</v>
      </c>
      <c r="C5524" s="8">
        <v>128800</v>
      </c>
      <c r="D5524" s="23">
        <v>44561</v>
      </c>
    </row>
    <row r="5525" spans="1:4" x14ac:dyDescent="0.25">
      <c r="A5525" s="10">
        <v>3037</v>
      </c>
      <c r="B5525" s="10">
        <v>5</v>
      </c>
      <c r="C5525" s="8">
        <v>-186000000</v>
      </c>
      <c r="D5525" s="23">
        <v>44561</v>
      </c>
    </row>
    <row r="5526" spans="1:4" x14ac:dyDescent="0.25">
      <c r="A5526" s="10">
        <v>3038</v>
      </c>
      <c r="B5526" s="10">
        <v>5</v>
      </c>
      <c r="C5526" s="8">
        <v>-186000000</v>
      </c>
      <c r="D5526" s="23">
        <v>44561</v>
      </c>
    </row>
    <row r="5527" spans="1:4" x14ac:dyDescent="0.25">
      <c r="A5527" s="10">
        <v>3040</v>
      </c>
      <c r="B5527" s="10">
        <v>5</v>
      </c>
      <c r="C5527" s="8">
        <v>1736000000</v>
      </c>
      <c r="D5527" s="23">
        <v>44561</v>
      </c>
    </row>
    <row r="5528" spans="1:4" x14ac:dyDescent="0.25">
      <c r="A5528" s="10">
        <v>3042</v>
      </c>
      <c r="B5528" s="10">
        <v>5</v>
      </c>
      <c r="C5528" s="8">
        <v>1736000000</v>
      </c>
      <c r="D5528" s="23">
        <v>44561</v>
      </c>
    </row>
    <row r="5529" spans="1:4" x14ac:dyDescent="0.25">
      <c r="A5529" s="10">
        <v>3043</v>
      </c>
      <c r="B5529" s="10">
        <v>5</v>
      </c>
      <c r="C5529" s="8">
        <v>1736000000</v>
      </c>
      <c r="D5529" s="23">
        <v>44561</v>
      </c>
    </row>
    <row r="5530" spans="1:4" x14ac:dyDescent="0.25">
      <c r="A5530" s="10">
        <v>3045</v>
      </c>
      <c r="B5530" s="10">
        <v>5</v>
      </c>
      <c r="C5530" s="8">
        <v>406000000</v>
      </c>
      <c r="D5530" s="23">
        <v>44561</v>
      </c>
    </row>
    <row r="5531" spans="1:4" x14ac:dyDescent="0.25">
      <c r="A5531" s="10">
        <v>3046</v>
      </c>
      <c r="B5531" s="10">
        <v>5</v>
      </c>
      <c r="C5531" s="8">
        <v>2912000000</v>
      </c>
      <c r="D5531" s="23">
        <v>44561</v>
      </c>
    </row>
    <row r="5532" spans="1:4" x14ac:dyDescent="0.25">
      <c r="A5532" s="10">
        <v>3047</v>
      </c>
      <c r="B5532" s="10">
        <v>5</v>
      </c>
      <c r="C5532" s="8">
        <v>-2506000000</v>
      </c>
      <c r="D5532" s="23">
        <v>44561</v>
      </c>
    </row>
    <row r="5533" spans="1:4" x14ac:dyDescent="0.25">
      <c r="A5533" s="10">
        <v>3048</v>
      </c>
      <c r="B5533" s="10">
        <v>5</v>
      </c>
      <c r="C5533" s="8">
        <v>45300000000</v>
      </c>
      <c r="D5533" s="23">
        <v>44561</v>
      </c>
    </row>
    <row r="5534" spans="1:4" x14ac:dyDescent="0.25">
      <c r="A5534" s="10">
        <v>3049</v>
      </c>
      <c r="B5534" s="10">
        <v>5</v>
      </c>
      <c r="C5534" s="8">
        <v>-47806000000</v>
      </c>
      <c r="D5534" s="23">
        <v>44561</v>
      </c>
    </row>
    <row r="5535" spans="1:4" x14ac:dyDescent="0.25">
      <c r="A5535" s="10">
        <v>3050</v>
      </c>
      <c r="B5535" s="10">
        <v>5</v>
      </c>
      <c r="C5535" s="8">
        <v>-212000000</v>
      </c>
      <c r="D5535" s="23">
        <v>44561</v>
      </c>
    </row>
    <row r="5536" spans="1:4" x14ac:dyDescent="0.25">
      <c r="A5536" s="10">
        <v>3051</v>
      </c>
      <c r="B5536" s="10">
        <v>5</v>
      </c>
      <c r="C5536" s="8">
        <v>-212000000</v>
      </c>
      <c r="D5536" s="23">
        <v>44561</v>
      </c>
    </row>
    <row r="5537" spans="1:4" x14ac:dyDescent="0.25">
      <c r="A5537" s="10">
        <v>3053</v>
      </c>
      <c r="B5537" s="10">
        <v>5</v>
      </c>
      <c r="C5537" s="8">
        <v>1744000000</v>
      </c>
      <c r="D5537" s="23">
        <v>44561</v>
      </c>
    </row>
    <row r="5538" spans="1:4" x14ac:dyDescent="0.25">
      <c r="A5538" s="10">
        <v>3054</v>
      </c>
      <c r="B5538" s="10">
        <v>5</v>
      </c>
      <c r="C5538" s="8">
        <v>685900</v>
      </c>
      <c r="D5538" s="23">
        <v>44561</v>
      </c>
    </row>
    <row r="5539" spans="1:4" x14ac:dyDescent="0.25">
      <c r="A5539" s="10">
        <v>3055</v>
      </c>
      <c r="B5539" s="10">
        <v>5</v>
      </c>
      <c r="C5539" s="8">
        <v>13700</v>
      </c>
      <c r="D5539" s="23">
        <v>44561</v>
      </c>
    </row>
    <row r="5540" spans="1:4" x14ac:dyDescent="0.25">
      <c r="A5540" s="10">
        <v>3056</v>
      </c>
      <c r="B5540" s="10">
        <v>5</v>
      </c>
      <c r="C5540" s="8">
        <v>-152000000</v>
      </c>
      <c r="D5540" s="23">
        <v>44561</v>
      </c>
    </row>
    <row r="5541" spans="1:4" x14ac:dyDescent="0.25">
      <c r="A5541" s="10">
        <v>3058</v>
      </c>
      <c r="B5541" s="10">
        <v>5</v>
      </c>
      <c r="C5541" s="8">
        <v>425000000</v>
      </c>
      <c r="D5541" s="23">
        <v>44561</v>
      </c>
    </row>
    <row r="5542" spans="1:4" x14ac:dyDescent="0.25">
      <c r="A5542" s="10">
        <v>3059</v>
      </c>
      <c r="B5542" s="10">
        <v>5</v>
      </c>
      <c r="C5542" s="8">
        <v>-6923000000</v>
      </c>
      <c r="D5542" s="23">
        <v>44561</v>
      </c>
    </row>
    <row r="5543" spans="1:4" x14ac:dyDescent="0.25">
      <c r="A5543" s="10">
        <v>3060</v>
      </c>
      <c r="B5543" s="10">
        <v>5</v>
      </c>
      <c r="C5543" s="8">
        <v>792100</v>
      </c>
      <c r="D5543" s="23">
        <v>44561</v>
      </c>
    </row>
    <row r="5544" spans="1:4" x14ac:dyDescent="0.25">
      <c r="A5544" s="10">
        <v>3001</v>
      </c>
      <c r="B5544" s="10">
        <v>6</v>
      </c>
      <c r="C5544" s="8">
        <v>5644000000</v>
      </c>
      <c r="D5544" s="23">
        <v>44561</v>
      </c>
    </row>
    <row r="5545" spans="1:4" x14ac:dyDescent="0.25">
      <c r="A5545" s="10">
        <v>3002</v>
      </c>
      <c r="B5545" s="10">
        <v>6</v>
      </c>
      <c r="C5545" s="8">
        <v>5547600</v>
      </c>
      <c r="D5545" s="23">
        <v>44561</v>
      </c>
    </row>
    <row r="5546" spans="1:4" x14ac:dyDescent="0.25">
      <c r="A5546" s="10">
        <v>3003</v>
      </c>
      <c r="B5546" s="10">
        <v>6</v>
      </c>
      <c r="C5546" s="8">
        <v>2911000000</v>
      </c>
      <c r="D5546" s="23">
        <v>44561</v>
      </c>
    </row>
    <row r="5547" spans="1:4" x14ac:dyDescent="0.25">
      <c r="A5547" s="10">
        <v>3004</v>
      </c>
      <c r="B5547" s="10">
        <v>6</v>
      </c>
      <c r="C5547" s="8">
        <v>1910000000</v>
      </c>
      <c r="D5547" s="23">
        <v>44561</v>
      </c>
    </row>
    <row r="5548" spans="1:4" x14ac:dyDescent="0.25">
      <c r="A5548" s="10">
        <v>3005</v>
      </c>
      <c r="B5548" s="10">
        <v>6</v>
      </c>
      <c r="C5548" s="8">
        <v>1001000000</v>
      </c>
      <c r="D5548" s="23">
        <v>44561</v>
      </c>
    </row>
    <row r="5549" spans="1:4" x14ac:dyDescent="0.25">
      <c r="A5549" s="10">
        <v>3009</v>
      </c>
      <c r="B5549" s="10">
        <v>6</v>
      </c>
      <c r="C5549" s="8">
        <v>2424000000</v>
      </c>
      <c r="D5549" s="23">
        <v>44561</v>
      </c>
    </row>
    <row r="5550" spans="1:4" x14ac:dyDescent="0.25">
      <c r="A5550" s="10">
        <v>3010</v>
      </c>
      <c r="B5550" s="10">
        <v>6</v>
      </c>
      <c r="C5550" s="8">
        <v>10979000000</v>
      </c>
      <c r="D5550" s="23">
        <v>44561</v>
      </c>
    </row>
    <row r="5551" spans="1:4" x14ac:dyDescent="0.25">
      <c r="A5551" s="10">
        <v>3012</v>
      </c>
      <c r="B5551" s="10">
        <v>6</v>
      </c>
      <c r="C5551" s="8">
        <v>518000000</v>
      </c>
      <c r="D5551" s="23">
        <v>44561</v>
      </c>
    </row>
    <row r="5552" spans="1:4" x14ac:dyDescent="0.25">
      <c r="A5552" s="10">
        <v>3013</v>
      </c>
      <c r="B5552" s="10">
        <v>6</v>
      </c>
      <c r="C5552" s="8">
        <v>-130000000</v>
      </c>
      <c r="D5552" s="23">
        <v>44561</v>
      </c>
    </row>
    <row r="5553" spans="1:4" x14ac:dyDescent="0.25">
      <c r="A5553" s="10">
        <v>3014</v>
      </c>
      <c r="B5553" s="10">
        <v>6</v>
      </c>
      <c r="C5553" s="8">
        <v>-1709000000</v>
      </c>
      <c r="D5553" s="23">
        <v>44561</v>
      </c>
    </row>
    <row r="5554" spans="1:4" x14ac:dyDescent="0.25">
      <c r="A5554" s="10">
        <v>3015</v>
      </c>
      <c r="B5554" s="10">
        <v>6</v>
      </c>
      <c r="C5554" s="8">
        <v>4578000000</v>
      </c>
      <c r="D5554" s="23">
        <v>44561</v>
      </c>
    </row>
    <row r="5555" spans="1:4" x14ac:dyDescent="0.25">
      <c r="A5555" s="10">
        <v>3018</v>
      </c>
      <c r="B5555" s="10">
        <v>6</v>
      </c>
      <c r="C5555" s="8">
        <v>-2221000000</v>
      </c>
      <c r="D5555" s="23">
        <v>44561</v>
      </c>
    </row>
    <row r="5556" spans="1:4" x14ac:dyDescent="0.25">
      <c r="A5556" s="10">
        <v>3019</v>
      </c>
      <c r="B5556" s="10">
        <v>6</v>
      </c>
      <c r="C5556" s="8">
        <v>11497000000</v>
      </c>
      <c r="D5556" s="23">
        <v>44561</v>
      </c>
    </row>
    <row r="5557" spans="1:4" x14ac:dyDescent="0.25">
      <c r="A5557" s="10">
        <v>3020</v>
      </c>
      <c r="B5557" s="10">
        <v>6</v>
      </c>
      <c r="C5557" s="8">
        <v>934500</v>
      </c>
      <c r="D5557" s="23">
        <v>44561</v>
      </c>
    </row>
    <row r="5558" spans="1:4" x14ac:dyDescent="0.25">
      <c r="A5558" s="10">
        <v>3021</v>
      </c>
      <c r="B5558" s="10">
        <v>6</v>
      </c>
      <c r="C5558" s="8">
        <v>213600</v>
      </c>
      <c r="D5558" s="23">
        <v>44561</v>
      </c>
    </row>
    <row r="5559" spans="1:4" x14ac:dyDescent="0.25">
      <c r="A5559" s="10">
        <v>3022</v>
      </c>
      <c r="B5559" s="10">
        <v>6</v>
      </c>
      <c r="C5559" s="8">
        <v>-8014000000</v>
      </c>
      <c r="D5559" s="23">
        <v>44561</v>
      </c>
    </row>
    <row r="5560" spans="1:4" x14ac:dyDescent="0.25">
      <c r="A5560" s="10">
        <v>3023</v>
      </c>
      <c r="B5560" s="10">
        <v>6</v>
      </c>
      <c r="C5560" s="8">
        <v>-6514000000</v>
      </c>
      <c r="D5560" s="23">
        <v>44561</v>
      </c>
    </row>
    <row r="5561" spans="1:4" x14ac:dyDescent="0.25">
      <c r="A5561" s="10">
        <v>3024</v>
      </c>
      <c r="B5561" s="10">
        <v>6</v>
      </c>
      <c r="C5561" s="8">
        <v>-1500000000</v>
      </c>
      <c r="D5561" s="23">
        <v>44561</v>
      </c>
    </row>
    <row r="5562" spans="1:4" x14ac:dyDescent="0.25">
      <c r="A5562" s="10">
        <v>3025</v>
      </c>
      <c r="B5562" s="10">
        <v>6</v>
      </c>
      <c r="C5562" s="8">
        <v>1471900</v>
      </c>
      <c r="D5562" s="23">
        <v>44561</v>
      </c>
    </row>
    <row r="5563" spans="1:4" x14ac:dyDescent="0.25">
      <c r="A5563" s="10">
        <v>3026</v>
      </c>
      <c r="B5563" s="10">
        <v>6</v>
      </c>
      <c r="C5563" s="8">
        <v>148900</v>
      </c>
      <c r="D5563" s="23">
        <v>44561</v>
      </c>
    </row>
    <row r="5564" spans="1:4" x14ac:dyDescent="0.25">
      <c r="A5564" s="10">
        <v>3028</v>
      </c>
      <c r="B5564" s="10">
        <v>6</v>
      </c>
      <c r="C5564" s="8">
        <v>2000000</v>
      </c>
      <c r="D5564" s="23">
        <v>44561</v>
      </c>
    </row>
    <row r="5565" spans="1:4" x14ac:dyDescent="0.25">
      <c r="A5565" s="10">
        <v>3029</v>
      </c>
      <c r="B5565" s="10">
        <v>6</v>
      </c>
      <c r="C5565" s="8">
        <v>-132000000</v>
      </c>
      <c r="D5565" s="23">
        <v>44561</v>
      </c>
    </row>
    <row r="5566" spans="1:4" x14ac:dyDescent="0.25">
      <c r="A5566" s="10">
        <v>3030</v>
      </c>
      <c r="B5566" s="10">
        <v>6</v>
      </c>
      <c r="C5566" s="8">
        <v>-132000000</v>
      </c>
      <c r="D5566" s="23">
        <v>44561</v>
      </c>
    </row>
    <row r="5567" spans="1:4" x14ac:dyDescent="0.25">
      <c r="A5567" s="10">
        <v>3033</v>
      </c>
      <c r="B5567" s="10">
        <v>6</v>
      </c>
      <c r="C5567" s="8">
        <v>278000000</v>
      </c>
      <c r="D5567" s="23">
        <v>44561</v>
      </c>
    </row>
    <row r="5568" spans="1:4" x14ac:dyDescent="0.25">
      <c r="A5568" s="10">
        <v>3034</v>
      </c>
      <c r="B5568" s="10">
        <v>6</v>
      </c>
      <c r="C5568" s="8">
        <v>-7866000000</v>
      </c>
      <c r="D5568" s="23">
        <v>44561</v>
      </c>
    </row>
    <row r="5569" spans="1:4" x14ac:dyDescent="0.25">
      <c r="A5569" s="10">
        <v>3035</v>
      </c>
      <c r="B5569" s="10">
        <v>6</v>
      </c>
      <c r="C5569" s="8">
        <v>1530900</v>
      </c>
      <c r="D5569" s="23">
        <v>44561</v>
      </c>
    </row>
    <row r="5570" spans="1:4" x14ac:dyDescent="0.25">
      <c r="A5570" s="10">
        <v>3036</v>
      </c>
      <c r="B5570" s="10">
        <v>6</v>
      </c>
      <c r="C5570" s="8">
        <v>146100</v>
      </c>
      <c r="D5570" s="23">
        <v>44561</v>
      </c>
    </row>
    <row r="5571" spans="1:4" x14ac:dyDescent="0.25">
      <c r="A5571" s="10">
        <v>3040</v>
      </c>
      <c r="B5571" s="10">
        <v>6</v>
      </c>
      <c r="C5571" s="8">
        <v>707000000</v>
      </c>
      <c r="D5571" s="23">
        <v>44561</v>
      </c>
    </row>
    <row r="5572" spans="1:4" x14ac:dyDescent="0.25">
      <c r="A5572" s="10">
        <v>3042</v>
      </c>
      <c r="B5572" s="10">
        <v>6</v>
      </c>
      <c r="C5572" s="8">
        <v>707000000</v>
      </c>
      <c r="D5572" s="23">
        <v>44561</v>
      </c>
    </row>
    <row r="5573" spans="1:4" x14ac:dyDescent="0.25">
      <c r="A5573" s="10">
        <v>3044</v>
      </c>
      <c r="B5573" s="10">
        <v>6</v>
      </c>
      <c r="C5573" s="8">
        <v>707000000</v>
      </c>
      <c r="D5573" s="23">
        <v>44561</v>
      </c>
    </row>
    <row r="5574" spans="1:4" x14ac:dyDescent="0.25">
      <c r="A5574" s="10">
        <v>3045</v>
      </c>
      <c r="B5574" s="10">
        <v>6</v>
      </c>
      <c r="C5574" s="8">
        <v>-5741000000</v>
      </c>
      <c r="D5574" s="23">
        <v>44561</v>
      </c>
    </row>
    <row r="5575" spans="1:4" x14ac:dyDescent="0.25">
      <c r="A5575" s="10">
        <v>3047</v>
      </c>
      <c r="B5575" s="10">
        <v>6</v>
      </c>
      <c r="C5575" s="8">
        <v>-5741000000</v>
      </c>
      <c r="D5575" s="23">
        <v>44561</v>
      </c>
    </row>
    <row r="5576" spans="1:4" x14ac:dyDescent="0.25">
      <c r="A5576" s="10">
        <v>3048</v>
      </c>
      <c r="B5576" s="10">
        <v>6</v>
      </c>
      <c r="C5576" s="8">
        <v>8874000000</v>
      </c>
      <c r="D5576" s="23">
        <v>44561</v>
      </c>
    </row>
    <row r="5577" spans="1:4" x14ac:dyDescent="0.25">
      <c r="A5577" s="10">
        <v>3049</v>
      </c>
      <c r="B5577" s="10">
        <v>6</v>
      </c>
      <c r="C5577" s="8">
        <v>-14615000000</v>
      </c>
      <c r="D5577" s="23">
        <v>44561</v>
      </c>
    </row>
    <row r="5578" spans="1:4" x14ac:dyDescent="0.25">
      <c r="A5578" s="10">
        <v>3050</v>
      </c>
      <c r="B5578" s="10">
        <v>6</v>
      </c>
      <c r="C5578" s="8">
        <v>-171000000</v>
      </c>
      <c r="D5578" s="23">
        <v>44561</v>
      </c>
    </row>
    <row r="5579" spans="1:4" x14ac:dyDescent="0.25">
      <c r="A5579" s="10">
        <v>3051</v>
      </c>
      <c r="B5579" s="10">
        <v>6</v>
      </c>
      <c r="C5579" s="8">
        <v>-171000000</v>
      </c>
      <c r="D5579" s="23">
        <v>44561</v>
      </c>
    </row>
    <row r="5580" spans="1:4" x14ac:dyDescent="0.25">
      <c r="A5580" s="10">
        <v>3053</v>
      </c>
      <c r="B5580" s="10">
        <v>6</v>
      </c>
      <c r="C5580" s="8">
        <v>-5205000000</v>
      </c>
      <c r="D5580" s="23">
        <v>44561</v>
      </c>
    </row>
    <row r="5581" spans="1:4" x14ac:dyDescent="0.25">
      <c r="A5581" s="10">
        <v>3054</v>
      </c>
      <c r="B5581" s="10">
        <v>6</v>
      </c>
      <c r="C5581" s="8">
        <v>1523200</v>
      </c>
      <c r="D5581" s="23">
        <v>44561</v>
      </c>
    </row>
    <row r="5582" spans="1:4" x14ac:dyDescent="0.25">
      <c r="A5582" s="10">
        <v>3055</v>
      </c>
      <c r="B5582" s="10">
        <v>6</v>
      </c>
      <c r="C5582" s="8">
        <v>96700</v>
      </c>
      <c r="D5582" s="23">
        <v>44561</v>
      </c>
    </row>
    <row r="5583" spans="1:4" x14ac:dyDescent="0.25">
      <c r="A5583" s="10">
        <v>3056</v>
      </c>
      <c r="B5583" s="10">
        <v>6</v>
      </c>
      <c r="C5583" s="8">
        <v>-183000000</v>
      </c>
      <c r="D5583" s="23">
        <v>44561</v>
      </c>
    </row>
    <row r="5584" spans="1:4" x14ac:dyDescent="0.25">
      <c r="A5584" s="10">
        <v>3058</v>
      </c>
      <c r="B5584" s="10">
        <v>6</v>
      </c>
      <c r="C5584" s="8">
        <v>-1757000000</v>
      </c>
      <c r="D5584" s="23">
        <v>44561</v>
      </c>
    </row>
    <row r="5585" spans="1:4" x14ac:dyDescent="0.25">
      <c r="A5585" s="10">
        <v>3059</v>
      </c>
      <c r="B5585" s="10">
        <v>6</v>
      </c>
      <c r="C5585" s="8">
        <v>4983000000</v>
      </c>
      <c r="D5585" s="23">
        <v>44561</v>
      </c>
    </row>
    <row r="5586" spans="1:4" x14ac:dyDescent="0.25">
      <c r="A5586" s="10">
        <v>3060</v>
      </c>
      <c r="B5586" s="10">
        <v>6</v>
      </c>
      <c r="C5586" s="8">
        <v>838100</v>
      </c>
      <c r="D5586" s="23">
        <v>44561</v>
      </c>
    </row>
    <row r="5587" spans="1:4" x14ac:dyDescent="0.25">
      <c r="A5587" s="10">
        <v>3001</v>
      </c>
      <c r="B5587" s="10">
        <v>7</v>
      </c>
      <c r="C5587" s="8">
        <v>5727000000</v>
      </c>
      <c r="D5587" s="23">
        <v>44561</v>
      </c>
    </row>
    <row r="5588" spans="1:4" x14ac:dyDescent="0.25">
      <c r="A5588" s="10">
        <v>3002</v>
      </c>
      <c r="B5588" s="10">
        <v>7</v>
      </c>
      <c r="C5588" s="8">
        <v>1255600</v>
      </c>
      <c r="D5588" s="23">
        <v>44561</v>
      </c>
    </row>
    <row r="5589" spans="1:4" x14ac:dyDescent="0.25">
      <c r="A5589" s="10">
        <v>3003</v>
      </c>
      <c r="B5589" s="10">
        <v>7</v>
      </c>
      <c r="C5589" s="8">
        <v>744000000</v>
      </c>
      <c r="D5589" s="23">
        <v>44561</v>
      </c>
    </row>
    <row r="5590" spans="1:4" x14ac:dyDescent="0.25">
      <c r="A5590" s="10">
        <v>3004</v>
      </c>
      <c r="B5590" s="10">
        <v>7</v>
      </c>
      <c r="C5590" s="8">
        <v>744000000</v>
      </c>
      <c r="D5590" s="23">
        <v>44561</v>
      </c>
    </row>
    <row r="5591" spans="1:4" x14ac:dyDescent="0.25">
      <c r="A5591" s="10">
        <v>3006</v>
      </c>
      <c r="B5591" s="10">
        <v>7</v>
      </c>
      <c r="C5591" s="8">
        <v>-385000000</v>
      </c>
      <c r="D5591" s="23">
        <v>44561</v>
      </c>
    </row>
    <row r="5592" spans="1:4" x14ac:dyDescent="0.25">
      <c r="A5592" s="10">
        <v>3007</v>
      </c>
      <c r="B5592" s="10">
        <v>7</v>
      </c>
      <c r="C5592" s="8">
        <v>-385000000</v>
      </c>
      <c r="D5592" s="23">
        <v>44561</v>
      </c>
    </row>
    <row r="5593" spans="1:4" x14ac:dyDescent="0.25">
      <c r="A5593" s="10">
        <v>3009</v>
      </c>
      <c r="B5593" s="10">
        <v>7</v>
      </c>
      <c r="C5593" s="8">
        <v>526000000</v>
      </c>
      <c r="D5593" s="23">
        <v>44561</v>
      </c>
    </row>
    <row r="5594" spans="1:4" x14ac:dyDescent="0.25">
      <c r="A5594" s="10">
        <v>3010</v>
      </c>
      <c r="B5594" s="10">
        <v>7</v>
      </c>
      <c r="C5594" s="8">
        <v>6612000000</v>
      </c>
      <c r="D5594" s="23">
        <v>44561</v>
      </c>
    </row>
    <row r="5595" spans="1:4" x14ac:dyDescent="0.25">
      <c r="A5595" s="10">
        <v>3012</v>
      </c>
      <c r="B5595" s="10">
        <v>7</v>
      </c>
      <c r="C5595" s="8">
        <v>45000000</v>
      </c>
      <c r="D5595" s="23">
        <v>44561</v>
      </c>
    </row>
    <row r="5596" spans="1:4" x14ac:dyDescent="0.25">
      <c r="A5596" s="10">
        <v>3013</v>
      </c>
      <c r="B5596" s="10">
        <v>7</v>
      </c>
      <c r="C5596" s="8">
        <v>-1606000000</v>
      </c>
      <c r="D5596" s="23">
        <v>44561</v>
      </c>
    </row>
    <row r="5597" spans="1:4" x14ac:dyDescent="0.25">
      <c r="A5597" s="10">
        <v>3014</v>
      </c>
      <c r="B5597" s="10">
        <v>7</v>
      </c>
      <c r="C5597" s="8">
        <v>507000000</v>
      </c>
      <c r="D5597" s="23">
        <v>44561</v>
      </c>
    </row>
    <row r="5598" spans="1:4" x14ac:dyDescent="0.25">
      <c r="A5598" s="10">
        <v>3018</v>
      </c>
      <c r="B5598" s="10">
        <v>7</v>
      </c>
      <c r="C5598" s="8">
        <v>1144000000</v>
      </c>
      <c r="D5598" s="23">
        <v>44561</v>
      </c>
    </row>
    <row r="5599" spans="1:4" x14ac:dyDescent="0.25">
      <c r="A5599" s="10">
        <v>3019</v>
      </c>
      <c r="B5599" s="10">
        <v>7</v>
      </c>
      <c r="C5599" s="8">
        <v>6657000000</v>
      </c>
      <c r="D5599" s="23">
        <v>44561</v>
      </c>
    </row>
    <row r="5600" spans="1:4" x14ac:dyDescent="0.25">
      <c r="A5600" s="10">
        <v>3020</v>
      </c>
      <c r="B5600" s="10">
        <v>7</v>
      </c>
      <c r="C5600" s="8">
        <v>1678900</v>
      </c>
      <c r="D5600" s="23">
        <v>44561</v>
      </c>
    </row>
    <row r="5601" spans="1:4" x14ac:dyDescent="0.25">
      <c r="A5601" s="10">
        <v>3021</v>
      </c>
      <c r="B5601" s="10">
        <v>7</v>
      </c>
      <c r="C5601" s="8">
        <v>149600</v>
      </c>
      <c r="D5601" s="23">
        <v>44561</v>
      </c>
    </row>
    <row r="5602" spans="1:4" x14ac:dyDescent="0.25">
      <c r="A5602" s="10">
        <v>3022</v>
      </c>
      <c r="B5602" s="10">
        <v>7</v>
      </c>
      <c r="C5602" s="8">
        <v>-695000000</v>
      </c>
      <c r="D5602" s="23">
        <v>44561</v>
      </c>
    </row>
    <row r="5603" spans="1:4" x14ac:dyDescent="0.25">
      <c r="A5603" s="10">
        <v>3023</v>
      </c>
      <c r="B5603" s="10">
        <v>7</v>
      </c>
      <c r="C5603" s="8">
        <v>-695000000</v>
      </c>
      <c r="D5603" s="23">
        <v>44561</v>
      </c>
    </row>
    <row r="5604" spans="1:4" x14ac:dyDescent="0.25">
      <c r="A5604" s="10">
        <v>3025</v>
      </c>
      <c r="B5604" s="10">
        <v>7</v>
      </c>
      <c r="C5604" s="8">
        <v>360000</v>
      </c>
      <c r="D5604" s="23">
        <v>44561</v>
      </c>
    </row>
    <row r="5605" spans="1:4" x14ac:dyDescent="0.25">
      <c r="A5605" s="10">
        <v>3026</v>
      </c>
      <c r="B5605" s="10">
        <v>7</v>
      </c>
      <c r="C5605" s="8">
        <v>15600</v>
      </c>
      <c r="D5605" s="23">
        <v>44561</v>
      </c>
    </row>
    <row r="5606" spans="1:4" x14ac:dyDescent="0.25">
      <c r="A5606" s="10">
        <v>3029</v>
      </c>
      <c r="B5606" s="10">
        <v>7</v>
      </c>
      <c r="C5606" s="8">
        <v>-3276000000</v>
      </c>
      <c r="D5606" s="23">
        <v>44561</v>
      </c>
    </row>
    <row r="5607" spans="1:4" x14ac:dyDescent="0.25">
      <c r="A5607" s="10">
        <v>3030</v>
      </c>
      <c r="B5607" s="10">
        <v>7</v>
      </c>
      <c r="C5607" s="8">
        <v>-9961000000</v>
      </c>
      <c r="D5607" s="23">
        <v>44561</v>
      </c>
    </row>
    <row r="5608" spans="1:4" x14ac:dyDescent="0.25">
      <c r="A5608" s="10">
        <v>3031</v>
      </c>
      <c r="B5608" s="10">
        <v>7</v>
      </c>
      <c r="C5608" s="8">
        <v>6685000000</v>
      </c>
      <c r="D5608" s="23">
        <v>44561</v>
      </c>
    </row>
    <row r="5609" spans="1:4" x14ac:dyDescent="0.25">
      <c r="A5609" s="10">
        <v>3033</v>
      </c>
      <c r="B5609" s="10">
        <v>7</v>
      </c>
      <c r="C5609" s="8">
        <v>171000000</v>
      </c>
      <c r="D5609" s="23">
        <v>44561</v>
      </c>
    </row>
    <row r="5610" spans="1:4" x14ac:dyDescent="0.25">
      <c r="A5610" s="10">
        <v>3034</v>
      </c>
      <c r="B5610" s="10">
        <v>7</v>
      </c>
      <c r="C5610" s="8">
        <v>-3800000000</v>
      </c>
      <c r="D5610" s="23">
        <v>44561</v>
      </c>
    </row>
    <row r="5611" spans="1:4" x14ac:dyDescent="0.25">
      <c r="A5611" s="10">
        <v>3035</v>
      </c>
      <c r="B5611" s="10">
        <v>7</v>
      </c>
      <c r="C5611" s="8">
        <v>2696500</v>
      </c>
      <c r="D5611" s="23">
        <v>44561</v>
      </c>
    </row>
    <row r="5612" spans="1:4" x14ac:dyDescent="0.25">
      <c r="A5612" s="10">
        <v>3036</v>
      </c>
      <c r="B5612" s="10">
        <v>7</v>
      </c>
      <c r="C5612" s="8">
        <v>85400</v>
      </c>
      <c r="D5612" s="23">
        <v>44561</v>
      </c>
    </row>
    <row r="5613" spans="1:4" x14ac:dyDescent="0.25">
      <c r="A5613" s="10">
        <v>3037</v>
      </c>
      <c r="B5613" s="10">
        <v>7</v>
      </c>
      <c r="C5613" s="8">
        <v>-1638000000</v>
      </c>
      <c r="D5613" s="23">
        <v>44561</v>
      </c>
    </row>
    <row r="5614" spans="1:4" x14ac:dyDescent="0.25">
      <c r="A5614" s="10">
        <v>3038</v>
      </c>
      <c r="B5614" s="10">
        <v>7</v>
      </c>
      <c r="C5614" s="8">
        <v>-1638000000</v>
      </c>
      <c r="D5614" s="23">
        <v>44561</v>
      </c>
    </row>
    <row r="5615" spans="1:4" x14ac:dyDescent="0.25">
      <c r="A5615" s="10">
        <v>3040</v>
      </c>
      <c r="B5615" s="10">
        <v>7</v>
      </c>
      <c r="C5615" s="8">
        <v>564000000</v>
      </c>
      <c r="D5615" s="23">
        <v>44561</v>
      </c>
    </row>
    <row r="5616" spans="1:4" x14ac:dyDescent="0.25">
      <c r="A5616" s="10">
        <v>3041</v>
      </c>
      <c r="B5616" s="10">
        <v>7</v>
      </c>
      <c r="C5616" s="8">
        <v>-608000000</v>
      </c>
      <c r="D5616" s="23">
        <v>44561</v>
      </c>
    </row>
    <row r="5617" spans="1:4" x14ac:dyDescent="0.25">
      <c r="A5617" s="10">
        <v>3042</v>
      </c>
      <c r="B5617" s="10">
        <v>7</v>
      </c>
      <c r="C5617" s="8">
        <v>1172000000</v>
      </c>
      <c r="D5617" s="23">
        <v>44561</v>
      </c>
    </row>
    <row r="5618" spans="1:4" x14ac:dyDescent="0.25">
      <c r="A5618" s="10">
        <v>3044</v>
      </c>
      <c r="B5618" s="10">
        <v>7</v>
      </c>
      <c r="C5618" s="8">
        <v>1172000000</v>
      </c>
      <c r="D5618" s="23">
        <v>44561</v>
      </c>
    </row>
    <row r="5619" spans="1:4" x14ac:dyDescent="0.25">
      <c r="A5619" s="10">
        <v>3045</v>
      </c>
      <c r="B5619" s="10">
        <v>7</v>
      </c>
      <c r="C5619" s="8">
        <v>-249000000</v>
      </c>
      <c r="D5619" s="23">
        <v>44561</v>
      </c>
    </row>
    <row r="5620" spans="1:4" x14ac:dyDescent="0.25">
      <c r="A5620" s="10">
        <v>3046</v>
      </c>
      <c r="B5620" s="10">
        <v>7</v>
      </c>
      <c r="C5620" s="8">
        <v>-52000000</v>
      </c>
      <c r="D5620" s="23">
        <v>44561</v>
      </c>
    </row>
    <row r="5621" spans="1:4" x14ac:dyDescent="0.25">
      <c r="A5621" s="10">
        <v>3047</v>
      </c>
      <c r="B5621" s="10">
        <v>7</v>
      </c>
      <c r="C5621" s="8">
        <v>-197000000</v>
      </c>
      <c r="D5621" s="23">
        <v>44561</v>
      </c>
    </row>
    <row r="5622" spans="1:4" x14ac:dyDescent="0.25">
      <c r="A5622" s="10">
        <v>3049</v>
      </c>
      <c r="B5622" s="10">
        <v>7</v>
      </c>
      <c r="C5622" s="8">
        <v>-197000000</v>
      </c>
      <c r="D5622" s="23">
        <v>44561</v>
      </c>
    </row>
    <row r="5623" spans="1:4" x14ac:dyDescent="0.25">
      <c r="A5623" s="10">
        <v>3050</v>
      </c>
      <c r="B5623" s="10">
        <v>7</v>
      </c>
      <c r="C5623" s="8">
        <v>-136000000</v>
      </c>
      <c r="D5623" s="23">
        <v>44561</v>
      </c>
    </row>
    <row r="5624" spans="1:4" x14ac:dyDescent="0.25">
      <c r="A5624" s="10">
        <v>3051</v>
      </c>
      <c r="B5624" s="10">
        <v>7</v>
      </c>
      <c r="C5624" s="8">
        <v>-136000000</v>
      </c>
      <c r="D5624" s="23">
        <v>44561</v>
      </c>
    </row>
    <row r="5625" spans="1:4" x14ac:dyDescent="0.25">
      <c r="A5625" s="10">
        <v>3053</v>
      </c>
      <c r="B5625" s="10">
        <v>7</v>
      </c>
      <c r="C5625" s="8">
        <v>-1459000000</v>
      </c>
      <c r="D5625" s="23">
        <v>44561</v>
      </c>
    </row>
    <row r="5626" spans="1:4" x14ac:dyDescent="0.25">
      <c r="A5626" s="10">
        <v>3054</v>
      </c>
      <c r="B5626" s="10">
        <v>7</v>
      </c>
      <c r="C5626" s="8">
        <v>1585700</v>
      </c>
      <c r="D5626" s="23">
        <v>44561</v>
      </c>
    </row>
    <row r="5627" spans="1:4" x14ac:dyDescent="0.25">
      <c r="A5627" s="10">
        <v>3055</v>
      </c>
      <c r="B5627" s="10">
        <v>7</v>
      </c>
      <c r="C5627" s="8">
        <v>32800</v>
      </c>
      <c r="D5627" s="23">
        <v>44561</v>
      </c>
    </row>
    <row r="5628" spans="1:4" x14ac:dyDescent="0.25">
      <c r="A5628" s="10">
        <v>3056</v>
      </c>
      <c r="B5628" s="10">
        <v>7</v>
      </c>
      <c r="C5628" s="8">
        <v>143000000</v>
      </c>
      <c r="D5628" s="23">
        <v>44561</v>
      </c>
    </row>
    <row r="5629" spans="1:4" x14ac:dyDescent="0.25">
      <c r="A5629" s="10">
        <v>3058</v>
      </c>
      <c r="B5629" s="10">
        <v>7</v>
      </c>
      <c r="C5629" s="8">
        <v>1541000000</v>
      </c>
      <c r="D5629" s="23">
        <v>44561</v>
      </c>
    </row>
    <row r="5630" spans="1:4" x14ac:dyDescent="0.25">
      <c r="A5630" s="10">
        <v>3059</v>
      </c>
      <c r="B5630" s="10">
        <v>7</v>
      </c>
      <c r="C5630" s="8">
        <v>5962000000</v>
      </c>
      <c r="D5630" s="23">
        <v>44561</v>
      </c>
    </row>
    <row r="5631" spans="1:4" x14ac:dyDescent="0.25">
      <c r="A5631" s="10">
        <v>3060</v>
      </c>
      <c r="B5631" s="10">
        <v>7</v>
      </c>
      <c r="C5631" s="8">
        <v>3261600</v>
      </c>
      <c r="D5631" s="23">
        <v>44561</v>
      </c>
    </row>
    <row r="5632" spans="1:4" x14ac:dyDescent="0.25">
      <c r="A5632" s="10">
        <v>3001</v>
      </c>
      <c r="B5632" s="10">
        <v>8</v>
      </c>
      <c r="C5632" s="8">
        <v>1852000000</v>
      </c>
      <c r="D5632" s="23">
        <v>44561</v>
      </c>
    </row>
    <row r="5633" spans="1:4" x14ac:dyDescent="0.25">
      <c r="A5633" s="10">
        <v>3002</v>
      </c>
      <c r="B5633" s="10">
        <v>8</v>
      </c>
      <c r="C5633" s="8">
        <v>2204200</v>
      </c>
      <c r="D5633" s="23">
        <v>44561</v>
      </c>
    </row>
    <row r="5634" spans="1:4" x14ac:dyDescent="0.25">
      <c r="A5634" s="10">
        <v>3003</v>
      </c>
      <c r="B5634" s="10">
        <v>8</v>
      </c>
      <c r="C5634" s="8">
        <v>1142000000</v>
      </c>
      <c r="D5634" s="23">
        <v>44561</v>
      </c>
    </row>
    <row r="5635" spans="1:4" x14ac:dyDescent="0.25">
      <c r="A5635" s="10">
        <v>3004</v>
      </c>
      <c r="B5635" s="10">
        <v>8</v>
      </c>
      <c r="C5635" s="8">
        <v>1046000000</v>
      </c>
      <c r="D5635" s="23">
        <v>44561</v>
      </c>
    </row>
    <row r="5636" spans="1:4" x14ac:dyDescent="0.25">
      <c r="A5636" s="10">
        <v>3005</v>
      </c>
      <c r="B5636" s="10">
        <v>8</v>
      </c>
      <c r="C5636" s="8">
        <v>96000000</v>
      </c>
      <c r="D5636" s="23">
        <v>44561</v>
      </c>
    </row>
    <row r="5637" spans="1:4" x14ac:dyDescent="0.25">
      <c r="A5637" s="10">
        <v>3009</v>
      </c>
      <c r="B5637" s="10">
        <v>8</v>
      </c>
      <c r="C5637" s="8">
        <v>-81000000</v>
      </c>
      <c r="D5637" s="23">
        <v>44561</v>
      </c>
    </row>
    <row r="5638" spans="1:4" x14ac:dyDescent="0.25">
      <c r="A5638" s="10">
        <v>3010</v>
      </c>
      <c r="B5638" s="10">
        <v>8</v>
      </c>
      <c r="C5638" s="8">
        <v>2913000000</v>
      </c>
      <c r="D5638" s="23">
        <v>44561</v>
      </c>
    </row>
    <row r="5639" spans="1:4" x14ac:dyDescent="0.25">
      <c r="A5639" s="10">
        <v>3012</v>
      </c>
      <c r="B5639" s="10">
        <v>8</v>
      </c>
      <c r="C5639" s="8">
        <v>181000000</v>
      </c>
      <c r="D5639" s="23">
        <v>44561</v>
      </c>
    </row>
    <row r="5640" spans="1:4" x14ac:dyDescent="0.25">
      <c r="A5640" s="10">
        <v>3013</v>
      </c>
      <c r="B5640" s="10">
        <v>8</v>
      </c>
      <c r="C5640" s="8">
        <v>-170000000</v>
      </c>
      <c r="D5640" s="23">
        <v>44561</v>
      </c>
    </row>
    <row r="5641" spans="1:4" x14ac:dyDescent="0.25">
      <c r="A5641" s="10">
        <v>3014</v>
      </c>
      <c r="B5641" s="10">
        <v>8</v>
      </c>
      <c r="C5641" s="8">
        <v>125000000</v>
      </c>
      <c r="D5641" s="23">
        <v>44561</v>
      </c>
    </row>
    <row r="5642" spans="1:4" x14ac:dyDescent="0.25">
      <c r="A5642" s="10">
        <v>3015</v>
      </c>
      <c r="B5642" s="10">
        <v>8</v>
      </c>
      <c r="C5642" s="8">
        <v>226000000</v>
      </c>
      <c r="D5642" s="23">
        <v>44561</v>
      </c>
    </row>
    <row r="5643" spans="1:4" x14ac:dyDescent="0.25">
      <c r="A5643" s="10">
        <v>3019</v>
      </c>
      <c r="B5643" s="10">
        <v>8</v>
      </c>
      <c r="C5643" s="8">
        <v>3094000000</v>
      </c>
      <c r="D5643" s="23">
        <v>44561</v>
      </c>
    </row>
    <row r="5644" spans="1:4" x14ac:dyDescent="0.25">
      <c r="A5644" s="10">
        <v>3020</v>
      </c>
      <c r="B5644" s="10">
        <v>8</v>
      </c>
      <c r="C5644" s="8">
        <v>1275000</v>
      </c>
      <c r="D5644" s="23">
        <v>44561</v>
      </c>
    </row>
    <row r="5645" spans="1:4" x14ac:dyDescent="0.25">
      <c r="A5645" s="10">
        <v>3021</v>
      </c>
      <c r="B5645" s="10">
        <v>8</v>
      </c>
      <c r="C5645" s="8">
        <v>145700</v>
      </c>
      <c r="D5645" s="23">
        <v>44561</v>
      </c>
    </row>
    <row r="5646" spans="1:4" x14ac:dyDescent="0.25">
      <c r="A5646" s="10">
        <v>3022</v>
      </c>
      <c r="B5646" s="10">
        <v>8</v>
      </c>
      <c r="C5646" s="8">
        <v>-667000000</v>
      </c>
      <c r="D5646" s="23">
        <v>44561</v>
      </c>
    </row>
    <row r="5647" spans="1:4" x14ac:dyDescent="0.25">
      <c r="A5647" s="10">
        <v>3023</v>
      </c>
      <c r="B5647" s="10">
        <v>8</v>
      </c>
      <c r="C5647" s="8">
        <v>-494000000</v>
      </c>
      <c r="D5647" s="23">
        <v>44561</v>
      </c>
    </row>
    <row r="5648" spans="1:4" x14ac:dyDescent="0.25">
      <c r="A5648" s="10">
        <v>3024</v>
      </c>
      <c r="B5648" s="10">
        <v>8</v>
      </c>
      <c r="C5648" s="8">
        <v>-173000000</v>
      </c>
      <c r="D5648" s="23">
        <v>44561</v>
      </c>
    </row>
    <row r="5649" spans="1:4" x14ac:dyDescent="0.25">
      <c r="A5649" s="10">
        <v>3025</v>
      </c>
      <c r="B5649" s="10">
        <v>8</v>
      </c>
      <c r="C5649" s="8">
        <v>544000</v>
      </c>
      <c r="D5649" s="23">
        <v>44561</v>
      </c>
    </row>
    <row r="5650" spans="1:4" x14ac:dyDescent="0.25">
      <c r="A5650" s="10">
        <v>3026</v>
      </c>
      <c r="B5650" s="10">
        <v>8</v>
      </c>
      <c r="C5650" s="8">
        <v>31399.999999999996</v>
      </c>
      <c r="D5650" s="23">
        <v>44561</v>
      </c>
    </row>
    <row r="5651" spans="1:4" x14ac:dyDescent="0.25">
      <c r="A5651" s="10">
        <v>3028</v>
      </c>
      <c r="B5651" s="10">
        <v>8</v>
      </c>
      <c r="C5651" s="8">
        <v>13000000</v>
      </c>
      <c r="D5651" s="23">
        <v>44561</v>
      </c>
    </row>
    <row r="5652" spans="1:4" x14ac:dyDescent="0.25">
      <c r="A5652" s="10">
        <v>3029</v>
      </c>
      <c r="B5652" s="10">
        <v>8</v>
      </c>
      <c r="C5652" s="8">
        <v>49000000</v>
      </c>
      <c r="D5652" s="23">
        <v>44561</v>
      </c>
    </row>
    <row r="5653" spans="1:4" x14ac:dyDescent="0.25">
      <c r="A5653" s="10">
        <v>3031</v>
      </c>
      <c r="B5653" s="10">
        <v>8</v>
      </c>
      <c r="C5653" s="8">
        <v>49000000</v>
      </c>
      <c r="D5653" s="23">
        <v>44561</v>
      </c>
    </row>
    <row r="5654" spans="1:4" x14ac:dyDescent="0.25">
      <c r="A5654" s="10">
        <v>3032</v>
      </c>
      <c r="B5654" s="10">
        <v>8</v>
      </c>
      <c r="C5654" s="8">
        <v>-10000000</v>
      </c>
      <c r="D5654" s="23">
        <v>44561</v>
      </c>
    </row>
    <row r="5655" spans="1:4" x14ac:dyDescent="0.25">
      <c r="A5655" s="10">
        <v>3033</v>
      </c>
      <c r="B5655" s="10">
        <v>8</v>
      </c>
      <c r="C5655" s="8">
        <v>178000000</v>
      </c>
      <c r="D5655" s="23">
        <v>44561</v>
      </c>
    </row>
    <row r="5656" spans="1:4" x14ac:dyDescent="0.25">
      <c r="A5656" s="10">
        <v>3034</v>
      </c>
      <c r="B5656" s="10">
        <v>8</v>
      </c>
      <c r="C5656" s="8">
        <v>-437000000</v>
      </c>
      <c r="D5656" s="23">
        <v>44561</v>
      </c>
    </row>
    <row r="5657" spans="1:4" x14ac:dyDescent="0.25">
      <c r="A5657" s="10">
        <v>3035</v>
      </c>
      <c r="B5657" s="10">
        <v>8</v>
      </c>
      <c r="C5657" s="8">
        <v>2121400</v>
      </c>
      <c r="D5657" s="23">
        <v>44561</v>
      </c>
    </row>
    <row r="5658" spans="1:4" x14ac:dyDescent="0.25">
      <c r="A5658" s="10">
        <v>3036</v>
      </c>
      <c r="B5658" s="10">
        <v>8</v>
      </c>
      <c r="C5658" s="8">
        <v>20600</v>
      </c>
      <c r="D5658" s="23">
        <v>44561</v>
      </c>
    </row>
    <row r="5659" spans="1:4" x14ac:dyDescent="0.25">
      <c r="A5659" s="10">
        <v>3037</v>
      </c>
      <c r="B5659" s="10">
        <v>8</v>
      </c>
      <c r="C5659" s="8">
        <v>-585000000</v>
      </c>
      <c r="D5659" s="23">
        <v>44561</v>
      </c>
    </row>
    <row r="5660" spans="1:4" x14ac:dyDescent="0.25">
      <c r="A5660" s="10">
        <v>3038</v>
      </c>
      <c r="B5660" s="10">
        <v>8</v>
      </c>
      <c r="C5660" s="8">
        <v>-585000000</v>
      </c>
      <c r="D5660" s="23">
        <v>44561</v>
      </c>
    </row>
    <row r="5661" spans="1:4" x14ac:dyDescent="0.25">
      <c r="A5661" s="10">
        <v>3040</v>
      </c>
      <c r="B5661" s="10">
        <v>8</v>
      </c>
      <c r="C5661" s="8">
        <v>-1005000000</v>
      </c>
      <c r="D5661" s="23">
        <v>44561</v>
      </c>
    </row>
    <row r="5662" spans="1:4" x14ac:dyDescent="0.25">
      <c r="A5662" s="10">
        <v>3041</v>
      </c>
      <c r="B5662" s="10">
        <v>8</v>
      </c>
      <c r="C5662" s="8">
        <v>-1032000000</v>
      </c>
      <c r="D5662" s="23">
        <v>44561</v>
      </c>
    </row>
    <row r="5663" spans="1:4" x14ac:dyDescent="0.25">
      <c r="A5663" s="10">
        <v>3042</v>
      </c>
      <c r="B5663" s="10">
        <v>8</v>
      </c>
      <c r="C5663" s="8">
        <v>27000000</v>
      </c>
      <c r="D5663" s="23">
        <v>44561</v>
      </c>
    </row>
    <row r="5664" spans="1:4" x14ac:dyDescent="0.25">
      <c r="A5664" s="10">
        <v>3044</v>
      </c>
      <c r="B5664" s="10">
        <v>8</v>
      </c>
      <c r="C5664" s="8">
        <v>27000000</v>
      </c>
      <c r="D5664" s="23">
        <v>44561</v>
      </c>
    </row>
    <row r="5665" spans="1:4" x14ac:dyDescent="0.25">
      <c r="A5665" s="10">
        <v>3045</v>
      </c>
      <c r="B5665" s="10">
        <v>8</v>
      </c>
      <c r="C5665" s="8">
        <v>-679000000</v>
      </c>
      <c r="D5665" s="23">
        <v>44561</v>
      </c>
    </row>
    <row r="5666" spans="1:4" x14ac:dyDescent="0.25">
      <c r="A5666" s="10">
        <v>3046</v>
      </c>
      <c r="B5666" s="10">
        <v>8</v>
      </c>
      <c r="C5666" s="8">
        <v>-79000000</v>
      </c>
      <c r="D5666" s="23">
        <v>44561</v>
      </c>
    </row>
    <row r="5667" spans="1:4" x14ac:dyDescent="0.25">
      <c r="A5667" s="10">
        <v>3050</v>
      </c>
      <c r="B5667" s="10">
        <v>8</v>
      </c>
      <c r="C5667" s="8">
        <v>-39000000</v>
      </c>
      <c r="D5667" s="23">
        <v>44561</v>
      </c>
    </row>
    <row r="5668" spans="1:4" x14ac:dyDescent="0.25">
      <c r="A5668" s="10">
        <v>3051</v>
      </c>
      <c r="B5668" s="10">
        <v>8</v>
      </c>
      <c r="C5668" s="8">
        <v>-39000000</v>
      </c>
      <c r="D5668" s="23">
        <v>44561</v>
      </c>
    </row>
    <row r="5669" spans="1:4" x14ac:dyDescent="0.25">
      <c r="A5669" s="10">
        <v>3053</v>
      </c>
      <c r="B5669" s="10">
        <v>8</v>
      </c>
      <c r="C5669" s="8">
        <v>-2880000000</v>
      </c>
      <c r="D5669" s="23">
        <v>44561</v>
      </c>
    </row>
    <row r="5670" spans="1:4" x14ac:dyDescent="0.25">
      <c r="A5670" s="10">
        <v>3054</v>
      </c>
      <c r="B5670" s="10">
        <v>8</v>
      </c>
      <c r="C5670" s="8">
        <v>5571400</v>
      </c>
      <c r="D5670" s="23">
        <v>44561</v>
      </c>
    </row>
    <row r="5671" spans="1:4" x14ac:dyDescent="0.25">
      <c r="A5671" s="10">
        <v>3055</v>
      </c>
      <c r="B5671" s="10">
        <v>8</v>
      </c>
      <c r="C5671" s="8">
        <v>135600</v>
      </c>
      <c r="D5671" s="23">
        <v>44561</v>
      </c>
    </row>
    <row r="5672" spans="1:4" x14ac:dyDescent="0.25">
      <c r="A5672" s="10">
        <v>3056</v>
      </c>
      <c r="B5672" s="10">
        <v>8</v>
      </c>
      <c r="C5672" s="8">
        <v>57000000</v>
      </c>
      <c r="D5672" s="23">
        <v>44561</v>
      </c>
    </row>
    <row r="5673" spans="1:4" x14ac:dyDescent="0.25">
      <c r="A5673" s="10">
        <v>3058</v>
      </c>
      <c r="B5673" s="10">
        <v>8</v>
      </c>
      <c r="C5673" s="8">
        <v>-166000000</v>
      </c>
      <c r="D5673" s="23">
        <v>44561</v>
      </c>
    </row>
    <row r="5674" spans="1:4" x14ac:dyDescent="0.25">
      <c r="A5674" s="10">
        <v>3059</v>
      </c>
      <c r="B5674" s="10">
        <v>8</v>
      </c>
      <c r="C5674" s="8">
        <v>2600000000</v>
      </c>
      <c r="D5674" s="23">
        <v>44561</v>
      </c>
    </row>
    <row r="5675" spans="1:4" x14ac:dyDescent="0.25">
      <c r="A5675" s="10">
        <v>3060</v>
      </c>
      <c r="B5675" s="10">
        <v>8</v>
      </c>
      <c r="C5675" s="8">
        <v>1621000</v>
      </c>
      <c r="D5675" s="23">
        <v>44561</v>
      </c>
    </row>
    <row r="5676" spans="1:4" x14ac:dyDescent="0.25">
      <c r="A5676" s="10">
        <v>3001</v>
      </c>
      <c r="B5676" s="10">
        <v>1</v>
      </c>
      <c r="C5676" s="8">
        <v>3962000000</v>
      </c>
      <c r="D5676" s="23">
        <v>43830</v>
      </c>
    </row>
    <row r="5677" spans="1:4" x14ac:dyDescent="0.25">
      <c r="A5677" s="10">
        <v>3002</v>
      </c>
      <c r="B5677" s="10">
        <v>1</v>
      </c>
      <c r="C5677" s="8">
        <v>212500</v>
      </c>
      <c r="D5677" s="23">
        <v>43830</v>
      </c>
    </row>
    <row r="5678" spans="1:4" x14ac:dyDescent="0.25">
      <c r="A5678" s="10">
        <v>3003</v>
      </c>
      <c r="B5678" s="10">
        <v>1</v>
      </c>
      <c r="C5678" s="8">
        <v>2038000000</v>
      </c>
      <c r="D5678" s="23">
        <v>43830</v>
      </c>
    </row>
    <row r="5679" spans="1:4" x14ac:dyDescent="0.25">
      <c r="A5679" s="10">
        <v>3004</v>
      </c>
      <c r="B5679" s="10">
        <v>1</v>
      </c>
      <c r="C5679" s="8">
        <v>1486000000</v>
      </c>
      <c r="D5679" s="23">
        <v>43830</v>
      </c>
    </row>
    <row r="5680" spans="1:4" x14ac:dyDescent="0.25">
      <c r="A5680" s="10">
        <v>3005</v>
      </c>
      <c r="B5680" s="10">
        <v>1</v>
      </c>
      <c r="C5680" s="8">
        <v>552000000</v>
      </c>
      <c r="D5680" s="23">
        <v>43830</v>
      </c>
    </row>
    <row r="5681" spans="1:4" x14ac:dyDescent="0.25">
      <c r="A5681" s="10">
        <v>3006</v>
      </c>
      <c r="B5681" s="10">
        <v>1</v>
      </c>
      <c r="C5681" s="8">
        <v>100000000</v>
      </c>
      <c r="D5681" s="23">
        <v>43830</v>
      </c>
    </row>
    <row r="5682" spans="1:4" x14ac:dyDescent="0.25">
      <c r="A5682" s="10">
        <v>3007</v>
      </c>
      <c r="B5682" s="10">
        <v>1</v>
      </c>
      <c r="C5682" s="8">
        <v>100000000</v>
      </c>
      <c r="D5682" s="23">
        <v>43830</v>
      </c>
    </row>
    <row r="5683" spans="1:4" x14ac:dyDescent="0.25">
      <c r="A5683" s="10">
        <v>3009</v>
      </c>
      <c r="B5683" s="10">
        <v>1</v>
      </c>
      <c r="C5683" s="8">
        <v>234000000</v>
      </c>
      <c r="D5683" s="23">
        <v>43830</v>
      </c>
    </row>
    <row r="5684" spans="1:4" x14ac:dyDescent="0.25">
      <c r="A5684" s="10">
        <v>3010</v>
      </c>
      <c r="B5684" s="10">
        <v>1</v>
      </c>
      <c r="C5684" s="8">
        <v>6334000000</v>
      </c>
      <c r="D5684" s="23">
        <v>43830</v>
      </c>
    </row>
    <row r="5685" spans="1:4" x14ac:dyDescent="0.25">
      <c r="A5685" s="10">
        <v>3012</v>
      </c>
      <c r="B5685" s="10">
        <v>1</v>
      </c>
      <c r="C5685" s="8">
        <v>-740000000</v>
      </c>
      <c r="D5685" s="23">
        <v>43830</v>
      </c>
    </row>
    <row r="5686" spans="1:4" x14ac:dyDescent="0.25">
      <c r="A5686" s="10">
        <v>3013</v>
      </c>
      <c r="B5686" s="10">
        <v>1</v>
      </c>
      <c r="C5686" s="8">
        <v>-789000000</v>
      </c>
      <c r="D5686" s="23">
        <v>43830</v>
      </c>
    </row>
    <row r="5687" spans="1:4" x14ac:dyDescent="0.25">
      <c r="A5687" s="10">
        <v>3014</v>
      </c>
      <c r="B5687" s="10">
        <v>1</v>
      </c>
      <c r="C5687" s="8">
        <v>141000000</v>
      </c>
      <c r="D5687" s="23">
        <v>43830</v>
      </c>
    </row>
    <row r="5688" spans="1:4" x14ac:dyDescent="0.25">
      <c r="A5688" s="10">
        <v>3015</v>
      </c>
      <c r="B5688" s="10">
        <v>1</v>
      </c>
      <c r="C5688" s="8">
        <v>954000000</v>
      </c>
      <c r="D5688" s="23">
        <v>43830</v>
      </c>
    </row>
    <row r="5689" spans="1:4" x14ac:dyDescent="0.25">
      <c r="A5689" s="10">
        <v>3016</v>
      </c>
      <c r="B5689" s="10">
        <v>1</v>
      </c>
      <c r="C5689" s="8">
        <v>-406000000</v>
      </c>
      <c r="D5689" s="23">
        <v>43830</v>
      </c>
    </row>
    <row r="5690" spans="1:4" x14ac:dyDescent="0.25">
      <c r="A5690" s="10">
        <v>3017</v>
      </c>
      <c r="B5690" s="10">
        <v>1</v>
      </c>
      <c r="C5690" s="8">
        <v>-374000000</v>
      </c>
      <c r="D5690" s="23">
        <v>43830</v>
      </c>
    </row>
    <row r="5691" spans="1:4" x14ac:dyDescent="0.25">
      <c r="A5691" s="10">
        <v>3018</v>
      </c>
      <c r="B5691" s="10">
        <v>1</v>
      </c>
      <c r="C5691" s="8">
        <v>-266000000</v>
      </c>
      <c r="D5691" s="23">
        <v>43830</v>
      </c>
    </row>
    <row r="5692" spans="1:4" x14ac:dyDescent="0.25">
      <c r="A5692" s="10">
        <v>3019</v>
      </c>
      <c r="B5692" s="10">
        <v>1</v>
      </c>
      <c r="C5692" s="8">
        <v>5594000000</v>
      </c>
      <c r="D5692" s="23">
        <v>43830</v>
      </c>
    </row>
    <row r="5693" spans="1:4" x14ac:dyDescent="0.25">
      <c r="A5693" s="10">
        <v>3020</v>
      </c>
      <c r="B5693" s="10">
        <v>1</v>
      </c>
      <c r="C5693" s="8">
        <v>323000</v>
      </c>
      <c r="D5693" s="23">
        <v>43830</v>
      </c>
    </row>
    <row r="5694" spans="1:4" x14ac:dyDescent="0.25">
      <c r="A5694" s="10">
        <v>3021</v>
      </c>
      <c r="B5694" s="10">
        <v>1</v>
      </c>
      <c r="C5694" s="8">
        <v>40900</v>
      </c>
      <c r="D5694" s="23">
        <v>43830</v>
      </c>
    </row>
    <row r="5695" spans="1:4" x14ac:dyDescent="0.25">
      <c r="A5695" s="10">
        <v>3022</v>
      </c>
      <c r="B5695" s="10">
        <v>1</v>
      </c>
      <c r="C5695" s="8">
        <v>-1702000000</v>
      </c>
      <c r="D5695" s="23">
        <v>43830</v>
      </c>
    </row>
    <row r="5696" spans="1:4" x14ac:dyDescent="0.25">
      <c r="A5696" s="10">
        <v>3023</v>
      </c>
      <c r="B5696" s="10">
        <v>1</v>
      </c>
      <c r="C5696" s="8">
        <v>-1702000000</v>
      </c>
      <c r="D5696" s="23">
        <v>43830</v>
      </c>
    </row>
    <row r="5697" spans="1:4" x14ac:dyDescent="0.25">
      <c r="A5697" s="10">
        <v>3025</v>
      </c>
      <c r="B5697" s="10">
        <v>1</v>
      </c>
      <c r="C5697" s="8">
        <v>245100</v>
      </c>
      <c r="D5697" s="23">
        <v>43830</v>
      </c>
    </row>
    <row r="5698" spans="1:4" x14ac:dyDescent="0.25">
      <c r="A5698" s="10">
        <v>3026</v>
      </c>
      <c r="B5698" s="10">
        <v>1</v>
      </c>
      <c r="C5698" s="8">
        <v>12400</v>
      </c>
      <c r="D5698" s="23">
        <v>43830</v>
      </c>
    </row>
    <row r="5699" spans="1:4" x14ac:dyDescent="0.25">
      <c r="A5699" s="10">
        <v>3027</v>
      </c>
      <c r="B5699" s="10">
        <v>1</v>
      </c>
      <c r="C5699" s="8">
        <v>-741000000</v>
      </c>
      <c r="D5699" s="23">
        <v>43830</v>
      </c>
    </row>
    <row r="5700" spans="1:4" x14ac:dyDescent="0.25">
      <c r="A5700" s="10">
        <v>3028</v>
      </c>
      <c r="B5700" s="10">
        <v>1</v>
      </c>
      <c r="C5700" s="8">
        <v>3000000</v>
      </c>
      <c r="D5700" s="23">
        <v>43830</v>
      </c>
    </row>
    <row r="5701" spans="1:4" x14ac:dyDescent="0.25">
      <c r="A5701" s="10">
        <v>3033</v>
      </c>
      <c r="B5701" s="10">
        <v>1</v>
      </c>
      <c r="C5701" s="8">
        <v>133000000</v>
      </c>
      <c r="D5701" s="23">
        <v>43830</v>
      </c>
    </row>
    <row r="5702" spans="1:4" x14ac:dyDescent="0.25">
      <c r="A5702" s="10">
        <v>3034</v>
      </c>
      <c r="B5702" s="10">
        <v>1</v>
      </c>
      <c r="C5702" s="8">
        <v>-2307000000</v>
      </c>
      <c r="D5702" s="23">
        <v>43830</v>
      </c>
    </row>
    <row r="5703" spans="1:4" x14ac:dyDescent="0.25">
      <c r="A5703" s="10">
        <v>3035</v>
      </c>
      <c r="B5703" s="10">
        <v>1</v>
      </c>
      <c r="C5703" s="8">
        <v>580600</v>
      </c>
      <c r="D5703" s="23">
        <v>43830</v>
      </c>
    </row>
    <row r="5704" spans="1:4" x14ac:dyDescent="0.25">
      <c r="A5704" s="10">
        <v>3036</v>
      </c>
      <c r="B5704" s="10">
        <v>1</v>
      </c>
      <c r="C5704" s="8">
        <v>16900</v>
      </c>
      <c r="D5704" s="23">
        <v>43830</v>
      </c>
    </row>
    <row r="5705" spans="1:4" x14ac:dyDescent="0.25">
      <c r="A5705" s="10">
        <v>3037</v>
      </c>
      <c r="B5705" s="10">
        <v>1</v>
      </c>
      <c r="C5705" s="8">
        <v>-1643000000</v>
      </c>
      <c r="D5705" s="23">
        <v>43830</v>
      </c>
    </row>
    <row r="5706" spans="1:4" x14ac:dyDescent="0.25">
      <c r="A5706" s="10">
        <v>3038</v>
      </c>
      <c r="B5706" s="10">
        <v>1</v>
      </c>
      <c r="C5706" s="8">
        <v>-1643000000</v>
      </c>
      <c r="D5706" s="23">
        <v>43830</v>
      </c>
    </row>
    <row r="5707" spans="1:4" x14ac:dyDescent="0.25">
      <c r="A5707" s="10">
        <v>3040</v>
      </c>
      <c r="B5707" s="10">
        <v>1</v>
      </c>
      <c r="C5707" s="8">
        <v>-3986000000</v>
      </c>
      <c r="D5707" s="23">
        <v>43830</v>
      </c>
    </row>
    <row r="5708" spans="1:4" x14ac:dyDescent="0.25">
      <c r="A5708" s="10">
        <v>3041</v>
      </c>
      <c r="B5708" s="10">
        <v>1</v>
      </c>
      <c r="C5708" s="8">
        <v>-4160000000</v>
      </c>
      <c r="D5708" s="23">
        <v>43830</v>
      </c>
    </row>
    <row r="5709" spans="1:4" x14ac:dyDescent="0.25">
      <c r="A5709" s="10">
        <v>3042</v>
      </c>
      <c r="B5709" s="10">
        <v>1</v>
      </c>
      <c r="C5709" s="8">
        <v>174000000</v>
      </c>
      <c r="D5709" s="23">
        <v>43830</v>
      </c>
    </row>
    <row r="5710" spans="1:4" x14ac:dyDescent="0.25">
      <c r="A5710" s="10">
        <v>3044</v>
      </c>
      <c r="B5710" s="10">
        <v>1</v>
      </c>
      <c r="C5710" s="8">
        <v>174000000</v>
      </c>
      <c r="D5710" s="23">
        <v>43830</v>
      </c>
    </row>
    <row r="5711" spans="1:4" x14ac:dyDescent="0.25">
      <c r="A5711" s="10">
        <v>3045</v>
      </c>
      <c r="B5711" s="10">
        <v>1</v>
      </c>
      <c r="C5711" s="8">
        <v>2508000000</v>
      </c>
      <c r="D5711" s="23">
        <v>43830</v>
      </c>
    </row>
    <row r="5712" spans="1:4" x14ac:dyDescent="0.25">
      <c r="A5712" s="10">
        <v>3046</v>
      </c>
      <c r="B5712" s="10">
        <v>1</v>
      </c>
      <c r="C5712" s="8">
        <v>536000000</v>
      </c>
      <c r="D5712" s="23">
        <v>43830</v>
      </c>
    </row>
    <row r="5713" spans="1:4" x14ac:dyDescent="0.25">
      <c r="A5713" s="10">
        <v>3047</v>
      </c>
      <c r="B5713" s="10">
        <v>1</v>
      </c>
      <c r="C5713" s="8">
        <v>1972000000</v>
      </c>
      <c r="D5713" s="23">
        <v>43830</v>
      </c>
    </row>
    <row r="5714" spans="1:4" x14ac:dyDescent="0.25">
      <c r="A5714" s="10">
        <v>3048</v>
      </c>
      <c r="B5714" s="10">
        <v>1</v>
      </c>
      <c r="C5714" s="8">
        <v>12433000000</v>
      </c>
      <c r="D5714" s="23">
        <v>43830</v>
      </c>
    </row>
    <row r="5715" spans="1:4" x14ac:dyDescent="0.25">
      <c r="A5715" s="10">
        <v>3049</v>
      </c>
      <c r="B5715" s="10">
        <v>1</v>
      </c>
      <c r="C5715" s="8">
        <v>-10461000000</v>
      </c>
      <c r="D5715" s="23">
        <v>43830</v>
      </c>
    </row>
    <row r="5716" spans="1:4" x14ac:dyDescent="0.25">
      <c r="A5716" s="10">
        <v>3050</v>
      </c>
      <c r="B5716" s="10">
        <v>1</v>
      </c>
      <c r="C5716" s="8">
        <v>75000000</v>
      </c>
      <c r="D5716" s="23">
        <v>43830</v>
      </c>
    </row>
    <row r="5717" spans="1:4" x14ac:dyDescent="0.25">
      <c r="A5717" s="10">
        <v>3052</v>
      </c>
      <c r="B5717" s="10">
        <v>1</v>
      </c>
      <c r="C5717" s="8">
        <v>75000000</v>
      </c>
      <c r="D5717" s="23">
        <v>43830</v>
      </c>
    </row>
    <row r="5718" spans="1:4" x14ac:dyDescent="0.25">
      <c r="A5718" s="10">
        <v>3053</v>
      </c>
      <c r="B5718" s="10">
        <v>1</v>
      </c>
      <c r="C5718" s="8">
        <v>-3046000000</v>
      </c>
      <c r="D5718" s="23">
        <v>43830</v>
      </c>
    </row>
    <row r="5719" spans="1:4" x14ac:dyDescent="0.25">
      <c r="A5719" s="10">
        <v>3054</v>
      </c>
      <c r="B5719" s="10">
        <v>1</v>
      </c>
      <c r="C5719" s="8">
        <v>424700</v>
      </c>
      <c r="D5719" s="23">
        <v>43830</v>
      </c>
    </row>
    <row r="5720" spans="1:4" x14ac:dyDescent="0.25">
      <c r="A5720" s="10">
        <v>3055</v>
      </c>
      <c r="B5720" s="10">
        <v>1</v>
      </c>
      <c r="C5720" s="8">
        <v>22300</v>
      </c>
      <c r="D5720" s="23">
        <v>43830</v>
      </c>
    </row>
    <row r="5721" spans="1:4" x14ac:dyDescent="0.25">
      <c r="A5721" s="10">
        <v>3056</v>
      </c>
      <c r="B5721" s="10">
        <v>1</v>
      </c>
      <c r="C5721" s="8">
        <v>-9000000</v>
      </c>
      <c r="D5721" s="23">
        <v>43830</v>
      </c>
    </row>
    <row r="5722" spans="1:4" x14ac:dyDescent="0.25">
      <c r="A5722" s="10">
        <v>3058</v>
      </c>
      <c r="B5722" s="10">
        <v>1</v>
      </c>
      <c r="C5722" s="8">
        <v>232000000</v>
      </c>
      <c r="D5722" s="23">
        <v>43830</v>
      </c>
    </row>
    <row r="5723" spans="1:4" x14ac:dyDescent="0.25">
      <c r="A5723" s="10">
        <v>3059</v>
      </c>
      <c r="B5723" s="10">
        <v>1</v>
      </c>
      <c r="C5723" s="8">
        <v>3892000000</v>
      </c>
      <c r="D5723" s="23">
        <v>43830</v>
      </c>
    </row>
    <row r="5724" spans="1:4" x14ac:dyDescent="0.25">
      <c r="A5724" s="10">
        <v>3060</v>
      </c>
      <c r="B5724" s="10">
        <v>1</v>
      </c>
      <c r="C5724" s="8">
        <v>435600</v>
      </c>
      <c r="D5724" s="23">
        <v>43830</v>
      </c>
    </row>
    <row r="5725" spans="1:4" x14ac:dyDescent="0.25">
      <c r="A5725" s="10">
        <v>3001</v>
      </c>
      <c r="B5725" s="10">
        <v>2</v>
      </c>
      <c r="C5725" s="8">
        <v>6161000000</v>
      </c>
      <c r="D5725" s="23">
        <v>43830</v>
      </c>
    </row>
    <row r="5726" spans="1:4" x14ac:dyDescent="0.25">
      <c r="A5726" s="10">
        <v>3003</v>
      </c>
      <c r="B5726" s="10">
        <v>2</v>
      </c>
      <c r="C5726" s="8">
        <v>10678000000</v>
      </c>
      <c r="D5726" s="23">
        <v>43830</v>
      </c>
    </row>
    <row r="5727" spans="1:4" x14ac:dyDescent="0.25">
      <c r="A5727" s="10">
        <v>3004</v>
      </c>
      <c r="B5727" s="10">
        <v>2</v>
      </c>
      <c r="C5727" s="8">
        <v>10678000000</v>
      </c>
      <c r="D5727" s="23">
        <v>43830</v>
      </c>
    </row>
    <row r="5728" spans="1:4" x14ac:dyDescent="0.25">
      <c r="A5728" s="10">
        <v>3006</v>
      </c>
      <c r="B5728" s="10">
        <v>2</v>
      </c>
      <c r="C5728" s="8">
        <v>-499000000</v>
      </c>
      <c r="D5728" s="23">
        <v>43830</v>
      </c>
    </row>
    <row r="5729" spans="1:4" x14ac:dyDescent="0.25">
      <c r="A5729" s="10">
        <v>3007</v>
      </c>
      <c r="B5729" s="10">
        <v>2</v>
      </c>
      <c r="C5729" s="8">
        <v>-499000000</v>
      </c>
      <c r="D5729" s="23">
        <v>43830</v>
      </c>
    </row>
    <row r="5730" spans="1:4" x14ac:dyDescent="0.25">
      <c r="A5730" s="10">
        <v>3009</v>
      </c>
      <c r="B5730" s="10">
        <v>2</v>
      </c>
      <c r="C5730" s="8">
        <v>11118000000</v>
      </c>
      <c r="D5730" s="23">
        <v>43830</v>
      </c>
    </row>
    <row r="5731" spans="1:4" x14ac:dyDescent="0.25">
      <c r="A5731" s="10">
        <v>3010</v>
      </c>
      <c r="B5731" s="10">
        <v>2</v>
      </c>
      <c r="C5731" s="8">
        <v>27458000000</v>
      </c>
      <c r="D5731" s="23">
        <v>43830</v>
      </c>
    </row>
    <row r="5732" spans="1:4" x14ac:dyDescent="0.25">
      <c r="A5732" s="10">
        <v>3012</v>
      </c>
      <c r="B5732" s="10">
        <v>2</v>
      </c>
      <c r="C5732" s="8">
        <v>295000000</v>
      </c>
      <c r="D5732" s="23">
        <v>43830</v>
      </c>
    </row>
    <row r="5733" spans="1:4" x14ac:dyDescent="0.25">
      <c r="A5733" s="10">
        <v>3013</v>
      </c>
      <c r="B5733" s="10">
        <v>2</v>
      </c>
      <c r="C5733" s="8">
        <v>-368000000</v>
      </c>
      <c r="D5733" s="23">
        <v>43830</v>
      </c>
    </row>
    <row r="5734" spans="1:4" x14ac:dyDescent="0.25">
      <c r="A5734" s="10">
        <v>3014</v>
      </c>
      <c r="B5734" s="10">
        <v>2</v>
      </c>
      <c r="C5734" s="8">
        <v>-1311000000</v>
      </c>
      <c r="D5734" s="23">
        <v>43830</v>
      </c>
    </row>
    <row r="5735" spans="1:4" x14ac:dyDescent="0.25">
      <c r="A5735" s="10">
        <v>3015</v>
      </c>
      <c r="B5735" s="10">
        <v>2</v>
      </c>
      <c r="C5735" s="8">
        <v>1831000000</v>
      </c>
      <c r="D5735" s="23">
        <v>43830</v>
      </c>
    </row>
    <row r="5736" spans="1:4" x14ac:dyDescent="0.25">
      <c r="A5736" s="10">
        <v>3016</v>
      </c>
      <c r="B5736" s="10">
        <v>2</v>
      </c>
      <c r="C5736" s="8">
        <v>-40000000</v>
      </c>
      <c r="D5736" s="23">
        <v>43830</v>
      </c>
    </row>
    <row r="5737" spans="1:4" x14ac:dyDescent="0.25">
      <c r="A5737" s="10">
        <v>3017</v>
      </c>
      <c r="B5737" s="10">
        <v>2</v>
      </c>
      <c r="C5737" s="8">
        <v>183000000</v>
      </c>
      <c r="D5737" s="23">
        <v>43830</v>
      </c>
    </row>
    <row r="5738" spans="1:4" x14ac:dyDescent="0.25">
      <c r="A5738" s="10">
        <v>3019</v>
      </c>
      <c r="B5738" s="10">
        <v>2</v>
      </c>
      <c r="C5738" s="8">
        <v>27753000000</v>
      </c>
      <c r="D5738" s="23">
        <v>43830</v>
      </c>
    </row>
    <row r="5739" spans="1:4" x14ac:dyDescent="0.25">
      <c r="A5739" s="10">
        <v>3021</v>
      </c>
      <c r="B5739" s="10">
        <v>2</v>
      </c>
      <c r="C5739" s="8">
        <v>54000</v>
      </c>
      <c r="D5739" s="23">
        <v>43830</v>
      </c>
    </row>
    <row r="5740" spans="1:4" x14ac:dyDescent="0.25">
      <c r="A5740" s="10">
        <v>3022</v>
      </c>
      <c r="B5740" s="10">
        <v>2</v>
      </c>
      <c r="C5740" s="8">
        <v>-10344000000</v>
      </c>
      <c r="D5740" s="23">
        <v>43830</v>
      </c>
    </row>
    <row r="5741" spans="1:4" x14ac:dyDescent="0.25">
      <c r="A5741" s="10">
        <v>3023</v>
      </c>
      <c r="B5741" s="10">
        <v>2</v>
      </c>
      <c r="C5741" s="8">
        <v>-10344000000</v>
      </c>
      <c r="D5741" s="23">
        <v>43830</v>
      </c>
    </row>
    <row r="5742" spans="1:4" x14ac:dyDescent="0.25">
      <c r="A5742" s="10">
        <v>3026</v>
      </c>
      <c r="B5742" s="10">
        <v>2</v>
      </c>
      <c r="C5742" s="8">
        <v>20100</v>
      </c>
      <c r="D5742" s="23">
        <v>43830</v>
      </c>
    </row>
    <row r="5743" spans="1:4" x14ac:dyDescent="0.25">
      <c r="A5743" s="10">
        <v>3027</v>
      </c>
      <c r="B5743" s="10">
        <v>2</v>
      </c>
      <c r="C5743" s="8">
        <v>-14656000000</v>
      </c>
      <c r="D5743" s="23">
        <v>43830</v>
      </c>
    </row>
    <row r="5744" spans="1:4" x14ac:dyDescent="0.25">
      <c r="A5744" s="10">
        <v>3028</v>
      </c>
      <c r="B5744" s="10">
        <v>2</v>
      </c>
      <c r="C5744" s="8">
        <v>1395000000</v>
      </c>
      <c r="D5744" s="23">
        <v>43830</v>
      </c>
    </row>
    <row r="5745" spans="1:4" x14ac:dyDescent="0.25">
      <c r="A5745" s="10">
        <v>3032</v>
      </c>
      <c r="B5745" s="10">
        <v>2</v>
      </c>
      <c r="C5745" s="8">
        <v>-431000000</v>
      </c>
      <c r="D5745" s="23">
        <v>43830</v>
      </c>
    </row>
    <row r="5746" spans="1:4" x14ac:dyDescent="0.25">
      <c r="A5746" s="10">
        <v>3034</v>
      </c>
      <c r="B5746" s="10">
        <v>2</v>
      </c>
      <c r="C5746" s="8">
        <v>-24036000000</v>
      </c>
      <c r="D5746" s="23">
        <v>43830</v>
      </c>
    </row>
    <row r="5747" spans="1:4" x14ac:dyDescent="0.25">
      <c r="A5747" s="10">
        <v>3036</v>
      </c>
      <c r="B5747" s="10">
        <v>2</v>
      </c>
      <c r="C5747" s="8">
        <v>46700</v>
      </c>
      <c r="D5747" s="23">
        <v>43830</v>
      </c>
    </row>
    <row r="5748" spans="1:4" x14ac:dyDescent="0.25">
      <c r="A5748" s="10">
        <v>3037</v>
      </c>
      <c r="B5748" s="10">
        <v>2</v>
      </c>
      <c r="C5748" s="8">
        <v>-6102000000</v>
      </c>
      <c r="D5748" s="23">
        <v>43830</v>
      </c>
    </row>
    <row r="5749" spans="1:4" x14ac:dyDescent="0.25">
      <c r="A5749" s="10">
        <v>3038</v>
      </c>
      <c r="B5749" s="10">
        <v>2</v>
      </c>
      <c r="C5749" s="8">
        <v>-6102000000</v>
      </c>
      <c r="D5749" s="23">
        <v>43830</v>
      </c>
    </row>
    <row r="5750" spans="1:4" x14ac:dyDescent="0.25">
      <c r="A5750" s="10">
        <v>3040</v>
      </c>
      <c r="B5750" s="10">
        <v>2</v>
      </c>
      <c r="C5750" s="8">
        <v>-7410000000</v>
      </c>
      <c r="D5750" s="23">
        <v>43830</v>
      </c>
    </row>
    <row r="5751" spans="1:4" x14ac:dyDescent="0.25">
      <c r="A5751" s="10">
        <v>3041</v>
      </c>
      <c r="B5751" s="10">
        <v>2</v>
      </c>
      <c r="C5751" s="8">
        <v>-7410000000</v>
      </c>
      <c r="D5751" s="23">
        <v>43830</v>
      </c>
    </row>
    <row r="5752" spans="1:4" x14ac:dyDescent="0.25">
      <c r="A5752" s="10">
        <v>3045</v>
      </c>
      <c r="B5752" s="10">
        <v>2</v>
      </c>
      <c r="C5752" s="8">
        <v>12035000000</v>
      </c>
      <c r="D5752" s="23">
        <v>43830</v>
      </c>
    </row>
    <row r="5753" spans="1:4" x14ac:dyDescent="0.25">
      <c r="A5753" s="10">
        <v>3046</v>
      </c>
      <c r="B5753" s="10">
        <v>2</v>
      </c>
      <c r="C5753" s="8">
        <v>-53000000</v>
      </c>
      <c r="D5753" s="23">
        <v>43830</v>
      </c>
    </row>
    <row r="5754" spans="1:4" x14ac:dyDescent="0.25">
      <c r="A5754" s="10">
        <v>3047</v>
      </c>
      <c r="B5754" s="10">
        <v>2</v>
      </c>
      <c r="C5754" s="8">
        <v>12088000000</v>
      </c>
      <c r="D5754" s="23">
        <v>43830</v>
      </c>
    </row>
    <row r="5755" spans="1:4" x14ac:dyDescent="0.25">
      <c r="A5755" s="10">
        <v>3048</v>
      </c>
      <c r="B5755" s="10">
        <v>2</v>
      </c>
      <c r="C5755" s="8">
        <v>15872000000</v>
      </c>
      <c r="D5755" s="23">
        <v>43830</v>
      </c>
    </row>
    <row r="5756" spans="1:4" x14ac:dyDescent="0.25">
      <c r="A5756" s="10">
        <v>3049</v>
      </c>
      <c r="B5756" s="10">
        <v>2</v>
      </c>
      <c r="C5756" s="8">
        <v>-3784000000</v>
      </c>
      <c r="D5756" s="23">
        <v>43830</v>
      </c>
    </row>
    <row r="5757" spans="1:4" x14ac:dyDescent="0.25">
      <c r="A5757" s="10">
        <v>3050</v>
      </c>
      <c r="B5757" s="10">
        <v>2</v>
      </c>
      <c r="C5757" s="8">
        <v>-1060000000</v>
      </c>
      <c r="D5757" s="23">
        <v>43830</v>
      </c>
    </row>
    <row r="5758" spans="1:4" x14ac:dyDescent="0.25">
      <c r="A5758" s="10">
        <v>3051</v>
      </c>
      <c r="B5758" s="10">
        <v>2</v>
      </c>
      <c r="C5758" s="8">
        <v>-1060000000</v>
      </c>
      <c r="D5758" s="23">
        <v>43830</v>
      </c>
    </row>
    <row r="5759" spans="1:4" x14ac:dyDescent="0.25">
      <c r="A5759" s="10">
        <v>3053</v>
      </c>
      <c r="B5759" s="10">
        <v>2</v>
      </c>
      <c r="C5759" s="8">
        <v>-2537000000</v>
      </c>
      <c r="D5759" s="23">
        <v>43830</v>
      </c>
    </row>
    <row r="5760" spans="1:4" x14ac:dyDescent="0.25">
      <c r="A5760" s="10">
        <v>3055</v>
      </c>
      <c r="B5760" s="10">
        <v>2</v>
      </c>
      <c r="C5760" s="8">
        <v>4900</v>
      </c>
      <c r="D5760" s="23">
        <v>43830</v>
      </c>
    </row>
    <row r="5761" spans="1:4" x14ac:dyDescent="0.25">
      <c r="A5761" s="10">
        <v>3056</v>
      </c>
      <c r="B5761" s="10">
        <v>2</v>
      </c>
      <c r="C5761" s="8">
        <v>-438000000</v>
      </c>
      <c r="D5761" s="23">
        <v>43830</v>
      </c>
    </row>
    <row r="5762" spans="1:4" x14ac:dyDescent="0.25">
      <c r="A5762" s="10">
        <v>3058</v>
      </c>
      <c r="B5762" s="10">
        <v>2</v>
      </c>
      <c r="C5762" s="8">
        <v>742000000</v>
      </c>
      <c r="D5762" s="23">
        <v>43830</v>
      </c>
    </row>
    <row r="5763" spans="1:4" x14ac:dyDescent="0.25">
      <c r="A5763" s="10">
        <v>3059</v>
      </c>
      <c r="B5763" s="10">
        <v>2</v>
      </c>
      <c r="C5763" s="8">
        <v>17409000000</v>
      </c>
      <c r="D5763" s="23">
        <v>43830</v>
      </c>
    </row>
    <row r="5764" spans="1:4" x14ac:dyDescent="0.25">
      <c r="A5764" s="10">
        <v>3001</v>
      </c>
      <c r="B5764" s="10">
        <v>3</v>
      </c>
      <c r="C5764" s="8">
        <v>8985000000</v>
      </c>
      <c r="D5764" s="23">
        <v>43830</v>
      </c>
    </row>
    <row r="5765" spans="1:4" x14ac:dyDescent="0.25">
      <c r="A5765" s="10">
        <v>3002</v>
      </c>
      <c r="B5765" s="10">
        <v>3</v>
      </c>
      <c r="C5765" s="8">
        <v>387400</v>
      </c>
      <c r="D5765" s="23">
        <v>43830</v>
      </c>
    </row>
    <row r="5766" spans="1:4" x14ac:dyDescent="0.25">
      <c r="A5766" s="10">
        <v>3003</v>
      </c>
      <c r="B5766" s="10">
        <v>3</v>
      </c>
      <c r="C5766" s="8">
        <v>1365000000</v>
      </c>
      <c r="D5766" s="23">
        <v>43830</v>
      </c>
    </row>
    <row r="5767" spans="1:4" x14ac:dyDescent="0.25">
      <c r="A5767" s="10">
        <v>3006</v>
      </c>
      <c r="B5767" s="10">
        <v>3</v>
      </c>
      <c r="C5767" s="8">
        <v>-280000000</v>
      </c>
      <c r="D5767" s="23">
        <v>43830</v>
      </c>
    </row>
    <row r="5768" spans="1:4" x14ac:dyDescent="0.25">
      <c r="A5768" s="10">
        <v>3007</v>
      </c>
      <c r="B5768" s="10">
        <v>3</v>
      </c>
      <c r="C5768" s="8">
        <v>-280000000</v>
      </c>
      <c r="D5768" s="23">
        <v>43830</v>
      </c>
    </row>
    <row r="5769" spans="1:4" x14ac:dyDescent="0.25">
      <c r="A5769" s="10">
        <v>3009</v>
      </c>
      <c r="B5769" s="10">
        <v>3</v>
      </c>
      <c r="C5769" s="8">
        <v>35000000</v>
      </c>
      <c r="D5769" s="23">
        <v>43830</v>
      </c>
    </row>
    <row r="5770" spans="1:4" x14ac:dyDescent="0.25">
      <c r="A5770" s="10">
        <v>3010</v>
      </c>
      <c r="B5770" s="10">
        <v>3</v>
      </c>
      <c r="C5770" s="8">
        <v>10105000000</v>
      </c>
      <c r="D5770" s="23">
        <v>43830</v>
      </c>
    </row>
    <row r="5771" spans="1:4" x14ac:dyDescent="0.25">
      <c r="A5771" s="10">
        <v>3012</v>
      </c>
      <c r="B5771" s="10">
        <v>3</v>
      </c>
      <c r="C5771" s="8">
        <v>366000000</v>
      </c>
      <c r="D5771" s="23">
        <v>43830</v>
      </c>
    </row>
    <row r="5772" spans="1:4" x14ac:dyDescent="0.25">
      <c r="A5772" s="10">
        <v>3013</v>
      </c>
      <c r="B5772" s="10">
        <v>3</v>
      </c>
      <c r="C5772" s="8">
        <v>-158000000</v>
      </c>
      <c r="D5772" s="23">
        <v>43830</v>
      </c>
    </row>
    <row r="5773" spans="1:4" x14ac:dyDescent="0.25">
      <c r="A5773" s="10">
        <v>3014</v>
      </c>
      <c r="B5773" s="10">
        <v>3</v>
      </c>
      <c r="C5773" s="8">
        <v>-183000000</v>
      </c>
      <c r="D5773" s="23">
        <v>43830</v>
      </c>
    </row>
    <row r="5774" spans="1:4" x14ac:dyDescent="0.25">
      <c r="A5774" s="10">
        <v>3015</v>
      </c>
      <c r="B5774" s="10">
        <v>3</v>
      </c>
      <c r="C5774" s="8">
        <v>1318000000</v>
      </c>
      <c r="D5774" s="23">
        <v>43830</v>
      </c>
    </row>
    <row r="5775" spans="1:4" x14ac:dyDescent="0.25">
      <c r="A5775" s="10">
        <v>3016</v>
      </c>
      <c r="B5775" s="10">
        <v>3</v>
      </c>
      <c r="C5775" s="8">
        <v>96000000</v>
      </c>
      <c r="D5775" s="23">
        <v>43830</v>
      </c>
    </row>
    <row r="5776" spans="1:4" x14ac:dyDescent="0.25">
      <c r="A5776" s="10">
        <v>3018</v>
      </c>
      <c r="B5776" s="10">
        <v>3</v>
      </c>
      <c r="C5776" s="8">
        <v>-707000000</v>
      </c>
      <c r="D5776" s="23">
        <v>43830</v>
      </c>
    </row>
    <row r="5777" spans="1:4" x14ac:dyDescent="0.25">
      <c r="A5777" s="10">
        <v>3019</v>
      </c>
      <c r="B5777" s="10">
        <v>3</v>
      </c>
      <c r="C5777" s="8">
        <v>10471000000</v>
      </c>
      <c r="D5777" s="23">
        <v>43830</v>
      </c>
    </row>
    <row r="5778" spans="1:4" x14ac:dyDescent="0.25">
      <c r="A5778" s="10">
        <v>3020</v>
      </c>
      <c r="B5778" s="10">
        <v>3</v>
      </c>
      <c r="C5778" s="8">
        <v>372900</v>
      </c>
      <c r="D5778" s="23">
        <v>43830</v>
      </c>
    </row>
    <row r="5779" spans="1:4" x14ac:dyDescent="0.25">
      <c r="A5779" s="10">
        <v>3021</v>
      </c>
      <c r="B5779" s="10">
        <v>3</v>
      </c>
      <c r="C5779" s="8">
        <v>280900</v>
      </c>
      <c r="D5779" s="23">
        <v>43830</v>
      </c>
    </row>
    <row r="5780" spans="1:4" x14ac:dyDescent="0.25">
      <c r="A5780" s="10">
        <v>3022</v>
      </c>
      <c r="B5780" s="10">
        <v>3</v>
      </c>
      <c r="C5780" s="8">
        <v>-2054000000</v>
      </c>
      <c r="D5780" s="23">
        <v>43830</v>
      </c>
    </row>
    <row r="5781" spans="1:4" x14ac:dyDescent="0.25">
      <c r="A5781" s="10">
        <v>3023</v>
      </c>
      <c r="B5781" s="10">
        <v>3</v>
      </c>
      <c r="C5781" s="8">
        <v>-2054000000</v>
      </c>
      <c r="D5781" s="23">
        <v>43830</v>
      </c>
    </row>
    <row r="5782" spans="1:4" x14ac:dyDescent="0.25">
      <c r="A5782" s="10">
        <v>3025</v>
      </c>
      <c r="B5782" s="10">
        <v>3</v>
      </c>
      <c r="C5782" s="8">
        <v>326900</v>
      </c>
      <c r="D5782" s="23">
        <v>43830</v>
      </c>
    </row>
    <row r="5783" spans="1:4" x14ac:dyDescent="0.25">
      <c r="A5783" s="10">
        <v>3026</v>
      </c>
      <c r="B5783" s="10">
        <v>3</v>
      </c>
      <c r="C5783" s="8">
        <v>55100</v>
      </c>
      <c r="D5783" s="23">
        <v>43830</v>
      </c>
    </row>
    <row r="5784" spans="1:4" x14ac:dyDescent="0.25">
      <c r="A5784" s="10">
        <v>3027</v>
      </c>
      <c r="B5784" s="10">
        <v>3</v>
      </c>
      <c r="C5784" s="8">
        <v>-5542000000</v>
      </c>
      <c r="D5784" s="23">
        <v>43830</v>
      </c>
    </row>
    <row r="5785" spans="1:4" x14ac:dyDescent="0.25">
      <c r="A5785" s="10">
        <v>3028</v>
      </c>
      <c r="B5785" s="10">
        <v>3</v>
      </c>
      <c r="C5785" s="8">
        <v>1407000000</v>
      </c>
      <c r="D5785" s="23">
        <v>43830</v>
      </c>
    </row>
    <row r="5786" spans="1:4" x14ac:dyDescent="0.25">
      <c r="A5786" s="10">
        <v>3029</v>
      </c>
      <c r="B5786" s="10">
        <v>3</v>
      </c>
      <c r="C5786" s="8">
        <v>2269000000</v>
      </c>
      <c r="D5786" s="23">
        <v>43830</v>
      </c>
    </row>
    <row r="5787" spans="1:4" x14ac:dyDescent="0.25">
      <c r="A5787" s="10">
        <v>3030</v>
      </c>
      <c r="B5787" s="10">
        <v>3</v>
      </c>
      <c r="C5787" s="8">
        <v>-4704000000</v>
      </c>
      <c r="D5787" s="23">
        <v>43830</v>
      </c>
    </row>
    <row r="5788" spans="1:4" x14ac:dyDescent="0.25">
      <c r="A5788" s="10">
        <v>3031</v>
      </c>
      <c r="B5788" s="10">
        <v>3</v>
      </c>
      <c r="C5788" s="8">
        <v>6973000000</v>
      </c>
      <c r="D5788" s="23">
        <v>43830</v>
      </c>
    </row>
    <row r="5789" spans="1:4" x14ac:dyDescent="0.25">
      <c r="A5789" s="10">
        <v>3032</v>
      </c>
      <c r="B5789" s="10">
        <v>3</v>
      </c>
      <c r="C5789" s="8">
        <v>-56000000</v>
      </c>
      <c r="D5789" s="23">
        <v>43830</v>
      </c>
    </row>
    <row r="5790" spans="1:4" x14ac:dyDescent="0.25">
      <c r="A5790" s="10">
        <v>3034</v>
      </c>
      <c r="B5790" s="10">
        <v>3</v>
      </c>
      <c r="C5790" s="8">
        <v>-3976000000</v>
      </c>
      <c r="D5790" s="23">
        <v>43830</v>
      </c>
    </row>
    <row r="5791" spans="1:4" x14ac:dyDescent="0.25">
      <c r="A5791" s="10">
        <v>3035</v>
      </c>
      <c r="B5791" s="10">
        <v>3</v>
      </c>
      <c r="C5791" s="8">
        <v>1670800</v>
      </c>
      <c r="D5791" s="23">
        <v>43830</v>
      </c>
    </row>
    <row r="5792" spans="1:4" x14ac:dyDescent="0.25">
      <c r="A5792" s="10">
        <v>3036</v>
      </c>
      <c r="B5792" s="10">
        <v>3</v>
      </c>
      <c r="C5792" s="8">
        <v>106700</v>
      </c>
      <c r="D5792" s="23">
        <v>43830</v>
      </c>
    </row>
    <row r="5793" spans="1:4" x14ac:dyDescent="0.25">
      <c r="A5793" s="10">
        <v>3037</v>
      </c>
      <c r="B5793" s="10">
        <v>3</v>
      </c>
      <c r="C5793" s="8">
        <v>-6845000000</v>
      </c>
      <c r="D5793" s="23">
        <v>43830</v>
      </c>
    </row>
    <row r="5794" spans="1:4" x14ac:dyDescent="0.25">
      <c r="A5794" s="10">
        <v>3038</v>
      </c>
      <c r="B5794" s="10">
        <v>3</v>
      </c>
      <c r="C5794" s="8">
        <v>-6845000000</v>
      </c>
      <c r="D5794" s="23">
        <v>43830</v>
      </c>
    </row>
    <row r="5795" spans="1:4" x14ac:dyDescent="0.25">
      <c r="A5795" s="10">
        <v>3040</v>
      </c>
      <c r="B5795" s="10">
        <v>3</v>
      </c>
      <c r="C5795" s="8">
        <v>-91000000</v>
      </c>
      <c r="D5795" s="23">
        <v>43830</v>
      </c>
    </row>
    <row r="5796" spans="1:4" x14ac:dyDescent="0.25">
      <c r="A5796" s="10">
        <v>3041</v>
      </c>
      <c r="B5796" s="10">
        <v>3</v>
      </c>
      <c r="C5796" s="8">
        <v>-1103000000</v>
      </c>
      <c r="D5796" s="23">
        <v>43830</v>
      </c>
    </row>
    <row r="5797" spans="1:4" x14ac:dyDescent="0.25">
      <c r="A5797" s="10">
        <v>3042</v>
      </c>
      <c r="B5797" s="10">
        <v>3</v>
      </c>
      <c r="C5797" s="8">
        <v>1012000000</v>
      </c>
      <c r="D5797" s="23">
        <v>43830</v>
      </c>
    </row>
    <row r="5798" spans="1:4" x14ac:dyDescent="0.25">
      <c r="A5798" s="10">
        <v>3043</v>
      </c>
      <c r="B5798" s="10">
        <v>3</v>
      </c>
      <c r="C5798" s="8">
        <v>1012000000</v>
      </c>
      <c r="D5798" s="23">
        <v>43830</v>
      </c>
    </row>
    <row r="5799" spans="1:4" x14ac:dyDescent="0.25">
      <c r="A5799" s="10">
        <v>3045</v>
      </c>
      <c r="B5799" s="10">
        <v>3</v>
      </c>
      <c r="C5799" s="8">
        <v>-1841000000</v>
      </c>
      <c r="D5799" s="23">
        <v>43830</v>
      </c>
    </row>
    <row r="5800" spans="1:4" x14ac:dyDescent="0.25">
      <c r="A5800" s="10">
        <v>3050</v>
      </c>
      <c r="B5800" s="10">
        <v>3</v>
      </c>
      <c r="C5800" s="8">
        <v>-227000000</v>
      </c>
      <c r="D5800" s="23">
        <v>43830</v>
      </c>
    </row>
    <row r="5801" spans="1:4" x14ac:dyDescent="0.25">
      <c r="A5801" s="10">
        <v>3051</v>
      </c>
      <c r="B5801" s="10">
        <v>3</v>
      </c>
      <c r="C5801" s="8">
        <v>-227000000</v>
      </c>
      <c r="D5801" s="23">
        <v>43830</v>
      </c>
    </row>
    <row r="5802" spans="1:4" x14ac:dyDescent="0.25">
      <c r="A5802" s="10">
        <v>3053</v>
      </c>
      <c r="B5802" s="10">
        <v>3</v>
      </c>
      <c r="C5802" s="8">
        <v>-9004000000</v>
      </c>
      <c r="D5802" s="23">
        <v>43830</v>
      </c>
    </row>
    <row r="5803" spans="1:4" x14ac:dyDescent="0.25">
      <c r="A5803" s="10">
        <v>3054</v>
      </c>
      <c r="B5803" s="10">
        <v>3</v>
      </c>
      <c r="C5803" s="8">
        <v>129800</v>
      </c>
      <c r="D5803" s="23">
        <v>43830</v>
      </c>
    </row>
    <row r="5804" spans="1:4" x14ac:dyDescent="0.25">
      <c r="A5804" s="10">
        <v>3055</v>
      </c>
      <c r="B5804" s="10">
        <v>3</v>
      </c>
      <c r="C5804" s="8">
        <v>241600</v>
      </c>
      <c r="D5804" s="23">
        <v>43830</v>
      </c>
    </row>
    <row r="5805" spans="1:4" x14ac:dyDescent="0.25">
      <c r="A5805" s="10">
        <v>3056</v>
      </c>
      <c r="B5805" s="10">
        <v>3</v>
      </c>
      <c r="C5805" s="8">
        <v>-72000000</v>
      </c>
      <c r="D5805" s="23">
        <v>43830</v>
      </c>
    </row>
    <row r="5806" spans="1:4" x14ac:dyDescent="0.25">
      <c r="A5806" s="10">
        <v>3058</v>
      </c>
      <c r="B5806" s="10">
        <v>3</v>
      </c>
      <c r="C5806" s="8">
        <v>-2581000000</v>
      </c>
      <c r="D5806" s="23">
        <v>43830</v>
      </c>
    </row>
    <row r="5807" spans="1:4" x14ac:dyDescent="0.25">
      <c r="A5807" s="10">
        <v>3059</v>
      </c>
      <c r="B5807" s="10">
        <v>3</v>
      </c>
      <c r="C5807" s="8">
        <v>8417000000</v>
      </c>
      <c r="D5807" s="23">
        <v>43830</v>
      </c>
    </row>
    <row r="5808" spans="1:4" x14ac:dyDescent="0.25">
      <c r="A5808" s="10">
        <v>3060</v>
      </c>
      <c r="B5808" s="10">
        <v>3</v>
      </c>
      <c r="C5808" s="8">
        <v>384600</v>
      </c>
      <c r="D5808" s="23">
        <v>43830</v>
      </c>
    </row>
    <row r="5809" spans="1:4" x14ac:dyDescent="0.25">
      <c r="A5809" s="10">
        <v>3001</v>
      </c>
      <c r="B5809" s="10">
        <v>4</v>
      </c>
      <c r="C5809" s="8">
        <v>7353000000</v>
      </c>
      <c r="D5809" s="23">
        <v>43830</v>
      </c>
    </row>
    <row r="5810" spans="1:4" x14ac:dyDescent="0.25">
      <c r="A5810" s="10">
        <v>3002</v>
      </c>
      <c r="B5810" s="10">
        <v>4</v>
      </c>
      <c r="C5810" s="8">
        <v>414500</v>
      </c>
      <c r="D5810" s="23">
        <v>43830</v>
      </c>
    </row>
    <row r="5811" spans="1:4" x14ac:dyDescent="0.25">
      <c r="A5811" s="10">
        <v>3003</v>
      </c>
      <c r="B5811" s="10">
        <v>4</v>
      </c>
      <c r="C5811" s="8">
        <v>2432000000</v>
      </c>
      <c r="D5811" s="23">
        <v>43830</v>
      </c>
    </row>
    <row r="5812" spans="1:4" x14ac:dyDescent="0.25">
      <c r="A5812" s="10">
        <v>3004</v>
      </c>
      <c r="B5812" s="10">
        <v>4</v>
      </c>
      <c r="C5812" s="8">
        <v>2351000000</v>
      </c>
      <c r="D5812" s="23">
        <v>43830</v>
      </c>
    </row>
    <row r="5813" spans="1:4" x14ac:dyDescent="0.25">
      <c r="A5813" s="10">
        <v>3005</v>
      </c>
      <c r="B5813" s="10">
        <v>4</v>
      </c>
      <c r="C5813" s="8">
        <v>81000000</v>
      </c>
      <c r="D5813" s="23">
        <v>43830</v>
      </c>
    </row>
    <row r="5814" spans="1:4" x14ac:dyDescent="0.25">
      <c r="A5814" s="10">
        <v>3006</v>
      </c>
      <c r="B5814" s="10">
        <v>4</v>
      </c>
      <c r="C5814" s="8">
        <v>453000000</v>
      </c>
      <c r="D5814" s="23">
        <v>43830</v>
      </c>
    </row>
    <row r="5815" spans="1:4" x14ac:dyDescent="0.25">
      <c r="A5815" s="10">
        <v>3007</v>
      </c>
      <c r="B5815" s="10">
        <v>4</v>
      </c>
      <c r="C5815" s="8">
        <v>453000000</v>
      </c>
      <c r="D5815" s="23">
        <v>43830</v>
      </c>
    </row>
    <row r="5816" spans="1:4" x14ac:dyDescent="0.25">
      <c r="A5816" s="10">
        <v>3009</v>
      </c>
      <c r="B5816" s="10">
        <v>4</v>
      </c>
      <c r="C5816" s="8">
        <v>-373000000</v>
      </c>
      <c r="D5816" s="23">
        <v>43830</v>
      </c>
    </row>
    <row r="5817" spans="1:4" x14ac:dyDescent="0.25">
      <c r="A5817" s="10">
        <v>3010</v>
      </c>
      <c r="B5817" s="10">
        <v>4</v>
      </c>
      <c r="C5817" s="8">
        <v>9865000000</v>
      </c>
      <c r="D5817" s="23">
        <v>43830</v>
      </c>
    </row>
    <row r="5818" spans="1:4" x14ac:dyDescent="0.25">
      <c r="A5818" s="10">
        <v>3012</v>
      </c>
      <c r="B5818" s="10">
        <v>4</v>
      </c>
      <c r="C5818" s="8">
        <v>-216000000</v>
      </c>
      <c r="D5818" s="23">
        <v>43830</v>
      </c>
    </row>
    <row r="5819" spans="1:4" x14ac:dyDescent="0.25">
      <c r="A5819" s="10">
        <v>3013</v>
      </c>
      <c r="B5819" s="10">
        <v>4</v>
      </c>
      <c r="C5819" s="8">
        <v>-650000000</v>
      </c>
      <c r="D5819" s="23">
        <v>43830</v>
      </c>
    </row>
    <row r="5820" spans="1:4" x14ac:dyDescent="0.25">
      <c r="A5820" s="10">
        <v>3014</v>
      </c>
      <c r="B5820" s="10">
        <v>4</v>
      </c>
      <c r="C5820" s="8">
        <v>-190000000</v>
      </c>
      <c r="D5820" s="23">
        <v>43830</v>
      </c>
    </row>
    <row r="5821" spans="1:4" x14ac:dyDescent="0.25">
      <c r="A5821" s="10">
        <v>3015</v>
      </c>
      <c r="B5821" s="10">
        <v>4</v>
      </c>
      <c r="C5821" s="8">
        <v>735000000</v>
      </c>
      <c r="D5821" s="23">
        <v>43830</v>
      </c>
    </row>
    <row r="5822" spans="1:4" x14ac:dyDescent="0.25">
      <c r="A5822" s="10">
        <v>3016</v>
      </c>
      <c r="B5822" s="10">
        <v>4</v>
      </c>
      <c r="C5822" s="8">
        <v>-287000000</v>
      </c>
      <c r="D5822" s="23">
        <v>43830</v>
      </c>
    </row>
    <row r="5823" spans="1:4" x14ac:dyDescent="0.25">
      <c r="A5823" s="10">
        <v>3018</v>
      </c>
      <c r="B5823" s="10">
        <v>4</v>
      </c>
      <c r="C5823" s="8">
        <v>176000000</v>
      </c>
      <c r="D5823" s="23">
        <v>43830</v>
      </c>
    </row>
    <row r="5824" spans="1:4" x14ac:dyDescent="0.25">
      <c r="A5824" s="10">
        <v>3019</v>
      </c>
      <c r="B5824" s="10">
        <v>4</v>
      </c>
      <c r="C5824" s="8">
        <v>9649000000</v>
      </c>
      <c r="D5824" s="23">
        <v>43830</v>
      </c>
    </row>
    <row r="5825" spans="1:4" x14ac:dyDescent="0.25">
      <c r="A5825" s="10">
        <v>3020</v>
      </c>
      <c r="B5825" s="10">
        <v>4</v>
      </c>
      <c r="C5825" s="8">
        <v>24900</v>
      </c>
      <c r="D5825" s="23">
        <v>43830</v>
      </c>
    </row>
    <row r="5826" spans="1:4" x14ac:dyDescent="0.25">
      <c r="A5826" s="10">
        <v>3021</v>
      </c>
      <c r="B5826" s="10">
        <v>4</v>
      </c>
      <c r="C5826" s="8">
        <v>143700</v>
      </c>
      <c r="D5826" s="23">
        <v>43830</v>
      </c>
    </row>
    <row r="5827" spans="1:4" x14ac:dyDescent="0.25">
      <c r="A5827" s="10">
        <v>3022</v>
      </c>
      <c r="B5827" s="10">
        <v>4</v>
      </c>
      <c r="C5827" s="8">
        <v>-4232000000</v>
      </c>
      <c r="D5827" s="23">
        <v>43830</v>
      </c>
    </row>
    <row r="5828" spans="1:4" x14ac:dyDescent="0.25">
      <c r="A5828" s="10">
        <v>3023</v>
      </c>
      <c r="B5828" s="10">
        <v>4</v>
      </c>
      <c r="C5828" s="8">
        <v>-4232000000</v>
      </c>
      <c r="D5828" s="23">
        <v>43830</v>
      </c>
    </row>
    <row r="5829" spans="1:4" x14ac:dyDescent="0.25">
      <c r="A5829" s="10">
        <v>3025</v>
      </c>
      <c r="B5829" s="10">
        <v>4</v>
      </c>
      <c r="C5829" s="8">
        <v>289500</v>
      </c>
      <c r="D5829" s="23">
        <v>43830</v>
      </c>
    </row>
    <row r="5830" spans="1:4" x14ac:dyDescent="0.25">
      <c r="A5830" s="10">
        <v>3026</v>
      </c>
      <c r="B5830" s="10">
        <v>4</v>
      </c>
      <c r="C5830" s="8">
        <v>63000</v>
      </c>
      <c r="D5830" s="23">
        <v>43830</v>
      </c>
    </row>
    <row r="5831" spans="1:4" x14ac:dyDescent="0.25">
      <c r="A5831" s="10">
        <v>3027</v>
      </c>
      <c r="B5831" s="10">
        <v>4</v>
      </c>
      <c r="C5831" s="8">
        <v>-1939000000</v>
      </c>
      <c r="D5831" s="23">
        <v>43830</v>
      </c>
    </row>
    <row r="5832" spans="1:4" x14ac:dyDescent="0.25">
      <c r="A5832" s="10">
        <v>3028</v>
      </c>
      <c r="B5832" s="10">
        <v>4</v>
      </c>
      <c r="C5832" s="8">
        <v>423000000</v>
      </c>
      <c r="D5832" s="23">
        <v>43830</v>
      </c>
    </row>
    <row r="5833" spans="1:4" x14ac:dyDescent="0.25">
      <c r="A5833" s="10">
        <v>3029</v>
      </c>
      <c r="B5833" s="10">
        <v>4</v>
      </c>
      <c r="C5833" s="8">
        <v>-681000000</v>
      </c>
      <c r="D5833" s="23">
        <v>43830</v>
      </c>
    </row>
    <row r="5834" spans="1:4" x14ac:dyDescent="0.25">
      <c r="A5834" s="10">
        <v>3030</v>
      </c>
      <c r="B5834" s="10">
        <v>4</v>
      </c>
      <c r="C5834" s="8">
        <v>-778000000</v>
      </c>
      <c r="D5834" s="23">
        <v>43830</v>
      </c>
    </row>
    <row r="5835" spans="1:4" x14ac:dyDescent="0.25">
      <c r="A5835" s="10">
        <v>3031</v>
      </c>
      <c r="B5835" s="10">
        <v>4</v>
      </c>
      <c r="C5835" s="8">
        <v>97000000</v>
      </c>
      <c r="D5835" s="23">
        <v>43830</v>
      </c>
    </row>
    <row r="5836" spans="1:4" x14ac:dyDescent="0.25">
      <c r="A5836" s="10">
        <v>3032</v>
      </c>
      <c r="B5836" s="10">
        <v>4</v>
      </c>
      <c r="C5836" s="8">
        <v>-8000000</v>
      </c>
      <c r="D5836" s="23">
        <v>43830</v>
      </c>
    </row>
    <row r="5837" spans="1:4" x14ac:dyDescent="0.25">
      <c r="A5837" s="10">
        <v>3034</v>
      </c>
      <c r="B5837" s="10">
        <v>4</v>
      </c>
      <c r="C5837" s="8">
        <v>-6437000000</v>
      </c>
      <c r="D5837" s="23">
        <v>43830</v>
      </c>
    </row>
    <row r="5838" spans="1:4" x14ac:dyDescent="0.25">
      <c r="A5838" s="10">
        <v>3035</v>
      </c>
      <c r="B5838" s="10">
        <v>4</v>
      </c>
      <c r="C5838" s="8">
        <v>2410400</v>
      </c>
      <c r="D5838" s="23">
        <v>43830</v>
      </c>
    </row>
    <row r="5839" spans="1:4" x14ac:dyDescent="0.25">
      <c r="A5839" s="10">
        <v>3036</v>
      </c>
      <c r="B5839" s="10">
        <v>4</v>
      </c>
      <c r="C5839" s="8">
        <v>95800</v>
      </c>
      <c r="D5839" s="23">
        <v>43830</v>
      </c>
    </row>
    <row r="5840" spans="1:4" x14ac:dyDescent="0.25">
      <c r="A5840" s="10">
        <v>3037</v>
      </c>
      <c r="B5840" s="10">
        <v>4</v>
      </c>
      <c r="C5840" s="8">
        <v>-5304000000</v>
      </c>
      <c r="D5840" s="23">
        <v>43830</v>
      </c>
    </row>
    <row r="5841" spans="1:4" x14ac:dyDescent="0.25">
      <c r="A5841" s="10">
        <v>3038</v>
      </c>
      <c r="B5841" s="10">
        <v>4</v>
      </c>
      <c r="C5841" s="8">
        <v>-5304000000</v>
      </c>
      <c r="D5841" s="23">
        <v>43830</v>
      </c>
    </row>
    <row r="5842" spans="1:4" x14ac:dyDescent="0.25">
      <c r="A5842" s="10">
        <v>3040</v>
      </c>
      <c r="B5842" s="10">
        <v>4</v>
      </c>
      <c r="C5842" s="8">
        <v>-2671000000</v>
      </c>
      <c r="D5842" s="23">
        <v>43830</v>
      </c>
    </row>
    <row r="5843" spans="1:4" x14ac:dyDescent="0.25">
      <c r="A5843" s="10">
        <v>3041</v>
      </c>
      <c r="B5843" s="10">
        <v>4</v>
      </c>
      <c r="C5843" s="8">
        <v>-3000000000</v>
      </c>
      <c r="D5843" s="23">
        <v>43830</v>
      </c>
    </row>
    <row r="5844" spans="1:4" x14ac:dyDescent="0.25">
      <c r="A5844" s="10">
        <v>3042</v>
      </c>
      <c r="B5844" s="10">
        <v>4</v>
      </c>
      <c r="C5844" s="8">
        <v>329000000</v>
      </c>
      <c r="D5844" s="23">
        <v>43830</v>
      </c>
    </row>
    <row r="5845" spans="1:4" x14ac:dyDescent="0.25">
      <c r="A5845" s="10">
        <v>3044</v>
      </c>
      <c r="B5845" s="10">
        <v>4</v>
      </c>
      <c r="C5845" s="8">
        <v>329000000</v>
      </c>
      <c r="D5845" s="23">
        <v>43830</v>
      </c>
    </row>
    <row r="5846" spans="1:4" x14ac:dyDescent="0.25">
      <c r="A5846" s="10">
        <v>3045</v>
      </c>
      <c r="B5846" s="10">
        <v>4</v>
      </c>
      <c r="C5846" s="8">
        <v>-355000000</v>
      </c>
      <c r="D5846" s="23">
        <v>43830</v>
      </c>
    </row>
    <row r="5847" spans="1:4" x14ac:dyDescent="0.25">
      <c r="A5847" s="10">
        <v>3046</v>
      </c>
      <c r="B5847" s="10">
        <v>4</v>
      </c>
      <c r="C5847" s="8">
        <v>1000000</v>
      </c>
      <c r="D5847" s="23">
        <v>43830</v>
      </c>
    </row>
    <row r="5848" spans="1:4" x14ac:dyDescent="0.25">
      <c r="A5848" s="10">
        <v>3047</v>
      </c>
      <c r="B5848" s="10">
        <v>4</v>
      </c>
      <c r="C5848" s="8">
        <v>-356000000</v>
      </c>
      <c r="D5848" s="23">
        <v>43830</v>
      </c>
    </row>
    <row r="5849" spans="1:4" x14ac:dyDescent="0.25">
      <c r="A5849" s="10">
        <v>3048</v>
      </c>
      <c r="B5849" s="10">
        <v>4</v>
      </c>
      <c r="C5849" s="8">
        <v>4621000000</v>
      </c>
      <c r="D5849" s="23">
        <v>43830</v>
      </c>
    </row>
    <row r="5850" spans="1:4" x14ac:dyDescent="0.25">
      <c r="A5850" s="10">
        <v>3049</v>
      </c>
      <c r="B5850" s="10">
        <v>4</v>
      </c>
      <c r="C5850" s="8">
        <v>-4977000000</v>
      </c>
      <c r="D5850" s="23">
        <v>43830</v>
      </c>
    </row>
    <row r="5851" spans="1:4" x14ac:dyDescent="0.25">
      <c r="A5851" s="10">
        <v>3050</v>
      </c>
      <c r="B5851" s="10">
        <v>4</v>
      </c>
      <c r="C5851" s="8">
        <v>-159000000</v>
      </c>
      <c r="D5851" s="23">
        <v>43830</v>
      </c>
    </row>
    <row r="5852" spans="1:4" x14ac:dyDescent="0.25">
      <c r="A5852" s="10">
        <v>3051</v>
      </c>
      <c r="B5852" s="10">
        <v>4</v>
      </c>
      <c r="C5852" s="8">
        <v>-159000000</v>
      </c>
      <c r="D5852" s="23">
        <v>43830</v>
      </c>
    </row>
    <row r="5853" spans="1:4" x14ac:dyDescent="0.25">
      <c r="A5853" s="10">
        <v>3053</v>
      </c>
      <c r="B5853" s="10">
        <v>4</v>
      </c>
      <c r="C5853" s="8">
        <v>-8489000000</v>
      </c>
      <c r="D5853" s="23">
        <v>43830</v>
      </c>
    </row>
    <row r="5854" spans="1:4" x14ac:dyDescent="0.25">
      <c r="A5854" s="10">
        <v>3054</v>
      </c>
      <c r="B5854" s="10">
        <v>4</v>
      </c>
      <c r="C5854" s="8">
        <v>383500</v>
      </c>
      <c r="D5854" s="23">
        <v>43830</v>
      </c>
    </row>
    <row r="5855" spans="1:4" x14ac:dyDescent="0.25">
      <c r="A5855" s="10">
        <v>3055</v>
      </c>
      <c r="B5855" s="10">
        <v>4</v>
      </c>
      <c r="C5855" s="8">
        <v>126400.00000000001</v>
      </c>
      <c r="D5855" s="23">
        <v>43830</v>
      </c>
    </row>
    <row r="5856" spans="1:4" x14ac:dyDescent="0.25">
      <c r="A5856" s="10">
        <v>3056</v>
      </c>
      <c r="B5856" s="10">
        <v>4</v>
      </c>
      <c r="C5856" s="8">
        <v>78000000</v>
      </c>
      <c r="D5856" s="23">
        <v>43830</v>
      </c>
    </row>
    <row r="5857" spans="1:4" x14ac:dyDescent="0.25">
      <c r="A5857" s="10">
        <v>3058</v>
      </c>
      <c r="B5857" s="10">
        <v>4</v>
      </c>
      <c r="C5857" s="8">
        <v>-5199000000</v>
      </c>
      <c r="D5857" s="23">
        <v>43830</v>
      </c>
    </row>
    <row r="5858" spans="1:4" x14ac:dyDescent="0.25">
      <c r="A5858" s="10">
        <v>3059</v>
      </c>
      <c r="B5858" s="10">
        <v>4</v>
      </c>
      <c r="C5858" s="8">
        <v>5417000000</v>
      </c>
      <c r="D5858" s="23">
        <v>43830</v>
      </c>
    </row>
    <row r="5859" spans="1:4" x14ac:dyDescent="0.25">
      <c r="A5859" s="10">
        <v>3060</v>
      </c>
      <c r="B5859" s="10">
        <v>4</v>
      </c>
      <c r="C5859" s="8">
        <v>116700</v>
      </c>
      <c r="D5859" s="23">
        <v>43830</v>
      </c>
    </row>
    <row r="5860" spans="1:4" x14ac:dyDescent="0.25">
      <c r="A5860" s="10">
        <v>3001</v>
      </c>
      <c r="B5860" s="10">
        <v>5</v>
      </c>
      <c r="C5860" s="8">
        <v>6667000000</v>
      </c>
      <c r="D5860" s="23">
        <v>43830</v>
      </c>
    </row>
    <row r="5861" spans="1:4" x14ac:dyDescent="0.25">
      <c r="A5861" s="10">
        <v>3002</v>
      </c>
      <c r="B5861" s="10">
        <v>5</v>
      </c>
      <c r="C5861" s="8">
        <v>174400</v>
      </c>
      <c r="D5861" s="23">
        <v>43830</v>
      </c>
    </row>
    <row r="5862" spans="1:4" x14ac:dyDescent="0.25">
      <c r="A5862" s="10">
        <v>3003</v>
      </c>
      <c r="B5862" s="10">
        <v>5</v>
      </c>
      <c r="C5862" s="8">
        <v>14118000000</v>
      </c>
      <c r="D5862" s="23">
        <v>43830</v>
      </c>
    </row>
    <row r="5863" spans="1:4" x14ac:dyDescent="0.25">
      <c r="A5863" s="10">
        <v>3006</v>
      </c>
      <c r="B5863" s="10">
        <v>5</v>
      </c>
      <c r="C5863" s="8">
        <v>-133000000</v>
      </c>
      <c r="D5863" s="23">
        <v>43830</v>
      </c>
    </row>
    <row r="5864" spans="1:4" x14ac:dyDescent="0.25">
      <c r="A5864" s="10">
        <v>3007</v>
      </c>
      <c r="B5864" s="10">
        <v>5</v>
      </c>
      <c r="C5864" s="8">
        <v>-133000000</v>
      </c>
      <c r="D5864" s="23">
        <v>43830</v>
      </c>
    </row>
    <row r="5865" spans="1:4" x14ac:dyDescent="0.25">
      <c r="A5865" s="10">
        <v>3009</v>
      </c>
      <c r="B5865" s="10">
        <v>5</v>
      </c>
      <c r="C5865" s="8">
        <v>-969000000</v>
      </c>
      <c r="D5865" s="23">
        <v>43830</v>
      </c>
    </row>
    <row r="5866" spans="1:4" x14ac:dyDescent="0.25">
      <c r="A5866" s="10">
        <v>3010</v>
      </c>
      <c r="B5866" s="10">
        <v>5</v>
      </c>
      <c r="C5866" s="8">
        <v>19683000000</v>
      </c>
      <c r="D5866" s="23">
        <v>43830</v>
      </c>
    </row>
    <row r="5867" spans="1:4" x14ac:dyDescent="0.25">
      <c r="A5867" s="10">
        <v>3012</v>
      </c>
      <c r="B5867" s="10">
        <v>5</v>
      </c>
      <c r="C5867" s="8">
        <v>-4662000000</v>
      </c>
      <c r="D5867" s="23">
        <v>43830</v>
      </c>
    </row>
    <row r="5868" spans="1:4" x14ac:dyDescent="0.25">
      <c r="A5868" s="10">
        <v>3013</v>
      </c>
      <c r="B5868" s="10">
        <v>5</v>
      </c>
      <c r="C5868" s="8">
        <v>100000000</v>
      </c>
      <c r="D5868" s="23">
        <v>43830</v>
      </c>
    </row>
    <row r="5869" spans="1:4" x14ac:dyDescent="0.25">
      <c r="A5869" s="10">
        <v>3014</v>
      </c>
      <c r="B5869" s="10">
        <v>5</v>
      </c>
      <c r="C5869" s="8">
        <v>-761000000</v>
      </c>
      <c r="D5869" s="23">
        <v>43830</v>
      </c>
    </row>
    <row r="5870" spans="1:4" x14ac:dyDescent="0.25">
      <c r="A5870" s="10">
        <v>3015</v>
      </c>
      <c r="B5870" s="10">
        <v>5</v>
      </c>
      <c r="C5870" s="8">
        <v>-492000000</v>
      </c>
      <c r="D5870" s="23">
        <v>43830</v>
      </c>
    </row>
    <row r="5871" spans="1:4" x14ac:dyDescent="0.25">
      <c r="A5871" s="10">
        <v>3016</v>
      </c>
      <c r="B5871" s="10">
        <v>5</v>
      </c>
      <c r="C5871" s="8">
        <v>213000000</v>
      </c>
      <c r="D5871" s="23">
        <v>43830</v>
      </c>
    </row>
    <row r="5872" spans="1:4" x14ac:dyDescent="0.25">
      <c r="A5872" s="10">
        <v>3017</v>
      </c>
      <c r="B5872" s="10">
        <v>5</v>
      </c>
      <c r="C5872" s="8">
        <v>-1573000000</v>
      </c>
      <c r="D5872" s="23">
        <v>43830</v>
      </c>
    </row>
    <row r="5873" spans="1:4" x14ac:dyDescent="0.25">
      <c r="A5873" s="10">
        <v>3018</v>
      </c>
      <c r="B5873" s="10">
        <v>5</v>
      </c>
      <c r="C5873" s="8">
        <v>-2149000000</v>
      </c>
      <c r="D5873" s="23">
        <v>43830</v>
      </c>
    </row>
    <row r="5874" spans="1:4" x14ac:dyDescent="0.25">
      <c r="A5874" s="10">
        <v>3019</v>
      </c>
      <c r="B5874" s="10">
        <v>5</v>
      </c>
      <c r="C5874" s="8">
        <v>15021000000</v>
      </c>
      <c r="D5874" s="23">
        <v>43830</v>
      </c>
    </row>
    <row r="5875" spans="1:4" x14ac:dyDescent="0.25">
      <c r="A5875" s="10">
        <v>3020</v>
      </c>
      <c r="B5875" s="10">
        <v>5</v>
      </c>
      <c r="C5875" s="8">
        <v>15400</v>
      </c>
      <c r="D5875" s="23">
        <v>43830</v>
      </c>
    </row>
    <row r="5876" spans="1:4" x14ac:dyDescent="0.25">
      <c r="A5876" s="10">
        <v>3021</v>
      </c>
      <c r="B5876" s="10">
        <v>5</v>
      </c>
      <c r="C5876" s="8">
        <v>109500</v>
      </c>
      <c r="D5876" s="23">
        <v>43830</v>
      </c>
    </row>
    <row r="5877" spans="1:4" x14ac:dyDescent="0.25">
      <c r="A5877" s="10">
        <v>3022</v>
      </c>
      <c r="B5877" s="10">
        <v>5</v>
      </c>
      <c r="C5877" s="8">
        <v>-23996000000</v>
      </c>
      <c r="D5877" s="23">
        <v>43830</v>
      </c>
    </row>
    <row r="5878" spans="1:4" x14ac:dyDescent="0.25">
      <c r="A5878" s="10">
        <v>3023</v>
      </c>
      <c r="B5878" s="10">
        <v>5</v>
      </c>
      <c r="C5878" s="8">
        <v>-23996000000</v>
      </c>
      <c r="D5878" s="23">
        <v>43830</v>
      </c>
    </row>
    <row r="5879" spans="1:4" x14ac:dyDescent="0.25">
      <c r="A5879" s="10">
        <v>3025</v>
      </c>
      <c r="B5879" s="10">
        <v>5</v>
      </c>
      <c r="C5879" s="8">
        <v>58900</v>
      </c>
      <c r="D5879" s="23">
        <v>43830</v>
      </c>
    </row>
    <row r="5880" spans="1:4" x14ac:dyDescent="0.25">
      <c r="A5880" s="10">
        <v>3026</v>
      </c>
      <c r="B5880" s="10">
        <v>5</v>
      </c>
      <c r="C5880" s="8">
        <v>174900</v>
      </c>
      <c r="D5880" s="23">
        <v>43830</v>
      </c>
    </row>
    <row r="5881" spans="1:4" x14ac:dyDescent="0.25">
      <c r="A5881" s="10">
        <v>3028</v>
      </c>
      <c r="B5881" s="10">
        <v>5</v>
      </c>
      <c r="C5881" s="8">
        <v>13302000000</v>
      </c>
      <c r="D5881" s="23">
        <v>43830</v>
      </c>
    </row>
    <row r="5882" spans="1:4" x14ac:dyDescent="0.25">
      <c r="A5882" s="10">
        <v>3029</v>
      </c>
      <c r="B5882" s="10">
        <v>5</v>
      </c>
      <c r="C5882" s="8">
        <v>2190000000</v>
      </c>
      <c r="D5882" s="23">
        <v>43830</v>
      </c>
    </row>
    <row r="5883" spans="1:4" x14ac:dyDescent="0.25">
      <c r="A5883" s="10">
        <v>3030</v>
      </c>
      <c r="B5883" s="10">
        <v>5</v>
      </c>
      <c r="C5883" s="8">
        <v>-4075000000</v>
      </c>
      <c r="D5883" s="23">
        <v>43830</v>
      </c>
    </row>
    <row r="5884" spans="1:4" x14ac:dyDescent="0.25">
      <c r="A5884" s="10">
        <v>3031</v>
      </c>
      <c r="B5884" s="10">
        <v>5</v>
      </c>
      <c r="C5884" s="8">
        <v>6265000000</v>
      </c>
      <c r="D5884" s="23">
        <v>43830</v>
      </c>
    </row>
    <row r="5885" spans="1:4" x14ac:dyDescent="0.25">
      <c r="A5885" s="10">
        <v>3032</v>
      </c>
      <c r="B5885" s="10">
        <v>5</v>
      </c>
      <c r="C5885" s="8">
        <v>-24538000000</v>
      </c>
      <c r="D5885" s="23">
        <v>43830</v>
      </c>
    </row>
    <row r="5886" spans="1:4" x14ac:dyDescent="0.25">
      <c r="A5886" s="10">
        <v>3033</v>
      </c>
      <c r="B5886" s="10">
        <v>5</v>
      </c>
      <c r="C5886" s="8">
        <v>22143000000</v>
      </c>
      <c r="D5886" s="23">
        <v>43830</v>
      </c>
    </row>
    <row r="5887" spans="1:4" x14ac:dyDescent="0.25">
      <c r="A5887" s="10">
        <v>3034</v>
      </c>
      <c r="B5887" s="10">
        <v>5</v>
      </c>
      <c r="C5887" s="8">
        <v>-10899000000</v>
      </c>
      <c r="D5887" s="23">
        <v>43830</v>
      </c>
    </row>
    <row r="5888" spans="1:4" x14ac:dyDescent="0.25">
      <c r="A5888" s="10">
        <v>3035</v>
      </c>
      <c r="B5888" s="10">
        <v>5</v>
      </c>
      <c r="C5888" s="8">
        <v>475100</v>
      </c>
      <c r="D5888" s="23">
        <v>43830</v>
      </c>
    </row>
    <row r="5889" spans="1:4" x14ac:dyDescent="0.25">
      <c r="A5889" s="10">
        <v>3036</v>
      </c>
      <c r="B5889" s="10">
        <v>5</v>
      </c>
      <c r="C5889" s="8">
        <v>79400</v>
      </c>
      <c r="D5889" s="23">
        <v>43830</v>
      </c>
    </row>
    <row r="5890" spans="1:4" x14ac:dyDescent="0.25">
      <c r="A5890" s="10">
        <v>3037</v>
      </c>
      <c r="B5890" s="10">
        <v>5</v>
      </c>
      <c r="C5890" s="8">
        <v>-2350000000</v>
      </c>
      <c r="D5890" s="23">
        <v>43830</v>
      </c>
    </row>
    <row r="5891" spans="1:4" x14ac:dyDescent="0.25">
      <c r="A5891" s="10">
        <v>3038</v>
      </c>
      <c r="B5891" s="10">
        <v>5</v>
      </c>
      <c r="C5891" s="8">
        <v>-2350000000</v>
      </c>
      <c r="D5891" s="23">
        <v>43830</v>
      </c>
    </row>
    <row r="5892" spans="1:4" x14ac:dyDescent="0.25">
      <c r="A5892" s="10">
        <v>3040</v>
      </c>
      <c r="B5892" s="10">
        <v>5</v>
      </c>
      <c r="C5892" s="8">
        <v>457000000</v>
      </c>
      <c r="D5892" s="23">
        <v>43830</v>
      </c>
    </row>
    <row r="5893" spans="1:4" x14ac:dyDescent="0.25">
      <c r="A5893" s="10">
        <v>3042</v>
      </c>
      <c r="B5893" s="10">
        <v>5</v>
      </c>
      <c r="C5893" s="8">
        <v>457000000</v>
      </c>
      <c r="D5893" s="23">
        <v>43830</v>
      </c>
    </row>
    <row r="5894" spans="1:4" x14ac:dyDescent="0.25">
      <c r="A5894" s="10">
        <v>3043</v>
      </c>
      <c r="B5894" s="10">
        <v>5</v>
      </c>
      <c r="C5894" s="8">
        <v>457000000</v>
      </c>
      <c r="D5894" s="23">
        <v>43830</v>
      </c>
    </row>
    <row r="5895" spans="1:4" x14ac:dyDescent="0.25">
      <c r="A5895" s="10">
        <v>3045</v>
      </c>
      <c r="B5895" s="10">
        <v>5</v>
      </c>
      <c r="C5895" s="8">
        <v>-2531000000</v>
      </c>
      <c r="D5895" s="23">
        <v>43830</v>
      </c>
    </row>
    <row r="5896" spans="1:4" x14ac:dyDescent="0.25">
      <c r="A5896" s="10">
        <v>3046</v>
      </c>
      <c r="B5896" s="10">
        <v>5</v>
      </c>
      <c r="C5896" s="8">
        <v>-312000000</v>
      </c>
      <c r="D5896" s="23">
        <v>43830</v>
      </c>
    </row>
    <row r="5897" spans="1:4" x14ac:dyDescent="0.25">
      <c r="A5897" s="10">
        <v>3047</v>
      </c>
      <c r="B5897" s="10">
        <v>5</v>
      </c>
      <c r="C5897" s="8">
        <v>-2219000000</v>
      </c>
      <c r="D5897" s="23">
        <v>43830</v>
      </c>
    </row>
    <row r="5898" spans="1:4" x14ac:dyDescent="0.25">
      <c r="A5898" s="10">
        <v>3048</v>
      </c>
      <c r="B5898" s="10">
        <v>5</v>
      </c>
      <c r="C5898" s="8">
        <v>36937000000</v>
      </c>
      <c r="D5898" s="23">
        <v>43830</v>
      </c>
    </row>
    <row r="5899" spans="1:4" x14ac:dyDescent="0.25">
      <c r="A5899" s="10">
        <v>3049</v>
      </c>
      <c r="B5899" s="10">
        <v>5</v>
      </c>
      <c r="C5899" s="8">
        <v>-39156000000</v>
      </c>
      <c r="D5899" s="23">
        <v>43830</v>
      </c>
    </row>
    <row r="5900" spans="1:4" x14ac:dyDescent="0.25">
      <c r="A5900" s="10">
        <v>3050</v>
      </c>
      <c r="B5900" s="10">
        <v>5</v>
      </c>
      <c r="C5900" s="8">
        <v>-253000000</v>
      </c>
      <c r="D5900" s="23">
        <v>43830</v>
      </c>
    </row>
    <row r="5901" spans="1:4" x14ac:dyDescent="0.25">
      <c r="A5901" s="10">
        <v>3051</v>
      </c>
      <c r="B5901" s="10">
        <v>5</v>
      </c>
      <c r="C5901" s="8">
        <v>-253000000</v>
      </c>
      <c r="D5901" s="23">
        <v>43830</v>
      </c>
    </row>
    <row r="5902" spans="1:4" x14ac:dyDescent="0.25">
      <c r="A5902" s="10">
        <v>3053</v>
      </c>
      <c r="B5902" s="10">
        <v>5</v>
      </c>
      <c r="C5902" s="8">
        <v>-4677000000</v>
      </c>
      <c r="D5902" s="23">
        <v>43830</v>
      </c>
    </row>
    <row r="5903" spans="1:4" x14ac:dyDescent="0.25">
      <c r="A5903" s="10">
        <v>3054</v>
      </c>
      <c r="B5903" s="10">
        <v>5</v>
      </c>
      <c r="C5903" s="8">
        <v>1408300</v>
      </c>
      <c r="D5903" s="23">
        <v>43830</v>
      </c>
    </row>
    <row r="5904" spans="1:4" x14ac:dyDescent="0.25">
      <c r="A5904" s="10">
        <v>3055</v>
      </c>
      <c r="B5904" s="10">
        <v>5</v>
      </c>
      <c r="C5904" s="8">
        <v>34100</v>
      </c>
      <c r="D5904" s="23">
        <v>43830</v>
      </c>
    </row>
    <row r="5905" spans="1:4" x14ac:dyDescent="0.25">
      <c r="A5905" s="10">
        <v>3056</v>
      </c>
      <c r="B5905" s="10">
        <v>5</v>
      </c>
      <c r="C5905" s="8">
        <v>2000000</v>
      </c>
      <c r="D5905" s="23">
        <v>43830</v>
      </c>
    </row>
    <row r="5906" spans="1:4" x14ac:dyDescent="0.25">
      <c r="A5906" s="10">
        <v>3058</v>
      </c>
      <c r="B5906" s="10">
        <v>5</v>
      </c>
      <c r="C5906" s="8">
        <v>-553000000</v>
      </c>
      <c r="D5906" s="23">
        <v>43830</v>
      </c>
    </row>
    <row r="5907" spans="1:4" x14ac:dyDescent="0.25">
      <c r="A5907" s="10">
        <v>3059</v>
      </c>
      <c r="B5907" s="10">
        <v>5</v>
      </c>
      <c r="C5907" s="8">
        <v>-8975000000</v>
      </c>
      <c r="D5907" s="23">
        <v>43830</v>
      </c>
    </row>
    <row r="5908" spans="1:4" x14ac:dyDescent="0.25">
      <c r="A5908" s="10">
        <v>3060</v>
      </c>
      <c r="B5908" s="10">
        <v>5</v>
      </c>
      <c r="C5908" s="8">
        <v>123600</v>
      </c>
      <c r="D5908" s="23">
        <v>43830</v>
      </c>
    </row>
    <row r="5909" spans="1:4" x14ac:dyDescent="0.25">
      <c r="A5909" s="10">
        <v>3001</v>
      </c>
      <c r="B5909" s="10">
        <v>6</v>
      </c>
      <c r="C5909" s="8">
        <v>-775000000</v>
      </c>
      <c r="D5909" s="23">
        <v>43830</v>
      </c>
    </row>
    <row r="5910" spans="1:4" x14ac:dyDescent="0.25">
      <c r="A5910" s="10">
        <v>3002</v>
      </c>
      <c r="B5910" s="10">
        <v>6</v>
      </c>
      <c r="C5910" s="8">
        <v>270600</v>
      </c>
      <c r="D5910" s="23">
        <v>43830</v>
      </c>
    </row>
    <row r="5911" spans="1:4" x14ac:dyDescent="0.25">
      <c r="A5911" s="10">
        <v>3003</v>
      </c>
      <c r="B5911" s="10">
        <v>6</v>
      </c>
      <c r="C5911" s="8">
        <v>2154000000</v>
      </c>
      <c r="D5911" s="23">
        <v>43830</v>
      </c>
    </row>
    <row r="5912" spans="1:4" x14ac:dyDescent="0.25">
      <c r="A5912" s="10">
        <v>3004</v>
      </c>
      <c r="B5912" s="10">
        <v>6</v>
      </c>
      <c r="C5912" s="8">
        <v>2110000000</v>
      </c>
      <c r="D5912" s="23">
        <v>43830</v>
      </c>
    </row>
    <row r="5913" spans="1:4" x14ac:dyDescent="0.25">
      <c r="A5913" s="10">
        <v>3005</v>
      </c>
      <c r="B5913" s="10">
        <v>6</v>
      </c>
      <c r="C5913" s="8">
        <v>44000000</v>
      </c>
      <c r="D5913" s="23">
        <v>43830</v>
      </c>
    </row>
    <row r="5914" spans="1:4" x14ac:dyDescent="0.25">
      <c r="A5914" s="10">
        <v>3009</v>
      </c>
      <c r="B5914" s="10">
        <v>6</v>
      </c>
      <c r="C5914" s="8">
        <v>1375000000</v>
      </c>
      <c r="D5914" s="23">
        <v>43830</v>
      </c>
    </row>
    <row r="5915" spans="1:4" x14ac:dyDescent="0.25">
      <c r="A5915" s="10">
        <v>3010</v>
      </c>
      <c r="B5915" s="10">
        <v>6</v>
      </c>
      <c r="C5915" s="8">
        <v>2754000000</v>
      </c>
      <c r="D5915" s="23">
        <v>43830</v>
      </c>
    </row>
    <row r="5916" spans="1:4" x14ac:dyDescent="0.25">
      <c r="A5916" s="10">
        <v>3012</v>
      </c>
      <c r="B5916" s="10">
        <v>6</v>
      </c>
      <c r="C5916" s="8">
        <v>-349000000</v>
      </c>
      <c r="D5916" s="23">
        <v>43830</v>
      </c>
    </row>
    <row r="5917" spans="1:4" x14ac:dyDescent="0.25">
      <c r="A5917" s="10">
        <v>3013</v>
      </c>
      <c r="B5917" s="10">
        <v>6</v>
      </c>
      <c r="C5917" s="8">
        <v>-367000000</v>
      </c>
      <c r="D5917" s="23">
        <v>43830</v>
      </c>
    </row>
    <row r="5918" spans="1:4" x14ac:dyDescent="0.25">
      <c r="A5918" s="10">
        <v>3014</v>
      </c>
      <c r="B5918" s="10">
        <v>6</v>
      </c>
      <c r="C5918" s="8">
        <v>-1193000000</v>
      </c>
      <c r="D5918" s="23">
        <v>43830</v>
      </c>
    </row>
    <row r="5919" spans="1:4" x14ac:dyDescent="0.25">
      <c r="A5919" s="10">
        <v>3015</v>
      </c>
      <c r="B5919" s="10">
        <v>6</v>
      </c>
      <c r="C5919" s="8">
        <v>646000000</v>
      </c>
      <c r="D5919" s="23">
        <v>43830</v>
      </c>
    </row>
    <row r="5920" spans="1:4" x14ac:dyDescent="0.25">
      <c r="A5920" s="10">
        <v>3018</v>
      </c>
      <c r="B5920" s="10">
        <v>6</v>
      </c>
      <c r="C5920" s="8">
        <v>565000000</v>
      </c>
      <c r="D5920" s="23">
        <v>43830</v>
      </c>
    </row>
    <row r="5921" spans="1:4" x14ac:dyDescent="0.25">
      <c r="A5921" s="10">
        <v>3019</v>
      </c>
      <c r="B5921" s="10">
        <v>6</v>
      </c>
      <c r="C5921" s="8">
        <v>2405000000</v>
      </c>
      <c r="D5921" s="23">
        <v>43830</v>
      </c>
    </row>
    <row r="5922" spans="1:4" x14ac:dyDescent="0.25">
      <c r="A5922" s="10">
        <v>3020</v>
      </c>
      <c r="B5922" s="10">
        <v>6</v>
      </c>
      <c r="C5922" s="8">
        <v>146400</v>
      </c>
      <c r="D5922" s="23">
        <v>43830</v>
      </c>
    </row>
    <row r="5923" spans="1:4" x14ac:dyDescent="0.25">
      <c r="A5923" s="10">
        <v>3021</v>
      </c>
      <c r="B5923" s="10">
        <v>6</v>
      </c>
      <c r="C5923" s="8">
        <v>97900</v>
      </c>
      <c r="D5923" s="23">
        <v>43830</v>
      </c>
    </row>
    <row r="5924" spans="1:4" x14ac:dyDescent="0.25">
      <c r="A5924" s="10">
        <v>3022</v>
      </c>
      <c r="B5924" s="10">
        <v>6</v>
      </c>
      <c r="C5924" s="8">
        <v>-1437000000</v>
      </c>
      <c r="D5924" s="23">
        <v>43830</v>
      </c>
    </row>
    <row r="5925" spans="1:4" x14ac:dyDescent="0.25">
      <c r="A5925" s="10">
        <v>3023</v>
      </c>
      <c r="B5925" s="10">
        <v>6</v>
      </c>
      <c r="C5925" s="8">
        <v>-1432000000</v>
      </c>
      <c r="D5925" s="23">
        <v>43830</v>
      </c>
    </row>
    <row r="5926" spans="1:4" x14ac:dyDescent="0.25">
      <c r="A5926" s="10">
        <v>3024</v>
      </c>
      <c r="B5926" s="10">
        <v>6</v>
      </c>
      <c r="C5926" s="8">
        <v>-5000000</v>
      </c>
      <c r="D5926" s="23">
        <v>43830</v>
      </c>
    </row>
    <row r="5927" spans="1:4" x14ac:dyDescent="0.25">
      <c r="A5927" s="10">
        <v>3025</v>
      </c>
      <c r="B5927" s="10">
        <v>6</v>
      </c>
      <c r="C5927" s="8">
        <v>380500</v>
      </c>
      <c r="D5927" s="23">
        <v>43830</v>
      </c>
    </row>
    <row r="5928" spans="1:4" x14ac:dyDescent="0.25">
      <c r="A5928" s="10">
        <v>3026</v>
      </c>
      <c r="B5928" s="10">
        <v>6</v>
      </c>
      <c r="C5928" s="8">
        <v>58500</v>
      </c>
      <c r="D5928" s="23">
        <v>43830</v>
      </c>
    </row>
    <row r="5929" spans="1:4" x14ac:dyDescent="0.25">
      <c r="A5929" s="10">
        <v>3027</v>
      </c>
      <c r="B5929" s="10">
        <v>6</v>
      </c>
      <c r="C5929" s="8">
        <v>-45000000</v>
      </c>
      <c r="D5929" s="23">
        <v>43830</v>
      </c>
    </row>
    <row r="5930" spans="1:4" x14ac:dyDescent="0.25">
      <c r="A5930" s="10">
        <v>3028</v>
      </c>
      <c r="B5930" s="10">
        <v>6</v>
      </c>
      <c r="C5930" s="8">
        <v>279000000</v>
      </c>
      <c r="D5930" s="23">
        <v>43830</v>
      </c>
    </row>
    <row r="5931" spans="1:4" x14ac:dyDescent="0.25">
      <c r="A5931" s="10">
        <v>3033</v>
      </c>
      <c r="B5931" s="10">
        <v>6</v>
      </c>
      <c r="C5931" s="8">
        <v>46000000</v>
      </c>
      <c r="D5931" s="23">
        <v>43830</v>
      </c>
    </row>
    <row r="5932" spans="1:4" x14ac:dyDescent="0.25">
      <c r="A5932" s="10">
        <v>3034</v>
      </c>
      <c r="B5932" s="10">
        <v>6</v>
      </c>
      <c r="C5932" s="8">
        <v>-1157000000</v>
      </c>
      <c r="D5932" s="23">
        <v>43830</v>
      </c>
    </row>
    <row r="5933" spans="1:4" x14ac:dyDescent="0.25">
      <c r="A5933" s="10">
        <v>3035</v>
      </c>
      <c r="B5933" s="10">
        <v>6</v>
      </c>
      <c r="C5933" s="8">
        <v>391100</v>
      </c>
      <c r="D5933" s="23">
        <v>43830</v>
      </c>
    </row>
    <row r="5934" spans="1:4" x14ac:dyDescent="0.25">
      <c r="A5934" s="10">
        <v>3036</v>
      </c>
      <c r="B5934" s="10">
        <v>6</v>
      </c>
      <c r="C5934" s="8">
        <v>47100</v>
      </c>
      <c r="D5934" s="23">
        <v>43830</v>
      </c>
    </row>
    <row r="5935" spans="1:4" x14ac:dyDescent="0.25">
      <c r="A5935" s="10">
        <v>3040</v>
      </c>
      <c r="B5935" s="10">
        <v>6</v>
      </c>
      <c r="C5935" s="8">
        <v>1285000000</v>
      </c>
      <c r="D5935" s="23">
        <v>43830</v>
      </c>
    </row>
    <row r="5936" spans="1:4" x14ac:dyDescent="0.25">
      <c r="A5936" s="10">
        <v>3042</v>
      </c>
      <c r="B5936" s="10">
        <v>6</v>
      </c>
      <c r="C5936" s="8">
        <v>1285000000</v>
      </c>
      <c r="D5936" s="23">
        <v>43830</v>
      </c>
    </row>
    <row r="5937" spans="1:4" x14ac:dyDescent="0.25">
      <c r="A5937" s="10">
        <v>3043</v>
      </c>
      <c r="B5937" s="10">
        <v>6</v>
      </c>
      <c r="C5937" s="8">
        <v>848000000</v>
      </c>
      <c r="D5937" s="23">
        <v>43830</v>
      </c>
    </row>
    <row r="5938" spans="1:4" x14ac:dyDescent="0.25">
      <c r="A5938" s="10">
        <v>3044</v>
      </c>
      <c r="B5938" s="10">
        <v>6</v>
      </c>
      <c r="C5938" s="8">
        <v>437000000</v>
      </c>
      <c r="D5938" s="23">
        <v>43830</v>
      </c>
    </row>
    <row r="5939" spans="1:4" x14ac:dyDescent="0.25">
      <c r="A5939" s="10">
        <v>3045</v>
      </c>
      <c r="B5939" s="10">
        <v>6</v>
      </c>
      <c r="C5939" s="8">
        <v>761000000</v>
      </c>
      <c r="D5939" s="23">
        <v>43830</v>
      </c>
    </row>
    <row r="5940" spans="1:4" x14ac:dyDescent="0.25">
      <c r="A5940" s="10">
        <v>3047</v>
      </c>
      <c r="B5940" s="10">
        <v>6</v>
      </c>
      <c r="C5940" s="8">
        <v>761000000</v>
      </c>
      <c r="D5940" s="23">
        <v>43830</v>
      </c>
    </row>
    <row r="5941" spans="1:4" x14ac:dyDescent="0.25">
      <c r="A5941" s="10">
        <v>3048</v>
      </c>
      <c r="B5941" s="10">
        <v>6</v>
      </c>
      <c r="C5941" s="8">
        <v>10632000000</v>
      </c>
      <c r="D5941" s="23">
        <v>43830</v>
      </c>
    </row>
    <row r="5942" spans="1:4" x14ac:dyDescent="0.25">
      <c r="A5942" s="10">
        <v>3049</v>
      </c>
      <c r="B5942" s="10">
        <v>6</v>
      </c>
      <c r="C5942" s="8">
        <v>-9871000000</v>
      </c>
      <c r="D5942" s="23">
        <v>43830</v>
      </c>
    </row>
    <row r="5943" spans="1:4" x14ac:dyDescent="0.25">
      <c r="A5943" s="10">
        <v>3050</v>
      </c>
      <c r="B5943" s="10">
        <v>6</v>
      </c>
      <c r="C5943" s="8">
        <v>-796000000</v>
      </c>
      <c r="D5943" s="23">
        <v>43830</v>
      </c>
    </row>
    <row r="5944" spans="1:4" x14ac:dyDescent="0.25">
      <c r="A5944" s="10">
        <v>3051</v>
      </c>
      <c r="B5944" s="10">
        <v>6</v>
      </c>
      <c r="C5944" s="8">
        <v>-796000000</v>
      </c>
      <c r="D5944" s="23">
        <v>43830</v>
      </c>
    </row>
    <row r="5945" spans="1:4" x14ac:dyDescent="0.25">
      <c r="A5945" s="10">
        <v>3053</v>
      </c>
      <c r="B5945" s="10">
        <v>6</v>
      </c>
      <c r="C5945" s="8">
        <v>1250000000</v>
      </c>
      <c r="D5945" s="23">
        <v>43830</v>
      </c>
    </row>
    <row r="5946" spans="1:4" x14ac:dyDescent="0.25">
      <c r="A5946" s="10">
        <v>3054</v>
      </c>
      <c r="B5946" s="10">
        <v>6</v>
      </c>
      <c r="C5946" s="8">
        <v>8149400</v>
      </c>
      <c r="D5946" s="23">
        <v>43830</v>
      </c>
    </row>
    <row r="5947" spans="1:4" x14ac:dyDescent="0.25">
      <c r="A5947" s="10">
        <v>3055</v>
      </c>
      <c r="B5947" s="10">
        <v>6</v>
      </c>
      <c r="C5947" s="8">
        <v>50900</v>
      </c>
      <c r="D5947" s="23">
        <v>43830</v>
      </c>
    </row>
    <row r="5948" spans="1:4" x14ac:dyDescent="0.25">
      <c r="A5948" s="10">
        <v>3056</v>
      </c>
      <c r="B5948" s="10">
        <v>6</v>
      </c>
      <c r="C5948" s="8">
        <v>8000000</v>
      </c>
      <c r="D5948" s="23">
        <v>43830</v>
      </c>
    </row>
    <row r="5949" spans="1:4" x14ac:dyDescent="0.25">
      <c r="A5949" s="10">
        <v>3058</v>
      </c>
      <c r="B5949" s="10">
        <v>6</v>
      </c>
      <c r="C5949" s="8">
        <v>2506000000</v>
      </c>
      <c r="D5949" s="23">
        <v>43830</v>
      </c>
    </row>
    <row r="5950" spans="1:4" x14ac:dyDescent="0.25">
      <c r="A5950" s="10">
        <v>3059</v>
      </c>
      <c r="B5950" s="10">
        <v>6</v>
      </c>
      <c r="C5950" s="8">
        <v>973000000</v>
      </c>
      <c r="D5950" s="23">
        <v>43830</v>
      </c>
    </row>
    <row r="5951" spans="1:4" x14ac:dyDescent="0.25">
      <c r="A5951" s="10">
        <v>3060</v>
      </c>
      <c r="B5951" s="10">
        <v>6</v>
      </c>
      <c r="C5951" s="8">
        <v>5388500</v>
      </c>
      <c r="D5951" s="23">
        <v>43830</v>
      </c>
    </row>
    <row r="5952" spans="1:4" x14ac:dyDescent="0.25">
      <c r="A5952" s="10">
        <v>3001</v>
      </c>
      <c r="B5952" s="10">
        <v>7</v>
      </c>
      <c r="C5952" s="8">
        <v>4029000000</v>
      </c>
      <c r="D5952" s="23">
        <v>43830</v>
      </c>
    </row>
    <row r="5953" spans="1:4" x14ac:dyDescent="0.25">
      <c r="A5953" s="10">
        <v>3003</v>
      </c>
      <c r="B5953" s="10">
        <v>7</v>
      </c>
      <c r="C5953" s="8">
        <v>705000000</v>
      </c>
      <c r="D5953" s="23">
        <v>43830</v>
      </c>
    </row>
    <row r="5954" spans="1:4" x14ac:dyDescent="0.25">
      <c r="A5954" s="10">
        <v>3004</v>
      </c>
      <c r="B5954" s="10">
        <v>7</v>
      </c>
      <c r="C5954" s="8">
        <v>705000000</v>
      </c>
      <c r="D5954" s="23">
        <v>43830</v>
      </c>
    </row>
    <row r="5955" spans="1:4" x14ac:dyDescent="0.25">
      <c r="A5955" s="10">
        <v>3006</v>
      </c>
      <c r="B5955" s="10">
        <v>7</v>
      </c>
      <c r="C5955" s="8">
        <v>34000000</v>
      </c>
      <c r="D5955" s="23">
        <v>43830</v>
      </c>
    </row>
    <row r="5956" spans="1:4" x14ac:dyDescent="0.25">
      <c r="A5956" s="10">
        <v>3007</v>
      </c>
      <c r="B5956" s="10">
        <v>7</v>
      </c>
      <c r="C5956" s="8">
        <v>34000000</v>
      </c>
      <c r="D5956" s="23">
        <v>43830</v>
      </c>
    </row>
    <row r="5957" spans="1:4" x14ac:dyDescent="0.25">
      <c r="A5957" s="10">
        <v>3009</v>
      </c>
      <c r="B5957" s="10">
        <v>7</v>
      </c>
      <c r="C5957" s="8">
        <v>573000000</v>
      </c>
      <c r="D5957" s="23">
        <v>43830</v>
      </c>
    </row>
    <row r="5958" spans="1:4" x14ac:dyDescent="0.25">
      <c r="A5958" s="10">
        <v>3010</v>
      </c>
      <c r="B5958" s="10">
        <v>7</v>
      </c>
      <c r="C5958" s="8">
        <v>5341000000</v>
      </c>
      <c r="D5958" s="23">
        <v>43830</v>
      </c>
    </row>
    <row r="5959" spans="1:4" x14ac:dyDescent="0.25">
      <c r="A5959" s="10">
        <v>3012</v>
      </c>
      <c r="B5959" s="10">
        <v>7</v>
      </c>
      <c r="C5959" s="8">
        <v>562000000</v>
      </c>
      <c r="D5959" s="23">
        <v>43830</v>
      </c>
    </row>
    <row r="5960" spans="1:4" x14ac:dyDescent="0.25">
      <c r="A5960" s="10">
        <v>3013</v>
      </c>
      <c r="B5960" s="10">
        <v>7</v>
      </c>
      <c r="C5960" s="8">
        <v>-270000000</v>
      </c>
      <c r="D5960" s="23">
        <v>43830</v>
      </c>
    </row>
    <row r="5961" spans="1:4" x14ac:dyDescent="0.25">
      <c r="A5961" s="10">
        <v>3014</v>
      </c>
      <c r="B5961" s="10">
        <v>7</v>
      </c>
      <c r="C5961" s="8">
        <v>-490000000</v>
      </c>
      <c r="D5961" s="23">
        <v>43830</v>
      </c>
    </row>
    <row r="5962" spans="1:4" x14ac:dyDescent="0.25">
      <c r="A5962" s="10">
        <v>3018</v>
      </c>
      <c r="B5962" s="10">
        <v>7</v>
      </c>
      <c r="C5962" s="8">
        <v>1322000000</v>
      </c>
      <c r="D5962" s="23">
        <v>43830</v>
      </c>
    </row>
    <row r="5963" spans="1:4" x14ac:dyDescent="0.25">
      <c r="A5963" s="10">
        <v>3019</v>
      </c>
      <c r="B5963" s="10">
        <v>7</v>
      </c>
      <c r="C5963" s="8">
        <v>5903000000</v>
      </c>
      <c r="D5963" s="23">
        <v>43830</v>
      </c>
    </row>
    <row r="5964" spans="1:4" x14ac:dyDescent="0.25">
      <c r="A5964" s="10">
        <v>3021</v>
      </c>
      <c r="B5964" s="10">
        <v>7</v>
      </c>
      <c r="C5964" s="8">
        <v>150900</v>
      </c>
      <c r="D5964" s="23">
        <v>43830</v>
      </c>
    </row>
    <row r="5965" spans="1:4" x14ac:dyDescent="0.25">
      <c r="A5965" s="10">
        <v>3022</v>
      </c>
      <c r="B5965" s="10">
        <v>7</v>
      </c>
      <c r="C5965" s="8">
        <v>-1119000000</v>
      </c>
      <c r="D5965" s="23">
        <v>43830</v>
      </c>
    </row>
    <row r="5966" spans="1:4" x14ac:dyDescent="0.25">
      <c r="A5966" s="10">
        <v>3023</v>
      </c>
      <c r="B5966" s="10">
        <v>7</v>
      </c>
      <c r="C5966" s="8">
        <v>-1119000000</v>
      </c>
      <c r="D5966" s="23">
        <v>43830</v>
      </c>
    </row>
    <row r="5967" spans="1:4" x14ac:dyDescent="0.25">
      <c r="A5967" s="10">
        <v>3026</v>
      </c>
      <c r="B5967" s="10">
        <v>7</v>
      </c>
      <c r="C5967" s="8">
        <v>28600</v>
      </c>
      <c r="D5967" s="23">
        <v>43830</v>
      </c>
    </row>
    <row r="5968" spans="1:4" x14ac:dyDescent="0.25">
      <c r="A5968" s="10">
        <v>3028</v>
      </c>
      <c r="B5968" s="10">
        <v>7</v>
      </c>
      <c r="C5968" s="8">
        <v>5000000</v>
      </c>
      <c r="D5968" s="23">
        <v>43830</v>
      </c>
    </row>
    <row r="5969" spans="1:4" x14ac:dyDescent="0.25">
      <c r="A5969" s="10">
        <v>3029</v>
      </c>
      <c r="B5969" s="10">
        <v>7</v>
      </c>
      <c r="C5969" s="8">
        <v>850000000</v>
      </c>
      <c r="D5969" s="23">
        <v>43830</v>
      </c>
    </row>
    <row r="5970" spans="1:4" x14ac:dyDescent="0.25">
      <c r="A5970" s="10">
        <v>3030</v>
      </c>
      <c r="B5970" s="10">
        <v>7</v>
      </c>
      <c r="C5970" s="8">
        <v>-2937000000</v>
      </c>
      <c r="D5970" s="23">
        <v>43830</v>
      </c>
    </row>
    <row r="5971" spans="1:4" x14ac:dyDescent="0.25">
      <c r="A5971" s="10">
        <v>3031</v>
      </c>
      <c r="B5971" s="10">
        <v>7</v>
      </c>
      <c r="C5971" s="8">
        <v>3787000000</v>
      </c>
      <c r="D5971" s="23">
        <v>43830</v>
      </c>
    </row>
    <row r="5972" spans="1:4" x14ac:dyDescent="0.25">
      <c r="A5972" s="10">
        <v>3034</v>
      </c>
      <c r="B5972" s="10">
        <v>7</v>
      </c>
      <c r="C5972" s="8">
        <v>-264000000</v>
      </c>
      <c r="D5972" s="23">
        <v>43830</v>
      </c>
    </row>
    <row r="5973" spans="1:4" x14ac:dyDescent="0.25">
      <c r="A5973" s="10">
        <v>3036</v>
      </c>
      <c r="B5973" s="10">
        <v>7</v>
      </c>
      <c r="C5973" s="8">
        <v>6700</v>
      </c>
      <c r="D5973" s="23">
        <v>43830</v>
      </c>
    </row>
    <row r="5974" spans="1:4" x14ac:dyDescent="0.25">
      <c r="A5974" s="10">
        <v>3037</v>
      </c>
      <c r="B5974" s="10">
        <v>7</v>
      </c>
      <c r="C5974" s="8">
        <v>-1332000000</v>
      </c>
      <c r="D5974" s="23">
        <v>43830</v>
      </c>
    </row>
    <row r="5975" spans="1:4" x14ac:dyDescent="0.25">
      <c r="A5975" s="10">
        <v>3038</v>
      </c>
      <c r="B5975" s="10">
        <v>7</v>
      </c>
      <c r="C5975" s="8">
        <v>-1332000000</v>
      </c>
      <c r="D5975" s="23">
        <v>43830</v>
      </c>
    </row>
    <row r="5976" spans="1:4" x14ac:dyDescent="0.25">
      <c r="A5976" s="10">
        <v>3040</v>
      </c>
      <c r="B5976" s="10">
        <v>7</v>
      </c>
      <c r="C5976" s="8">
        <v>-3586000000</v>
      </c>
      <c r="D5976" s="23">
        <v>43830</v>
      </c>
    </row>
    <row r="5977" spans="1:4" x14ac:dyDescent="0.25">
      <c r="A5977" s="10">
        <v>3041</v>
      </c>
      <c r="B5977" s="10">
        <v>7</v>
      </c>
      <c r="C5977" s="8">
        <v>-4286000000</v>
      </c>
      <c r="D5977" s="23">
        <v>43830</v>
      </c>
    </row>
    <row r="5978" spans="1:4" x14ac:dyDescent="0.25">
      <c r="A5978" s="10">
        <v>3042</v>
      </c>
      <c r="B5978" s="10">
        <v>7</v>
      </c>
      <c r="C5978" s="8">
        <v>700000000</v>
      </c>
      <c r="D5978" s="23">
        <v>43830</v>
      </c>
    </row>
    <row r="5979" spans="1:4" x14ac:dyDescent="0.25">
      <c r="A5979" s="10">
        <v>3044</v>
      </c>
      <c r="B5979" s="10">
        <v>7</v>
      </c>
      <c r="C5979" s="8">
        <v>700000000</v>
      </c>
      <c r="D5979" s="23">
        <v>43830</v>
      </c>
    </row>
    <row r="5980" spans="1:4" x14ac:dyDescent="0.25">
      <c r="A5980" s="10">
        <v>3045</v>
      </c>
      <c r="B5980" s="10">
        <v>7</v>
      </c>
      <c r="C5980" s="8">
        <v>-358000000</v>
      </c>
      <c r="D5980" s="23">
        <v>43830</v>
      </c>
    </row>
    <row r="5981" spans="1:4" x14ac:dyDescent="0.25">
      <c r="A5981" s="10">
        <v>3046</v>
      </c>
      <c r="B5981" s="10">
        <v>7</v>
      </c>
      <c r="C5981" s="8">
        <v>-325000000</v>
      </c>
      <c r="D5981" s="23">
        <v>43830</v>
      </c>
    </row>
    <row r="5982" spans="1:4" x14ac:dyDescent="0.25">
      <c r="A5982" s="10">
        <v>3047</v>
      </c>
      <c r="B5982" s="10">
        <v>7</v>
      </c>
      <c r="C5982" s="8">
        <v>-33000000</v>
      </c>
      <c r="D5982" s="23">
        <v>43830</v>
      </c>
    </row>
    <row r="5983" spans="1:4" x14ac:dyDescent="0.25">
      <c r="A5983" s="10">
        <v>3049</v>
      </c>
      <c r="B5983" s="10">
        <v>7</v>
      </c>
      <c r="C5983" s="8">
        <v>-33000000</v>
      </c>
      <c r="D5983" s="23">
        <v>43830</v>
      </c>
    </row>
    <row r="5984" spans="1:4" x14ac:dyDescent="0.25">
      <c r="A5984" s="10">
        <v>3050</v>
      </c>
      <c r="B5984" s="10">
        <v>7</v>
      </c>
      <c r="C5984" s="8">
        <v>-17000000</v>
      </c>
      <c r="D5984" s="23">
        <v>43830</v>
      </c>
    </row>
    <row r="5985" spans="1:4" x14ac:dyDescent="0.25">
      <c r="A5985" s="10">
        <v>3051</v>
      </c>
      <c r="B5985" s="10">
        <v>7</v>
      </c>
      <c r="C5985" s="8">
        <v>-17000000</v>
      </c>
      <c r="D5985" s="23">
        <v>43830</v>
      </c>
    </row>
    <row r="5986" spans="1:4" x14ac:dyDescent="0.25">
      <c r="A5986" s="10">
        <v>3053</v>
      </c>
      <c r="B5986" s="10">
        <v>7</v>
      </c>
      <c r="C5986" s="8">
        <v>-5293000000</v>
      </c>
      <c r="D5986" s="23">
        <v>43830</v>
      </c>
    </row>
    <row r="5987" spans="1:4" x14ac:dyDescent="0.25">
      <c r="A5987" s="10">
        <v>3055</v>
      </c>
      <c r="B5987" s="10">
        <v>7</v>
      </c>
      <c r="C5987" s="8">
        <v>135300</v>
      </c>
      <c r="D5987" s="23">
        <v>43830</v>
      </c>
    </row>
    <row r="5988" spans="1:4" x14ac:dyDescent="0.25">
      <c r="A5988" s="10">
        <v>3056</v>
      </c>
      <c r="B5988" s="10">
        <v>7</v>
      </c>
      <c r="C5988" s="8">
        <v>-129000000</v>
      </c>
      <c r="D5988" s="23">
        <v>43830</v>
      </c>
    </row>
    <row r="5989" spans="1:4" x14ac:dyDescent="0.25">
      <c r="A5989" s="10">
        <v>3058</v>
      </c>
      <c r="B5989" s="10">
        <v>7</v>
      </c>
      <c r="C5989" s="8">
        <v>217000000</v>
      </c>
      <c r="D5989" s="23">
        <v>43830</v>
      </c>
    </row>
    <row r="5990" spans="1:4" x14ac:dyDescent="0.25">
      <c r="A5990" s="10">
        <v>3059</v>
      </c>
      <c r="B5990" s="10">
        <v>7</v>
      </c>
      <c r="C5990" s="8">
        <v>4784000000</v>
      </c>
      <c r="D5990" s="23">
        <v>43830</v>
      </c>
    </row>
    <row r="5991" spans="1:4" x14ac:dyDescent="0.25">
      <c r="A5991" s="10">
        <v>3001</v>
      </c>
      <c r="B5991" s="10">
        <v>8</v>
      </c>
      <c r="C5991" s="8">
        <v>2558000000</v>
      </c>
      <c r="D5991" s="23">
        <v>43830</v>
      </c>
    </row>
    <row r="5992" spans="1:4" x14ac:dyDescent="0.25">
      <c r="A5992" s="10">
        <v>3002</v>
      </c>
      <c r="B5992" s="10">
        <v>8</v>
      </c>
      <c r="C5992" s="8">
        <v>75700</v>
      </c>
      <c r="D5992" s="23">
        <v>43830</v>
      </c>
    </row>
    <row r="5993" spans="1:4" x14ac:dyDescent="0.25">
      <c r="A5993" s="10">
        <v>3003</v>
      </c>
      <c r="B5993" s="10">
        <v>8</v>
      </c>
      <c r="C5993" s="8">
        <v>1161000000</v>
      </c>
      <c r="D5993" s="23">
        <v>43830</v>
      </c>
    </row>
    <row r="5994" spans="1:4" x14ac:dyDescent="0.25">
      <c r="A5994" s="10">
        <v>3004</v>
      </c>
      <c r="B5994" s="10">
        <v>8</v>
      </c>
      <c r="C5994" s="8">
        <v>1083000000</v>
      </c>
      <c r="D5994" s="23">
        <v>43830</v>
      </c>
    </row>
    <row r="5995" spans="1:4" x14ac:dyDescent="0.25">
      <c r="A5995" s="10">
        <v>3005</v>
      </c>
      <c r="B5995" s="10">
        <v>8</v>
      </c>
      <c r="C5995" s="8">
        <v>78000000</v>
      </c>
      <c r="D5995" s="23">
        <v>43830</v>
      </c>
    </row>
    <row r="5996" spans="1:4" x14ac:dyDescent="0.25">
      <c r="A5996" s="10">
        <v>3009</v>
      </c>
      <c r="B5996" s="10">
        <v>8</v>
      </c>
      <c r="C5996" s="8">
        <v>-758000000</v>
      </c>
      <c r="D5996" s="23">
        <v>43830</v>
      </c>
    </row>
    <row r="5997" spans="1:4" x14ac:dyDescent="0.25">
      <c r="A5997" s="10">
        <v>3010</v>
      </c>
      <c r="B5997" s="10">
        <v>8</v>
      </c>
      <c r="C5997" s="8">
        <v>2961000000</v>
      </c>
      <c r="D5997" s="23">
        <v>43830</v>
      </c>
    </row>
    <row r="5998" spans="1:4" x14ac:dyDescent="0.25">
      <c r="A5998" s="10">
        <v>3012</v>
      </c>
      <c r="B5998" s="10">
        <v>8</v>
      </c>
      <c r="C5998" s="8">
        <v>-248000000</v>
      </c>
      <c r="D5998" s="23">
        <v>43830</v>
      </c>
    </row>
    <row r="5999" spans="1:4" x14ac:dyDescent="0.25">
      <c r="A5999" s="10">
        <v>3013</v>
      </c>
      <c r="B5999" s="10">
        <v>8</v>
      </c>
      <c r="C5999" s="8">
        <v>-694000000</v>
      </c>
      <c r="D5999" s="23">
        <v>43830</v>
      </c>
    </row>
    <row r="6000" spans="1:4" x14ac:dyDescent="0.25">
      <c r="A6000" s="10">
        <v>3014</v>
      </c>
      <c r="B6000" s="10">
        <v>8</v>
      </c>
      <c r="C6000" s="8">
        <v>-505000000</v>
      </c>
      <c r="D6000" s="23">
        <v>43830</v>
      </c>
    </row>
    <row r="6001" spans="1:4" x14ac:dyDescent="0.25">
      <c r="A6001" s="10">
        <v>3015</v>
      </c>
      <c r="B6001" s="10">
        <v>8</v>
      </c>
      <c r="C6001" s="8">
        <v>951000000</v>
      </c>
      <c r="D6001" s="23">
        <v>43830</v>
      </c>
    </row>
    <row r="6002" spans="1:4" x14ac:dyDescent="0.25">
      <c r="A6002" s="10">
        <v>3019</v>
      </c>
      <c r="B6002" s="10">
        <v>8</v>
      </c>
      <c r="C6002" s="8">
        <v>2713000000</v>
      </c>
      <c r="D6002" s="23">
        <v>43830</v>
      </c>
    </row>
    <row r="6003" spans="1:4" x14ac:dyDescent="0.25">
      <c r="A6003" s="10">
        <v>3020</v>
      </c>
      <c r="B6003" s="10">
        <v>8</v>
      </c>
      <c r="C6003" s="8">
        <v>16100</v>
      </c>
      <c r="D6003" s="23">
        <v>43830</v>
      </c>
    </row>
    <row r="6004" spans="1:4" x14ac:dyDescent="0.25">
      <c r="A6004" s="10">
        <v>3021</v>
      </c>
      <c r="B6004" s="10">
        <v>8</v>
      </c>
      <c r="C6004" s="8">
        <v>114800</v>
      </c>
      <c r="D6004" s="23">
        <v>43830</v>
      </c>
    </row>
    <row r="6005" spans="1:4" x14ac:dyDescent="0.25">
      <c r="A6005" s="10">
        <v>3022</v>
      </c>
      <c r="B6005" s="10">
        <v>8</v>
      </c>
      <c r="C6005" s="8">
        <v>-708000000</v>
      </c>
      <c r="D6005" s="23">
        <v>43830</v>
      </c>
    </row>
    <row r="6006" spans="1:4" x14ac:dyDescent="0.25">
      <c r="A6006" s="10">
        <v>3023</v>
      </c>
      <c r="B6006" s="10">
        <v>8</v>
      </c>
      <c r="C6006" s="8">
        <v>-598000000</v>
      </c>
      <c r="D6006" s="23">
        <v>43830</v>
      </c>
    </row>
    <row r="6007" spans="1:4" x14ac:dyDescent="0.25">
      <c r="A6007" s="10">
        <v>3024</v>
      </c>
      <c r="B6007" s="10">
        <v>8</v>
      </c>
      <c r="C6007" s="8">
        <v>-110000000</v>
      </c>
      <c r="D6007" s="23">
        <v>43830</v>
      </c>
    </row>
    <row r="6008" spans="1:4" x14ac:dyDescent="0.25">
      <c r="A6008" s="10">
        <v>3025</v>
      </c>
      <c r="B6008" s="10">
        <v>8</v>
      </c>
      <c r="C6008" s="8">
        <v>1400</v>
      </c>
      <c r="D6008" s="23">
        <v>43830</v>
      </c>
    </row>
    <row r="6009" spans="1:4" x14ac:dyDescent="0.25">
      <c r="A6009" s="10">
        <v>3026</v>
      </c>
      <c r="B6009" s="10">
        <v>8</v>
      </c>
      <c r="C6009" s="8">
        <v>29900</v>
      </c>
      <c r="D6009" s="23">
        <v>43830</v>
      </c>
    </row>
    <row r="6010" spans="1:4" x14ac:dyDescent="0.25">
      <c r="A6010" s="10">
        <v>3028</v>
      </c>
      <c r="B6010" s="10">
        <v>8</v>
      </c>
      <c r="C6010" s="8">
        <v>97000000</v>
      </c>
      <c r="D6010" s="23">
        <v>43830</v>
      </c>
    </row>
    <row r="6011" spans="1:4" x14ac:dyDescent="0.25">
      <c r="A6011" s="10">
        <v>3029</v>
      </c>
      <c r="B6011" s="10">
        <v>8</v>
      </c>
      <c r="C6011" s="8">
        <v>-364000000</v>
      </c>
      <c r="D6011" s="23">
        <v>43830</v>
      </c>
    </row>
    <row r="6012" spans="1:4" x14ac:dyDescent="0.25">
      <c r="A6012" s="10">
        <v>3030</v>
      </c>
      <c r="B6012" s="10">
        <v>8</v>
      </c>
      <c r="C6012" s="8">
        <v>-364000000</v>
      </c>
      <c r="D6012" s="23">
        <v>43830</v>
      </c>
    </row>
    <row r="6013" spans="1:4" x14ac:dyDescent="0.25">
      <c r="A6013" s="10">
        <v>3034</v>
      </c>
      <c r="B6013" s="10">
        <v>8</v>
      </c>
      <c r="C6013" s="8">
        <v>-975000000</v>
      </c>
      <c r="D6013" s="23">
        <v>43830</v>
      </c>
    </row>
    <row r="6014" spans="1:4" x14ac:dyDescent="0.25">
      <c r="A6014" s="10">
        <v>3035</v>
      </c>
      <c r="B6014" s="10">
        <v>8</v>
      </c>
      <c r="C6014" s="8">
        <v>477300</v>
      </c>
      <c r="D6014" s="23">
        <v>43830</v>
      </c>
    </row>
    <row r="6015" spans="1:4" x14ac:dyDescent="0.25">
      <c r="A6015" s="10">
        <v>3036</v>
      </c>
      <c r="B6015" s="10">
        <v>8</v>
      </c>
      <c r="C6015" s="8">
        <v>41200</v>
      </c>
      <c r="D6015" s="23">
        <v>43830</v>
      </c>
    </row>
    <row r="6016" spans="1:4" x14ac:dyDescent="0.25">
      <c r="A6016" s="10">
        <v>3037</v>
      </c>
      <c r="B6016" s="10">
        <v>8</v>
      </c>
      <c r="C6016" s="8">
        <v>-664000000</v>
      </c>
      <c r="D6016" s="23">
        <v>43830</v>
      </c>
    </row>
    <row r="6017" spans="1:4" x14ac:dyDescent="0.25">
      <c r="A6017" s="10">
        <v>3038</v>
      </c>
      <c r="B6017" s="10">
        <v>8</v>
      </c>
      <c r="C6017" s="8">
        <v>-664000000</v>
      </c>
      <c r="D6017" s="23">
        <v>43830</v>
      </c>
    </row>
    <row r="6018" spans="1:4" x14ac:dyDescent="0.25">
      <c r="A6018" s="10">
        <v>3040</v>
      </c>
      <c r="B6018" s="10">
        <v>8</v>
      </c>
      <c r="C6018" s="8">
        <v>-813000000</v>
      </c>
      <c r="D6018" s="23">
        <v>43830</v>
      </c>
    </row>
    <row r="6019" spans="1:4" x14ac:dyDescent="0.25">
      <c r="A6019" s="10">
        <v>3041</v>
      </c>
      <c r="B6019" s="10">
        <v>8</v>
      </c>
      <c r="C6019" s="8">
        <v>-837000000</v>
      </c>
      <c r="D6019" s="23">
        <v>43830</v>
      </c>
    </row>
    <row r="6020" spans="1:4" x14ac:dyDescent="0.25">
      <c r="A6020" s="10">
        <v>3042</v>
      </c>
      <c r="B6020" s="10">
        <v>8</v>
      </c>
      <c r="C6020" s="8">
        <v>24000000</v>
      </c>
      <c r="D6020" s="23">
        <v>43830</v>
      </c>
    </row>
    <row r="6021" spans="1:4" x14ac:dyDescent="0.25">
      <c r="A6021" s="10">
        <v>3043</v>
      </c>
      <c r="B6021" s="10">
        <v>8</v>
      </c>
      <c r="C6021" s="8">
        <v>24000000</v>
      </c>
      <c r="D6021" s="23">
        <v>43830</v>
      </c>
    </row>
    <row r="6022" spans="1:4" x14ac:dyDescent="0.25">
      <c r="A6022" s="10">
        <v>3045</v>
      </c>
      <c r="B6022" s="10">
        <v>8</v>
      </c>
      <c r="C6022" s="8">
        <v>-41000000</v>
      </c>
      <c r="D6022" s="23">
        <v>43830</v>
      </c>
    </row>
    <row r="6023" spans="1:4" x14ac:dyDescent="0.25">
      <c r="A6023" s="10">
        <v>3046</v>
      </c>
      <c r="B6023" s="10">
        <v>8</v>
      </c>
      <c r="C6023" s="8">
        <v>-42000000</v>
      </c>
      <c r="D6023" s="23">
        <v>43830</v>
      </c>
    </row>
    <row r="6024" spans="1:4" x14ac:dyDescent="0.25">
      <c r="A6024" s="10">
        <v>3050</v>
      </c>
      <c r="B6024" s="10">
        <v>8</v>
      </c>
      <c r="C6024" s="8">
        <v>-2000000</v>
      </c>
      <c r="D6024" s="23">
        <v>43830</v>
      </c>
    </row>
    <row r="6025" spans="1:4" x14ac:dyDescent="0.25">
      <c r="A6025" s="10">
        <v>3051</v>
      </c>
      <c r="B6025" s="10">
        <v>8</v>
      </c>
      <c r="C6025" s="8">
        <v>-2000000</v>
      </c>
      <c r="D6025" s="23">
        <v>43830</v>
      </c>
    </row>
    <row r="6026" spans="1:4" x14ac:dyDescent="0.25">
      <c r="A6026" s="10">
        <v>3053</v>
      </c>
      <c r="B6026" s="10">
        <v>8</v>
      </c>
      <c r="C6026" s="8">
        <v>-2117000000</v>
      </c>
      <c r="D6026" s="23">
        <v>43830</v>
      </c>
    </row>
    <row r="6027" spans="1:4" x14ac:dyDescent="0.25">
      <c r="A6027" s="10">
        <v>3054</v>
      </c>
      <c r="B6027" s="10">
        <v>8</v>
      </c>
      <c r="C6027" s="8">
        <v>1226100</v>
      </c>
      <c r="D6027" s="23">
        <v>43830</v>
      </c>
    </row>
    <row r="6028" spans="1:4" x14ac:dyDescent="0.25">
      <c r="A6028" s="10">
        <v>3055</v>
      </c>
      <c r="B6028" s="10">
        <v>8</v>
      </c>
      <c r="C6028" s="8">
        <v>89600</v>
      </c>
      <c r="D6028" s="23">
        <v>43830</v>
      </c>
    </row>
    <row r="6029" spans="1:4" x14ac:dyDescent="0.25">
      <c r="A6029" s="10">
        <v>3056</v>
      </c>
      <c r="B6029" s="10">
        <v>8</v>
      </c>
      <c r="C6029" s="8">
        <v>-31000000</v>
      </c>
      <c r="D6029" s="23">
        <v>43830</v>
      </c>
    </row>
    <row r="6030" spans="1:4" x14ac:dyDescent="0.25">
      <c r="A6030" s="10">
        <v>3058</v>
      </c>
      <c r="B6030" s="10">
        <v>8</v>
      </c>
      <c r="C6030" s="8">
        <v>-410000000</v>
      </c>
      <c r="D6030" s="23">
        <v>43830</v>
      </c>
    </row>
    <row r="6031" spans="1:4" x14ac:dyDescent="0.25">
      <c r="A6031" s="10">
        <v>3059</v>
      </c>
      <c r="B6031" s="10">
        <v>8</v>
      </c>
      <c r="C6031" s="8">
        <v>2115000000</v>
      </c>
      <c r="D6031" s="23">
        <v>43830</v>
      </c>
    </row>
    <row r="6032" spans="1:4" x14ac:dyDescent="0.25">
      <c r="A6032" s="10">
        <v>3060</v>
      </c>
      <c r="B6032" s="10">
        <v>8</v>
      </c>
      <c r="C6032" s="8">
        <v>27200</v>
      </c>
      <c r="D6032" s="23">
        <v>43830</v>
      </c>
    </row>
    <row r="6033" spans="1:4" x14ac:dyDescent="0.25">
      <c r="A6033" s="10">
        <v>3001</v>
      </c>
      <c r="B6033" s="10">
        <v>1</v>
      </c>
      <c r="C6033" s="8">
        <v>5031000000</v>
      </c>
      <c r="D6033" s="23">
        <v>43465</v>
      </c>
    </row>
    <row r="6034" spans="1:4" x14ac:dyDescent="0.25">
      <c r="A6034" s="10">
        <v>3003</v>
      </c>
      <c r="B6034" s="10">
        <v>1</v>
      </c>
      <c r="C6034" s="8">
        <v>1770000000</v>
      </c>
      <c r="D6034" s="23">
        <v>43465</v>
      </c>
    </row>
    <row r="6035" spans="1:4" x14ac:dyDescent="0.25">
      <c r="A6035" s="10">
        <v>3004</v>
      </c>
      <c r="B6035" s="10">
        <v>1</v>
      </c>
      <c r="C6035" s="8">
        <v>1277000000</v>
      </c>
      <c r="D6035" s="23">
        <v>43465</v>
      </c>
    </row>
    <row r="6036" spans="1:4" x14ac:dyDescent="0.25">
      <c r="A6036" s="10">
        <v>3005</v>
      </c>
      <c r="B6036" s="10">
        <v>1</v>
      </c>
      <c r="C6036" s="8">
        <v>493000000</v>
      </c>
      <c r="D6036" s="23">
        <v>43465</v>
      </c>
    </row>
    <row r="6037" spans="1:4" x14ac:dyDescent="0.25">
      <c r="A6037" s="10">
        <v>3006</v>
      </c>
      <c r="B6037" s="10">
        <v>1</v>
      </c>
      <c r="C6037" s="8">
        <v>-322000000</v>
      </c>
      <c r="D6037" s="23">
        <v>43465</v>
      </c>
    </row>
    <row r="6038" spans="1:4" x14ac:dyDescent="0.25">
      <c r="A6038" s="10">
        <v>3007</v>
      </c>
      <c r="B6038" s="10">
        <v>1</v>
      </c>
      <c r="C6038" s="8">
        <v>-322000000</v>
      </c>
      <c r="D6038" s="23">
        <v>43465</v>
      </c>
    </row>
    <row r="6039" spans="1:4" x14ac:dyDescent="0.25">
      <c r="A6039" s="10">
        <v>3009</v>
      </c>
      <c r="B6039" s="10">
        <v>1</v>
      </c>
      <c r="C6039" s="8">
        <v>-155000000</v>
      </c>
      <c r="D6039" s="23">
        <v>43465</v>
      </c>
    </row>
    <row r="6040" spans="1:4" x14ac:dyDescent="0.25">
      <c r="A6040" s="10">
        <v>3010</v>
      </c>
      <c r="B6040" s="10">
        <v>1</v>
      </c>
      <c r="C6040" s="8">
        <v>6324000000</v>
      </c>
      <c r="D6040" s="23">
        <v>43465</v>
      </c>
    </row>
    <row r="6041" spans="1:4" x14ac:dyDescent="0.25">
      <c r="A6041" s="10">
        <v>3012</v>
      </c>
      <c r="B6041" s="10">
        <v>1</v>
      </c>
      <c r="C6041" s="8">
        <v>1939000000</v>
      </c>
      <c r="D6041" s="23">
        <v>43465</v>
      </c>
    </row>
    <row r="6042" spans="1:4" x14ac:dyDescent="0.25">
      <c r="A6042" s="10">
        <v>3013</v>
      </c>
      <c r="B6042" s="10">
        <v>1</v>
      </c>
      <c r="C6042" s="8">
        <v>-391000000</v>
      </c>
      <c r="D6042" s="23">
        <v>43465</v>
      </c>
    </row>
    <row r="6043" spans="1:4" x14ac:dyDescent="0.25">
      <c r="A6043" s="10">
        <v>3014</v>
      </c>
      <c r="B6043" s="10">
        <v>1</v>
      </c>
      <c r="C6043" s="8">
        <v>331000000</v>
      </c>
      <c r="D6043" s="23">
        <v>43465</v>
      </c>
    </row>
    <row r="6044" spans="1:4" x14ac:dyDescent="0.25">
      <c r="A6044" s="10">
        <v>3015</v>
      </c>
      <c r="B6044" s="10">
        <v>1</v>
      </c>
      <c r="C6044" s="8">
        <v>1352000000</v>
      </c>
      <c r="D6044" s="23">
        <v>43465</v>
      </c>
    </row>
    <row r="6045" spans="1:4" x14ac:dyDescent="0.25">
      <c r="A6045" s="10">
        <v>3016</v>
      </c>
      <c r="B6045" s="10">
        <v>1</v>
      </c>
      <c r="C6045" s="8">
        <v>694000000</v>
      </c>
      <c r="D6045" s="23">
        <v>43465</v>
      </c>
    </row>
    <row r="6046" spans="1:4" x14ac:dyDescent="0.25">
      <c r="A6046" s="10">
        <v>3017</v>
      </c>
      <c r="B6046" s="10">
        <v>1</v>
      </c>
      <c r="C6046" s="8">
        <v>287000000</v>
      </c>
      <c r="D6046" s="23">
        <v>43465</v>
      </c>
    </row>
    <row r="6047" spans="1:4" x14ac:dyDescent="0.25">
      <c r="A6047" s="10">
        <v>3018</v>
      </c>
      <c r="B6047" s="10">
        <v>1</v>
      </c>
      <c r="C6047" s="8">
        <v>-334000000</v>
      </c>
      <c r="D6047" s="23">
        <v>43465</v>
      </c>
    </row>
    <row r="6048" spans="1:4" x14ac:dyDescent="0.25">
      <c r="A6048" s="10">
        <v>3019</v>
      </c>
      <c r="B6048" s="10">
        <v>1</v>
      </c>
      <c r="C6048" s="8">
        <v>8263000000</v>
      </c>
      <c r="D6048" s="23">
        <v>43465</v>
      </c>
    </row>
    <row r="6049" spans="1:4" x14ac:dyDescent="0.25">
      <c r="A6049" s="10">
        <v>3021</v>
      </c>
      <c r="B6049" s="10">
        <v>1</v>
      </c>
      <c r="C6049" s="8">
        <v>62799.999999999993</v>
      </c>
      <c r="D6049" s="23">
        <v>43465</v>
      </c>
    </row>
    <row r="6050" spans="1:4" x14ac:dyDescent="0.25">
      <c r="A6050" s="10">
        <v>3022</v>
      </c>
      <c r="B6050" s="10">
        <v>1</v>
      </c>
      <c r="C6050" s="8">
        <v>-1367000000</v>
      </c>
      <c r="D6050" s="23">
        <v>43465</v>
      </c>
    </row>
    <row r="6051" spans="1:4" x14ac:dyDescent="0.25">
      <c r="A6051" s="10">
        <v>3023</v>
      </c>
      <c r="B6051" s="10">
        <v>1</v>
      </c>
      <c r="C6051" s="8">
        <v>-1367000000</v>
      </c>
      <c r="D6051" s="23">
        <v>43465</v>
      </c>
    </row>
    <row r="6052" spans="1:4" x14ac:dyDescent="0.25">
      <c r="A6052" s="10">
        <v>3026</v>
      </c>
      <c r="B6052" s="10">
        <v>1</v>
      </c>
      <c r="C6052" s="8">
        <v>10400</v>
      </c>
      <c r="D6052" s="23">
        <v>43465</v>
      </c>
    </row>
    <row r="6053" spans="1:4" x14ac:dyDescent="0.25">
      <c r="A6053" s="10">
        <v>3027</v>
      </c>
      <c r="B6053" s="10">
        <v>1</v>
      </c>
      <c r="C6053" s="8">
        <v>-4793000000</v>
      </c>
      <c r="D6053" s="23">
        <v>43465</v>
      </c>
    </row>
    <row r="6054" spans="1:4" x14ac:dyDescent="0.25">
      <c r="A6054" s="10">
        <v>3033</v>
      </c>
      <c r="B6054" s="10">
        <v>1</v>
      </c>
      <c r="C6054" s="8">
        <v>659000000</v>
      </c>
      <c r="D6054" s="23">
        <v>43465</v>
      </c>
    </row>
    <row r="6055" spans="1:4" x14ac:dyDescent="0.25">
      <c r="A6055" s="10">
        <v>3034</v>
      </c>
      <c r="B6055" s="10">
        <v>1</v>
      </c>
      <c r="C6055" s="8">
        <v>-5501000000</v>
      </c>
      <c r="D6055" s="23">
        <v>43465</v>
      </c>
    </row>
    <row r="6056" spans="1:4" x14ac:dyDescent="0.25">
      <c r="A6056" s="10">
        <v>3036</v>
      </c>
      <c r="B6056" s="10">
        <v>1</v>
      </c>
      <c r="C6056" s="8">
        <v>41800</v>
      </c>
      <c r="D6056" s="23">
        <v>43465</v>
      </c>
    </row>
    <row r="6057" spans="1:4" x14ac:dyDescent="0.25">
      <c r="A6057" s="10">
        <v>3037</v>
      </c>
      <c r="B6057" s="10">
        <v>1</v>
      </c>
      <c r="C6057" s="8">
        <v>-1739000000</v>
      </c>
      <c r="D6057" s="23">
        <v>43465</v>
      </c>
    </row>
    <row r="6058" spans="1:4" x14ac:dyDescent="0.25">
      <c r="A6058" s="10">
        <v>3038</v>
      </c>
      <c r="B6058" s="10">
        <v>1</v>
      </c>
      <c r="C6058" s="8">
        <v>-1739000000</v>
      </c>
      <c r="D6058" s="23">
        <v>43465</v>
      </c>
    </row>
    <row r="6059" spans="1:4" x14ac:dyDescent="0.25">
      <c r="A6059" s="10">
        <v>3040</v>
      </c>
      <c r="B6059" s="10">
        <v>1</v>
      </c>
      <c r="C6059" s="8">
        <v>-5054000000</v>
      </c>
      <c r="D6059" s="23">
        <v>43465</v>
      </c>
    </row>
    <row r="6060" spans="1:4" x14ac:dyDescent="0.25">
      <c r="A6060" s="10">
        <v>3041</v>
      </c>
      <c r="B6060" s="10">
        <v>1</v>
      </c>
      <c r="C6060" s="8">
        <v>-5228000000</v>
      </c>
      <c r="D6060" s="23">
        <v>43465</v>
      </c>
    </row>
    <row r="6061" spans="1:4" x14ac:dyDescent="0.25">
      <c r="A6061" s="10">
        <v>3042</v>
      </c>
      <c r="B6061" s="10">
        <v>1</v>
      </c>
      <c r="C6061" s="8">
        <v>174000000</v>
      </c>
      <c r="D6061" s="23">
        <v>43465</v>
      </c>
    </row>
    <row r="6062" spans="1:4" x14ac:dyDescent="0.25">
      <c r="A6062" s="10">
        <v>3044</v>
      </c>
      <c r="B6062" s="10">
        <v>1</v>
      </c>
      <c r="C6062" s="8">
        <v>174000000</v>
      </c>
      <c r="D6062" s="23">
        <v>43465</v>
      </c>
    </row>
    <row r="6063" spans="1:4" x14ac:dyDescent="0.25">
      <c r="A6063" s="10">
        <v>3045</v>
      </c>
      <c r="B6063" s="10">
        <v>1</v>
      </c>
      <c r="C6063" s="8">
        <v>1596000000</v>
      </c>
      <c r="D6063" s="23">
        <v>43465</v>
      </c>
    </row>
    <row r="6064" spans="1:4" x14ac:dyDescent="0.25">
      <c r="A6064" s="10">
        <v>3046</v>
      </c>
      <c r="B6064" s="10">
        <v>1</v>
      </c>
      <c r="C6064" s="8">
        <v>586000000</v>
      </c>
      <c r="D6064" s="23">
        <v>43465</v>
      </c>
    </row>
    <row r="6065" spans="1:4" x14ac:dyDescent="0.25">
      <c r="A6065" s="10">
        <v>3047</v>
      </c>
      <c r="B6065" s="10">
        <v>1</v>
      </c>
      <c r="C6065" s="8">
        <v>1010000000</v>
      </c>
      <c r="D6065" s="23">
        <v>43465</v>
      </c>
    </row>
    <row r="6066" spans="1:4" x14ac:dyDescent="0.25">
      <c r="A6066" s="10">
        <v>3048</v>
      </c>
      <c r="B6066" s="10">
        <v>1</v>
      </c>
      <c r="C6066" s="8">
        <v>5900000000</v>
      </c>
      <c r="D6066" s="23">
        <v>43465</v>
      </c>
    </row>
    <row r="6067" spans="1:4" x14ac:dyDescent="0.25">
      <c r="A6067" s="10">
        <v>3049</v>
      </c>
      <c r="B6067" s="10">
        <v>1</v>
      </c>
      <c r="C6067" s="8">
        <v>-4890000000</v>
      </c>
      <c r="D6067" s="23">
        <v>43465</v>
      </c>
    </row>
    <row r="6068" spans="1:4" x14ac:dyDescent="0.25">
      <c r="A6068" s="10">
        <v>3050</v>
      </c>
      <c r="B6068" s="10">
        <v>1</v>
      </c>
      <c r="C6068" s="8">
        <v>-98000000</v>
      </c>
      <c r="D6068" s="23">
        <v>43465</v>
      </c>
    </row>
    <row r="6069" spans="1:4" x14ac:dyDescent="0.25">
      <c r="A6069" s="10">
        <v>3051</v>
      </c>
      <c r="B6069" s="10">
        <v>1</v>
      </c>
      <c r="C6069" s="8">
        <v>-98000000</v>
      </c>
      <c r="D6069" s="23">
        <v>43465</v>
      </c>
    </row>
    <row r="6070" spans="1:4" x14ac:dyDescent="0.25">
      <c r="A6070" s="10">
        <v>3053</v>
      </c>
      <c r="B6070" s="10">
        <v>1</v>
      </c>
      <c r="C6070" s="8">
        <v>-5295000000</v>
      </c>
      <c r="D6070" s="23">
        <v>43465</v>
      </c>
    </row>
    <row r="6071" spans="1:4" x14ac:dyDescent="0.25">
      <c r="A6071" s="10">
        <v>3055</v>
      </c>
      <c r="B6071" s="10">
        <v>1</v>
      </c>
      <c r="C6071" s="8">
        <v>40300</v>
      </c>
      <c r="D6071" s="23">
        <v>43465</v>
      </c>
    </row>
    <row r="6072" spans="1:4" x14ac:dyDescent="0.25">
      <c r="A6072" s="10">
        <v>3056</v>
      </c>
      <c r="B6072" s="10">
        <v>1</v>
      </c>
      <c r="C6072" s="8">
        <v>11000000</v>
      </c>
      <c r="D6072" s="23">
        <v>43465</v>
      </c>
    </row>
    <row r="6073" spans="1:4" x14ac:dyDescent="0.25">
      <c r="A6073" s="10">
        <v>3058</v>
      </c>
      <c r="B6073" s="10">
        <v>1</v>
      </c>
      <c r="C6073" s="8">
        <v>-2522000000</v>
      </c>
      <c r="D6073" s="23">
        <v>43465</v>
      </c>
    </row>
    <row r="6074" spans="1:4" x14ac:dyDescent="0.25">
      <c r="A6074" s="10">
        <v>3059</v>
      </c>
      <c r="B6074" s="10">
        <v>1</v>
      </c>
      <c r="C6074" s="8">
        <v>6896000000</v>
      </c>
      <c r="D6074" s="23">
        <v>43465</v>
      </c>
    </row>
    <row r="6075" spans="1:4" x14ac:dyDescent="0.25">
      <c r="A6075" s="10">
        <v>3001</v>
      </c>
      <c r="B6075" s="10">
        <v>3</v>
      </c>
      <c r="C6075" s="8">
        <v>6476000000</v>
      </c>
      <c r="D6075" s="23">
        <v>43465</v>
      </c>
    </row>
    <row r="6076" spans="1:4" x14ac:dyDescent="0.25">
      <c r="A6076" s="10">
        <v>3003</v>
      </c>
      <c r="B6076" s="10">
        <v>3</v>
      </c>
      <c r="C6076" s="8">
        <v>1086000000</v>
      </c>
      <c r="D6076" s="23">
        <v>43465</v>
      </c>
    </row>
    <row r="6077" spans="1:4" x14ac:dyDescent="0.25">
      <c r="A6077" s="10">
        <v>3006</v>
      </c>
      <c r="B6077" s="10">
        <v>3</v>
      </c>
      <c r="C6077" s="8">
        <v>-413000000</v>
      </c>
      <c r="D6077" s="23">
        <v>43465</v>
      </c>
    </row>
    <row r="6078" spans="1:4" x14ac:dyDescent="0.25">
      <c r="A6078" s="10">
        <v>3007</v>
      </c>
      <c r="B6078" s="10">
        <v>3</v>
      </c>
      <c r="C6078" s="8">
        <v>-413000000</v>
      </c>
      <c r="D6078" s="23">
        <v>43465</v>
      </c>
    </row>
    <row r="6079" spans="1:4" x14ac:dyDescent="0.25">
      <c r="A6079" s="10">
        <v>3009</v>
      </c>
      <c r="B6079" s="10">
        <v>3</v>
      </c>
      <c r="C6079" s="8">
        <v>1718000000</v>
      </c>
      <c r="D6079" s="23">
        <v>43465</v>
      </c>
    </row>
    <row r="6080" spans="1:4" x14ac:dyDescent="0.25">
      <c r="A6080" s="10">
        <v>3010</v>
      </c>
      <c r="B6080" s="10">
        <v>3</v>
      </c>
      <c r="C6080" s="8">
        <v>8867000000</v>
      </c>
      <c r="D6080" s="23">
        <v>43465</v>
      </c>
    </row>
    <row r="6081" spans="1:4" x14ac:dyDescent="0.25">
      <c r="A6081" s="10">
        <v>3012</v>
      </c>
      <c r="B6081" s="10">
        <v>3</v>
      </c>
      <c r="C6081" s="8">
        <v>-1240000000</v>
      </c>
      <c r="D6081" s="23">
        <v>43465</v>
      </c>
    </row>
    <row r="6082" spans="1:4" x14ac:dyDescent="0.25">
      <c r="A6082" s="10">
        <v>3013</v>
      </c>
      <c r="B6082" s="10">
        <v>3</v>
      </c>
      <c r="C6082" s="8">
        <v>27000000</v>
      </c>
      <c r="D6082" s="23">
        <v>43465</v>
      </c>
    </row>
    <row r="6083" spans="1:4" x14ac:dyDescent="0.25">
      <c r="A6083" s="10">
        <v>3014</v>
      </c>
      <c r="B6083" s="10">
        <v>3</v>
      </c>
      <c r="C6083" s="8">
        <v>-203000000</v>
      </c>
      <c r="D6083" s="23">
        <v>43465</v>
      </c>
    </row>
    <row r="6084" spans="1:4" x14ac:dyDescent="0.25">
      <c r="A6084" s="10">
        <v>3015</v>
      </c>
      <c r="B6084" s="10">
        <v>3</v>
      </c>
      <c r="C6084" s="8">
        <v>-251000000</v>
      </c>
      <c r="D6084" s="23">
        <v>43465</v>
      </c>
    </row>
    <row r="6085" spans="1:4" x14ac:dyDescent="0.25">
      <c r="A6085" s="10">
        <v>3016</v>
      </c>
      <c r="B6085" s="10">
        <v>3</v>
      </c>
      <c r="C6085" s="8">
        <v>-17000000</v>
      </c>
      <c r="D6085" s="23">
        <v>43465</v>
      </c>
    </row>
    <row r="6086" spans="1:4" x14ac:dyDescent="0.25">
      <c r="A6086" s="10">
        <v>3018</v>
      </c>
      <c r="B6086" s="10">
        <v>3</v>
      </c>
      <c r="C6086" s="8">
        <v>-796000000</v>
      </c>
      <c r="D6086" s="23">
        <v>43465</v>
      </c>
    </row>
    <row r="6087" spans="1:4" x14ac:dyDescent="0.25">
      <c r="A6087" s="10">
        <v>3019</v>
      </c>
      <c r="B6087" s="10">
        <v>3</v>
      </c>
      <c r="C6087" s="8">
        <v>7627000000</v>
      </c>
      <c r="D6087" s="23">
        <v>43465</v>
      </c>
    </row>
    <row r="6088" spans="1:4" x14ac:dyDescent="0.25">
      <c r="A6088" s="10">
        <v>3021</v>
      </c>
      <c r="B6088" s="10">
        <v>3</v>
      </c>
      <c r="C6088" s="8">
        <v>223400</v>
      </c>
      <c r="D6088" s="23">
        <v>43465</v>
      </c>
    </row>
    <row r="6089" spans="1:4" x14ac:dyDescent="0.25">
      <c r="A6089" s="10">
        <v>3022</v>
      </c>
      <c r="B6089" s="10">
        <v>3</v>
      </c>
      <c r="C6089" s="8">
        <v>-1548000000</v>
      </c>
      <c r="D6089" s="23">
        <v>43465</v>
      </c>
    </row>
    <row r="6090" spans="1:4" x14ac:dyDescent="0.25">
      <c r="A6090" s="10">
        <v>3023</v>
      </c>
      <c r="B6090" s="10">
        <v>3</v>
      </c>
      <c r="C6090" s="8">
        <v>-1548000000</v>
      </c>
      <c r="D6090" s="23">
        <v>43465</v>
      </c>
    </row>
    <row r="6091" spans="1:4" x14ac:dyDescent="0.25">
      <c r="A6091" s="10">
        <v>3026</v>
      </c>
      <c r="B6091" s="10">
        <v>3</v>
      </c>
      <c r="C6091" s="8">
        <v>45300</v>
      </c>
      <c r="D6091" s="23">
        <v>43465</v>
      </c>
    </row>
    <row r="6092" spans="1:4" x14ac:dyDescent="0.25">
      <c r="A6092" s="10">
        <v>3027</v>
      </c>
      <c r="B6092" s="10">
        <v>3</v>
      </c>
      <c r="C6092" s="8">
        <v>-1263000000</v>
      </c>
      <c r="D6092" s="23">
        <v>43465</v>
      </c>
    </row>
    <row r="6093" spans="1:4" x14ac:dyDescent="0.25">
      <c r="A6093" s="10">
        <v>3028</v>
      </c>
      <c r="B6093" s="10">
        <v>3</v>
      </c>
      <c r="C6093" s="8">
        <v>1610000000</v>
      </c>
      <c r="D6093" s="23">
        <v>43465</v>
      </c>
    </row>
    <row r="6094" spans="1:4" x14ac:dyDescent="0.25">
      <c r="A6094" s="10">
        <v>3029</v>
      </c>
      <c r="B6094" s="10">
        <v>3</v>
      </c>
      <c r="C6094" s="8">
        <v>7188000000</v>
      </c>
      <c r="D6094" s="23">
        <v>43465</v>
      </c>
    </row>
    <row r="6095" spans="1:4" x14ac:dyDescent="0.25">
      <c r="A6095" s="10">
        <v>3030</v>
      </c>
      <c r="B6095" s="10">
        <v>3</v>
      </c>
      <c r="C6095" s="8">
        <v>-7789000000</v>
      </c>
      <c r="D6095" s="23">
        <v>43465</v>
      </c>
    </row>
    <row r="6096" spans="1:4" x14ac:dyDescent="0.25">
      <c r="A6096" s="10">
        <v>3031</v>
      </c>
      <c r="B6096" s="10">
        <v>3</v>
      </c>
      <c r="C6096" s="8">
        <v>14977000000</v>
      </c>
      <c r="D6096" s="23">
        <v>43465</v>
      </c>
    </row>
    <row r="6097" spans="1:4" x14ac:dyDescent="0.25">
      <c r="A6097" s="10">
        <v>3032</v>
      </c>
      <c r="B6097" s="10">
        <v>3</v>
      </c>
      <c r="C6097" s="8">
        <v>-60000000</v>
      </c>
      <c r="D6097" s="23">
        <v>43465</v>
      </c>
    </row>
    <row r="6098" spans="1:4" x14ac:dyDescent="0.25">
      <c r="A6098" s="10">
        <v>3034</v>
      </c>
      <c r="B6098" s="10">
        <v>3</v>
      </c>
      <c r="C6098" s="8">
        <v>5927000000</v>
      </c>
      <c r="D6098" s="23">
        <v>43465</v>
      </c>
    </row>
    <row r="6099" spans="1:4" x14ac:dyDescent="0.25">
      <c r="A6099" s="10">
        <v>3036</v>
      </c>
      <c r="B6099" s="10">
        <v>3</v>
      </c>
      <c r="C6099" s="8">
        <v>173600</v>
      </c>
      <c r="D6099" s="23">
        <v>43465</v>
      </c>
    </row>
    <row r="6100" spans="1:4" x14ac:dyDescent="0.25">
      <c r="A6100" s="10">
        <v>3037</v>
      </c>
      <c r="B6100" s="10">
        <v>3</v>
      </c>
      <c r="C6100" s="8">
        <v>-6644000000</v>
      </c>
      <c r="D6100" s="23">
        <v>43465</v>
      </c>
    </row>
    <row r="6101" spans="1:4" x14ac:dyDescent="0.25">
      <c r="A6101" s="10">
        <v>3038</v>
      </c>
      <c r="B6101" s="10">
        <v>3</v>
      </c>
      <c r="C6101" s="8">
        <v>-6644000000</v>
      </c>
      <c r="D6101" s="23">
        <v>43465</v>
      </c>
    </row>
    <row r="6102" spans="1:4" x14ac:dyDescent="0.25">
      <c r="A6102" s="10">
        <v>3040</v>
      </c>
      <c r="B6102" s="10">
        <v>3</v>
      </c>
      <c r="C6102" s="8">
        <v>-436000000</v>
      </c>
      <c r="D6102" s="23">
        <v>43465</v>
      </c>
    </row>
    <row r="6103" spans="1:4" x14ac:dyDescent="0.25">
      <c r="A6103" s="10">
        <v>3041</v>
      </c>
      <c r="B6103" s="10">
        <v>3</v>
      </c>
      <c r="C6103" s="8">
        <v>-1912000000</v>
      </c>
      <c r="D6103" s="23">
        <v>43465</v>
      </c>
    </row>
    <row r="6104" spans="1:4" x14ac:dyDescent="0.25">
      <c r="A6104" s="10">
        <v>3042</v>
      </c>
      <c r="B6104" s="10">
        <v>3</v>
      </c>
      <c r="C6104" s="8">
        <v>1476000000</v>
      </c>
      <c r="D6104" s="23">
        <v>43465</v>
      </c>
    </row>
    <row r="6105" spans="1:4" x14ac:dyDescent="0.25">
      <c r="A6105" s="10">
        <v>3043</v>
      </c>
      <c r="B6105" s="10">
        <v>3</v>
      </c>
      <c r="C6105" s="8">
        <v>1476000000</v>
      </c>
      <c r="D6105" s="23">
        <v>43465</v>
      </c>
    </row>
    <row r="6106" spans="1:4" x14ac:dyDescent="0.25">
      <c r="A6106" s="10">
        <v>3045</v>
      </c>
      <c r="B6106" s="10">
        <v>3</v>
      </c>
      <c r="C6106" s="8">
        <v>-2995000000</v>
      </c>
      <c r="D6106" s="23">
        <v>43465</v>
      </c>
    </row>
    <row r="6107" spans="1:4" x14ac:dyDescent="0.25">
      <c r="A6107" s="10">
        <v>3050</v>
      </c>
      <c r="B6107" s="10">
        <v>3</v>
      </c>
      <c r="C6107" s="8">
        <v>-272000000</v>
      </c>
      <c r="D6107" s="23">
        <v>43465</v>
      </c>
    </row>
    <row r="6108" spans="1:4" x14ac:dyDescent="0.25">
      <c r="A6108" s="10">
        <v>3051</v>
      </c>
      <c r="B6108" s="10">
        <v>3</v>
      </c>
      <c r="C6108" s="8">
        <v>-272000000</v>
      </c>
      <c r="D6108" s="23">
        <v>43465</v>
      </c>
    </row>
    <row r="6109" spans="1:4" x14ac:dyDescent="0.25">
      <c r="A6109" s="10">
        <v>3053</v>
      </c>
      <c r="B6109" s="10">
        <v>3</v>
      </c>
      <c r="C6109" s="8">
        <v>-10347000000</v>
      </c>
      <c r="D6109" s="23">
        <v>43465</v>
      </c>
    </row>
    <row r="6110" spans="1:4" x14ac:dyDescent="0.25">
      <c r="A6110" s="10">
        <v>3055</v>
      </c>
      <c r="B6110" s="10">
        <v>3</v>
      </c>
      <c r="C6110" s="8">
        <v>303100</v>
      </c>
      <c r="D6110" s="23">
        <v>43465</v>
      </c>
    </row>
    <row r="6111" spans="1:4" x14ac:dyDescent="0.25">
      <c r="A6111" s="10">
        <v>3056</v>
      </c>
      <c r="B6111" s="10">
        <v>3</v>
      </c>
      <c r="C6111" s="8">
        <v>-262000000</v>
      </c>
      <c r="D6111" s="23">
        <v>43465</v>
      </c>
    </row>
    <row r="6112" spans="1:4" x14ac:dyDescent="0.25">
      <c r="A6112" s="10">
        <v>3058</v>
      </c>
      <c r="B6112" s="10">
        <v>3</v>
      </c>
      <c r="C6112" s="8">
        <v>2945000000</v>
      </c>
      <c r="D6112" s="23">
        <v>43465</v>
      </c>
    </row>
    <row r="6113" spans="1:4" x14ac:dyDescent="0.25">
      <c r="A6113" s="10">
        <v>3059</v>
      </c>
      <c r="B6113" s="10">
        <v>3</v>
      </c>
      <c r="C6113" s="8">
        <v>6079000000</v>
      </c>
      <c r="D6113" s="23">
        <v>43465</v>
      </c>
    </row>
    <row r="6114" spans="1:4" x14ac:dyDescent="0.25">
      <c r="A6114" s="10">
        <v>3001</v>
      </c>
      <c r="B6114" s="10">
        <v>4</v>
      </c>
      <c r="C6114" s="8">
        <v>12559000000</v>
      </c>
      <c r="D6114" s="23">
        <v>43465</v>
      </c>
    </row>
    <row r="6115" spans="1:4" x14ac:dyDescent="0.25">
      <c r="A6115" s="10">
        <v>3003</v>
      </c>
      <c r="B6115" s="10">
        <v>4</v>
      </c>
      <c r="C6115" s="8">
        <v>2399000000</v>
      </c>
      <c r="D6115" s="23">
        <v>43465</v>
      </c>
    </row>
    <row r="6116" spans="1:4" x14ac:dyDescent="0.25">
      <c r="A6116" s="10">
        <v>3004</v>
      </c>
      <c r="B6116" s="10">
        <v>4</v>
      </c>
      <c r="C6116" s="8">
        <v>2330000000</v>
      </c>
      <c r="D6116" s="23">
        <v>43465</v>
      </c>
    </row>
    <row r="6117" spans="1:4" x14ac:dyDescent="0.25">
      <c r="A6117" s="10">
        <v>3005</v>
      </c>
      <c r="B6117" s="10">
        <v>4</v>
      </c>
      <c r="C6117" s="8">
        <v>69000000</v>
      </c>
      <c r="D6117" s="23">
        <v>43465</v>
      </c>
    </row>
    <row r="6118" spans="1:4" x14ac:dyDescent="0.25">
      <c r="A6118" s="10">
        <v>3006</v>
      </c>
      <c r="B6118" s="10">
        <v>4</v>
      </c>
      <c r="C6118" s="8">
        <v>-531000000</v>
      </c>
      <c r="D6118" s="23">
        <v>43465</v>
      </c>
    </row>
    <row r="6119" spans="1:4" x14ac:dyDescent="0.25">
      <c r="A6119" s="10">
        <v>3007</v>
      </c>
      <c r="B6119" s="10">
        <v>4</v>
      </c>
      <c r="C6119" s="8">
        <v>-531000000</v>
      </c>
      <c r="D6119" s="23">
        <v>43465</v>
      </c>
    </row>
    <row r="6120" spans="1:4" x14ac:dyDescent="0.25">
      <c r="A6120" s="10">
        <v>3009</v>
      </c>
      <c r="B6120" s="10">
        <v>4</v>
      </c>
      <c r="C6120" s="8">
        <v>-5553000000</v>
      </c>
      <c r="D6120" s="23">
        <v>43465</v>
      </c>
    </row>
    <row r="6121" spans="1:4" x14ac:dyDescent="0.25">
      <c r="A6121" s="10">
        <v>3010</v>
      </c>
      <c r="B6121" s="10">
        <v>4</v>
      </c>
      <c r="C6121" s="8">
        <v>8874000000</v>
      </c>
      <c r="D6121" s="23">
        <v>43465</v>
      </c>
    </row>
    <row r="6122" spans="1:4" x14ac:dyDescent="0.25">
      <c r="A6122" s="10">
        <v>3012</v>
      </c>
      <c r="B6122" s="10">
        <v>4</v>
      </c>
      <c r="C6122" s="8">
        <v>541000000</v>
      </c>
      <c r="D6122" s="23">
        <v>43465</v>
      </c>
    </row>
    <row r="6123" spans="1:4" x14ac:dyDescent="0.25">
      <c r="A6123" s="10">
        <v>3013</v>
      </c>
      <c r="B6123" s="10">
        <v>4</v>
      </c>
      <c r="C6123" s="8">
        <v>-253000000</v>
      </c>
      <c r="D6123" s="23">
        <v>43465</v>
      </c>
    </row>
    <row r="6124" spans="1:4" x14ac:dyDescent="0.25">
      <c r="A6124" s="10">
        <v>3014</v>
      </c>
      <c r="B6124" s="10">
        <v>4</v>
      </c>
      <c r="C6124" s="8">
        <v>-174000000</v>
      </c>
      <c r="D6124" s="23">
        <v>43465</v>
      </c>
    </row>
    <row r="6125" spans="1:4" x14ac:dyDescent="0.25">
      <c r="A6125" s="10">
        <v>3015</v>
      </c>
      <c r="B6125" s="10">
        <v>4</v>
      </c>
      <c r="C6125" s="8">
        <v>882000000</v>
      </c>
      <c r="D6125" s="23">
        <v>43465</v>
      </c>
    </row>
    <row r="6126" spans="1:4" x14ac:dyDescent="0.25">
      <c r="A6126" s="10">
        <v>3016</v>
      </c>
      <c r="B6126" s="10">
        <v>4</v>
      </c>
      <c r="C6126" s="8">
        <v>333000000</v>
      </c>
      <c r="D6126" s="23">
        <v>43465</v>
      </c>
    </row>
    <row r="6127" spans="1:4" x14ac:dyDescent="0.25">
      <c r="A6127" s="10">
        <v>3018</v>
      </c>
      <c r="B6127" s="10">
        <v>4</v>
      </c>
      <c r="C6127" s="8">
        <v>-247000000</v>
      </c>
      <c r="D6127" s="23">
        <v>43465</v>
      </c>
    </row>
    <row r="6128" spans="1:4" x14ac:dyDescent="0.25">
      <c r="A6128" s="10">
        <v>3019</v>
      </c>
      <c r="B6128" s="10">
        <v>4</v>
      </c>
      <c r="C6128" s="8">
        <v>9415000000</v>
      </c>
      <c r="D6128" s="23">
        <v>43465</v>
      </c>
    </row>
    <row r="6129" spans="1:4" x14ac:dyDescent="0.25">
      <c r="A6129" s="10">
        <v>3021</v>
      </c>
      <c r="B6129" s="10">
        <v>4</v>
      </c>
      <c r="C6129" s="8">
        <v>145600</v>
      </c>
      <c r="D6129" s="23">
        <v>43465</v>
      </c>
    </row>
    <row r="6130" spans="1:4" x14ac:dyDescent="0.25">
      <c r="A6130" s="10">
        <v>3022</v>
      </c>
      <c r="B6130" s="10">
        <v>4</v>
      </c>
      <c r="C6130" s="8">
        <v>-3282000000</v>
      </c>
      <c r="D6130" s="23">
        <v>43465</v>
      </c>
    </row>
    <row r="6131" spans="1:4" x14ac:dyDescent="0.25">
      <c r="A6131" s="10">
        <v>3023</v>
      </c>
      <c r="B6131" s="10">
        <v>4</v>
      </c>
      <c r="C6131" s="8">
        <v>-3282000000</v>
      </c>
      <c r="D6131" s="23">
        <v>43465</v>
      </c>
    </row>
    <row r="6132" spans="1:4" x14ac:dyDescent="0.25">
      <c r="A6132" s="10">
        <v>3026</v>
      </c>
      <c r="B6132" s="10">
        <v>4</v>
      </c>
      <c r="C6132" s="8">
        <v>50800</v>
      </c>
      <c r="D6132" s="23">
        <v>43465</v>
      </c>
    </row>
    <row r="6133" spans="1:4" x14ac:dyDescent="0.25">
      <c r="A6133" s="10">
        <v>3027</v>
      </c>
      <c r="B6133" s="10">
        <v>4</v>
      </c>
      <c r="C6133" s="8">
        <v>-1197000000</v>
      </c>
      <c r="D6133" s="23">
        <v>43465</v>
      </c>
    </row>
    <row r="6134" spans="1:4" x14ac:dyDescent="0.25">
      <c r="A6134" s="10">
        <v>3028</v>
      </c>
      <c r="B6134" s="10">
        <v>4</v>
      </c>
      <c r="C6134" s="8">
        <v>639000000</v>
      </c>
      <c r="D6134" s="23">
        <v>43465</v>
      </c>
    </row>
    <row r="6135" spans="1:4" x14ac:dyDescent="0.25">
      <c r="A6135" s="10">
        <v>3029</v>
      </c>
      <c r="B6135" s="10">
        <v>4</v>
      </c>
      <c r="C6135" s="8">
        <v>8402000000</v>
      </c>
      <c r="D6135" s="23">
        <v>43465</v>
      </c>
    </row>
    <row r="6136" spans="1:4" x14ac:dyDescent="0.25">
      <c r="A6136" s="10">
        <v>3030</v>
      </c>
      <c r="B6136" s="10">
        <v>4</v>
      </c>
      <c r="C6136" s="8">
        <v>-5936000000</v>
      </c>
      <c r="D6136" s="23">
        <v>43465</v>
      </c>
    </row>
    <row r="6137" spans="1:4" x14ac:dyDescent="0.25">
      <c r="A6137" s="10">
        <v>3031</v>
      </c>
      <c r="B6137" s="10">
        <v>4</v>
      </c>
      <c r="C6137" s="8">
        <v>14338000000</v>
      </c>
      <c r="D6137" s="23">
        <v>43465</v>
      </c>
    </row>
    <row r="6138" spans="1:4" x14ac:dyDescent="0.25">
      <c r="A6138" s="10">
        <v>3033</v>
      </c>
      <c r="B6138" s="10">
        <v>4</v>
      </c>
      <c r="C6138" s="8">
        <v>2000000</v>
      </c>
      <c r="D6138" s="23">
        <v>43465</v>
      </c>
    </row>
    <row r="6139" spans="1:4" x14ac:dyDescent="0.25">
      <c r="A6139" s="10">
        <v>3034</v>
      </c>
      <c r="B6139" s="10">
        <v>4</v>
      </c>
      <c r="C6139" s="8">
        <v>4564000000</v>
      </c>
      <c r="D6139" s="23">
        <v>43465</v>
      </c>
    </row>
    <row r="6140" spans="1:4" x14ac:dyDescent="0.25">
      <c r="A6140" s="10">
        <v>3036</v>
      </c>
      <c r="B6140" s="10">
        <v>4</v>
      </c>
      <c r="C6140" s="8">
        <v>70600</v>
      </c>
      <c r="D6140" s="23">
        <v>43465</v>
      </c>
    </row>
    <row r="6141" spans="1:4" x14ac:dyDescent="0.25">
      <c r="A6141" s="10">
        <v>3037</v>
      </c>
      <c r="B6141" s="10">
        <v>4</v>
      </c>
      <c r="C6141" s="8">
        <v>-4930000000</v>
      </c>
      <c r="D6141" s="23">
        <v>43465</v>
      </c>
    </row>
    <row r="6142" spans="1:4" x14ac:dyDescent="0.25">
      <c r="A6142" s="10">
        <v>3038</v>
      </c>
      <c r="B6142" s="10">
        <v>4</v>
      </c>
      <c r="C6142" s="8">
        <v>-4930000000</v>
      </c>
      <c r="D6142" s="23">
        <v>43465</v>
      </c>
    </row>
    <row r="6143" spans="1:4" x14ac:dyDescent="0.25">
      <c r="A6143" s="10">
        <v>3040</v>
      </c>
      <c r="B6143" s="10">
        <v>4</v>
      </c>
      <c r="C6143" s="8">
        <v>-1721000000</v>
      </c>
      <c r="D6143" s="23">
        <v>43465</v>
      </c>
    </row>
    <row r="6144" spans="1:4" x14ac:dyDescent="0.25">
      <c r="A6144" s="10">
        <v>3041</v>
      </c>
      <c r="B6144" s="10">
        <v>4</v>
      </c>
      <c r="C6144" s="8">
        <v>-2002000000</v>
      </c>
      <c r="D6144" s="23">
        <v>43465</v>
      </c>
    </row>
    <row r="6145" spans="1:4" x14ac:dyDescent="0.25">
      <c r="A6145" s="10">
        <v>3042</v>
      </c>
      <c r="B6145" s="10">
        <v>4</v>
      </c>
      <c r="C6145" s="8">
        <v>281000000</v>
      </c>
      <c r="D6145" s="23">
        <v>43465</v>
      </c>
    </row>
    <row r="6146" spans="1:4" x14ac:dyDescent="0.25">
      <c r="A6146" s="10">
        <v>3044</v>
      </c>
      <c r="B6146" s="10">
        <v>4</v>
      </c>
      <c r="C6146" s="8">
        <v>281000000</v>
      </c>
      <c r="D6146" s="23">
        <v>43465</v>
      </c>
    </row>
    <row r="6147" spans="1:4" x14ac:dyDescent="0.25">
      <c r="A6147" s="10">
        <v>3045</v>
      </c>
      <c r="B6147" s="10">
        <v>4</v>
      </c>
      <c r="C6147" s="8">
        <v>-6962000000</v>
      </c>
      <c r="D6147" s="23">
        <v>43465</v>
      </c>
    </row>
    <row r="6148" spans="1:4" x14ac:dyDescent="0.25">
      <c r="A6148" s="10">
        <v>3046</v>
      </c>
      <c r="B6148" s="10">
        <v>4</v>
      </c>
      <c r="C6148" s="8">
        <v>-1366000000</v>
      </c>
      <c r="D6148" s="23">
        <v>43465</v>
      </c>
    </row>
    <row r="6149" spans="1:4" x14ac:dyDescent="0.25">
      <c r="A6149" s="10">
        <v>3047</v>
      </c>
      <c r="B6149" s="10">
        <v>4</v>
      </c>
      <c r="C6149" s="8">
        <v>-5596000000</v>
      </c>
      <c r="D6149" s="23">
        <v>43465</v>
      </c>
    </row>
    <row r="6150" spans="1:4" x14ac:dyDescent="0.25">
      <c r="A6150" s="10">
        <v>3049</v>
      </c>
      <c r="B6150" s="10">
        <v>4</v>
      </c>
      <c r="C6150" s="8">
        <v>-5596000000</v>
      </c>
      <c r="D6150" s="23">
        <v>43465</v>
      </c>
    </row>
    <row r="6151" spans="1:4" x14ac:dyDescent="0.25">
      <c r="A6151" s="10">
        <v>3050</v>
      </c>
      <c r="B6151" s="10">
        <v>4</v>
      </c>
      <c r="C6151" s="8">
        <v>-156000000</v>
      </c>
      <c r="D6151" s="23">
        <v>43465</v>
      </c>
    </row>
    <row r="6152" spans="1:4" x14ac:dyDescent="0.25">
      <c r="A6152" s="10">
        <v>3051</v>
      </c>
      <c r="B6152" s="10">
        <v>4</v>
      </c>
      <c r="C6152" s="8">
        <v>-156000000</v>
      </c>
      <c r="D6152" s="23">
        <v>43465</v>
      </c>
    </row>
    <row r="6153" spans="1:4" x14ac:dyDescent="0.25">
      <c r="A6153" s="10">
        <v>3053</v>
      </c>
      <c r="B6153" s="10">
        <v>4</v>
      </c>
      <c r="C6153" s="8">
        <v>-13769000000</v>
      </c>
      <c r="D6153" s="23">
        <v>43465</v>
      </c>
    </row>
    <row r="6154" spans="1:4" x14ac:dyDescent="0.25">
      <c r="A6154" s="10">
        <v>3055</v>
      </c>
      <c r="B6154" s="10">
        <v>4</v>
      </c>
      <c r="C6154" s="8">
        <v>212900</v>
      </c>
      <c r="D6154" s="23">
        <v>43465</v>
      </c>
    </row>
    <row r="6155" spans="1:4" x14ac:dyDescent="0.25">
      <c r="A6155" s="10">
        <v>3056</v>
      </c>
      <c r="B6155" s="10">
        <v>4</v>
      </c>
      <c r="C6155" s="8">
        <v>-98000000</v>
      </c>
      <c r="D6155" s="23">
        <v>43465</v>
      </c>
    </row>
    <row r="6156" spans="1:4" x14ac:dyDescent="0.25">
      <c r="A6156" s="10">
        <v>3058</v>
      </c>
      <c r="B6156" s="10">
        <v>4</v>
      </c>
      <c r="C6156" s="8">
        <v>112000000</v>
      </c>
      <c r="D6156" s="23">
        <v>43465</v>
      </c>
    </row>
    <row r="6157" spans="1:4" x14ac:dyDescent="0.25">
      <c r="A6157" s="10">
        <v>3059</v>
      </c>
      <c r="B6157" s="10">
        <v>4</v>
      </c>
      <c r="C6157" s="8">
        <v>6133000000</v>
      </c>
      <c r="D6157" s="23">
        <v>43465</v>
      </c>
    </row>
    <row r="6158" spans="1:4" x14ac:dyDescent="0.25">
      <c r="A6158" s="10">
        <v>3001</v>
      </c>
      <c r="B6158" s="10">
        <v>5</v>
      </c>
      <c r="C6158" s="8">
        <v>8075000000</v>
      </c>
      <c r="D6158" s="23">
        <v>43465</v>
      </c>
    </row>
    <row r="6159" spans="1:4" x14ac:dyDescent="0.25">
      <c r="A6159" s="10">
        <v>3003</v>
      </c>
      <c r="B6159" s="10">
        <v>5</v>
      </c>
      <c r="C6159" s="8">
        <v>13669000000</v>
      </c>
      <c r="D6159" s="23">
        <v>43465</v>
      </c>
    </row>
    <row r="6160" spans="1:4" x14ac:dyDescent="0.25">
      <c r="A6160" s="10">
        <v>3006</v>
      </c>
      <c r="B6160" s="10">
        <v>5</v>
      </c>
      <c r="C6160" s="8">
        <v>-112000000</v>
      </c>
      <c r="D6160" s="23">
        <v>43465</v>
      </c>
    </row>
    <row r="6161" spans="1:4" x14ac:dyDescent="0.25">
      <c r="A6161" s="10">
        <v>3007</v>
      </c>
      <c r="B6161" s="10">
        <v>5</v>
      </c>
      <c r="C6161" s="8">
        <v>-112000000</v>
      </c>
      <c r="D6161" s="23">
        <v>43465</v>
      </c>
    </row>
    <row r="6162" spans="1:4" x14ac:dyDescent="0.25">
      <c r="A6162" s="10">
        <v>3009</v>
      </c>
      <c r="B6162" s="10">
        <v>5</v>
      </c>
      <c r="C6162" s="8">
        <v>-3322000000</v>
      </c>
      <c r="D6162" s="23">
        <v>43465</v>
      </c>
    </row>
    <row r="6163" spans="1:4" x14ac:dyDescent="0.25">
      <c r="A6163" s="10">
        <v>3010</v>
      </c>
      <c r="B6163" s="10">
        <v>5</v>
      </c>
      <c r="C6163" s="8">
        <v>18310000000</v>
      </c>
      <c r="D6163" s="23">
        <v>43465</v>
      </c>
    </row>
    <row r="6164" spans="1:4" x14ac:dyDescent="0.25">
      <c r="A6164" s="10">
        <v>3012</v>
      </c>
      <c r="B6164" s="10">
        <v>5</v>
      </c>
      <c r="C6164" s="8">
        <v>-3054000000</v>
      </c>
      <c r="D6164" s="23">
        <v>43465</v>
      </c>
    </row>
    <row r="6165" spans="1:4" x14ac:dyDescent="0.25">
      <c r="A6165" s="10">
        <v>3013</v>
      </c>
      <c r="B6165" s="10">
        <v>5</v>
      </c>
      <c r="C6165" s="8">
        <v>-2114000000</v>
      </c>
      <c r="D6165" s="23">
        <v>43465</v>
      </c>
    </row>
    <row r="6166" spans="1:4" x14ac:dyDescent="0.25">
      <c r="A6166" s="10">
        <v>3014</v>
      </c>
      <c r="B6166" s="10">
        <v>5</v>
      </c>
      <c r="C6166" s="8">
        <v>399000000</v>
      </c>
      <c r="D6166" s="23">
        <v>43465</v>
      </c>
    </row>
    <row r="6167" spans="1:4" x14ac:dyDescent="0.25">
      <c r="A6167" s="10">
        <v>3015</v>
      </c>
      <c r="B6167" s="10">
        <v>5</v>
      </c>
      <c r="C6167" s="8">
        <v>-537000000</v>
      </c>
      <c r="D6167" s="23">
        <v>43465</v>
      </c>
    </row>
    <row r="6168" spans="1:4" x14ac:dyDescent="0.25">
      <c r="A6168" s="10">
        <v>3016</v>
      </c>
      <c r="B6168" s="10">
        <v>5</v>
      </c>
      <c r="C6168" s="8">
        <v>-75000000</v>
      </c>
      <c r="D6168" s="23">
        <v>43465</v>
      </c>
    </row>
    <row r="6169" spans="1:4" x14ac:dyDescent="0.25">
      <c r="A6169" s="10">
        <v>3017</v>
      </c>
      <c r="B6169" s="10">
        <v>5</v>
      </c>
      <c r="C6169" s="8">
        <v>732000000</v>
      </c>
      <c r="D6169" s="23">
        <v>43465</v>
      </c>
    </row>
    <row r="6170" spans="1:4" x14ac:dyDescent="0.25">
      <c r="A6170" s="10">
        <v>3018</v>
      </c>
      <c r="B6170" s="10">
        <v>5</v>
      </c>
      <c r="C6170" s="8">
        <v>-1459000000</v>
      </c>
      <c r="D6170" s="23">
        <v>43465</v>
      </c>
    </row>
    <row r="6171" spans="1:4" x14ac:dyDescent="0.25">
      <c r="A6171" s="10">
        <v>3019</v>
      </c>
      <c r="B6171" s="10">
        <v>5</v>
      </c>
      <c r="C6171" s="8">
        <v>15256000000</v>
      </c>
      <c r="D6171" s="23">
        <v>43465</v>
      </c>
    </row>
    <row r="6172" spans="1:4" x14ac:dyDescent="0.25">
      <c r="A6172" s="10">
        <v>3021</v>
      </c>
      <c r="B6172" s="10">
        <v>5</v>
      </c>
      <c r="C6172" s="8">
        <v>103700</v>
      </c>
      <c r="D6172" s="23">
        <v>43465</v>
      </c>
    </row>
    <row r="6173" spans="1:4" x14ac:dyDescent="0.25">
      <c r="A6173" s="10">
        <v>3022</v>
      </c>
      <c r="B6173" s="10">
        <v>5</v>
      </c>
      <c r="C6173" s="8">
        <v>-25497000000</v>
      </c>
      <c r="D6173" s="23">
        <v>43465</v>
      </c>
    </row>
    <row r="6174" spans="1:4" x14ac:dyDescent="0.25">
      <c r="A6174" s="10">
        <v>3023</v>
      </c>
      <c r="B6174" s="10">
        <v>5</v>
      </c>
      <c r="C6174" s="8">
        <v>-25497000000</v>
      </c>
      <c r="D6174" s="23">
        <v>43465</v>
      </c>
    </row>
    <row r="6175" spans="1:4" x14ac:dyDescent="0.25">
      <c r="A6175" s="10">
        <v>3026</v>
      </c>
      <c r="B6175" s="10">
        <v>5</v>
      </c>
      <c r="C6175" s="8">
        <v>173400</v>
      </c>
      <c r="D6175" s="23">
        <v>43465</v>
      </c>
    </row>
    <row r="6176" spans="1:4" x14ac:dyDescent="0.25">
      <c r="A6176" s="10">
        <v>3028</v>
      </c>
      <c r="B6176" s="10">
        <v>5</v>
      </c>
      <c r="C6176" s="8">
        <v>10864000000</v>
      </c>
      <c r="D6176" s="23">
        <v>43465</v>
      </c>
    </row>
    <row r="6177" spans="1:4" x14ac:dyDescent="0.25">
      <c r="A6177" s="10">
        <v>3029</v>
      </c>
      <c r="B6177" s="10">
        <v>5</v>
      </c>
      <c r="C6177" s="8">
        <v>2288000000</v>
      </c>
      <c r="D6177" s="23">
        <v>43465</v>
      </c>
    </row>
    <row r="6178" spans="1:4" x14ac:dyDescent="0.25">
      <c r="A6178" s="10">
        <v>3030</v>
      </c>
      <c r="B6178" s="10">
        <v>5</v>
      </c>
      <c r="C6178" s="8">
        <v>-2820000000</v>
      </c>
      <c r="D6178" s="23">
        <v>43465</v>
      </c>
    </row>
    <row r="6179" spans="1:4" x14ac:dyDescent="0.25">
      <c r="A6179" s="10">
        <v>3031</v>
      </c>
      <c r="B6179" s="10">
        <v>5</v>
      </c>
      <c r="C6179" s="8">
        <v>5108000000</v>
      </c>
      <c r="D6179" s="23">
        <v>43465</v>
      </c>
    </row>
    <row r="6180" spans="1:4" x14ac:dyDescent="0.25">
      <c r="A6180" s="10">
        <v>3032</v>
      </c>
      <c r="B6180" s="10">
        <v>5</v>
      </c>
      <c r="C6180" s="8">
        <v>-25671000000</v>
      </c>
      <c r="D6180" s="23">
        <v>43465</v>
      </c>
    </row>
    <row r="6181" spans="1:4" x14ac:dyDescent="0.25">
      <c r="A6181" s="10">
        <v>3033</v>
      </c>
      <c r="B6181" s="10">
        <v>5</v>
      </c>
      <c r="C6181" s="8">
        <v>17336000000</v>
      </c>
      <c r="D6181" s="23">
        <v>43465</v>
      </c>
    </row>
    <row r="6182" spans="1:4" x14ac:dyDescent="0.25">
      <c r="A6182" s="10">
        <v>3034</v>
      </c>
      <c r="B6182" s="10">
        <v>5</v>
      </c>
      <c r="C6182" s="8">
        <v>-20763000000</v>
      </c>
      <c r="D6182" s="23">
        <v>43465</v>
      </c>
    </row>
    <row r="6183" spans="1:4" x14ac:dyDescent="0.25">
      <c r="A6183" s="10">
        <v>3036</v>
      </c>
      <c r="B6183" s="10">
        <v>5</v>
      </c>
      <c r="C6183" s="8">
        <v>141200</v>
      </c>
      <c r="D6183" s="23">
        <v>43465</v>
      </c>
    </row>
    <row r="6184" spans="1:4" x14ac:dyDescent="0.25">
      <c r="A6184" s="10">
        <v>3037</v>
      </c>
      <c r="B6184" s="10">
        <v>5</v>
      </c>
      <c r="C6184" s="8">
        <v>-2242000000</v>
      </c>
      <c r="D6184" s="23">
        <v>43465</v>
      </c>
    </row>
    <row r="6185" spans="1:4" x14ac:dyDescent="0.25">
      <c r="A6185" s="10">
        <v>3038</v>
      </c>
      <c r="B6185" s="10">
        <v>5</v>
      </c>
      <c r="C6185" s="8">
        <v>-2242000000</v>
      </c>
      <c r="D6185" s="23">
        <v>43465</v>
      </c>
    </row>
    <row r="6186" spans="1:4" x14ac:dyDescent="0.25">
      <c r="A6186" s="10">
        <v>3040</v>
      </c>
      <c r="B6186" s="10">
        <v>5</v>
      </c>
      <c r="C6186" s="8">
        <v>2672000000</v>
      </c>
      <c r="D6186" s="23">
        <v>43465</v>
      </c>
    </row>
    <row r="6187" spans="1:4" x14ac:dyDescent="0.25">
      <c r="A6187" s="10">
        <v>3041</v>
      </c>
      <c r="B6187" s="10">
        <v>5</v>
      </c>
      <c r="C6187" s="8">
        <v>-190000000</v>
      </c>
      <c r="D6187" s="23">
        <v>43465</v>
      </c>
    </row>
    <row r="6188" spans="1:4" x14ac:dyDescent="0.25">
      <c r="A6188" s="10">
        <v>3042</v>
      </c>
      <c r="B6188" s="10">
        <v>5</v>
      </c>
      <c r="C6188" s="8">
        <v>2862000000</v>
      </c>
      <c r="D6188" s="23">
        <v>43465</v>
      </c>
    </row>
    <row r="6189" spans="1:4" x14ac:dyDescent="0.25">
      <c r="A6189" s="10">
        <v>3043</v>
      </c>
      <c r="B6189" s="10">
        <v>5</v>
      </c>
      <c r="C6189" s="8">
        <v>2862000000</v>
      </c>
      <c r="D6189" s="23">
        <v>43465</v>
      </c>
    </row>
    <row r="6190" spans="1:4" x14ac:dyDescent="0.25">
      <c r="A6190" s="10">
        <v>3045</v>
      </c>
      <c r="B6190" s="10">
        <v>5</v>
      </c>
      <c r="C6190" s="8">
        <v>11664000000</v>
      </c>
      <c r="D6190" s="23">
        <v>43465</v>
      </c>
    </row>
    <row r="6191" spans="1:4" x14ac:dyDescent="0.25">
      <c r="A6191" s="10">
        <v>3046</v>
      </c>
      <c r="B6191" s="10">
        <v>5</v>
      </c>
      <c r="C6191" s="8">
        <v>1186000000</v>
      </c>
      <c r="D6191" s="23">
        <v>43465</v>
      </c>
    </row>
    <row r="6192" spans="1:4" x14ac:dyDescent="0.25">
      <c r="A6192" s="10">
        <v>3047</v>
      </c>
      <c r="B6192" s="10">
        <v>5</v>
      </c>
      <c r="C6192" s="8">
        <v>10478000000</v>
      </c>
      <c r="D6192" s="23">
        <v>43465</v>
      </c>
    </row>
    <row r="6193" spans="1:4" x14ac:dyDescent="0.25">
      <c r="A6193" s="10">
        <v>3048</v>
      </c>
      <c r="B6193" s="10">
        <v>5</v>
      </c>
      <c r="C6193" s="8">
        <v>43801000000</v>
      </c>
      <c r="D6193" s="23">
        <v>43465</v>
      </c>
    </row>
    <row r="6194" spans="1:4" x14ac:dyDescent="0.25">
      <c r="A6194" s="10">
        <v>3049</v>
      </c>
      <c r="B6194" s="10">
        <v>5</v>
      </c>
      <c r="C6194" s="8">
        <v>-33323000000</v>
      </c>
      <c r="D6194" s="23">
        <v>43465</v>
      </c>
    </row>
    <row r="6195" spans="1:4" x14ac:dyDescent="0.25">
      <c r="A6195" s="10">
        <v>3050</v>
      </c>
      <c r="B6195" s="10">
        <v>5</v>
      </c>
      <c r="C6195" s="8">
        <v>-640000000</v>
      </c>
      <c r="D6195" s="23">
        <v>43465</v>
      </c>
    </row>
    <row r="6196" spans="1:4" x14ac:dyDescent="0.25">
      <c r="A6196" s="10">
        <v>3051</v>
      </c>
      <c r="B6196" s="10">
        <v>5</v>
      </c>
      <c r="C6196" s="8">
        <v>-640000000</v>
      </c>
      <c r="D6196" s="23">
        <v>43465</v>
      </c>
    </row>
    <row r="6197" spans="1:4" x14ac:dyDescent="0.25">
      <c r="A6197" s="10">
        <v>3053</v>
      </c>
      <c r="B6197" s="10">
        <v>5</v>
      </c>
      <c r="C6197" s="8">
        <v>11454000000</v>
      </c>
      <c r="D6197" s="23">
        <v>43465</v>
      </c>
    </row>
    <row r="6198" spans="1:4" x14ac:dyDescent="0.25">
      <c r="A6198" s="10">
        <v>3055</v>
      </c>
      <c r="B6198" s="10">
        <v>5</v>
      </c>
      <c r="C6198" s="8">
        <v>77900</v>
      </c>
      <c r="D6198" s="23">
        <v>43465</v>
      </c>
    </row>
    <row r="6199" spans="1:4" x14ac:dyDescent="0.25">
      <c r="A6199" s="10">
        <v>3056</v>
      </c>
      <c r="B6199" s="10">
        <v>5</v>
      </c>
      <c r="C6199" s="8">
        <v>-299000000</v>
      </c>
      <c r="D6199" s="23">
        <v>43465</v>
      </c>
    </row>
    <row r="6200" spans="1:4" x14ac:dyDescent="0.25">
      <c r="A6200" s="10">
        <v>3058</v>
      </c>
      <c r="B6200" s="10">
        <v>5</v>
      </c>
      <c r="C6200" s="8">
        <v>5648000000</v>
      </c>
      <c r="D6200" s="23">
        <v>43465</v>
      </c>
    </row>
    <row r="6201" spans="1:4" x14ac:dyDescent="0.25">
      <c r="A6201" s="10">
        <v>3059</v>
      </c>
      <c r="B6201" s="10">
        <v>5</v>
      </c>
      <c r="C6201" s="8">
        <v>-10241000000</v>
      </c>
      <c r="D6201" s="23">
        <v>43465</v>
      </c>
    </row>
    <row r="6202" spans="1:4" x14ac:dyDescent="0.25">
      <c r="A6202" s="10">
        <v>3001</v>
      </c>
      <c r="B6202" s="10">
        <v>6</v>
      </c>
      <c r="C6202" s="8">
        <v>-1063000000</v>
      </c>
      <c r="D6202" s="23">
        <v>43465</v>
      </c>
    </row>
    <row r="6203" spans="1:4" x14ac:dyDescent="0.25">
      <c r="A6203" s="10">
        <v>3003</v>
      </c>
      <c r="B6203" s="10">
        <v>6</v>
      </c>
      <c r="C6203" s="8">
        <v>1901000000</v>
      </c>
      <c r="D6203" s="23">
        <v>43465</v>
      </c>
    </row>
    <row r="6204" spans="1:4" x14ac:dyDescent="0.25">
      <c r="A6204" s="10">
        <v>3009</v>
      </c>
      <c r="B6204" s="10">
        <v>6</v>
      </c>
      <c r="C6204" s="8">
        <v>1201000000</v>
      </c>
      <c r="D6204" s="23">
        <v>43465</v>
      </c>
    </row>
    <row r="6205" spans="1:4" x14ac:dyDescent="0.25">
      <c r="A6205" s="10">
        <v>3010</v>
      </c>
      <c r="B6205" s="10">
        <v>6</v>
      </c>
      <c r="C6205" s="8">
        <v>2040000000</v>
      </c>
      <c r="D6205" s="23">
        <v>43465</v>
      </c>
    </row>
    <row r="6206" spans="1:4" x14ac:dyDescent="0.25">
      <c r="A6206" s="10">
        <v>3012</v>
      </c>
      <c r="B6206" s="10">
        <v>6</v>
      </c>
      <c r="C6206" s="8">
        <v>58000000</v>
      </c>
      <c r="D6206" s="23">
        <v>43465</v>
      </c>
    </row>
    <row r="6207" spans="1:4" x14ac:dyDescent="0.25">
      <c r="A6207" s="10">
        <v>3013</v>
      </c>
      <c r="B6207" s="10">
        <v>6</v>
      </c>
      <c r="C6207" s="8">
        <v>-497000000</v>
      </c>
      <c r="D6207" s="23">
        <v>43465</v>
      </c>
    </row>
    <row r="6208" spans="1:4" x14ac:dyDescent="0.25">
      <c r="A6208" s="10">
        <v>3014</v>
      </c>
      <c r="B6208" s="10">
        <v>6</v>
      </c>
      <c r="C6208" s="8">
        <v>-1238000000</v>
      </c>
      <c r="D6208" s="23">
        <v>43465</v>
      </c>
    </row>
    <row r="6209" spans="1:4" x14ac:dyDescent="0.25">
      <c r="A6209" s="10">
        <v>3015</v>
      </c>
      <c r="B6209" s="10">
        <v>6</v>
      </c>
      <c r="C6209" s="8">
        <v>1723000000</v>
      </c>
      <c r="D6209" s="23">
        <v>43465</v>
      </c>
    </row>
    <row r="6210" spans="1:4" x14ac:dyDescent="0.25">
      <c r="A6210" s="10">
        <v>3018</v>
      </c>
      <c r="B6210" s="10">
        <v>6</v>
      </c>
      <c r="C6210" s="8">
        <v>70000000</v>
      </c>
      <c r="D6210" s="23">
        <v>43465</v>
      </c>
    </row>
    <row r="6211" spans="1:4" x14ac:dyDescent="0.25">
      <c r="A6211" s="10">
        <v>3019</v>
      </c>
      <c r="B6211" s="10">
        <v>6</v>
      </c>
      <c r="C6211" s="8">
        <v>2098000000</v>
      </c>
      <c r="D6211" s="23">
        <v>43465</v>
      </c>
    </row>
    <row r="6212" spans="1:4" x14ac:dyDescent="0.25">
      <c r="A6212" s="10">
        <v>3021</v>
      </c>
      <c r="B6212" s="10">
        <v>6</v>
      </c>
      <c r="C6212" s="8">
        <v>97700</v>
      </c>
      <c r="D6212" s="23">
        <v>43465</v>
      </c>
    </row>
    <row r="6213" spans="1:4" x14ac:dyDescent="0.25">
      <c r="A6213" s="10">
        <v>3022</v>
      </c>
      <c r="B6213" s="10">
        <v>6</v>
      </c>
      <c r="C6213" s="8">
        <v>-2320000000</v>
      </c>
      <c r="D6213" s="23">
        <v>43465</v>
      </c>
    </row>
    <row r="6214" spans="1:4" x14ac:dyDescent="0.25">
      <c r="A6214" s="10">
        <v>3023</v>
      </c>
      <c r="B6214" s="10">
        <v>6</v>
      </c>
      <c r="C6214" s="8">
        <v>-2320000000</v>
      </c>
      <c r="D6214" s="23">
        <v>43465</v>
      </c>
    </row>
    <row r="6215" spans="1:4" x14ac:dyDescent="0.25">
      <c r="A6215" s="10">
        <v>3026</v>
      </c>
      <c r="B6215" s="10">
        <v>6</v>
      </c>
      <c r="C6215" s="8">
        <v>108100</v>
      </c>
      <c r="D6215" s="23">
        <v>43465</v>
      </c>
    </row>
    <row r="6216" spans="1:4" x14ac:dyDescent="0.25">
      <c r="A6216" s="10">
        <v>3027</v>
      </c>
      <c r="B6216" s="10">
        <v>6</v>
      </c>
      <c r="C6216" s="8">
        <v>-18000000</v>
      </c>
      <c r="D6216" s="23">
        <v>43465</v>
      </c>
    </row>
    <row r="6217" spans="1:4" x14ac:dyDescent="0.25">
      <c r="A6217" s="10">
        <v>3028</v>
      </c>
      <c r="B6217" s="10">
        <v>6</v>
      </c>
      <c r="C6217" s="8">
        <v>437000000</v>
      </c>
      <c r="D6217" s="23">
        <v>43465</v>
      </c>
    </row>
    <row r="6218" spans="1:4" x14ac:dyDescent="0.25">
      <c r="A6218" s="10">
        <v>3034</v>
      </c>
      <c r="B6218" s="10">
        <v>6</v>
      </c>
      <c r="C6218" s="8">
        <v>-1900000000</v>
      </c>
      <c r="D6218" s="23">
        <v>43465</v>
      </c>
    </row>
    <row r="6219" spans="1:4" x14ac:dyDescent="0.25">
      <c r="A6219" s="10">
        <v>3036</v>
      </c>
      <c r="B6219" s="10">
        <v>6</v>
      </c>
      <c r="C6219" s="8">
        <v>88500</v>
      </c>
      <c r="D6219" s="23">
        <v>43465</v>
      </c>
    </row>
    <row r="6220" spans="1:4" x14ac:dyDescent="0.25">
      <c r="A6220" s="10">
        <v>3040</v>
      </c>
      <c r="B6220" s="10">
        <v>6</v>
      </c>
      <c r="C6220" s="8">
        <v>296000000</v>
      </c>
      <c r="D6220" s="23">
        <v>43465</v>
      </c>
    </row>
    <row r="6221" spans="1:4" x14ac:dyDescent="0.25">
      <c r="A6221" s="10">
        <v>3042</v>
      </c>
      <c r="B6221" s="10">
        <v>6</v>
      </c>
      <c r="C6221" s="8">
        <v>296000000</v>
      </c>
      <c r="D6221" s="23">
        <v>43465</v>
      </c>
    </row>
    <row r="6222" spans="1:4" x14ac:dyDescent="0.25">
      <c r="A6222" s="10">
        <v>3044</v>
      </c>
      <c r="B6222" s="10">
        <v>6</v>
      </c>
      <c r="C6222" s="8">
        <v>296000000</v>
      </c>
      <c r="D6222" s="23">
        <v>43465</v>
      </c>
    </row>
    <row r="6223" spans="1:4" x14ac:dyDescent="0.25">
      <c r="A6223" s="10">
        <v>3045</v>
      </c>
      <c r="B6223" s="10">
        <v>6</v>
      </c>
      <c r="C6223" s="8">
        <v>89000000</v>
      </c>
      <c r="D6223" s="23">
        <v>43465</v>
      </c>
    </row>
    <row r="6224" spans="1:4" x14ac:dyDescent="0.25">
      <c r="A6224" s="10">
        <v>3047</v>
      </c>
      <c r="B6224" s="10">
        <v>6</v>
      </c>
      <c r="C6224" s="8">
        <v>89000000</v>
      </c>
      <c r="D6224" s="23">
        <v>43465</v>
      </c>
    </row>
    <row r="6225" spans="1:4" x14ac:dyDescent="0.25">
      <c r="A6225" s="10">
        <v>3048</v>
      </c>
      <c r="B6225" s="10">
        <v>6</v>
      </c>
      <c r="C6225" s="8">
        <v>6176000000</v>
      </c>
      <c r="D6225" s="23">
        <v>43465</v>
      </c>
    </row>
    <row r="6226" spans="1:4" x14ac:dyDescent="0.25">
      <c r="A6226" s="10">
        <v>3049</v>
      </c>
      <c r="B6226" s="10">
        <v>6</v>
      </c>
      <c r="C6226" s="8">
        <v>-6087000000</v>
      </c>
      <c r="D6226" s="23">
        <v>43465</v>
      </c>
    </row>
    <row r="6227" spans="1:4" x14ac:dyDescent="0.25">
      <c r="A6227" s="10">
        <v>3050</v>
      </c>
      <c r="B6227" s="10">
        <v>6</v>
      </c>
      <c r="C6227" s="8">
        <v>-248000000</v>
      </c>
      <c r="D6227" s="23">
        <v>43465</v>
      </c>
    </row>
    <row r="6228" spans="1:4" x14ac:dyDescent="0.25">
      <c r="A6228" s="10">
        <v>3051</v>
      </c>
      <c r="B6228" s="10">
        <v>6</v>
      </c>
      <c r="C6228" s="8">
        <v>-248000000</v>
      </c>
      <c r="D6228" s="23">
        <v>43465</v>
      </c>
    </row>
    <row r="6229" spans="1:4" x14ac:dyDescent="0.25">
      <c r="A6229" s="10">
        <v>3053</v>
      </c>
      <c r="B6229" s="10">
        <v>6</v>
      </c>
      <c r="C6229" s="8">
        <v>137000000</v>
      </c>
      <c r="D6229" s="23">
        <v>43465</v>
      </c>
    </row>
    <row r="6230" spans="1:4" x14ac:dyDescent="0.25">
      <c r="A6230" s="10">
        <v>3055</v>
      </c>
      <c r="B6230" s="10">
        <v>6</v>
      </c>
      <c r="C6230" s="8">
        <v>6400</v>
      </c>
      <c r="D6230" s="23">
        <v>43465</v>
      </c>
    </row>
    <row r="6231" spans="1:4" x14ac:dyDescent="0.25">
      <c r="A6231" s="10">
        <v>3056</v>
      </c>
      <c r="B6231" s="10">
        <v>6</v>
      </c>
      <c r="C6231" s="8">
        <v>-23000000</v>
      </c>
      <c r="D6231" s="23">
        <v>43465</v>
      </c>
    </row>
    <row r="6232" spans="1:4" x14ac:dyDescent="0.25">
      <c r="A6232" s="10">
        <v>3058</v>
      </c>
      <c r="B6232" s="10">
        <v>6</v>
      </c>
      <c r="C6232" s="8">
        <v>311000000</v>
      </c>
      <c r="D6232" s="23">
        <v>43465</v>
      </c>
    </row>
    <row r="6233" spans="1:4" x14ac:dyDescent="0.25">
      <c r="A6233" s="10">
        <v>3059</v>
      </c>
      <c r="B6233" s="10">
        <v>6</v>
      </c>
      <c r="C6233" s="8">
        <v>-222000000</v>
      </c>
      <c r="D6233" s="23">
        <v>43465</v>
      </c>
    </row>
    <row r="6234" spans="1:4" x14ac:dyDescent="0.25">
      <c r="A6234" s="10">
        <v>3001</v>
      </c>
      <c r="B6234" s="10">
        <v>8</v>
      </c>
      <c r="C6234" s="8">
        <v>2378000000</v>
      </c>
      <c r="D6234" s="23">
        <v>43465</v>
      </c>
    </row>
    <row r="6235" spans="1:4" x14ac:dyDescent="0.25">
      <c r="A6235" s="10">
        <v>3003</v>
      </c>
      <c r="B6235" s="10">
        <v>8</v>
      </c>
      <c r="C6235" s="8">
        <v>470000000</v>
      </c>
      <c r="D6235" s="23">
        <v>43465</v>
      </c>
    </row>
    <row r="6236" spans="1:4" x14ac:dyDescent="0.25">
      <c r="A6236" s="10">
        <v>3004</v>
      </c>
      <c r="B6236" s="10">
        <v>8</v>
      </c>
      <c r="C6236" s="8">
        <v>409000000</v>
      </c>
      <c r="D6236" s="23">
        <v>43465</v>
      </c>
    </row>
    <row r="6237" spans="1:4" x14ac:dyDescent="0.25">
      <c r="A6237" s="10">
        <v>3005</v>
      </c>
      <c r="B6237" s="10">
        <v>8</v>
      </c>
      <c r="C6237" s="8">
        <v>61000000</v>
      </c>
      <c r="D6237" s="23">
        <v>43465</v>
      </c>
    </row>
    <row r="6238" spans="1:4" x14ac:dyDescent="0.25">
      <c r="A6238" s="10">
        <v>3009</v>
      </c>
      <c r="B6238" s="10">
        <v>8</v>
      </c>
      <c r="C6238" s="8">
        <v>-890000000</v>
      </c>
      <c r="D6238" s="23">
        <v>43465</v>
      </c>
    </row>
    <row r="6239" spans="1:4" x14ac:dyDescent="0.25">
      <c r="A6239" s="10">
        <v>3010</v>
      </c>
      <c r="B6239" s="10">
        <v>8</v>
      </c>
      <c r="C6239" s="8">
        <v>1958000000</v>
      </c>
      <c r="D6239" s="23">
        <v>43465</v>
      </c>
    </row>
    <row r="6240" spans="1:4" x14ac:dyDescent="0.25">
      <c r="A6240" s="10">
        <v>3012</v>
      </c>
      <c r="B6240" s="10">
        <v>8</v>
      </c>
      <c r="C6240" s="8">
        <v>712000000</v>
      </c>
      <c r="D6240" s="23">
        <v>43465</v>
      </c>
    </row>
    <row r="6241" spans="1:4" x14ac:dyDescent="0.25">
      <c r="A6241" s="10">
        <v>3013</v>
      </c>
      <c r="B6241" s="10">
        <v>8</v>
      </c>
      <c r="C6241" s="8">
        <v>-209000000</v>
      </c>
      <c r="D6241" s="23">
        <v>43465</v>
      </c>
    </row>
    <row r="6242" spans="1:4" x14ac:dyDescent="0.25">
      <c r="A6242" s="10">
        <v>3014</v>
      </c>
      <c r="B6242" s="10">
        <v>8</v>
      </c>
      <c r="C6242" s="8">
        <v>180000000</v>
      </c>
      <c r="D6242" s="23">
        <v>43465</v>
      </c>
    </row>
    <row r="6243" spans="1:4" x14ac:dyDescent="0.25">
      <c r="A6243" s="10">
        <v>3015</v>
      </c>
      <c r="B6243" s="10">
        <v>8</v>
      </c>
      <c r="C6243" s="8">
        <v>741000000</v>
      </c>
      <c r="D6243" s="23">
        <v>43465</v>
      </c>
    </row>
    <row r="6244" spans="1:4" x14ac:dyDescent="0.25">
      <c r="A6244" s="10">
        <v>3019</v>
      </c>
      <c r="B6244" s="10">
        <v>8</v>
      </c>
      <c r="C6244" s="8">
        <v>2670000000</v>
      </c>
      <c r="D6244" s="23">
        <v>43465</v>
      </c>
    </row>
    <row r="6245" spans="1:4" x14ac:dyDescent="0.25">
      <c r="A6245" s="10">
        <v>3021</v>
      </c>
      <c r="B6245" s="10">
        <v>8</v>
      </c>
      <c r="C6245" s="8">
        <v>121800</v>
      </c>
      <c r="D6245" s="23">
        <v>43465</v>
      </c>
    </row>
    <row r="6246" spans="1:4" x14ac:dyDescent="0.25">
      <c r="A6246" s="10">
        <v>3022</v>
      </c>
      <c r="B6246" s="10">
        <v>8</v>
      </c>
      <c r="C6246" s="8">
        <v>-707000000</v>
      </c>
      <c r="D6246" s="23">
        <v>43465</v>
      </c>
    </row>
    <row r="6247" spans="1:4" x14ac:dyDescent="0.25">
      <c r="A6247" s="10">
        <v>3023</v>
      </c>
      <c r="B6247" s="10">
        <v>8</v>
      </c>
      <c r="C6247" s="8">
        <v>-611000000</v>
      </c>
      <c r="D6247" s="23">
        <v>43465</v>
      </c>
    </row>
    <row r="6248" spans="1:4" x14ac:dyDescent="0.25">
      <c r="A6248" s="10">
        <v>3024</v>
      </c>
      <c r="B6248" s="10">
        <v>8</v>
      </c>
      <c r="C6248" s="8">
        <v>-96000000</v>
      </c>
      <c r="D6248" s="23">
        <v>43465</v>
      </c>
    </row>
    <row r="6249" spans="1:4" x14ac:dyDescent="0.25">
      <c r="A6249" s="10">
        <v>3026</v>
      </c>
      <c r="B6249" s="10">
        <v>8</v>
      </c>
      <c r="C6249" s="8">
        <v>32300.000000000004</v>
      </c>
      <c r="D6249" s="23">
        <v>43465</v>
      </c>
    </row>
    <row r="6250" spans="1:4" x14ac:dyDescent="0.25">
      <c r="A6250" s="10">
        <v>3028</v>
      </c>
      <c r="B6250" s="10">
        <v>8</v>
      </c>
      <c r="C6250" s="8">
        <v>31000000</v>
      </c>
      <c r="D6250" s="23">
        <v>43465</v>
      </c>
    </row>
    <row r="6251" spans="1:4" x14ac:dyDescent="0.25">
      <c r="A6251" s="10">
        <v>3029</v>
      </c>
      <c r="B6251" s="10">
        <v>8</v>
      </c>
      <c r="C6251" s="8">
        <v>-56000000</v>
      </c>
      <c r="D6251" s="23">
        <v>43465</v>
      </c>
    </row>
    <row r="6252" spans="1:4" x14ac:dyDescent="0.25">
      <c r="A6252" s="10">
        <v>3030</v>
      </c>
      <c r="B6252" s="10">
        <v>8</v>
      </c>
      <c r="C6252" s="8">
        <v>-56000000</v>
      </c>
      <c r="D6252" s="23">
        <v>43465</v>
      </c>
    </row>
    <row r="6253" spans="1:4" x14ac:dyDescent="0.25">
      <c r="A6253" s="10">
        <v>3032</v>
      </c>
      <c r="B6253" s="10">
        <v>8</v>
      </c>
      <c r="C6253" s="8">
        <v>-1000000</v>
      </c>
      <c r="D6253" s="23">
        <v>43465</v>
      </c>
    </row>
    <row r="6254" spans="1:4" x14ac:dyDescent="0.25">
      <c r="A6254" s="10">
        <v>3033</v>
      </c>
      <c r="B6254" s="10">
        <v>8</v>
      </c>
      <c r="C6254" s="8">
        <v>73000000</v>
      </c>
      <c r="D6254" s="23">
        <v>43465</v>
      </c>
    </row>
    <row r="6255" spans="1:4" x14ac:dyDescent="0.25">
      <c r="A6255" s="10">
        <v>3034</v>
      </c>
      <c r="B6255" s="10">
        <v>8</v>
      </c>
      <c r="C6255" s="8">
        <v>-660000000</v>
      </c>
      <c r="D6255" s="23">
        <v>43465</v>
      </c>
    </row>
    <row r="6256" spans="1:4" x14ac:dyDescent="0.25">
      <c r="A6256" s="10">
        <v>3036</v>
      </c>
      <c r="B6256" s="10">
        <v>8</v>
      </c>
      <c r="C6256" s="8">
        <v>30100</v>
      </c>
      <c r="D6256" s="23">
        <v>43465</v>
      </c>
    </row>
    <row r="6257" spans="1:4" x14ac:dyDescent="0.25">
      <c r="A6257" s="10">
        <v>3037</v>
      </c>
      <c r="B6257" s="10">
        <v>8</v>
      </c>
      <c r="C6257" s="8">
        <v>-528000000</v>
      </c>
      <c r="D6257" s="23">
        <v>43465</v>
      </c>
    </row>
    <row r="6258" spans="1:4" x14ac:dyDescent="0.25">
      <c r="A6258" s="10">
        <v>3038</v>
      </c>
      <c r="B6258" s="10">
        <v>8</v>
      </c>
      <c r="C6258" s="8">
        <v>-528000000</v>
      </c>
      <c r="D6258" s="23">
        <v>43465</v>
      </c>
    </row>
    <row r="6259" spans="1:4" x14ac:dyDescent="0.25">
      <c r="A6259" s="10">
        <v>3040</v>
      </c>
      <c r="B6259" s="10">
        <v>8</v>
      </c>
      <c r="C6259" s="8">
        <v>-1003000000</v>
      </c>
      <c r="D6259" s="23">
        <v>43465</v>
      </c>
    </row>
    <row r="6260" spans="1:4" x14ac:dyDescent="0.25">
      <c r="A6260" s="10">
        <v>3041</v>
      </c>
      <c r="B6260" s="10">
        <v>8</v>
      </c>
      <c r="C6260" s="8">
        <v>-1022000000</v>
      </c>
      <c r="D6260" s="23">
        <v>43465</v>
      </c>
    </row>
    <row r="6261" spans="1:4" x14ac:dyDescent="0.25">
      <c r="A6261" s="10">
        <v>3042</v>
      </c>
      <c r="B6261" s="10">
        <v>8</v>
      </c>
      <c r="C6261" s="8">
        <v>19000000</v>
      </c>
      <c r="D6261" s="23">
        <v>43465</v>
      </c>
    </row>
    <row r="6262" spans="1:4" x14ac:dyDescent="0.25">
      <c r="A6262" s="10">
        <v>3043</v>
      </c>
      <c r="B6262" s="10">
        <v>8</v>
      </c>
      <c r="C6262" s="8">
        <v>19000000</v>
      </c>
      <c r="D6262" s="23">
        <v>43465</v>
      </c>
    </row>
    <row r="6263" spans="1:4" x14ac:dyDescent="0.25">
      <c r="A6263" s="10">
        <v>3045</v>
      </c>
      <c r="B6263" s="10">
        <v>8</v>
      </c>
      <c r="C6263" s="8">
        <v>582000000</v>
      </c>
      <c r="D6263" s="23">
        <v>43465</v>
      </c>
    </row>
    <row r="6264" spans="1:4" x14ac:dyDescent="0.25">
      <c r="A6264" s="10">
        <v>3046</v>
      </c>
      <c r="B6264" s="10">
        <v>8</v>
      </c>
      <c r="C6264" s="8">
        <v>-40000000</v>
      </c>
      <c r="D6264" s="23">
        <v>43465</v>
      </c>
    </row>
    <row r="6265" spans="1:4" x14ac:dyDescent="0.25">
      <c r="A6265" s="10">
        <v>3047</v>
      </c>
      <c r="B6265" s="10">
        <v>8</v>
      </c>
      <c r="C6265" s="8">
        <v>141000000</v>
      </c>
      <c r="D6265" s="23">
        <v>43465</v>
      </c>
    </row>
    <row r="6266" spans="1:4" x14ac:dyDescent="0.25">
      <c r="A6266" s="10">
        <v>3048</v>
      </c>
      <c r="B6266" s="10">
        <v>8</v>
      </c>
      <c r="C6266" s="8">
        <v>141000000</v>
      </c>
      <c r="D6266" s="23">
        <v>43465</v>
      </c>
    </row>
    <row r="6267" spans="1:4" x14ac:dyDescent="0.25">
      <c r="A6267" s="10">
        <v>3050</v>
      </c>
      <c r="B6267" s="10">
        <v>8</v>
      </c>
      <c r="C6267" s="8">
        <v>-2000000</v>
      </c>
      <c r="D6267" s="23">
        <v>43465</v>
      </c>
    </row>
    <row r="6268" spans="1:4" x14ac:dyDescent="0.25">
      <c r="A6268" s="10">
        <v>3051</v>
      </c>
      <c r="B6268" s="10">
        <v>8</v>
      </c>
      <c r="C6268" s="8">
        <v>-2000000</v>
      </c>
      <c r="D6268" s="23">
        <v>43465</v>
      </c>
    </row>
    <row r="6269" spans="1:4" x14ac:dyDescent="0.25">
      <c r="A6269" s="10">
        <v>3053</v>
      </c>
      <c r="B6269" s="10">
        <v>8</v>
      </c>
      <c r="C6269" s="8">
        <v>-951000000</v>
      </c>
      <c r="D6269" s="23">
        <v>43465</v>
      </c>
    </row>
    <row r="6270" spans="1:4" x14ac:dyDescent="0.25">
      <c r="A6270" s="10">
        <v>3055</v>
      </c>
      <c r="B6270" s="10">
        <v>8</v>
      </c>
      <c r="C6270" s="8">
        <v>43400</v>
      </c>
      <c r="D6270" s="23">
        <v>43465</v>
      </c>
    </row>
    <row r="6271" spans="1:4" x14ac:dyDescent="0.25">
      <c r="A6271" s="10">
        <v>3056</v>
      </c>
      <c r="B6271" s="10">
        <v>8</v>
      </c>
      <c r="C6271" s="8">
        <v>-28000000</v>
      </c>
      <c r="D6271" s="23">
        <v>43465</v>
      </c>
    </row>
    <row r="6272" spans="1:4" x14ac:dyDescent="0.25">
      <c r="A6272" s="10">
        <v>3058</v>
      </c>
      <c r="B6272" s="10">
        <v>8</v>
      </c>
      <c r="C6272" s="8">
        <v>1031000000</v>
      </c>
      <c r="D6272" s="23">
        <v>43465</v>
      </c>
    </row>
    <row r="6273" spans="1:4" x14ac:dyDescent="0.25">
      <c r="A6273" s="10">
        <v>3059</v>
      </c>
      <c r="B6273" s="10">
        <v>8</v>
      </c>
      <c r="C6273" s="8">
        <v>2059000000</v>
      </c>
      <c r="D6273" s="23">
        <v>43465</v>
      </c>
    </row>
    <row r="6274" spans="1:4" x14ac:dyDescent="0.25">
      <c r="A6274" s="10">
        <v>3001</v>
      </c>
      <c r="B6274" s="10">
        <v>2</v>
      </c>
      <c r="C6274" s="8">
        <v>11292000000</v>
      </c>
      <c r="D6274" s="23">
        <v>45291</v>
      </c>
    </row>
    <row r="6275" spans="1:4" x14ac:dyDescent="0.25">
      <c r="A6275" s="10">
        <v>3002</v>
      </c>
      <c r="B6275" s="10">
        <v>2</v>
      </c>
      <c r="C6275" s="8">
        <v>190000</v>
      </c>
      <c r="D6275" s="23">
        <v>45291</v>
      </c>
    </row>
    <row r="6276" spans="1:4" x14ac:dyDescent="0.25">
      <c r="A6276" s="10">
        <v>3003</v>
      </c>
      <c r="B6276" s="10">
        <v>2</v>
      </c>
      <c r="C6276" s="8">
        <v>10945000000</v>
      </c>
      <c r="D6276" s="23">
        <v>45291</v>
      </c>
    </row>
    <row r="6277" spans="1:4" x14ac:dyDescent="0.25">
      <c r="A6277" s="10">
        <v>3004</v>
      </c>
      <c r="B6277" s="10">
        <v>2</v>
      </c>
      <c r="C6277" s="8">
        <v>10945000000</v>
      </c>
      <c r="D6277" s="23">
        <v>45291</v>
      </c>
    </row>
    <row r="6278" spans="1:4" x14ac:dyDescent="0.25">
      <c r="A6278" s="10">
        <v>3006</v>
      </c>
      <c r="B6278" s="10">
        <v>2</v>
      </c>
      <c r="C6278" s="8">
        <v>449000000</v>
      </c>
      <c r="D6278" s="23">
        <v>45291</v>
      </c>
    </row>
    <row r="6279" spans="1:4" x14ac:dyDescent="0.25">
      <c r="A6279" s="10">
        <v>3007</v>
      </c>
      <c r="B6279" s="10">
        <v>2</v>
      </c>
      <c r="C6279" s="8">
        <v>449000000</v>
      </c>
      <c r="D6279" s="23">
        <v>45291</v>
      </c>
    </row>
    <row r="6280" spans="1:4" x14ac:dyDescent="0.25">
      <c r="A6280" s="10">
        <v>3009</v>
      </c>
      <c r="B6280" s="10">
        <v>2</v>
      </c>
      <c r="C6280" s="8">
        <v>3602000000</v>
      </c>
      <c r="D6280" s="23">
        <v>45291</v>
      </c>
    </row>
    <row r="6281" spans="1:4" x14ac:dyDescent="0.25">
      <c r="A6281" s="10">
        <v>3010</v>
      </c>
      <c r="B6281" s="10">
        <v>2</v>
      </c>
      <c r="C6281" s="8">
        <v>26288000000</v>
      </c>
      <c r="D6281" s="23">
        <v>45291</v>
      </c>
    </row>
    <row r="6282" spans="1:4" x14ac:dyDescent="0.25">
      <c r="A6282" s="10">
        <v>3012</v>
      </c>
      <c r="B6282" s="10">
        <v>2</v>
      </c>
      <c r="C6282" s="8">
        <v>2553000000</v>
      </c>
      <c r="D6282" s="23">
        <v>45291</v>
      </c>
    </row>
    <row r="6283" spans="1:4" x14ac:dyDescent="0.25">
      <c r="A6283" s="10">
        <v>3013</v>
      </c>
      <c r="B6283" s="10">
        <v>2</v>
      </c>
      <c r="C6283" s="8">
        <v>240000000</v>
      </c>
      <c r="D6283" s="23">
        <v>45291</v>
      </c>
    </row>
    <row r="6284" spans="1:4" x14ac:dyDescent="0.25">
      <c r="A6284" s="10">
        <v>3014</v>
      </c>
      <c r="B6284" s="10">
        <v>2</v>
      </c>
      <c r="C6284" s="8">
        <v>-528000000</v>
      </c>
      <c r="D6284" s="23">
        <v>45291</v>
      </c>
    </row>
    <row r="6285" spans="1:4" x14ac:dyDescent="0.25">
      <c r="A6285" s="10">
        <v>3015</v>
      </c>
      <c r="B6285" s="10">
        <v>2</v>
      </c>
      <c r="C6285" s="8">
        <v>-1425000000</v>
      </c>
      <c r="D6285" s="23">
        <v>45291</v>
      </c>
    </row>
    <row r="6286" spans="1:4" x14ac:dyDescent="0.25">
      <c r="A6286" s="10">
        <v>3016</v>
      </c>
      <c r="B6286" s="10">
        <v>2</v>
      </c>
      <c r="C6286" s="8">
        <v>-127000000</v>
      </c>
      <c r="D6286" s="23">
        <v>45291</v>
      </c>
    </row>
    <row r="6287" spans="1:4" x14ac:dyDescent="0.25">
      <c r="A6287" s="10">
        <v>3017</v>
      </c>
      <c r="B6287" s="10">
        <v>2</v>
      </c>
      <c r="C6287" s="8">
        <v>4393000000</v>
      </c>
      <c r="D6287" s="23">
        <v>45291</v>
      </c>
    </row>
    <row r="6288" spans="1:4" x14ac:dyDescent="0.25">
      <c r="A6288" s="10">
        <v>3019</v>
      </c>
      <c r="B6288" s="10">
        <v>2</v>
      </c>
      <c r="C6288" s="8">
        <v>28841000000</v>
      </c>
      <c r="D6288" s="23">
        <v>45291</v>
      </c>
    </row>
    <row r="6289" spans="1:4" x14ac:dyDescent="0.25">
      <c r="A6289" s="10">
        <v>3020</v>
      </c>
      <c r="B6289" s="10">
        <v>2</v>
      </c>
      <c r="C6289" s="8">
        <v>192700</v>
      </c>
      <c r="D6289" s="23">
        <v>45291</v>
      </c>
    </row>
    <row r="6290" spans="1:4" x14ac:dyDescent="0.25">
      <c r="A6290" s="10">
        <v>3021</v>
      </c>
      <c r="B6290" s="10">
        <v>2</v>
      </c>
      <c r="C6290" s="8">
        <v>47200</v>
      </c>
      <c r="D6290" s="23">
        <v>45291</v>
      </c>
    </row>
    <row r="6291" spans="1:4" x14ac:dyDescent="0.25">
      <c r="A6291" s="10">
        <v>3022</v>
      </c>
      <c r="B6291" s="10">
        <v>2</v>
      </c>
      <c r="C6291" s="8">
        <v>-16857000000</v>
      </c>
      <c r="D6291" s="23">
        <v>45291</v>
      </c>
    </row>
    <row r="6292" spans="1:4" x14ac:dyDescent="0.25">
      <c r="A6292" s="10">
        <v>3023</v>
      </c>
      <c r="B6292" s="10">
        <v>2</v>
      </c>
      <c r="C6292" s="8">
        <v>-16857000000</v>
      </c>
      <c r="D6292" s="23">
        <v>45291</v>
      </c>
    </row>
    <row r="6293" spans="1:4" x14ac:dyDescent="0.25">
      <c r="A6293" s="10">
        <v>3025</v>
      </c>
      <c r="B6293" s="10">
        <v>2</v>
      </c>
      <c r="C6293" s="8">
        <v>286200</v>
      </c>
      <c r="D6293" s="23">
        <v>45291</v>
      </c>
    </row>
    <row r="6294" spans="1:4" x14ac:dyDescent="0.25">
      <c r="A6294" s="10">
        <v>3026</v>
      </c>
      <c r="B6294" s="10">
        <v>2</v>
      </c>
      <c r="C6294" s="8">
        <v>27600</v>
      </c>
      <c r="D6294" s="23">
        <v>45291</v>
      </c>
    </row>
    <row r="6295" spans="1:4" x14ac:dyDescent="0.25">
      <c r="A6295" s="10">
        <v>3027</v>
      </c>
      <c r="B6295" s="10">
        <v>2</v>
      </c>
      <c r="C6295" s="8">
        <v>-1567000000</v>
      </c>
      <c r="D6295" s="23">
        <v>45291</v>
      </c>
    </row>
    <row r="6296" spans="1:4" x14ac:dyDescent="0.25">
      <c r="A6296" s="10">
        <v>3028</v>
      </c>
      <c r="B6296" s="10">
        <v>2</v>
      </c>
      <c r="C6296" s="8">
        <v>170000000</v>
      </c>
      <c r="D6296" s="23">
        <v>45291</v>
      </c>
    </row>
    <row r="6297" spans="1:4" x14ac:dyDescent="0.25">
      <c r="A6297" s="10">
        <v>3032</v>
      </c>
      <c r="B6297" s="10">
        <v>2</v>
      </c>
      <c r="C6297" s="8">
        <v>-295000000</v>
      </c>
      <c r="D6297" s="23">
        <v>45291</v>
      </c>
    </row>
    <row r="6298" spans="1:4" x14ac:dyDescent="0.25">
      <c r="A6298" s="10">
        <v>3034</v>
      </c>
      <c r="B6298" s="10">
        <v>2</v>
      </c>
      <c r="C6298" s="8">
        <v>-18549000000</v>
      </c>
      <c r="D6298" s="23">
        <v>45291</v>
      </c>
    </row>
    <row r="6299" spans="1:4" x14ac:dyDescent="0.25">
      <c r="A6299" s="10">
        <v>3035</v>
      </c>
      <c r="B6299" s="10">
        <v>2</v>
      </c>
      <c r="C6299" s="8">
        <v>2083800</v>
      </c>
      <c r="D6299" s="23">
        <v>45291</v>
      </c>
    </row>
    <row r="6300" spans="1:4" x14ac:dyDescent="0.25">
      <c r="A6300" s="10">
        <v>3036</v>
      </c>
      <c r="B6300" s="10">
        <v>2</v>
      </c>
      <c r="C6300" s="8">
        <v>30300</v>
      </c>
      <c r="D6300" s="23">
        <v>45291</v>
      </c>
    </row>
    <row r="6301" spans="1:4" x14ac:dyDescent="0.25">
      <c r="A6301" s="10">
        <v>3037</v>
      </c>
      <c r="B6301" s="10">
        <v>2</v>
      </c>
      <c r="C6301" s="8">
        <v>-6114000000</v>
      </c>
      <c r="D6301" s="23">
        <v>45291</v>
      </c>
    </row>
    <row r="6302" spans="1:4" x14ac:dyDescent="0.25">
      <c r="A6302" s="10">
        <v>3038</v>
      </c>
      <c r="B6302" s="10">
        <v>2</v>
      </c>
      <c r="C6302" s="8">
        <v>-6114000000</v>
      </c>
      <c r="D6302" s="23">
        <v>45291</v>
      </c>
    </row>
    <row r="6303" spans="1:4" x14ac:dyDescent="0.25">
      <c r="A6303" s="10">
        <v>3040</v>
      </c>
      <c r="B6303" s="10">
        <v>2</v>
      </c>
      <c r="C6303" s="8">
        <v>-9920000000</v>
      </c>
      <c r="D6303" s="23">
        <v>45291</v>
      </c>
    </row>
    <row r="6304" spans="1:4" x14ac:dyDescent="0.25">
      <c r="A6304" s="10">
        <v>3041</v>
      </c>
      <c r="B6304" s="10">
        <v>2</v>
      </c>
      <c r="C6304" s="8">
        <v>-9920000000</v>
      </c>
      <c r="D6304" s="23">
        <v>45291</v>
      </c>
    </row>
    <row r="6305" spans="1:4" x14ac:dyDescent="0.25">
      <c r="A6305" s="10">
        <v>3045</v>
      </c>
      <c r="B6305" s="10">
        <v>2</v>
      </c>
      <c r="C6305" s="8">
        <v>2318000000</v>
      </c>
      <c r="D6305" s="23">
        <v>45291</v>
      </c>
    </row>
    <row r="6306" spans="1:4" x14ac:dyDescent="0.25">
      <c r="A6306" s="10">
        <v>3046</v>
      </c>
      <c r="B6306" s="10">
        <v>2</v>
      </c>
      <c r="C6306" s="8">
        <v>-34000000</v>
      </c>
      <c r="D6306" s="23">
        <v>45291</v>
      </c>
    </row>
    <row r="6307" spans="1:4" x14ac:dyDescent="0.25">
      <c r="A6307" s="10">
        <v>3047</v>
      </c>
      <c r="B6307" s="10">
        <v>2</v>
      </c>
      <c r="C6307" s="8">
        <v>2352000000</v>
      </c>
      <c r="D6307" s="23">
        <v>45291</v>
      </c>
    </row>
    <row r="6308" spans="1:4" x14ac:dyDescent="0.25">
      <c r="A6308" s="10">
        <v>3048</v>
      </c>
      <c r="B6308" s="10">
        <v>2</v>
      </c>
      <c r="C6308" s="8">
        <v>5041000000</v>
      </c>
      <c r="D6308" s="23">
        <v>45291</v>
      </c>
    </row>
    <row r="6309" spans="1:4" x14ac:dyDescent="0.25">
      <c r="A6309" s="10">
        <v>3049</v>
      </c>
      <c r="B6309" s="10">
        <v>2</v>
      </c>
      <c r="C6309" s="8">
        <v>-2689000000</v>
      </c>
      <c r="D6309" s="23">
        <v>45291</v>
      </c>
    </row>
    <row r="6310" spans="1:4" x14ac:dyDescent="0.25">
      <c r="A6310" s="10">
        <v>3050</v>
      </c>
      <c r="B6310" s="10">
        <v>2</v>
      </c>
      <c r="C6310" s="8">
        <v>-2496000000</v>
      </c>
      <c r="D6310" s="23">
        <v>45291</v>
      </c>
    </row>
    <row r="6311" spans="1:4" x14ac:dyDescent="0.25">
      <c r="A6311" s="10">
        <v>3051</v>
      </c>
      <c r="B6311" s="10">
        <v>2</v>
      </c>
      <c r="C6311" s="8">
        <v>-2562000000</v>
      </c>
      <c r="D6311" s="23">
        <v>45291</v>
      </c>
    </row>
    <row r="6312" spans="1:4" x14ac:dyDescent="0.25">
      <c r="A6312" s="10">
        <v>3052</v>
      </c>
      <c r="B6312" s="10">
        <v>2</v>
      </c>
      <c r="C6312" s="8">
        <v>66000000</v>
      </c>
      <c r="D6312" s="23">
        <v>45291</v>
      </c>
    </row>
    <row r="6313" spans="1:4" x14ac:dyDescent="0.25">
      <c r="A6313" s="10">
        <v>3053</v>
      </c>
      <c r="B6313" s="10">
        <v>2</v>
      </c>
      <c r="C6313" s="8">
        <v>-16212000000</v>
      </c>
      <c r="D6313" s="23">
        <v>45291</v>
      </c>
    </row>
    <row r="6314" spans="1:4" x14ac:dyDescent="0.25">
      <c r="A6314" s="10">
        <v>3054</v>
      </c>
      <c r="B6314" s="10">
        <v>2</v>
      </c>
      <c r="C6314" s="8">
        <v>289800</v>
      </c>
      <c r="D6314" s="23">
        <v>45291</v>
      </c>
    </row>
    <row r="6315" spans="1:4" x14ac:dyDescent="0.25">
      <c r="A6315" s="10">
        <v>3055</v>
      </c>
      <c r="B6315" s="10">
        <v>2</v>
      </c>
      <c r="C6315" s="8">
        <v>26500</v>
      </c>
      <c r="D6315" s="23">
        <v>45291</v>
      </c>
    </row>
    <row r="6316" spans="1:4" x14ac:dyDescent="0.25">
      <c r="A6316" s="10">
        <v>3056</v>
      </c>
      <c r="B6316" s="10">
        <v>2</v>
      </c>
      <c r="C6316" s="8">
        <v>-73000000</v>
      </c>
      <c r="D6316" s="23">
        <v>45291</v>
      </c>
    </row>
    <row r="6317" spans="1:4" x14ac:dyDescent="0.25">
      <c r="A6317" s="10">
        <v>3058</v>
      </c>
      <c r="B6317" s="10">
        <v>2</v>
      </c>
      <c r="C6317" s="8">
        <v>-5993000000</v>
      </c>
      <c r="D6317" s="23">
        <v>45291</v>
      </c>
    </row>
    <row r="6318" spans="1:4" x14ac:dyDescent="0.25">
      <c r="A6318" s="10">
        <v>3059</v>
      </c>
      <c r="B6318" s="10">
        <v>2</v>
      </c>
      <c r="C6318" s="8">
        <v>11984000000</v>
      </c>
      <c r="D6318" s="23">
        <v>45291</v>
      </c>
    </row>
    <row r="6319" spans="1:4" x14ac:dyDescent="0.25">
      <c r="A6319" s="10">
        <v>3060</v>
      </c>
      <c r="B6319" s="10">
        <v>2</v>
      </c>
      <c r="C6319" s="8">
        <v>82100</v>
      </c>
      <c r="D6319" s="23">
        <v>45291</v>
      </c>
    </row>
    <row r="6320" spans="1:4" x14ac:dyDescent="0.25">
      <c r="A6320" s="10">
        <v>3061</v>
      </c>
      <c r="B6320" s="10">
        <v>2</v>
      </c>
      <c r="C6320" s="8">
        <v>14900</v>
      </c>
      <c r="D6320" s="23">
        <v>45291</v>
      </c>
    </row>
    <row r="6321" spans="1:4" x14ac:dyDescent="0.25">
      <c r="A6321" s="10">
        <v>3001</v>
      </c>
      <c r="B6321" s="10">
        <v>7</v>
      </c>
      <c r="C6321" s="8">
        <v>5070000000</v>
      </c>
      <c r="D6321" s="23">
        <v>45291</v>
      </c>
    </row>
    <row r="6322" spans="1:4" x14ac:dyDescent="0.25">
      <c r="A6322" s="10">
        <v>3002</v>
      </c>
      <c r="B6322" s="10">
        <v>7</v>
      </c>
      <c r="C6322" s="8">
        <v>161400</v>
      </c>
      <c r="D6322" s="23">
        <v>45291</v>
      </c>
    </row>
    <row r="6323" spans="1:4" x14ac:dyDescent="0.25">
      <c r="A6323" s="10">
        <v>3003</v>
      </c>
      <c r="B6323" s="10">
        <v>7</v>
      </c>
      <c r="C6323" s="8">
        <v>703000000</v>
      </c>
      <c r="D6323" s="23">
        <v>45291</v>
      </c>
    </row>
    <row r="6324" spans="1:4" x14ac:dyDescent="0.25">
      <c r="A6324" s="10">
        <v>3004</v>
      </c>
      <c r="B6324" s="10">
        <v>7</v>
      </c>
      <c r="C6324" s="8">
        <v>703000000</v>
      </c>
      <c r="D6324" s="23">
        <v>45291</v>
      </c>
    </row>
    <row r="6325" spans="1:4" x14ac:dyDescent="0.25">
      <c r="A6325" s="10">
        <v>3006</v>
      </c>
      <c r="B6325" s="10">
        <v>7</v>
      </c>
      <c r="C6325" s="8">
        <v>-117000000</v>
      </c>
      <c r="D6325" s="23">
        <v>45291</v>
      </c>
    </row>
    <row r="6326" spans="1:4" x14ac:dyDescent="0.25">
      <c r="A6326" s="10">
        <v>3007</v>
      </c>
      <c r="B6326" s="10">
        <v>7</v>
      </c>
      <c r="C6326" s="8">
        <v>-117000000</v>
      </c>
      <c r="D6326" s="23">
        <v>45291</v>
      </c>
    </row>
    <row r="6327" spans="1:4" x14ac:dyDescent="0.25">
      <c r="A6327" s="10">
        <v>3009</v>
      </c>
      <c r="B6327" s="10">
        <v>7</v>
      </c>
      <c r="C6327" s="8">
        <v>698000000</v>
      </c>
      <c r="D6327" s="23">
        <v>45291</v>
      </c>
    </row>
    <row r="6328" spans="1:4" x14ac:dyDescent="0.25">
      <c r="A6328" s="10">
        <v>3010</v>
      </c>
      <c r="B6328" s="10">
        <v>7</v>
      </c>
      <c r="C6328" s="8">
        <v>6354000000</v>
      </c>
      <c r="D6328" s="23">
        <v>45291</v>
      </c>
    </row>
    <row r="6329" spans="1:4" x14ac:dyDescent="0.25">
      <c r="A6329" s="10">
        <v>3012</v>
      </c>
      <c r="B6329" s="10">
        <v>7</v>
      </c>
      <c r="C6329" s="8">
        <v>-513000000</v>
      </c>
      <c r="D6329" s="23">
        <v>45291</v>
      </c>
    </row>
    <row r="6330" spans="1:4" x14ac:dyDescent="0.25">
      <c r="A6330" s="10">
        <v>3013</v>
      </c>
      <c r="B6330" s="10">
        <v>7</v>
      </c>
      <c r="C6330" s="8">
        <v>489000000</v>
      </c>
      <c r="D6330" s="23">
        <v>45291</v>
      </c>
    </row>
    <row r="6331" spans="1:4" x14ac:dyDescent="0.25">
      <c r="A6331" s="10">
        <v>3014</v>
      </c>
      <c r="B6331" s="10">
        <v>7</v>
      </c>
      <c r="C6331" s="8">
        <v>-133000000</v>
      </c>
      <c r="D6331" s="23">
        <v>45291</v>
      </c>
    </row>
    <row r="6332" spans="1:4" x14ac:dyDescent="0.25">
      <c r="A6332" s="10">
        <v>3018</v>
      </c>
      <c r="B6332" s="10">
        <v>7</v>
      </c>
      <c r="C6332" s="8">
        <v>-869000000</v>
      </c>
      <c r="D6332" s="23">
        <v>45291</v>
      </c>
    </row>
    <row r="6333" spans="1:4" x14ac:dyDescent="0.25">
      <c r="A6333" s="10">
        <v>3019</v>
      </c>
      <c r="B6333" s="10">
        <v>7</v>
      </c>
      <c r="C6333" s="8">
        <v>5841000000</v>
      </c>
      <c r="D6333" s="23">
        <v>45291</v>
      </c>
    </row>
    <row r="6334" spans="1:4" x14ac:dyDescent="0.25">
      <c r="A6334" s="10">
        <v>3020</v>
      </c>
      <c r="B6334" s="10">
        <v>7</v>
      </c>
      <c r="C6334" s="8">
        <v>125900.00000000001</v>
      </c>
      <c r="D6334" s="23">
        <v>45291</v>
      </c>
    </row>
    <row r="6335" spans="1:4" x14ac:dyDescent="0.25">
      <c r="A6335" s="10">
        <v>3021</v>
      </c>
      <c r="B6335" s="10">
        <v>7</v>
      </c>
      <c r="C6335" s="8">
        <v>114100</v>
      </c>
      <c r="D6335" s="23">
        <v>45291</v>
      </c>
    </row>
    <row r="6336" spans="1:4" x14ac:dyDescent="0.25">
      <c r="A6336" s="10">
        <v>3022</v>
      </c>
      <c r="B6336" s="10">
        <v>7</v>
      </c>
      <c r="C6336" s="8">
        <v>-969000000</v>
      </c>
      <c r="D6336" s="23">
        <v>45291</v>
      </c>
    </row>
    <row r="6337" spans="1:4" x14ac:dyDescent="0.25">
      <c r="A6337" s="10">
        <v>3023</v>
      </c>
      <c r="B6337" s="10">
        <v>7</v>
      </c>
      <c r="C6337" s="8">
        <v>-969000000</v>
      </c>
      <c r="D6337" s="23">
        <v>45291</v>
      </c>
    </row>
    <row r="6338" spans="1:4" x14ac:dyDescent="0.25">
      <c r="A6338" s="10">
        <v>3025</v>
      </c>
      <c r="B6338" s="10">
        <v>7</v>
      </c>
      <c r="C6338" s="8">
        <v>278400</v>
      </c>
      <c r="D6338" s="23">
        <v>45291</v>
      </c>
    </row>
    <row r="6339" spans="1:4" x14ac:dyDescent="0.25">
      <c r="A6339" s="10">
        <v>3026</v>
      </c>
      <c r="B6339" s="10">
        <v>7</v>
      </c>
      <c r="C6339" s="8">
        <v>18900</v>
      </c>
      <c r="D6339" s="23">
        <v>45291</v>
      </c>
    </row>
    <row r="6340" spans="1:4" x14ac:dyDescent="0.25">
      <c r="A6340" s="10">
        <v>3029</v>
      </c>
      <c r="B6340" s="10">
        <v>7</v>
      </c>
      <c r="C6340" s="8">
        <v>1481000000</v>
      </c>
      <c r="D6340" s="23">
        <v>45291</v>
      </c>
    </row>
    <row r="6341" spans="1:4" x14ac:dyDescent="0.25">
      <c r="A6341" s="10">
        <v>3030</v>
      </c>
      <c r="B6341" s="10">
        <v>7</v>
      </c>
      <c r="C6341" s="8">
        <v>-6059000000</v>
      </c>
      <c r="D6341" s="23">
        <v>45291</v>
      </c>
    </row>
    <row r="6342" spans="1:4" x14ac:dyDescent="0.25">
      <c r="A6342" s="10">
        <v>3031</v>
      </c>
      <c r="B6342" s="10">
        <v>7</v>
      </c>
      <c r="C6342" s="8">
        <v>7540000000</v>
      </c>
      <c r="D6342" s="23">
        <v>45291</v>
      </c>
    </row>
    <row r="6343" spans="1:4" x14ac:dyDescent="0.25">
      <c r="A6343" s="10">
        <v>3033</v>
      </c>
      <c r="B6343" s="10">
        <v>7</v>
      </c>
      <c r="C6343" s="8">
        <v>52000000</v>
      </c>
      <c r="D6343" s="23">
        <v>45291</v>
      </c>
    </row>
    <row r="6344" spans="1:4" x14ac:dyDescent="0.25">
      <c r="A6344" s="10">
        <v>3034</v>
      </c>
      <c r="B6344" s="10">
        <v>7</v>
      </c>
      <c r="C6344" s="8">
        <v>564000000</v>
      </c>
      <c r="D6344" s="23">
        <v>45291</v>
      </c>
    </row>
    <row r="6345" spans="1:4" x14ac:dyDescent="0.25">
      <c r="A6345" s="10">
        <v>3035</v>
      </c>
      <c r="B6345" s="10">
        <v>7</v>
      </c>
      <c r="C6345" s="8">
        <v>1370100</v>
      </c>
      <c r="D6345" s="23">
        <v>45291</v>
      </c>
    </row>
    <row r="6346" spans="1:4" x14ac:dyDescent="0.25">
      <c r="A6346" s="10">
        <v>3036</v>
      </c>
      <c r="B6346" s="10">
        <v>7</v>
      </c>
      <c r="C6346" s="8">
        <v>11000</v>
      </c>
      <c r="D6346" s="23">
        <v>45291</v>
      </c>
    </row>
    <row r="6347" spans="1:4" x14ac:dyDescent="0.25">
      <c r="A6347" s="10">
        <v>3037</v>
      </c>
      <c r="B6347" s="10">
        <v>7</v>
      </c>
      <c r="C6347" s="8">
        <v>-2012000000</v>
      </c>
      <c r="D6347" s="23">
        <v>45291</v>
      </c>
    </row>
    <row r="6348" spans="1:4" x14ac:dyDescent="0.25">
      <c r="A6348" s="10">
        <v>3038</v>
      </c>
      <c r="B6348" s="10">
        <v>7</v>
      </c>
      <c r="C6348" s="8">
        <v>-2012000000</v>
      </c>
      <c r="D6348" s="23">
        <v>45291</v>
      </c>
    </row>
    <row r="6349" spans="1:4" x14ac:dyDescent="0.25">
      <c r="A6349" s="10">
        <v>3040</v>
      </c>
      <c r="B6349" s="10">
        <v>7</v>
      </c>
      <c r="C6349" s="8">
        <v>-4829000000</v>
      </c>
      <c r="D6349" s="23">
        <v>45291</v>
      </c>
    </row>
    <row r="6350" spans="1:4" x14ac:dyDescent="0.25">
      <c r="A6350" s="10">
        <v>3041</v>
      </c>
      <c r="B6350" s="10">
        <v>7</v>
      </c>
      <c r="C6350" s="8">
        <v>-5480000000</v>
      </c>
      <c r="D6350" s="23">
        <v>45291</v>
      </c>
    </row>
    <row r="6351" spans="1:4" x14ac:dyDescent="0.25">
      <c r="A6351" s="10">
        <v>3042</v>
      </c>
      <c r="B6351" s="10">
        <v>7</v>
      </c>
      <c r="C6351" s="8">
        <v>651000000</v>
      </c>
      <c r="D6351" s="23">
        <v>45291</v>
      </c>
    </row>
    <row r="6352" spans="1:4" x14ac:dyDescent="0.25">
      <c r="A6352" s="10">
        <v>3044</v>
      </c>
      <c r="B6352" s="10">
        <v>7</v>
      </c>
      <c r="C6352" s="8">
        <v>651000000</v>
      </c>
      <c r="D6352" s="23">
        <v>45291</v>
      </c>
    </row>
    <row r="6353" spans="1:4" x14ac:dyDescent="0.25">
      <c r="A6353" s="10">
        <v>3045</v>
      </c>
      <c r="B6353" s="10">
        <v>7</v>
      </c>
      <c r="C6353" s="8">
        <v>-504000000</v>
      </c>
      <c r="D6353" s="23">
        <v>45291</v>
      </c>
    </row>
    <row r="6354" spans="1:4" x14ac:dyDescent="0.25">
      <c r="A6354" s="10">
        <v>3046</v>
      </c>
      <c r="B6354" s="10">
        <v>7</v>
      </c>
      <c r="C6354" s="8">
        <v>-4000000</v>
      </c>
      <c r="D6354" s="23">
        <v>45291</v>
      </c>
    </row>
    <row r="6355" spans="1:4" x14ac:dyDescent="0.25">
      <c r="A6355" s="10">
        <v>3047</v>
      </c>
      <c r="B6355" s="10">
        <v>7</v>
      </c>
      <c r="C6355" s="8">
        <v>-500000000</v>
      </c>
      <c r="D6355" s="23">
        <v>45291</v>
      </c>
    </row>
    <row r="6356" spans="1:4" x14ac:dyDescent="0.25">
      <c r="A6356" s="10">
        <v>3049</v>
      </c>
      <c r="B6356" s="10">
        <v>7</v>
      </c>
      <c r="C6356" s="8">
        <v>-500000000</v>
      </c>
      <c r="D6356" s="23">
        <v>45291</v>
      </c>
    </row>
    <row r="6357" spans="1:4" x14ac:dyDescent="0.25">
      <c r="A6357" s="10">
        <v>3050</v>
      </c>
      <c r="B6357" s="10">
        <v>7</v>
      </c>
      <c r="C6357" s="8">
        <v>-102000000</v>
      </c>
      <c r="D6357" s="23">
        <v>45291</v>
      </c>
    </row>
    <row r="6358" spans="1:4" x14ac:dyDescent="0.25">
      <c r="A6358" s="10">
        <v>3051</v>
      </c>
      <c r="B6358" s="10">
        <v>7</v>
      </c>
      <c r="C6358" s="8">
        <v>-102000000</v>
      </c>
      <c r="D6358" s="23">
        <v>45291</v>
      </c>
    </row>
    <row r="6359" spans="1:4" x14ac:dyDescent="0.25">
      <c r="A6359" s="10">
        <v>3053</v>
      </c>
      <c r="B6359" s="10">
        <v>7</v>
      </c>
      <c r="C6359" s="8">
        <v>-7447000000</v>
      </c>
      <c r="D6359" s="23">
        <v>45291</v>
      </c>
    </row>
    <row r="6360" spans="1:4" x14ac:dyDescent="0.25">
      <c r="A6360" s="10">
        <v>3054</v>
      </c>
      <c r="B6360" s="10">
        <v>7</v>
      </c>
      <c r="C6360" s="8">
        <v>539900</v>
      </c>
      <c r="D6360" s="23">
        <v>45291</v>
      </c>
    </row>
    <row r="6361" spans="1:4" x14ac:dyDescent="0.25">
      <c r="A6361" s="10">
        <v>3055</v>
      </c>
      <c r="B6361" s="10">
        <v>7</v>
      </c>
      <c r="C6361" s="8">
        <v>145500</v>
      </c>
      <c r="D6361" s="23">
        <v>45291</v>
      </c>
    </row>
    <row r="6362" spans="1:4" x14ac:dyDescent="0.25">
      <c r="A6362" s="10">
        <v>3056</v>
      </c>
      <c r="B6362" s="10">
        <v>7</v>
      </c>
      <c r="C6362" s="8">
        <v>-91000000</v>
      </c>
      <c r="D6362" s="23">
        <v>45291</v>
      </c>
    </row>
    <row r="6363" spans="1:4" x14ac:dyDescent="0.25">
      <c r="A6363" s="10">
        <v>3058</v>
      </c>
      <c r="B6363" s="10">
        <v>7</v>
      </c>
      <c r="C6363" s="8">
        <v>-1133000000</v>
      </c>
      <c r="D6363" s="23">
        <v>45291</v>
      </c>
    </row>
    <row r="6364" spans="1:4" x14ac:dyDescent="0.25">
      <c r="A6364" s="10">
        <v>3059</v>
      </c>
      <c r="B6364" s="10">
        <v>7</v>
      </c>
      <c r="C6364" s="8">
        <v>4872000000</v>
      </c>
      <c r="D6364" s="23">
        <v>45291</v>
      </c>
    </row>
    <row r="6365" spans="1:4" x14ac:dyDescent="0.25">
      <c r="A6365" s="10">
        <v>3060</v>
      </c>
      <c r="B6365" s="10">
        <v>7</v>
      </c>
      <c r="C6365" s="8">
        <v>99800</v>
      </c>
      <c r="D6365" s="23">
        <v>45291</v>
      </c>
    </row>
    <row r="6366" spans="1:4" x14ac:dyDescent="0.25">
      <c r="A6366" s="10">
        <v>3061</v>
      </c>
      <c r="B6366" s="10">
        <v>7</v>
      </c>
      <c r="C6366" s="8">
        <v>17300</v>
      </c>
      <c r="D6366" s="23">
        <v>45291</v>
      </c>
    </row>
    <row r="6367" spans="1:4" x14ac:dyDescent="0.25">
      <c r="A6367" s="10"/>
      <c r="B6367" s="10"/>
      <c r="C6367" s="22"/>
      <c r="D6367" s="23"/>
    </row>
    <row r="6368" spans="1:4" x14ac:dyDescent="0.25">
      <c r="A6368" s="10"/>
      <c r="B6368" s="10"/>
      <c r="C6368" s="22"/>
      <c r="D6368" s="23"/>
    </row>
    <row r="6369" spans="1:4" x14ac:dyDescent="0.25">
      <c r="A6369" s="10"/>
      <c r="B6369" s="10"/>
      <c r="C6369" s="22"/>
      <c r="D6369" s="23"/>
    </row>
    <row r="6370" spans="1:4" x14ac:dyDescent="0.25">
      <c r="A6370" s="10"/>
      <c r="B6370" s="10"/>
      <c r="C6370" s="22"/>
      <c r="D6370" s="23"/>
    </row>
    <row r="6371" spans="1:4" x14ac:dyDescent="0.25">
      <c r="A6371" s="10"/>
      <c r="B6371" s="10"/>
      <c r="C6371" s="22"/>
      <c r="D6371" s="23"/>
    </row>
    <row r="6372" spans="1:4" x14ac:dyDescent="0.25">
      <c r="A6372" s="10"/>
      <c r="B6372" s="10"/>
      <c r="C6372" s="22"/>
      <c r="D6372" s="23"/>
    </row>
    <row r="6373" spans="1:4" x14ac:dyDescent="0.25">
      <c r="A6373" s="10"/>
      <c r="B6373" s="10"/>
      <c r="C6373" s="22"/>
      <c r="D6373" s="23"/>
    </row>
    <row r="6374" spans="1:4" x14ac:dyDescent="0.25">
      <c r="A6374" s="10"/>
      <c r="B6374" s="10"/>
      <c r="C6374" s="22"/>
      <c r="D6374" s="23"/>
    </row>
    <row r="6375" spans="1:4" x14ac:dyDescent="0.25">
      <c r="A6375" s="10"/>
      <c r="B6375" s="10"/>
      <c r="C6375" s="22"/>
      <c r="D6375" s="23"/>
    </row>
    <row r="6376" spans="1:4" x14ac:dyDescent="0.25">
      <c r="A6376" s="10"/>
      <c r="B6376" s="10"/>
      <c r="C6376" s="22"/>
      <c r="D6376" s="23"/>
    </row>
    <row r="6377" spans="1:4" x14ac:dyDescent="0.25">
      <c r="A6377" s="10"/>
      <c r="B6377" s="10"/>
      <c r="C6377" s="22"/>
      <c r="D6377" s="23"/>
    </row>
    <row r="6378" spans="1:4" x14ac:dyDescent="0.25">
      <c r="A6378" s="10"/>
      <c r="B6378" s="10"/>
      <c r="C6378" s="22"/>
      <c r="D6378" s="23"/>
    </row>
    <row r="6379" spans="1:4" x14ac:dyDescent="0.25">
      <c r="A6379" s="10"/>
      <c r="B6379" s="10"/>
      <c r="C6379" s="22"/>
      <c r="D6379" s="23"/>
    </row>
    <row r="6380" spans="1:4" x14ac:dyDescent="0.25">
      <c r="A6380" s="10"/>
      <c r="B6380" s="10"/>
      <c r="C6380" s="22"/>
      <c r="D6380" s="23"/>
    </row>
    <row r="6381" spans="1:4" x14ac:dyDescent="0.25">
      <c r="A6381" s="10"/>
      <c r="B6381" s="10"/>
      <c r="C6381" s="22"/>
      <c r="D6381" s="23"/>
    </row>
    <row r="6382" spans="1:4" x14ac:dyDescent="0.25">
      <c r="A6382" s="10"/>
      <c r="B6382" s="10"/>
      <c r="C6382" s="22"/>
      <c r="D6382" s="23"/>
    </row>
    <row r="6383" spans="1:4" x14ac:dyDescent="0.25">
      <c r="A6383" s="10"/>
      <c r="B6383" s="10"/>
      <c r="C6383" s="22"/>
      <c r="D6383" s="23"/>
    </row>
    <row r="6384" spans="1:4" x14ac:dyDescent="0.25">
      <c r="A6384" s="10"/>
      <c r="B6384" s="10"/>
      <c r="C6384" s="22"/>
      <c r="D6384" s="23"/>
    </row>
    <row r="6385" spans="1:4" x14ac:dyDescent="0.25">
      <c r="A6385" s="10"/>
      <c r="B6385" s="10"/>
      <c r="C6385" s="22"/>
      <c r="D6385" s="23"/>
    </row>
    <row r="6386" spans="1:4" x14ac:dyDescent="0.25">
      <c r="A6386" s="10"/>
      <c r="B6386" s="10"/>
      <c r="C6386" s="22"/>
      <c r="D6386" s="23"/>
    </row>
    <row r="6387" spans="1:4" x14ac:dyDescent="0.25">
      <c r="A6387" s="10"/>
      <c r="B6387" s="10"/>
      <c r="C6387" s="22"/>
      <c r="D6387" s="23"/>
    </row>
    <row r="6388" spans="1:4" x14ac:dyDescent="0.25">
      <c r="A6388" s="10"/>
      <c r="B6388" s="10"/>
      <c r="C6388" s="22"/>
      <c r="D6388" s="23"/>
    </row>
    <row r="6389" spans="1:4" x14ac:dyDescent="0.25">
      <c r="A6389" s="10"/>
      <c r="B6389" s="10"/>
      <c r="C6389" s="22"/>
      <c r="D6389" s="23"/>
    </row>
    <row r="6390" spans="1:4" x14ac:dyDescent="0.25">
      <c r="A6390" s="10"/>
      <c r="B6390" s="10"/>
      <c r="C6390" s="22"/>
      <c r="D6390" s="23"/>
    </row>
    <row r="6391" spans="1:4" x14ac:dyDescent="0.25">
      <c r="A6391" s="10"/>
      <c r="B6391" s="10"/>
      <c r="C6391" s="22"/>
      <c r="D6391" s="23"/>
    </row>
    <row r="6392" spans="1:4" x14ac:dyDescent="0.25">
      <c r="A6392" s="10"/>
      <c r="B6392" s="10"/>
      <c r="C6392" s="22"/>
      <c r="D6392" s="23"/>
    </row>
    <row r="6393" spans="1:4" x14ac:dyDescent="0.25">
      <c r="A6393" s="10"/>
      <c r="B6393" s="10"/>
      <c r="C6393" s="22"/>
      <c r="D6393" s="23"/>
    </row>
    <row r="6394" spans="1:4" x14ac:dyDescent="0.25">
      <c r="A6394" s="10"/>
      <c r="B6394" s="10"/>
      <c r="C6394" s="22"/>
      <c r="D6394" s="23"/>
    </row>
    <row r="6395" spans="1:4" x14ac:dyDescent="0.25">
      <c r="A6395" s="10"/>
      <c r="B6395" s="10"/>
      <c r="C6395" s="22"/>
      <c r="D6395" s="23"/>
    </row>
    <row r="6396" spans="1:4" x14ac:dyDescent="0.25">
      <c r="A6396" s="10"/>
      <c r="B6396" s="10"/>
      <c r="C6396" s="22"/>
      <c r="D6396" s="23"/>
    </row>
    <row r="6397" spans="1:4" x14ac:dyDescent="0.25">
      <c r="A6397" s="10"/>
      <c r="B6397" s="10"/>
      <c r="C6397" s="22"/>
      <c r="D6397" s="23"/>
    </row>
    <row r="6398" spans="1:4" x14ac:dyDescent="0.25">
      <c r="A6398" s="10"/>
      <c r="B6398" s="10"/>
      <c r="C6398" s="22"/>
      <c r="D6398" s="23"/>
    </row>
    <row r="6399" spans="1:4" x14ac:dyDescent="0.25">
      <c r="A6399" s="10"/>
      <c r="B6399" s="10"/>
      <c r="C6399" s="22"/>
      <c r="D6399" s="23"/>
    </row>
    <row r="6400" spans="1:4" x14ac:dyDescent="0.25">
      <c r="A6400" s="10"/>
      <c r="B6400" s="10"/>
      <c r="C6400" s="22"/>
      <c r="D6400" s="23"/>
    </row>
    <row r="6401" spans="1:4" x14ac:dyDescent="0.25">
      <c r="A6401" s="10"/>
      <c r="B6401" s="10"/>
      <c r="C6401" s="22"/>
      <c r="D6401" s="23"/>
    </row>
    <row r="6402" spans="1:4" x14ac:dyDescent="0.25">
      <c r="A6402" s="10"/>
      <c r="B6402" s="10"/>
      <c r="C6402" s="22"/>
      <c r="D6402" s="23"/>
    </row>
    <row r="6403" spans="1:4" x14ac:dyDescent="0.25">
      <c r="A6403" s="10"/>
      <c r="B6403" s="10"/>
      <c r="C6403" s="22"/>
      <c r="D6403" s="23"/>
    </row>
    <row r="6404" spans="1:4" x14ac:dyDescent="0.25">
      <c r="A6404" s="10"/>
      <c r="B6404" s="10"/>
      <c r="C6404" s="22"/>
      <c r="D6404" s="23"/>
    </row>
    <row r="6405" spans="1:4" x14ac:dyDescent="0.25">
      <c r="A6405" s="10"/>
      <c r="B6405" s="10"/>
      <c r="C6405" s="22"/>
      <c r="D6405" s="23"/>
    </row>
    <row r="6406" spans="1:4" x14ac:dyDescent="0.25">
      <c r="A6406" s="10"/>
      <c r="B6406" s="10"/>
      <c r="C6406" s="22"/>
      <c r="D6406" s="23"/>
    </row>
    <row r="6407" spans="1:4" x14ac:dyDescent="0.25">
      <c r="A6407" s="10"/>
      <c r="B6407" s="10"/>
      <c r="C6407" s="22"/>
      <c r="D6407" s="23"/>
    </row>
    <row r="6408" spans="1:4" x14ac:dyDescent="0.25">
      <c r="A6408" s="10"/>
      <c r="B6408" s="10"/>
      <c r="C6408" s="22"/>
      <c r="D6408" s="23"/>
    </row>
    <row r="6409" spans="1:4" x14ac:dyDescent="0.25">
      <c r="A6409" s="10"/>
      <c r="B6409" s="10"/>
      <c r="C6409" s="22"/>
      <c r="D6409" s="23"/>
    </row>
    <row r="6410" spans="1:4" x14ac:dyDescent="0.25">
      <c r="A6410" s="10"/>
      <c r="B6410" s="10"/>
      <c r="C6410" s="22"/>
      <c r="D6410" s="23"/>
    </row>
    <row r="6411" spans="1:4" x14ac:dyDescent="0.25">
      <c r="A6411" s="10"/>
      <c r="B6411" s="10"/>
      <c r="C6411" s="22"/>
      <c r="D6411" s="23"/>
    </row>
    <row r="6412" spans="1:4" x14ac:dyDescent="0.25">
      <c r="A6412" s="10"/>
      <c r="B6412" s="10"/>
      <c r="C6412" s="22"/>
      <c r="D6412" s="23"/>
    </row>
    <row r="6413" spans="1:4" x14ac:dyDescent="0.25">
      <c r="A6413" s="10"/>
      <c r="B6413" s="10"/>
      <c r="C6413" s="22"/>
      <c r="D6413" s="23"/>
    </row>
    <row r="6414" spans="1:4" x14ac:dyDescent="0.25">
      <c r="A6414" s="10"/>
      <c r="B6414" s="10"/>
      <c r="C6414" s="22"/>
      <c r="D6414" s="23"/>
    </row>
    <row r="6415" spans="1:4" x14ac:dyDescent="0.25">
      <c r="A6415" s="10"/>
      <c r="B6415" s="10"/>
      <c r="C6415" s="22"/>
      <c r="D6415" s="23"/>
    </row>
    <row r="6416" spans="1:4" x14ac:dyDescent="0.25">
      <c r="A6416" s="10"/>
      <c r="B6416" s="10"/>
      <c r="C6416" s="22"/>
      <c r="D6416" s="23"/>
    </row>
    <row r="6417" spans="1:4" x14ac:dyDescent="0.25">
      <c r="A6417" s="10"/>
      <c r="B6417" s="10"/>
      <c r="C6417" s="22"/>
      <c r="D6417" s="23"/>
    </row>
    <row r="6418" spans="1:4" x14ac:dyDescent="0.25">
      <c r="A6418" s="10"/>
      <c r="B6418" s="10"/>
      <c r="C6418" s="22"/>
      <c r="D6418" s="23"/>
    </row>
    <row r="6419" spans="1:4" x14ac:dyDescent="0.25">
      <c r="A6419" s="10"/>
      <c r="B6419" s="10"/>
      <c r="C6419" s="22"/>
      <c r="D6419" s="23"/>
    </row>
    <row r="6420" spans="1:4" x14ac:dyDescent="0.25">
      <c r="A6420" s="10"/>
      <c r="B6420" s="10"/>
      <c r="C6420" s="22"/>
      <c r="D6420" s="23"/>
    </row>
    <row r="6421" spans="1:4" x14ac:dyDescent="0.25">
      <c r="A6421" s="10"/>
      <c r="B6421" s="10"/>
      <c r="C6421" s="22"/>
      <c r="D6421" s="23"/>
    </row>
    <row r="6422" spans="1:4" x14ac:dyDescent="0.25">
      <c r="A6422" s="10"/>
      <c r="B6422" s="10"/>
      <c r="C6422" s="22"/>
      <c r="D6422" s="23"/>
    </row>
    <row r="6423" spans="1:4" x14ac:dyDescent="0.25">
      <c r="A6423" s="10"/>
      <c r="B6423" s="10"/>
      <c r="C6423" s="22"/>
      <c r="D6423" s="23"/>
    </row>
    <row r="6424" spans="1:4" x14ac:dyDescent="0.25">
      <c r="A6424" s="10"/>
      <c r="B6424" s="10"/>
      <c r="C6424" s="22"/>
      <c r="D6424" s="23"/>
    </row>
    <row r="6425" spans="1:4" x14ac:dyDescent="0.25">
      <c r="A6425" s="10"/>
      <c r="B6425" s="10"/>
      <c r="C6425" s="22"/>
      <c r="D6425" s="23"/>
    </row>
    <row r="6426" spans="1:4" x14ac:dyDescent="0.25">
      <c r="A6426" s="10"/>
      <c r="B6426" s="10"/>
      <c r="C6426" s="22"/>
      <c r="D6426" s="23"/>
    </row>
    <row r="6427" spans="1:4" x14ac:dyDescent="0.25">
      <c r="A6427" s="10"/>
      <c r="B6427" s="10"/>
      <c r="C6427" s="22"/>
      <c r="D6427" s="23"/>
    </row>
    <row r="6428" spans="1:4" x14ac:dyDescent="0.25">
      <c r="A6428" s="10"/>
      <c r="B6428" s="10"/>
      <c r="C6428" s="22"/>
      <c r="D6428" s="23"/>
    </row>
    <row r="6429" spans="1:4" x14ac:dyDescent="0.25">
      <c r="A6429" s="10"/>
      <c r="B6429" s="10"/>
      <c r="C6429" s="22"/>
      <c r="D6429" s="23"/>
    </row>
    <row r="6430" spans="1:4" x14ac:dyDescent="0.25">
      <c r="A6430" s="10"/>
      <c r="B6430" s="10"/>
      <c r="C6430" s="22"/>
      <c r="D6430" s="23"/>
    </row>
    <row r="6431" spans="1:4" x14ac:dyDescent="0.25">
      <c r="A6431" s="10"/>
      <c r="B6431" s="10"/>
      <c r="C6431" s="22"/>
      <c r="D6431" s="23"/>
    </row>
    <row r="6432" spans="1:4" x14ac:dyDescent="0.25">
      <c r="A6432" s="10"/>
      <c r="B6432" s="10"/>
      <c r="C6432" s="22"/>
      <c r="D6432" s="23"/>
    </row>
    <row r="6433" spans="1:4" x14ac:dyDescent="0.25">
      <c r="A6433" s="10"/>
      <c r="B6433" s="10"/>
      <c r="C6433" s="22"/>
      <c r="D6433" s="23"/>
    </row>
    <row r="6434" spans="1:4" x14ac:dyDescent="0.25">
      <c r="A6434" s="10"/>
      <c r="B6434" s="10"/>
      <c r="C6434" s="22"/>
      <c r="D6434" s="23"/>
    </row>
    <row r="6435" spans="1:4" x14ac:dyDescent="0.25">
      <c r="A6435" s="10"/>
      <c r="B6435" s="10"/>
      <c r="C6435" s="22"/>
      <c r="D6435" s="23"/>
    </row>
    <row r="6436" spans="1:4" x14ac:dyDescent="0.25">
      <c r="A6436" s="10"/>
      <c r="B6436" s="10"/>
      <c r="C6436" s="22"/>
      <c r="D6436" s="23"/>
    </row>
    <row r="6437" spans="1:4" x14ac:dyDescent="0.25">
      <c r="A6437" s="10"/>
      <c r="B6437" s="10"/>
      <c r="C6437" s="22"/>
      <c r="D6437" s="23"/>
    </row>
    <row r="6438" spans="1:4" x14ac:dyDescent="0.25">
      <c r="A6438" s="10"/>
      <c r="B6438" s="10"/>
      <c r="C6438" s="22"/>
      <c r="D6438" s="23"/>
    </row>
    <row r="6439" spans="1:4" x14ac:dyDescent="0.25">
      <c r="A6439" s="10"/>
      <c r="B6439" s="10"/>
      <c r="C6439" s="22"/>
      <c r="D6439" s="23"/>
    </row>
    <row r="6440" spans="1:4" x14ac:dyDescent="0.25">
      <c r="A6440" s="10"/>
      <c r="B6440" s="10"/>
      <c r="C6440" s="22"/>
      <c r="D6440" s="23"/>
    </row>
    <row r="6441" spans="1:4" x14ac:dyDescent="0.25">
      <c r="A6441" s="10"/>
      <c r="B6441" s="10"/>
      <c r="C6441" s="22"/>
      <c r="D6441" s="23"/>
    </row>
    <row r="6442" spans="1:4" x14ac:dyDescent="0.25">
      <c r="A6442" s="10"/>
      <c r="B6442" s="10"/>
      <c r="C6442" s="22"/>
      <c r="D6442" s="23"/>
    </row>
    <row r="6443" spans="1:4" x14ac:dyDescent="0.25">
      <c r="A6443" s="10"/>
      <c r="B6443" s="10"/>
      <c r="C6443" s="22"/>
      <c r="D6443" s="23"/>
    </row>
    <row r="6444" spans="1:4" x14ac:dyDescent="0.25">
      <c r="A6444" s="10"/>
      <c r="B6444" s="10"/>
      <c r="C6444" s="22"/>
      <c r="D6444" s="23"/>
    </row>
    <row r="6445" spans="1:4" x14ac:dyDescent="0.25">
      <c r="A6445" s="10"/>
      <c r="B6445" s="10"/>
      <c r="C6445" s="22"/>
      <c r="D6445" s="23"/>
    </row>
    <row r="6446" spans="1:4" x14ac:dyDescent="0.25">
      <c r="A6446" s="10"/>
      <c r="B6446" s="10"/>
      <c r="C6446" s="22"/>
      <c r="D6446" s="23"/>
    </row>
    <row r="6447" spans="1:4" x14ac:dyDescent="0.25">
      <c r="A6447" s="10"/>
      <c r="B6447" s="10"/>
      <c r="C6447" s="22"/>
      <c r="D6447" s="23"/>
    </row>
    <row r="6448" spans="1:4" x14ac:dyDescent="0.25">
      <c r="A6448" s="10"/>
      <c r="B6448" s="10"/>
      <c r="C6448" s="22"/>
      <c r="D6448" s="23"/>
    </row>
    <row r="6449" spans="1:4" x14ac:dyDescent="0.25">
      <c r="A6449" s="10"/>
      <c r="B6449" s="10"/>
      <c r="C6449" s="22"/>
      <c r="D6449" s="23"/>
    </row>
    <row r="6450" spans="1:4" x14ac:dyDescent="0.25">
      <c r="A6450" s="10"/>
      <c r="B6450" s="10"/>
      <c r="C6450" s="22"/>
      <c r="D6450" s="23"/>
    </row>
    <row r="6451" spans="1:4" x14ac:dyDescent="0.25">
      <c r="A6451" s="10"/>
      <c r="B6451" s="10"/>
      <c r="C6451" s="22"/>
      <c r="D6451" s="23"/>
    </row>
    <row r="6452" spans="1:4" x14ac:dyDescent="0.25">
      <c r="A6452" s="10"/>
      <c r="B6452" s="10"/>
      <c r="C6452" s="22"/>
      <c r="D6452" s="23"/>
    </row>
    <row r="6453" spans="1:4" x14ac:dyDescent="0.25">
      <c r="A6453" s="10"/>
      <c r="B6453" s="10"/>
      <c r="C6453" s="22"/>
      <c r="D6453" s="23"/>
    </row>
    <row r="6454" spans="1:4" x14ac:dyDescent="0.25">
      <c r="A6454" s="10"/>
      <c r="B6454" s="10"/>
      <c r="C6454" s="22"/>
      <c r="D6454" s="23"/>
    </row>
    <row r="6455" spans="1:4" x14ac:dyDescent="0.25">
      <c r="A6455" s="10"/>
      <c r="B6455" s="10"/>
      <c r="C6455" s="22"/>
      <c r="D6455" s="23"/>
    </row>
    <row r="6456" spans="1:4" x14ac:dyDescent="0.25">
      <c r="A6456" s="10"/>
      <c r="B6456" s="10"/>
      <c r="C6456" s="22"/>
      <c r="D6456" s="23"/>
    </row>
    <row r="6457" spans="1:4" x14ac:dyDescent="0.25">
      <c r="A6457" s="10"/>
      <c r="B6457" s="10"/>
      <c r="C6457" s="22"/>
      <c r="D6457" s="23"/>
    </row>
    <row r="6458" spans="1:4" x14ac:dyDescent="0.25">
      <c r="A6458" s="10"/>
      <c r="B6458" s="10"/>
      <c r="C6458" s="22"/>
      <c r="D6458" s="23"/>
    </row>
    <row r="6459" spans="1:4" x14ac:dyDescent="0.25">
      <c r="A6459" s="10"/>
      <c r="B6459" s="10"/>
      <c r="C6459" s="22"/>
      <c r="D6459" s="23"/>
    </row>
    <row r="6460" spans="1:4" x14ac:dyDescent="0.25">
      <c r="A6460" s="10"/>
      <c r="B6460" s="10"/>
      <c r="C6460" s="22"/>
      <c r="D6460" s="23"/>
    </row>
    <row r="6461" spans="1:4" x14ac:dyDescent="0.25">
      <c r="A6461" s="10"/>
      <c r="B6461" s="10"/>
      <c r="C6461" s="22"/>
      <c r="D6461" s="23"/>
    </row>
    <row r="6462" spans="1:4" x14ac:dyDescent="0.25">
      <c r="A6462" s="10"/>
      <c r="B6462" s="10"/>
      <c r="C6462" s="22"/>
      <c r="D6462" s="23"/>
    </row>
    <row r="6463" spans="1:4" x14ac:dyDescent="0.25">
      <c r="A6463" s="10"/>
      <c r="B6463" s="10"/>
      <c r="C6463" s="22"/>
      <c r="D6463" s="23"/>
    </row>
    <row r="6464" spans="1:4" x14ac:dyDescent="0.25">
      <c r="A6464" s="10"/>
      <c r="B6464" s="10"/>
      <c r="C6464" s="22"/>
      <c r="D6464" s="23"/>
    </row>
    <row r="6465" spans="1:4" x14ac:dyDescent="0.25">
      <c r="A6465" s="10"/>
      <c r="B6465" s="10"/>
      <c r="C6465" s="22"/>
      <c r="D6465" s="23"/>
    </row>
    <row r="6466" spans="1:4" x14ac:dyDescent="0.25">
      <c r="A6466" s="10"/>
      <c r="B6466" s="10"/>
      <c r="C6466" s="22"/>
      <c r="D6466" s="23"/>
    </row>
    <row r="6467" spans="1:4" x14ac:dyDescent="0.25">
      <c r="A6467" s="10"/>
      <c r="B6467" s="10"/>
      <c r="C6467" s="22"/>
      <c r="D6467" s="23"/>
    </row>
    <row r="6468" spans="1:4" x14ac:dyDescent="0.25">
      <c r="A6468" s="10"/>
      <c r="B6468" s="10"/>
      <c r="C6468" s="22"/>
      <c r="D6468" s="23"/>
    </row>
    <row r="6469" spans="1:4" x14ac:dyDescent="0.25">
      <c r="A6469" s="10"/>
      <c r="B6469" s="10"/>
      <c r="C6469" s="22"/>
      <c r="D6469" s="23"/>
    </row>
    <row r="6470" spans="1:4" x14ac:dyDescent="0.25">
      <c r="A6470" s="10"/>
      <c r="B6470" s="10"/>
      <c r="C6470" s="22"/>
      <c r="D6470" s="23"/>
    </row>
    <row r="6471" spans="1:4" x14ac:dyDescent="0.25">
      <c r="A6471" s="10"/>
      <c r="B6471" s="10"/>
      <c r="C6471" s="22"/>
      <c r="D6471" s="23"/>
    </row>
    <row r="6472" spans="1:4" x14ac:dyDescent="0.25">
      <c r="A6472" s="10"/>
      <c r="B6472" s="10"/>
      <c r="C6472" s="22"/>
      <c r="D6472" s="23"/>
    </row>
    <row r="6473" spans="1:4" x14ac:dyDescent="0.25">
      <c r="A6473" s="10"/>
      <c r="B6473" s="10"/>
      <c r="C6473" s="22"/>
      <c r="D6473" s="23"/>
    </row>
    <row r="6474" spans="1:4" x14ac:dyDescent="0.25">
      <c r="A6474" s="10"/>
      <c r="B6474" s="10"/>
      <c r="C6474" s="22"/>
      <c r="D6474" s="23"/>
    </row>
    <row r="6475" spans="1:4" x14ac:dyDescent="0.25">
      <c r="A6475" s="10"/>
      <c r="B6475" s="10"/>
      <c r="C6475" s="22"/>
      <c r="D6475" s="23"/>
    </row>
    <row r="6476" spans="1:4" x14ac:dyDescent="0.25">
      <c r="A6476" s="10"/>
      <c r="B6476" s="10"/>
      <c r="C6476" s="22"/>
      <c r="D6476" s="23"/>
    </row>
    <row r="6477" spans="1:4" x14ac:dyDescent="0.25">
      <c r="A6477" s="10"/>
      <c r="B6477" s="10"/>
      <c r="C6477" s="22"/>
      <c r="D6477" s="23"/>
    </row>
    <row r="6478" spans="1:4" x14ac:dyDescent="0.25">
      <c r="A6478" s="10"/>
      <c r="B6478" s="10"/>
      <c r="C6478" s="22"/>
      <c r="D6478" s="23"/>
    </row>
    <row r="6479" spans="1:4" x14ac:dyDescent="0.25">
      <c r="A6479" s="10"/>
      <c r="B6479" s="10"/>
      <c r="C6479" s="22"/>
      <c r="D6479" s="23"/>
    </row>
    <row r="6480" spans="1:4" x14ac:dyDescent="0.25">
      <c r="A6480" s="10"/>
      <c r="B6480" s="10"/>
      <c r="C6480" s="22"/>
      <c r="D6480" s="23"/>
    </row>
    <row r="6481" spans="1:4" x14ac:dyDescent="0.25">
      <c r="A6481" s="10"/>
      <c r="B6481" s="10"/>
      <c r="C6481" s="22"/>
      <c r="D6481" s="23"/>
    </row>
    <row r="6482" spans="1:4" x14ac:dyDescent="0.25">
      <c r="A6482" s="10"/>
      <c r="B6482" s="10"/>
      <c r="C6482" s="22"/>
      <c r="D6482" s="23"/>
    </row>
    <row r="6483" spans="1:4" x14ac:dyDescent="0.25">
      <c r="A6483" s="10"/>
      <c r="B6483" s="10"/>
      <c r="C6483" s="22"/>
      <c r="D6483" s="23"/>
    </row>
    <row r="6484" spans="1:4" x14ac:dyDescent="0.25">
      <c r="A6484" s="10"/>
      <c r="B6484" s="10"/>
      <c r="C6484" s="22"/>
      <c r="D6484" s="23"/>
    </row>
    <row r="6485" spans="1:4" x14ac:dyDescent="0.25">
      <c r="A6485" s="10"/>
      <c r="B6485" s="10"/>
      <c r="C6485" s="22"/>
      <c r="D6485" s="23"/>
    </row>
    <row r="6486" spans="1:4" x14ac:dyDescent="0.25">
      <c r="A6486" s="10"/>
      <c r="B6486" s="10"/>
      <c r="C6486" s="22"/>
      <c r="D6486" s="23"/>
    </row>
    <row r="6487" spans="1:4" x14ac:dyDescent="0.25">
      <c r="A6487" s="10"/>
      <c r="B6487" s="10"/>
      <c r="C6487" s="22"/>
      <c r="D6487" s="23"/>
    </row>
    <row r="6488" spans="1:4" x14ac:dyDescent="0.25">
      <c r="A6488" s="10"/>
      <c r="B6488" s="10"/>
      <c r="C6488" s="22"/>
      <c r="D6488" s="23"/>
    </row>
    <row r="6489" spans="1:4" x14ac:dyDescent="0.25">
      <c r="A6489" s="10"/>
      <c r="B6489" s="10"/>
      <c r="C6489" s="22"/>
      <c r="D6489" s="23"/>
    </row>
    <row r="6490" spans="1:4" x14ac:dyDescent="0.25">
      <c r="A6490" s="10"/>
      <c r="B6490" s="10"/>
      <c r="C6490" s="22"/>
      <c r="D6490" s="23"/>
    </row>
    <row r="6491" spans="1:4" x14ac:dyDescent="0.25">
      <c r="A6491" s="10"/>
      <c r="B6491" s="10"/>
      <c r="C6491" s="22"/>
      <c r="D6491" s="23"/>
    </row>
    <row r="6492" spans="1:4" x14ac:dyDescent="0.25">
      <c r="A6492" s="10"/>
      <c r="B6492" s="10"/>
      <c r="C6492" s="22"/>
      <c r="D6492" s="23"/>
    </row>
    <row r="6493" spans="1:4" x14ac:dyDescent="0.25">
      <c r="A6493" s="10"/>
      <c r="B6493" s="10"/>
      <c r="C6493" s="22"/>
      <c r="D6493" s="23"/>
    </row>
    <row r="6494" spans="1:4" x14ac:dyDescent="0.25">
      <c r="A6494" s="10"/>
      <c r="B6494" s="10"/>
      <c r="C6494" s="22"/>
      <c r="D6494" s="23"/>
    </row>
    <row r="6495" spans="1:4" x14ac:dyDescent="0.25">
      <c r="A6495" s="10"/>
      <c r="B6495" s="10"/>
      <c r="C6495" s="22"/>
      <c r="D6495" s="23"/>
    </row>
    <row r="6496" spans="1:4" x14ac:dyDescent="0.25">
      <c r="A6496" s="10"/>
      <c r="B6496" s="10"/>
      <c r="C6496" s="22"/>
      <c r="D6496" s="23"/>
    </row>
    <row r="6497" spans="1:4" x14ac:dyDescent="0.25">
      <c r="A6497" s="10"/>
      <c r="B6497" s="10"/>
      <c r="C6497" s="22"/>
      <c r="D6497" s="23"/>
    </row>
    <row r="6498" spans="1:4" x14ac:dyDescent="0.25">
      <c r="A6498" s="10"/>
      <c r="B6498" s="10"/>
      <c r="C6498" s="22"/>
      <c r="D6498" s="23"/>
    </row>
    <row r="6499" spans="1:4" x14ac:dyDescent="0.25">
      <c r="A6499" s="10"/>
      <c r="B6499" s="10"/>
      <c r="C6499" s="22"/>
      <c r="D6499" s="23"/>
    </row>
    <row r="6500" spans="1:4" x14ac:dyDescent="0.25">
      <c r="A6500" s="10"/>
      <c r="B6500" s="10"/>
      <c r="C6500" s="22"/>
      <c r="D6500" s="23"/>
    </row>
    <row r="6501" spans="1:4" x14ac:dyDescent="0.25">
      <c r="A6501" s="10"/>
      <c r="B6501" s="10"/>
      <c r="C6501" s="22"/>
      <c r="D6501" s="23"/>
    </row>
    <row r="6502" spans="1:4" x14ac:dyDescent="0.25">
      <c r="A6502" s="10"/>
      <c r="B6502" s="10"/>
      <c r="C6502" s="22"/>
      <c r="D6502" s="23"/>
    </row>
    <row r="6503" spans="1:4" x14ac:dyDescent="0.25">
      <c r="A6503" s="10"/>
      <c r="B6503" s="10"/>
      <c r="C6503" s="22"/>
      <c r="D6503" s="23"/>
    </row>
    <row r="6504" spans="1:4" x14ac:dyDescent="0.25">
      <c r="A6504" s="10"/>
      <c r="B6504" s="10"/>
      <c r="C6504" s="22"/>
      <c r="D6504" s="23"/>
    </row>
    <row r="6505" spans="1:4" x14ac:dyDescent="0.25">
      <c r="A6505" s="10"/>
      <c r="B6505" s="10"/>
      <c r="C6505" s="22"/>
      <c r="D6505" s="23"/>
    </row>
    <row r="6506" spans="1:4" x14ac:dyDescent="0.25">
      <c r="A6506" s="10"/>
      <c r="B6506" s="10"/>
      <c r="C6506" s="22"/>
      <c r="D6506" s="23"/>
    </row>
    <row r="6507" spans="1:4" x14ac:dyDescent="0.25">
      <c r="A6507" s="10"/>
      <c r="B6507" s="10"/>
      <c r="C6507" s="22"/>
      <c r="D6507" s="23"/>
    </row>
    <row r="6508" spans="1:4" x14ac:dyDescent="0.25">
      <c r="A6508" s="10"/>
      <c r="B6508" s="10"/>
      <c r="C6508" s="22"/>
      <c r="D6508" s="23"/>
    </row>
    <row r="6509" spans="1:4" x14ac:dyDescent="0.25">
      <c r="A6509" s="10"/>
      <c r="B6509" s="10"/>
      <c r="C6509" s="22"/>
      <c r="D6509" s="23"/>
    </row>
    <row r="6510" spans="1:4" x14ac:dyDescent="0.25">
      <c r="A6510" s="10"/>
      <c r="B6510" s="10"/>
      <c r="C6510" s="22"/>
      <c r="D6510" s="23"/>
    </row>
    <row r="6511" spans="1:4" x14ac:dyDescent="0.25">
      <c r="A6511" s="10"/>
      <c r="B6511" s="10"/>
      <c r="C6511" s="22"/>
      <c r="D6511" s="23"/>
    </row>
    <row r="6512" spans="1:4" x14ac:dyDescent="0.25">
      <c r="A6512" s="10"/>
      <c r="B6512" s="10"/>
      <c r="C6512" s="22"/>
      <c r="D6512" s="23"/>
    </row>
    <row r="6513" spans="1:4" x14ac:dyDescent="0.25">
      <c r="A6513" s="10"/>
      <c r="B6513" s="10"/>
      <c r="C6513" s="22"/>
      <c r="D6513" s="23"/>
    </row>
    <row r="6514" spans="1:4" x14ac:dyDescent="0.25">
      <c r="A6514" s="10"/>
      <c r="B6514" s="10"/>
      <c r="C6514" s="22"/>
      <c r="D6514" s="23"/>
    </row>
    <row r="6515" spans="1:4" x14ac:dyDescent="0.25">
      <c r="A6515" s="10"/>
      <c r="B6515" s="10"/>
      <c r="C6515" s="22"/>
      <c r="D6515" s="23"/>
    </row>
    <row r="6516" spans="1:4" x14ac:dyDescent="0.25">
      <c r="A6516" s="10"/>
      <c r="B6516" s="10"/>
      <c r="C6516" s="22"/>
      <c r="D6516" s="23"/>
    </row>
    <row r="6517" spans="1:4" x14ac:dyDescent="0.25">
      <c r="A6517" s="10"/>
      <c r="B6517" s="10"/>
      <c r="C6517" s="22"/>
      <c r="D6517" s="23"/>
    </row>
    <row r="6518" spans="1:4" x14ac:dyDescent="0.25">
      <c r="A6518" s="10"/>
      <c r="B6518" s="10"/>
      <c r="C6518" s="22"/>
      <c r="D6518" s="23"/>
    </row>
    <row r="6519" spans="1:4" x14ac:dyDescent="0.25">
      <c r="A6519" s="10"/>
      <c r="B6519" s="10"/>
      <c r="C6519" s="22"/>
      <c r="D6519" s="23"/>
    </row>
    <row r="6520" spans="1:4" x14ac:dyDescent="0.25">
      <c r="A6520" s="10"/>
      <c r="B6520" s="10"/>
      <c r="C6520" s="22"/>
      <c r="D6520" s="23"/>
    </row>
    <row r="6521" spans="1:4" x14ac:dyDescent="0.25">
      <c r="A6521" s="10"/>
      <c r="B6521" s="10"/>
      <c r="C6521" s="22"/>
      <c r="D6521" s="23"/>
    </row>
    <row r="6522" spans="1:4" x14ac:dyDescent="0.25">
      <c r="A6522" s="10"/>
      <c r="B6522" s="10"/>
      <c r="C6522" s="22"/>
      <c r="D6522" s="23"/>
    </row>
    <row r="6523" spans="1:4" x14ac:dyDescent="0.25">
      <c r="A6523" s="10"/>
      <c r="B6523" s="10"/>
      <c r="C6523" s="22"/>
      <c r="D6523" s="23"/>
    </row>
    <row r="6524" spans="1:4" x14ac:dyDescent="0.25">
      <c r="A6524" s="10"/>
      <c r="B6524" s="10"/>
      <c r="C6524" s="22"/>
      <c r="D6524" s="23"/>
    </row>
    <row r="6525" spans="1:4" x14ac:dyDescent="0.25">
      <c r="A6525" s="10"/>
      <c r="B6525" s="10"/>
      <c r="C6525" s="22"/>
      <c r="D6525" s="23"/>
    </row>
    <row r="6526" spans="1:4" x14ac:dyDescent="0.25">
      <c r="A6526" s="10"/>
      <c r="B6526" s="10"/>
      <c r="C6526" s="22"/>
      <c r="D6526" s="23"/>
    </row>
    <row r="6527" spans="1:4" x14ac:dyDescent="0.25">
      <c r="A6527" s="10"/>
      <c r="B6527" s="10"/>
      <c r="C6527" s="22"/>
      <c r="D6527" s="23"/>
    </row>
    <row r="6528" spans="1:4" x14ac:dyDescent="0.25">
      <c r="A6528" s="10"/>
      <c r="B6528" s="10"/>
      <c r="C6528" s="22"/>
      <c r="D6528" s="23"/>
    </row>
    <row r="6529" spans="1:4" x14ac:dyDescent="0.25">
      <c r="A6529" s="10"/>
      <c r="B6529" s="10"/>
      <c r="C6529" s="22"/>
      <c r="D6529" s="23"/>
    </row>
    <row r="6530" spans="1:4" x14ac:dyDescent="0.25">
      <c r="A6530" s="10"/>
      <c r="B6530" s="10"/>
      <c r="C6530" s="22"/>
      <c r="D6530" s="23"/>
    </row>
    <row r="6531" spans="1:4" x14ac:dyDescent="0.25">
      <c r="A6531" s="10"/>
      <c r="B6531" s="10"/>
      <c r="C6531" s="22"/>
      <c r="D6531" s="23"/>
    </row>
    <row r="6532" spans="1:4" x14ac:dyDescent="0.25">
      <c r="A6532" s="10"/>
      <c r="B6532" s="10"/>
      <c r="C6532" s="22"/>
      <c r="D6532" s="23"/>
    </row>
    <row r="6533" spans="1:4" x14ac:dyDescent="0.25">
      <c r="A6533" s="10"/>
      <c r="B6533" s="10"/>
      <c r="C6533" s="22"/>
      <c r="D6533" s="23"/>
    </row>
    <row r="6534" spans="1:4" x14ac:dyDescent="0.25">
      <c r="A6534" s="10"/>
      <c r="B6534" s="10"/>
      <c r="C6534" s="22"/>
      <c r="D6534" s="23"/>
    </row>
    <row r="6535" spans="1:4" x14ac:dyDescent="0.25">
      <c r="A6535" s="10"/>
      <c r="B6535" s="10"/>
      <c r="C6535" s="22"/>
      <c r="D6535" s="23"/>
    </row>
    <row r="6536" spans="1:4" x14ac:dyDescent="0.25">
      <c r="A6536" s="10"/>
      <c r="B6536" s="10"/>
      <c r="C6536" s="22"/>
      <c r="D6536" s="23"/>
    </row>
    <row r="6537" spans="1:4" x14ac:dyDescent="0.25">
      <c r="A6537" s="10"/>
      <c r="B6537" s="10"/>
      <c r="C6537" s="22"/>
      <c r="D6537" s="23"/>
    </row>
    <row r="6538" spans="1:4" x14ac:dyDescent="0.25">
      <c r="A6538" s="10"/>
      <c r="B6538" s="10"/>
      <c r="C6538" s="22"/>
      <c r="D6538" s="23"/>
    </row>
    <row r="6539" spans="1:4" x14ac:dyDescent="0.25">
      <c r="A6539" s="10"/>
      <c r="B6539" s="10"/>
      <c r="C6539" s="22"/>
      <c r="D6539" s="23"/>
    </row>
    <row r="6540" spans="1:4" x14ac:dyDescent="0.25">
      <c r="A6540" s="10"/>
      <c r="B6540" s="10"/>
      <c r="C6540" s="22"/>
      <c r="D6540" s="23"/>
    </row>
    <row r="6541" spans="1:4" x14ac:dyDescent="0.25">
      <c r="A6541" s="10"/>
      <c r="B6541" s="10"/>
      <c r="C6541" s="22"/>
      <c r="D6541" s="23"/>
    </row>
    <row r="6542" spans="1:4" x14ac:dyDescent="0.25">
      <c r="A6542" s="10"/>
      <c r="B6542" s="10"/>
      <c r="C6542" s="22"/>
      <c r="D6542" s="23"/>
    </row>
    <row r="6543" spans="1:4" x14ac:dyDescent="0.25">
      <c r="A6543" s="10"/>
      <c r="B6543" s="10"/>
      <c r="C6543" s="22"/>
      <c r="D6543" s="23"/>
    </row>
    <row r="6544" spans="1:4" x14ac:dyDescent="0.25">
      <c r="A6544" s="10"/>
      <c r="B6544" s="10"/>
      <c r="C6544" s="22"/>
      <c r="D6544" s="23"/>
    </row>
    <row r="6545" spans="1:4" x14ac:dyDescent="0.25">
      <c r="A6545" s="10"/>
      <c r="B6545" s="10"/>
      <c r="C6545" s="22"/>
      <c r="D6545" s="23"/>
    </row>
    <row r="6546" spans="1:4" x14ac:dyDescent="0.25">
      <c r="A6546" s="10"/>
      <c r="B6546" s="10"/>
      <c r="C6546" s="22"/>
      <c r="D6546" s="23"/>
    </row>
    <row r="6547" spans="1:4" x14ac:dyDescent="0.25">
      <c r="A6547" s="10"/>
      <c r="B6547" s="10"/>
      <c r="C6547" s="22"/>
      <c r="D6547" s="23"/>
    </row>
    <row r="6548" spans="1:4" x14ac:dyDescent="0.25">
      <c r="A6548" s="10"/>
      <c r="B6548" s="10"/>
      <c r="C6548" s="22"/>
      <c r="D6548" s="23"/>
    </row>
    <row r="6549" spans="1:4" x14ac:dyDescent="0.25">
      <c r="A6549" s="10"/>
      <c r="B6549" s="10"/>
      <c r="C6549" s="22"/>
      <c r="D6549" s="23"/>
    </row>
    <row r="6550" spans="1:4" x14ac:dyDescent="0.25">
      <c r="A6550" s="10"/>
      <c r="B6550" s="10"/>
      <c r="C6550" s="22"/>
      <c r="D6550" s="23"/>
    </row>
    <row r="6551" spans="1:4" x14ac:dyDescent="0.25">
      <c r="A6551" s="10"/>
      <c r="B6551" s="10"/>
      <c r="C6551" s="22"/>
      <c r="D6551" s="23"/>
    </row>
    <row r="6552" spans="1:4" x14ac:dyDescent="0.25">
      <c r="A6552" s="10"/>
      <c r="B6552" s="10"/>
      <c r="C6552" s="22"/>
      <c r="D6552" s="23"/>
    </row>
    <row r="6553" spans="1:4" x14ac:dyDescent="0.25">
      <c r="A6553" s="10"/>
      <c r="B6553" s="10"/>
      <c r="C6553" s="22"/>
      <c r="D6553" s="23"/>
    </row>
    <row r="6554" spans="1:4" x14ac:dyDescent="0.25">
      <c r="A6554" s="10"/>
      <c r="B6554" s="10"/>
      <c r="C6554" s="22"/>
      <c r="D6554" s="23"/>
    </row>
    <row r="6555" spans="1:4" x14ac:dyDescent="0.25">
      <c r="A6555" s="10"/>
      <c r="B6555" s="10"/>
      <c r="C6555" s="22"/>
      <c r="D6555" s="23"/>
    </row>
    <row r="6556" spans="1:4" x14ac:dyDescent="0.25">
      <c r="A6556" s="10"/>
      <c r="B6556" s="10"/>
      <c r="C6556" s="22"/>
      <c r="D6556" s="23"/>
    </row>
    <row r="6557" spans="1:4" x14ac:dyDescent="0.25">
      <c r="A6557" s="10"/>
      <c r="B6557" s="10"/>
      <c r="C6557" s="22"/>
      <c r="D6557" s="23"/>
    </row>
    <row r="6558" spans="1:4" x14ac:dyDescent="0.25">
      <c r="A6558" s="10"/>
      <c r="B6558" s="10"/>
      <c r="C6558" s="22"/>
      <c r="D6558" s="23"/>
    </row>
    <row r="6559" spans="1:4" x14ac:dyDescent="0.25">
      <c r="A6559" s="10"/>
      <c r="B6559" s="10"/>
      <c r="C6559" s="22"/>
      <c r="D6559" s="23"/>
    </row>
    <row r="6560" spans="1:4" x14ac:dyDescent="0.25">
      <c r="A6560" s="10"/>
      <c r="B6560" s="10"/>
      <c r="C6560" s="22"/>
      <c r="D6560" s="23"/>
    </row>
    <row r="6561" spans="1:4" x14ac:dyDescent="0.25">
      <c r="A6561" s="10"/>
      <c r="B6561" s="10"/>
      <c r="C6561" s="22"/>
      <c r="D6561" s="23"/>
    </row>
    <row r="6562" spans="1:4" x14ac:dyDescent="0.25">
      <c r="A6562" s="10"/>
      <c r="B6562" s="10"/>
      <c r="C6562" s="22"/>
      <c r="D6562" s="23"/>
    </row>
    <row r="6563" spans="1:4" x14ac:dyDescent="0.25">
      <c r="A6563" s="10"/>
      <c r="B6563" s="10"/>
      <c r="C6563" s="22"/>
      <c r="D6563" s="23"/>
    </row>
    <row r="6564" spans="1:4" x14ac:dyDescent="0.25">
      <c r="A6564" s="10"/>
      <c r="B6564" s="10"/>
      <c r="C6564" s="22"/>
      <c r="D6564" s="23"/>
    </row>
    <row r="6565" spans="1:4" x14ac:dyDescent="0.25">
      <c r="A6565" s="10"/>
      <c r="B6565" s="10"/>
      <c r="C6565" s="22"/>
      <c r="D6565" s="23"/>
    </row>
    <row r="6566" spans="1:4" x14ac:dyDescent="0.25">
      <c r="A6566" s="10"/>
      <c r="B6566" s="10"/>
      <c r="C6566" s="22"/>
      <c r="D6566" s="23"/>
    </row>
    <row r="6567" spans="1:4" x14ac:dyDescent="0.25">
      <c r="A6567" s="10"/>
      <c r="B6567" s="10"/>
      <c r="C6567" s="22"/>
      <c r="D6567" s="23"/>
    </row>
    <row r="6568" spans="1:4" x14ac:dyDescent="0.25">
      <c r="A6568" s="10"/>
      <c r="B6568" s="10"/>
      <c r="C6568" s="22"/>
      <c r="D6568" s="23"/>
    </row>
    <row r="6569" spans="1:4" x14ac:dyDescent="0.25">
      <c r="A6569" s="10"/>
      <c r="B6569" s="10"/>
      <c r="C6569" s="22"/>
      <c r="D6569" s="23"/>
    </row>
    <row r="6570" spans="1:4" x14ac:dyDescent="0.25">
      <c r="A6570" s="10"/>
      <c r="B6570" s="10"/>
      <c r="C6570" s="22"/>
      <c r="D6570" s="23"/>
    </row>
    <row r="6571" spans="1:4" x14ac:dyDescent="0.25">
      <c r="A6571" s="10"/>
      <c r="B6571" s="10"/>
      <c r="C6571" s="22"/>
      <c r="D6571" s="23"/>
    </row>
    <row r="6572" spans="1:4" x14ac:dyDescent="0.25">
      <c r="A6572" s="10"/>
      <c r="B6572" s="10"/>
      <c r="C6572" s="22"/>
      <c r="D6572" s="23"/>
    </row>
    <row r="6573" spans="1:4" x14ac:dyDescent="0.25">
      <c r="A6573" s="10"/>
      <c r="B6573" s="10"/>
      <c r="C6573" s="22"/>
      <c r="D6573" s="23"/>
    </row>
    <row r="6574" spans="1:4" x14ac:dyDescent="0.25">
      <c r="A6574" s="10"/>
      <c r="B6574" s="10"/>
      <c r="C6574" s="22"/>
      <c r="D6574" s="23"/>
    </row>
    <row r="6575" spans="1:4" x14ac:dyDescent="0.25">
      <c r="A6575" s="10"/>
      <c r="B6575" s="10"/>
      <c r="C6575" s="22"/>
      <c r="D6575" s="23"/>
    </row>
    <row r="6576" spans="1:4" x14ac:dyDescent="0.25">
      <c r="A6576" s="10"/>
      <c r="B6576" s="10"/>
      <c r="C6576" s="22"/>
      <c r="D6576" s="23"/>
    </row>
    <row r="6577" spans="1:4" x14ac:dyDescent="0.25">
      <c r="A6577" s="10"/>
      <c r="B6577" s="10"/>
      <c r="C6577" s="22"/>
      <c r="D6577" s="23"/>
    </row>
    <row r="6578" spans="1:4" x14ac:dyDescent="0.25">
      <c r="A6578" s="10"/>
      <c r="B6578" s="10"/>
      <c r="C6578" s="22"/>
      <c r="D6578" s="23"/>
    </row>
    <row r="6579" spans="1:4" x14ac:dyDescent="0.25">
      <c r="A6579" s="10"/>
      <c r="B6579" s="10"/>
      <c r="C6579" s="22"/>
      <c r="D6579" s="23"/>
    </row>
    <row r="6580" spans="1:4" x14ac:dyDescent="0.25">
      <c r="A6580" s="10"/>
      <c r="B6580" s="10"/>
      <c r="C6580" s="22"/>
      <c r="D6580" s="23"/>
    </row>
    <row r="6581" spans="1:4" x14ac:dyDescent="0.25">
      <c r="A6581" s="10"/>
      <c r="B6581" s="10"/>
      <c r="C6581" s="22"/>
      <c r="D6581" s="23"/>
    </row>
    <row r="6582" spans="1:4" x14ac:dyDescent="0.25">
      <c r="A6582" s="10"/>
      <c r="B6582" s="10"/>
      <c r="C6582" s="22"/>
      <c r="D6582" s="23"/>
    </row>
    <row r="6583" spans="1:4" x14ac:dyDescent="0.25">
      <c r="A6583" s="10"/>
      <c r="B6583" s="10"/>
      <c r="C6583" s="22"/>
      <c r="D6583" s="23"/>
    </row>
    <row r="6584" spans="1:4" x14ac:dyDescent="0.25">
      <c r="A6584" s="10"/>
      <c r="B6584" s="10"/>
      <c r="C6584" s="22"/>
      <c r="D6584" s="23"/>
    </row>
    <row r="6585" spans="1:4" x14ac:dyDescent="0.25">
      <c r="A6585" s="10"/>
      <c r="B6585" s="10"/>
      <c r="C6585" s="22"/>
      <c r="D6585" s="23"/>
    </row>
    <row r="6586" spans="1:4" x14ac:dyDescent="0.25">
      <c r="A6586" s="10"/>
      <c r="B6586" s="10"/>
      <c r="C6586" s="22"/>
      <c r="D6586" s="23"/>
    </row>
    <row r="6587" spans="1:4" x14ac:dyDescent="0.25">
      <c r="A6587" s="10"/>
      <c r="B6587" s="10"/>
      <c r="C6587" s="22"/>
      <c r="D6587" s="23"/>
    </row>
    <row r="6588" spans="1:4" x14ac:dyDescent="0.25">
      <c r="A6588" s="10"/>
      <c r="B6588" s="10"/>
      <c r="C6588" s="22"/>
      <c r="D6588" s="23"/>
    </row>
    <row r="6589" spans="1:4" x14ac:dyDescent="0.25">
      <c r="A6589" s="10"/>
      <c r="B6589" s="10"/>
      <c r="C6589" s="22"/>
      <c r="D6589" s="23"/>
    </row>
    <row r="6590" spans="1:4" x14ac:dyDescent="0.25">
      <c r="A6590" s="10"/>
      <c r="B6590" s="10"/>
      <c r="C6590" s="22"/>
      <c r="D6590" s="23"/>
    </row>
    <row r="6591" spans="1:4" x14ac:dyDescent="0.25">
      <c r="A6591" s="10"/>
      <c r="B6591" s="10"/>
      <c r="C6591" s="22"/>
      <c r="D6591" s="23"/>
    </row>
    <row r="6592" spans="1:4" x14ac:dyDescent="0.25">
      <c r="A6592" s="10"/>
      <c r="B6592" s="10"/>
      <c r="C6592" s="22"/>
      <c r="D6592" s="23"/>
    </row>
    <row r="6593" spans="1:4" x14ac:dyDescent="0.25">
      <c r="A6593" s="10"/>
      <c r="B6593" s="10"/>
      <c r="C6593" s="22"/>
      <c r="D6593" s="23"/>
    </row>
    <row r="6594" spans="1:4" x14ac:dyDescent="0.25">
      <c r="A6594" s="10"/>
      <c r="B6594" s="10"/>
      <c r="C6594" s="22"/>
      <c r="D6594" s="23"/>
    </row>
    <row r="6595" spans="1:4" x14ac:dyDescent="0.25">
      <c r="A6595" s="10"/>
      <c r="B6595" s="10"/>
      <c r="C6595" s="22"/>
      <c r="D6595" s="23"/>
    </row>
    <row r="6596" spans="1:4" x14ac:dyDescent="0.25">
      <c r="A6596" s="10"/>
      <c r="B6596" s="10"/>
      <c r="C6596" s="22"/>
      <c r="D6596" s="23"/>
    </row>
    <row r="6597" spans="1:4" x14ac:dyDescent="0.25">
      <c r="A6597" s="10"/>
      <c r="B6597" s="10"/>
      <c r="C6597" s="22"/>
      <c r="D6597" s="23"/>
    </row>
    <row r="6598" spans="1:4" x14ac:dyDescent="0.25">
      <c r="A6598" s="10"/>
      <c r="B6598" s="10"/>
      <c r="C6598" s="22"/>
      <c r="D6598" s="23"/>
    </row>
    <row r="6599" spans="1:4" x14ac:dyDescent="0.25">
      <c r="A6599" s="10"/>
      <c r="B6599" s="10"/>
      <c r="C6599" s="22"/>
      <c r="D6599" s="23"/>
    </row>
    <row r="6600" spans="1:4" x14ac:dyDescent="0.25">
      <c r="A6600" s="10"/>
      <c r="B6600" s="10"/>
      <c r="C6600" s="22"/>
      <c r="D6600" s="23"/>
    </row>
    <row r="6601" spans="1:4" x14ac:dyDescent="0.25">
      <c r="A6601" s="10"/>
      <c r="B6601" s="10"/>
      <c r="C6601" s="22"/>
      <c r="D6601" s="23"/>
    </row>
    <row r="6602" spans="1:4" x14ac:dyDescent="0.25">
      <c r="A6602" s="10"/>
      <c r="B6602" s="10"/>
      <c r="C6602" s="22"/>
      <c r="D6602" s="23"/>
    </row>
    <row r="6603" spans="1:4" x14ac:dyDescent="0.25">
      <c r="A6603" s="10"/>
      <c r="B6603" s="10"/>
      <c r="C6603" s="22"/>
      <c r="D6603" s="23"/>
    </row>
    <row r="6604" spans="1:4" x14ac:dyDescent="0.25">
      <c r="A6604" s="10"/>
      <c r="B6604" s="10"/>
      <c r="C6604" s="22"/>
      <c r="D6604" s="23"/>
    </row>
    <row r="6605" spans="1:4" x14ac:dyDescent="0.25">
      <c r="A6605" s="10"/>
      <c r="B6605" s="10"/>
      <c r="C6605" s="22"/>
      <c r="D6605" s="23"/>
    </row>
    <row r="6606" spans="1:4" x14ac:dyDescent="0.25">
      <c r="A6606" s="10"/>
      <c r="B6606" s="10"/>
      <c r="C6606" s="22"/>
      <c r="D6606" s="23"/>
    </row>
    <row r="6607" spans="1:4" x14ac:dyDescent="0.25">
      <c r="A6607" s="10"/>
      <c r="B6607" s="10"/>
      <c r="C6607" s="22"/>
      <c r="D6607" s="23"/>
    </row>
    <row r="6608" spans="1:4" x14ac:dyDescent="0.25">
      <c r="A6608" s="10"/>
      <c r="B6608" s="10"/>
      <c r="C6608" s="22"/>
      <c r="D6608" s="23"/>
    </row>
    <row r="6609" spans="1:4" x14ac:dyDescent="0.25">
      <c r="A6609" s="10"/>
      <c r="B6609" s="10"/>
      <c r="C6609" s="22"/>
      <c r="D6609" s="23"/>
    </row>
    <row r="6610" spans="1:4" x14ac:dyDescent="0.25">
      <c r="A6610" s="10"/>
      <c r="B6610" s="10"/>
      <c r="C6610" s="22"/>
      <c r="D6610" s="23"/>
    </row>
    <row r="6611" spans="1:4" x14ac:dyDescent="0.25">
      <c r="A6611" s="10"/>
      <c r="B6611" s="10"/>
      <c r="C6611" s="22"/>
      <c r="D6611" s="23"/>
    </row>
    <row r="6612" spans="1:4" x14ac:dyDescent="0.25">
      <c r="A6612" s="10"/>
      <c r="B6612" s="10"/>
      <c r="C6612" s="22"/>
      <c r="D6612"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A6C3-EBA2-4A1D-95C3-004B368CEB37}">
  <sheetPr>
    <tabColor theme="4" tint="0.59999389629810485"/>
  </sheetPr>
  <dimension ref="A1:R168"/>
  <sheetViews>
    <sheetView topLeftCell="A123" zoomScale="85" zoomScaleNormal="85" workbookViewId="0">
      <selection activeCell="Q6" sqref="Q6"/>
    </sheetView>
  </sheetViews>
  <sheetFormatPr defaultRowHeight="15" x14ac:dyDescent="0.25"/>
  <cols>
    <col min="1" max="1" width="14.42578125" customWidth="1"/>
    <col min="2" max="2" width="15.42578125" customWidth="1"/>
    <col min="3" max="3" width="21" hidden="1" customWidth="1"/>
    <col min="4" max="4" width="12.28515625" bestFit="1" customWidth="1"/>
    <col min="5" max="5" width="12.28515625" hidden="1" customWidth="1"/>
    <col min="6" max="6" width="19" hidden="1" customWidth="1"/>
    <col min="7" max="7" width="18.140625" bestFit="1" customWidth="1"/>
    <col min="8" max="8" width="32.140625" bestFit="1" customWidth="1"/>
    <col min="9" max="9" width="38.5703125" hidden="1" customWidth="1"/>
    <col min="10" max="10" width="62.140625" bestFit="1" customWidth="1"/>
    <col min="11" max="11" width="9.85546875" bestFit="1" customWidth="1"/>
    <col min="12" max="12" width="16.85546875" bestFit="1" customWidth="1"/>
    <col min="13" max="13" width="2.7109375" customWidth="1"/>
    <col min="14" max="14" width="3.85546875" customWidth="1"/>
    <col min="15" max="15" width="8.85546875" customWidth="1"/>
    <col min="16" max="16" width="12.28515625" bestFit="1" customWidth="1"/>
    <col min="17" max="17" width="38.5703125" bestFit="1" customWidth="1"/>
    <col min="18" max="18" width="19" bestFit="1" customWidth="1"/>
    <col min="21" max="21" width="37.42578125" bestFit="1" customWidth="1"/>
    <col min="22" max="22" width="15" customWidth="1"/>
    <col min="23" max="23" width="11.5703125" customWidth="1"/>
  </cols>
  <sheetData>
    <row r="1" spans="1:16" x14ac:dyDescent="0.25">
      <c r="A1" s="6" t="s">
        <v>43</v>
      </c>
      <c r="B1" s="6" t="s">
        <v>44</v>
      </c>
      <c r="C1" s="6" t="s">
        <v>45</v>
      </c>
      <c r="D1" s="17" t="s">
        <v>46</v>
      </c>
      <c r="E1" s="17" t="s">
        <v>246</v>
      </c>
      <c r="F1" s="17" t="s">
        <v>245</v>
      </c>
      <c r="G1" s="17" t="s">
        <v>8</v>
      </c>
      <c r="H1" s="17" t="s">
        <v>47</v>
      </c>
      <c r="I1" s="17" t="s">
        <v>48</v>
      </c>
      <c r="J1" t="s">
        <v>49</v>
      </c>
      <c r="K1" t="s">
        <v>191</v>
      </c>
      <c r="L1" t="s">
        <v>211</v>
      </c>
      <c r="P1" s="38" t="s">
        <v>266</v>
      </c>
    </row>
    <row r="2" spans="1:16" x14ac:dyDescent="0.25">
      <c r="A2" s="2">
        <v>1</v>
      </c>
      <c r="B2" s="13">
        <v>101</v>
      </c>
      <c r="C2" s="13"/>
      <c r="D2" s="39">
        <v>1001</v>
      </c>
      <c r="E2" s="13"/>
      <c r="F2" s="13"/>
      <c r="G2" s="14" t="s">
        <v>10</v>
      </c>
      <c r="H2" s="13" t="s">
        <v>11</v>
      </c>
      <c r="J2" s="13" t="s">
        <v>11</v>
      </c>
      <c r="K2" t="s">
        <v>12</v>
      </c>
      <c r="L2" t="s">
        <v>12</v>
      </c>
      <c r="P2" s="38" t="s">
        <v>267</v>
      </c>
    </row>
    <row r="3" spans="1:16" x14ac:dyDescent="0.25">
      <c r="A3" s="4">
        <v>1</v>
      </c>
      <c r="B3" s="15">
        <v>102</v>
      </c>
      <c r="C3" s="15"/>
      <c r="D3" s="40">
        <v>1003</v>
      </c>
      <c r="E3" s="15"/>
      <c r="F3" s="15"/>
      <c r="G3" s="14" t="s">
        <v>10</v>
      </c>
      <c r="H3" s="15" t="s">
        <v>252</v>
      </c>
      <c r="J3" s="15" t="s">
        <v>252</v>
      </c>
      <c r="K3" t="s">
        <v>13</v>
      </c>
      <c r="L3" t="s">
        <v>13</v>
      </c>
      <c r="P3" s="38" t="s">
        <v>267</v>
      </c>
    </row>
    <row r="4" spans="1:16" x14ac:dyDescent="0.25">
      <c r="A4" s="2">
        <v>1</v>
      </c>
      <c r="B4" s="13">
        <v>102</v>
      </c>
      <c r="C4" s="13"/>
      <c r="D4" s="39">
        <v>1005</v>
      </c>
      <c r="E4" s="13"/>
      <c r="F4" s="13"/>
      <c r="G4" s="14" t="s">
        <v>10</v>
      </c>
      <c r="H4" s="15" t="s">
        <v>252</v>
      </c>
      <c r="J4" s="13" t="s">
        <v>214</v>
      </c>
      <c r="K4" t="s">
        <v>12</v>
      </c>
      <c r="L4" t="s">
        <v>12</v>
      </c>
      <c r="P4" s="38" t="s">
        <v>267</v>
      </c>
    </row>
    <row r="5" spans="1:16" x14ac:dyDescent="0.25">
      <c r="A5" s="4">
        <v>1</v>
      </c>
      <c r="B5" s="15">
        <v>102</v>
      </c>
      <c r="C5" s="15"/>
      <c r="D5" s="40">
        <v>1006</v>
      </c>
      <c r="E5" s="15"/>
      <c r="F5" s="15"/>
      <c r="G5" s="14" t="s">
        <v>10</v>
      </c>
      <c r="H5" s="15" t="s">
        <v>252</v>
      </c>
      <c r="J5" s="15" t="s">
        <v>14</v>
      </c>
      <c r="K5" t="s">
        <v>12</v>
      </c>
      <c r="L5" t="s">
        <v>12</v>
      </c>
      <c r="P5" s="38" t="s">
        <v>267</v>
      </c>
    </row>
    <row r="6" spans="1:16" x14ac:dyDescent="0.25">
      <c r="A6">
        <v>1</v>
      </c>
      <c r="B6">
        <v>103</v>
      </c>
      <c r="D6" s="41">
        <v>1009</v>
      </c>
      <c r="G6" s="14" t="s">
        <v>10</v>
      </c>
      <c r="H6" t="s">
        <v>15</v>
      </c>
      <c r="J6" t="s">
        <v>15</v>
      </c>
      <c r="K6" t="s">
        <v>12</v>
      </c>
      <c r="L6" t="s">
        <v>12</v>
      </c>
      <c r="P6" s="38" t="s">
        <v>267</v>
      </c>
    </row>
    <row r="7" spans="1:16" x14ac:dyDescent="0.25">
      <c r="A7">
        <v>1</v>
      </c>
      <c r="B7">
        <v>104</v>
      </c>
      <c r="D7" s="41">
        <v>1012</v>
      </c>
      <c r="G7" s="14" t="s">
        <v>10</v>
      </c>
      <c r="H7" t="s">
        <v>16</v>
      </c>
      <c r="J7" t="s">
        <v>16</v>
      </c>
      <c r="K7" t="s">
        <v>13</v>
      </c>
      <c r="L7" t="s">
        <v>12</v>
      </c>
      <c r="P7" s="38" t="s">
        <v>267</v>
      </c>
    </row>
    <row r="8" spans="1:16" x14ac:dyDescent="0.25">
      <c r="A8">
        <v>1</v>
      </c>
      <c r="B8">
        <v>104</v>
      </c>
      <c r="D8" s="41">
        <v>1014</v>
      </c>
      <c r="G8" s="14" t="s">
        <v>10</v>
      </c>
      <c r="H8" t="s">
        <v>16</v>
      </c>
      <c r="J8" t="s">
        <v>17</v>
      </c>
      <c r="K8" t="s">
        <v>12</v>
      </c>
      <c r="L8" t="s">
        <v>13</v>
      </c>
      <c r="P8" s="38" t="s">
        <v>267</v>
      </c>
    </row>
    <row r="9" spans="1:16" x14ac:dyDescent="0.25">
      <c r="A9">
        <v>1</v>
      </c>
      <c r="B9">
        <v>104</v>
      </c>
      <c r="D9" s="41">
        <v>1015</v>
      </c>
      <c r="G9" s="14" t="s">
        <v>10</v>
      </c>
      <c r="H9" t="s">
        <v>16</v>
      </c>
      <c r="J9" t="s">
        <v>18</v>
      </c>
      <c r="K9" t="s">
        <v>12</v>
      </c>
      <c r="L9" t="s">
        <v>13</v>
      </c>
      <c r="P9" s="38" t="s">
        <v>267</v>
      </c>
    </row>
    <row r="10" spans="1:16" x14ac:dyDescent="0.25">
      <c r="A10">
        <v>1</v>
      </c>
      <c r="B10">
        <v>105</v>
      </c>
      <c r="D10" s="41">
        <v>1016</v>
      </c>
      <c r="G10" s="14" t="s">
        <v>10</v>
      </c>
      <c r="H10" t="s">
        <v>19</v>
      </c>
      <c r="J10" t="s">
        <v>19</v>
      </c>
      <c r="K10" t="s">
        <v>12</v>
      </c>
      <c r="L10" t="s">
        <v>12</v>
      </c>
      <c r="P10" s="38" t="s">
        <v>267</v>
      </c>
    </row>
    <row r="11" spans="1:16" x14ac:dyDescent="0.25">
      <c r="A11">
        <v>1</v>
      </c>
      <c r="B11">
        <v>106</v>
      </c>
      <c r="D11" s="41">
        <v>1017</v>
      </c>
      <c r="G11" s="14" t="s">
        <v>10</v>
      </c>
      <c r="H11" t="s">
        <v>21</v>
      </c>
      <c r="J11" t="s">
        <v>21</v>
      </c>
      <c r="K11" t="s">
        <v>12</v>
      </c>
      <c r="L11" t="s">
        <v>13</v>
      </c>
      <c r="P11" s="38" t="s">
        <v>267</v>
      </c>
    </row>
    <row r="12" spans="1:16" x14ac:dyDescent="0.25">
      <c r="A12">
        <v>1</v>
      </c>
      <c r="B12">
        <v>107</v>
      </c>
      <c r="D12" s="41">
        <v>1018</v>
      </c>
      <c r="G12" s="14" t="s">
        <v>10</v>
      </c>
      <c r="H12" s="13" t="s">
        <v>305</v>
      </c>
      <c r="J12" s="21" t="s">
        <v>305</v>
      </c>
      <c r="K12" t="s">
        <v>12</v>
      </c>
      <c r="L12" t="s">
        <v>12</v>
      </c>
      <c r="P12" s="38" t="s">
        <v>267</v>
      </c>
    </row>
    <row r="13" spans="1:16" x14ac:dyDescent="0.25">
      <c r="A13">
        <v>1</v>
      </c>
      <c r="B13">
        <v>108</v>
      </c>
      <c r="D13" s="41">
        <v>1019</v>
      </c>
      <c r="G13" s="14" t="s">
        <v>10</v>
      </c>
      <c r="H13" t="s">
        <v>22</v>
      </c>
      <c r="J13" t="s">
        <v>22</v>
      </c>
      <c r="K13" t="s">
        <v>12</v>
      </c>
      <c r="L13" t="s">
        <v>13</v>
      </c>
      <c r="P13" s="38" t="s">
        <v>267</v>
      </c>
    </row>
    <row r="14" spans="1:16" x14ac:dyDescent="0.25">
      <c r="A14">
        <v>1</v>
      </c>
      <c r="B14">
        <v>109</v>
      </c>
      <c r="D14" s="41">
        <v>1020</v>
      </c>
      <c r="G14" s="14" t="s">
        <v>10</v>
      </c>
      <c r="H14" t="s">
        <v>23</v>
      </c>
      <c r="J14" t="s">
        <v>23</v>
      </c>
      <c r="K14" t="s">
        <v>12</v>
      </c>
      <c r="L14" t="s">
        <v>13</v>
      </c>
      <c r="P14" s="38" t="s">
        <v>267</v>
      </c>
    </row>
    <row r="15" spans="1:16" x14ac:dyDescent="0.25">
      <c r="A15">
        <v>1</v>
      </c>
      <c r="B15">
        <v>110</v>
      </c>
      <c r="D15" s="41">
        <v>1021</v>
      </c>
      <c r="G15" s="14" t="s">
        <v>10</v>
      </c>
      <c r="H15" t="s">
        <v>24</v>
      </c>
      <c r="J15" t="s">
        <v>24</v>
      </c>
      <c r="K15" t="s">
        <v>12</v>
      </c>
      <c r="L15" t="s">
        <v>13</v>
      </c>
      <c r="P15" s="38" t="s">
        <v>267</v>
      </c>
    </row>
    <row r="16" spans="1:16" x14ac:dyDescent="0.25">
      <c r="A16">
        <v>1</v>
      </c>
      <c r="B16">
        <v>111</v>
      </c>
      <c r="D16" s="41">
        <v>1022</v>
      </c>
      <c r="G16" s="14" t="s">
        <v>10</v>
      </c>
      <c r="H16" t="s">
        <v>25</v>
      </c>
      <c r="J16" s="20" t="s">
        <v>25</v>
      </c>
      <c r="K16" t="s">
        <v>13</v>
      </c>
      <c r="L16" t="s">
        <v>13</v>
      </c>
      <c r="P16" s="38" t="s">
        <v>267</v>
      </c>
    </row>
    <row r="17" spans="1:18" x14ac:dyDescent="0.25">
      <c r="A17">
        <v>1</v>
      </c>
      <c r="B17">
        <v>111</v>
      </c>
      <c r="D17" s="41">
        <v>1024</v>
      </c>
      <c r="G17" s="14" t="s">
        <v>10</v>
      </c>
      <c r="H17" t="s">
        <v>25</v>
      </c>
      <c r="I17" t="s">
        <v>25</v>
      </c>
      <c r="J17" t="s">
        <v>26</v>
      </c>
      <c r="K17" t="s">
        <v>12</v>
      </c>
      <c r="L17" t="s">
        <v>13</v>
      </c>
      <c r="P17" s="38" t="s">
        <v>267</v>
      </c>
    </row>
    <row r="18" spans="1:18" x14ac:dyDescent="0.25">
      <c r="A18">
        <v>1</v>
      </c>
      <c r="B18">
        <v>111</v>
      </c>
      <c r="D18" s="41">
        <v>1025</v>
      </c>
      <c r="G18" s="14" t="s">
        <v>10</v>
      </c>
      <c r="H18" t="s">
        <v>25</v>
      </c>
      <c r="I18" t="s">
        <v>25</v>
      </c>
      <c r="J18" t="s">
        <v>27</v>
      </c>
      <c r="K18" t="s">
        <v>12</v>
      </c>
      <c r="L18" t="s">
        <v>13</v>
      </c>
      <c r="P18" s="38" t="s">
        <v>267</v>
      </c>
    </row>
    <row r="19" spans="1:18" x14ac:dyDescent="0.25">
      <c r="A19">
        <v>1</v>
      </c>
      <c r="B19">
        <v>112</v>
      </c>
      <c r="D19" s="41">
        <v>1026</v>
      </c>
      <c r="G19" s="14" t="s">
        <v>10</v>
      </c>
      <c r="H19" t="s">
        <v>28</v>
      </c>
      <c r="J19" t="s">
        <v>28</v>
      </c>
      <c r="K19" t="s">
        <v>12</v>
      </c>
      <c r="L19" t="s">
        <v>12</v>
      </c>
      <c r="P19" s="38" t="s">
        <v>267</v>
      </c>
    </row>
    <row r="20" spans="1:18" x14ac:dyDescent="0.25">
      <c r="A20">
        <v>1</v>
      </c>
      <c r="B20" s="8">
        <v>113</v>
      </c>
      <c r="C20" s="8"/>
      <c r="D20" s="10">
        <v>1029</v>
      </c>
      <c r="G20" s="9" t="s">
        <v>10</v>
      </c>
      <c r="H20" t="s">
        <v>29</v>
      </c>
      <c r="J20" s="12" t="s">
        <v>29</v>
      </c>
      <c r="K20" t="s">
        <v>12</v>
      </c>
      <c r="L20" t="s">
        <v>12</v>
      </c>
      <c r="N20" s="8"/>
      <c r="O20" s="8"/>
      <c r="P20" s="38" t="s">
        <v>267</v>
      </c>
    </row>
    <row r="21" spans="1:18" x14ac:dyDescent="0.25">
      <c r="A21">
        <v>1</v>
      </c>
      <c r="B21">
        <v>113</v>
      </c>
      <c r="D21" s="41">
        <v>1030</v>
      </c>
      <c r="G21" s="14" t="s">
        <v>10</v>
      </c>
      <c r="H21" t="s">
        <v>29</v>
      </c>
      <c r="I21" t="s">
        <v>29</v>
      </c>
      <c r="J21" t="s">
        <v>30</v>
      </c>
      <c r="K21" t="s">
        <v>13</v>
      </c>
      <c r="L21" t="s">
        <v>13</v>
      </c>
      <c r="P21" s="38" t="s">
        <v>267</v>
      </c>
    </row>
    <row r="22" spans="1:18" x14ac:dyDescent="0.25">
      <c r="A22">
        <v>1</v>
      </c>
      <c r="B22">
        <v>113</v>
      </c>
      <c r="D22" s="10">
        <v>1031</v>
      </c>
      <c r="G22" s="14" t="s">
        <v>10</v>
      </c>
      <c r="H22" t="s">
        <v>29</v>
      </c>
      <c r="I22" t="s">
        <v>29</v>
      </c>
      <c r="J22" t="s">
        <v>31</v>
      </c>
      <c r="K22" t="s">
        <v>13</v>
      </c>
      <c r="L22" t="s">
        <v>13</v>
      </c>
      <c r="P22" s="38" t="s">
        <v>267</v>
      </c>
    </row>
    <row r="23" spans="1:18" x14ac:dyDescent="0.25">
      <c r="A23">
        <v>1</v>
      </c>
      <c r="B23">
        <v>113</v>
      </c>
      <c r="D23" s="41">
        <v>1032</v>
      </c>
      <c r="G23" s="14" t="s">
        <v>10</v>
      </c>
      <c r="H23" t="s">
        <v>29</v>
      </c>
      <c r="I23" t="s">
        <v>29</v>
      </c>
      <c r="J23" t="s">
        <v>32</v>
      </c>
      <c r="K23" t="s">
        <v>13</v>
      </c>
      <c r="L23" t="s">
        <v>13</v>
      </c>
      <c r="P23" s="38" t="s">
        <v>267</v>
      </c>
    </row>
    <row r="24" spans="1:18" x14ac:dyDescent="0.25">
      <c r="A24">
        <v>1</v>
      </c>
      <c r="B24">
        <v>113</v>
      </c>
      <c r="D24" s="10">
        <v>1033</v>
      </c>
      <c r="G24" s="14" t="s">
        <v>10</v>
      </c>
      <c r="H24" t="s">
        <v>29</v>
      </c>
      <c r="I24" t="s">
        <v>29</v>
      </c>
      <c r="J24" t="s">
        <v>33</v>
      </c>
      <c r="K24" t="s">
        <v>13</v>
      </c>
      <c r="L24" t="s">
        <v>13</v>
      </c>
      <c r="P24" s="38" t="s">
        <v>267</v>
      </c>
    </row>
    <row r="25" spans="1:18" x14ac:dyDescent="0.25">
      <c r="A25">
        <v>1</v>
      </c>
      <c r="B25">
        <v>113</v>
      </c>
      <c r="D25" s="41">
        <v>1034</v>
      </c>
      <c r="G25" s="14" t="s">
        <v>10</v>
      </c>
      <c r="H25" t="s">
        <v>29</v>
      </c>
      <c r="I25" t="s">
        <v>29</v>
      </c>
      <c r="J25" t="s">
        <v>34</v>
      </c>
      <c r="K25" t="s">
        <v>13</v>
      </c>
      <c r="L25" t="s">
        <v>13</v>
      </c>
      <c r="P25" s="38" t="s">
        <v>267</v>
      </c>
    </row>
    <row r="26" spans="1:18" x14ac:dyDescent="0.25">
      <c r="A26">
        <v>1</v>
      </c>
      <c r="B26">
        <v>114</v>
      </c>
      <c r="D26" s="10">
        <v>1035</v>
      </c>
      <c r="G26" s="14" t="s">
        <v>10</v>
      </c>
      <c r="H26" t="s">
        <v>35</v>
      </c>
      <c r="J26" t="s">
        <v>35</v>
      </c>
      <c r="K26" t="s">
        <v>12</v>
      </c>
      <c r="L26" t="s">
        <v>13</v>
      </c>
      <c r="P26" s="38" t="s">
        <v>267</v>
      </c>
    </row>
    <row r="27" spans="1:18" x14ac:dyDescent="0.25">
      <c r="A27">
        <v>1</v>
      </c>
      <c r="B27">
        <v>115</v>
      </c>
      <c r="D27" s="41">
        <v>1036</v>
      </c>
      <c r="G27" s="14" t="s">
        <v>10</v>
      </c>
      <c r="H27" t="s">
        <v>36</v>
      </c>
      <c r="J27" t="s">
        <v>36</v>
      </c>
      <c r="K27" t="s">
        <v>12</v>
      </c>
      <c r="L27" t="s">
        <v>13</v>
      </c>
      <c r="P27" s="38" t="s">
        <v>267</v>
      </c>
    </row>
    <row r="28" spans="1:18" x14ac:dyDescent="0.25">
      <c r="A28">
        <v>1</v>
      </c>
      <c r="B28">
        <v>116</v>
      </c>
      <c r="D28" s="10">
        <v>1037</v>
      </c>
      <c r="G28" s="14" t="s">
        <v>10</v>
      </c>
      <c r="H28" t="s">
        <v>37</v>
      </c>
      <c r="J28" t="s">
        <v>37</v>
      </c>
      <c r="K28" t="s">
        <v>12</v>
      </c>
      <c r="L28" t="s">
        <v>13</v>
      </c>
      <c r="P28" s="38" t="s">
        <v>267</v>
      </c>
    </row>
    <row r="29" spans="1:18" x14ac:dyDescent="0.25">
      <c r="A29">
        <v>1</v>
      </c>
      <c r="B29">
        <v>117</v>
      </c>
      <c r="D29" s="10">
        <v>1038</v>
      </c>
      <c r="G29" s="14" t="s">
        <v>10</v>
      </c>
      <c r="H29" t="s">
        <v>38</v>
      </c>
      <c r="J29" t="s">
        <v>38</v>
      </c>
      <c r="K29" t="s">
        <v>12</v>
      </c>
      <c r="L29" t="s">
        <v>13</v>
      </c>
      <c r="P29" s="38" t="s">
        <v>267</v>
      </c>
    </row>
    <row r="30" spans="1:18" x14ac:dyDescent="0.25">
      <c r="A30">
        <v>1</v>
      </c>
      <c r="B30">
        <v>118</v>
      </c>
      <c r="D30" s="41">
        <v>1039</v>
      </c>
      <c r="G30" s="14" t="s">
        <v>10</v>
      </c>
      <c r="H30" t="s">
        <v>39</v>
      </c>
      <c r="J30" t="s">
        <v>39</v>
      </c>
      <c r="K30" t="s">
        <v>12</v>
      </c>
      <c r="L30" t="s">
        <v>12</v>
      </c>
      <c r="P30" s="38" t="s">
        <v>267</v>
      </c>
    </row>
    <row r="31" spans="1:18" x14ac:dyDescent="0.25">
      <c r="A31">
        <v>1</v>
      </c>
      <c r="B31">
        <v>126</v>
      </c>
      <c r="D31" s="41">
        <v>1055</v>
      </c>
      <c r="G31" s="14" t="s">
        <v>10</v>
      </c>
      <c r="H31" t="s">
        <v>42</v>
      </c>
      <c r="J31" s="26" t="s">
        <v>42</v>
      </c>
      <c r="K31" t="s">
        <v>12</v>
      </c>
      <c r="L31" t="s">
        <v>12</v>
      </c>
      <c r="P31" s="38" t="s">
        <v>267</v>
      </c>
      <c r="Q31" s="8"/>
      <c r="R31" s="8"/>
    </row>
    <row r="32" spans="1:18" x14ac:dyDescent="0.25">
      <c r="A32">
        <v>2</v>
      </c>
      <c r="B32">
        <v>201</v>
      </c>
      <c r="D32" s="41">
        <v>2001</v>
      </c>
      <c r="E32">
        <v>201</v>
      </c>
      <c r="F32">
        <v>2003</v>
      </c>
      <c r="G32" s="16" t="s">
        <v>173</v>
      </c>
      <c r="H32" s="30" t="s">
        <v>51</v>
      </c>
      <c r="J32" s="26" t="s">
        <v>52</v>
      </c>
      <c r="K32" t="s">
        <v>12</v>
      </c>
      <c r="L32" t="s">
        <v>12</v>
      </c>
      <c r="P32" s="38" t="s">
        <v>267</v>
      </c>
      <c r="Q32" s="8"/>
      <c r="R32" s="8"/>
    </row>
    <row r="33" spans="1:18" x14ac:dyDescent="0.25">
      <c r="A33">
        <v>2</v>
      </c>
      <c r="B33">
        <v>201</v>
      </c>
      <c r="D33" s="41">
        <v>2002</v>
      </c>
      <c r="G33" s="16" t="s">
        <v>173</v>
      </c>
      <c r="H33" s="30" t="s">
        <v>51</v>
      </c>
      <c r="J33" t="s">
        <v>55</v>
      </c>
      <c r="K33" t="s">
        <v>13</v>
      </c>
      <c r="L33" t="s">
        <v>13</v>
      </c>
      <c r="P33" s="38" t="s">
        <v>267</v>
      </c>
      <c r="Q33" s="8"/>
      <c r="R33" s="8"/>
    </row>
    <row r="34" spans="1:18" x14ac:dyDescent="0.25">
      <c r="A34">
        <v>2</v>
      </c>
      <c r="B34">
        <v>201</v>
      </c>
      <c r="D34" s="41">
        <v>2003</v>
      </c>
      <c r="E34">
        <v>201</v>
      </c>
      <c r="F34">
        <v>2004</v>
      </c>
      <c r="G34" s="16" t="s">
        <v>173</v>
      </c>
      <c r="H34" s="30" t="s">
        <v>51</v>
      </c>
      <c r="I34" t="s">
        <v>52</v>
      </c>
      <c r="J34" t="s">
        <v>53</v>
      </c>
      <c r="K34" t="s">
        <v>13</v>
      </c>
      <c r="L34" t="s">
        <v>12</v>
      </c>
      <c r="P34" s="38" t="s">
        <v>267</v>
      </c>
      <c r="Q34" s="8"/>
      <c r="R34" s="8"/>
    </row>
    <row r="35" spans="1:18" x14ac:dyDescent="0.25">
      <c r="A35">
        <v>2</v>
      </c>
      <c r="B35">
        <v>201</v>
      </c>
      <c r="D35" s="41">
        <v>2004</v>
      </c>
      <c r="E35">
        <v>201</v>
      </c>
      <c r="F35">
        <v>2007</v>
      </c>
      <c r="G35" s="16" t="s">
        <v>173</v>
      </c>
      <c r="H35" s="30" t="s">
        <v>51</v>
      </c>
      <c r="I35" t="s">
        <v>52</v>
      </c>
      <c r="J35" t="s">
        <v>54</v>
      </c>
      <c r="K35" t="s">
        <v>13</v>
      </c>
      <c r="L35" t="s">
        <v>13</v>
      </c>
      <c r="P35" s="38" t="s">
        <v>267</v>
      </c>
      <c r="Q35" s="8"/>
      <c r="R35" s="8"/>
    </row>
    <row r="36" spans="1:18" x14ac:dyDescent="0.25">
      <c r="A36">
        <v>2</v>
      </c>
      <c r="B36">
        <v>201</v>
      </c>
      <c r="D36" s="41">
        <v>2005</v>
      </c>
      <c r="E36">
        <v>201</v>
      </c>
      <c r="F36">
        <v>2009</v>
      </c>
      <c r="G36" s="16" t="s">
        <v>173</v>
      </c>
      <c r="H36" s="30" t="s">
        <v>51</v>
      </c>
      <c r="J36" t="s">
        <v>56</v>
      </c>
      <c r="K36" t="s">
        <v>13</v>
      </c>
      <c r="L36" t="s">
        <v>13</v>
      </c>
      <c r="P36" s="38" t="s">
        <v>267</v>
      </c>
      <c r="Q36" s="8"/>
      <c r="R36" s="8"/>
    </row>
    <row r="37" spans="1:18" x14ac:dyDescent="0.25">
      <c r="A37">
        <v>2</v>
      </c>
      <c r="B37">
        <v>201</v>
      </c>
      <c r="D37" s="41">
        <v>2006</v>
      </c>
      <c r="E37">
        <v>201</v>
      </c>
      <c r="F37">
        <v>2010</v>
      </c>
      <c r="G37" s="16" t="s">
        <v>173</v>
      </c>
      <c r="H37" s="30" t="s">
        <v>51</v>
      </c>
      <c r="J37" s="35" t="s">
        <v>192</v>
      </c>
      <c r="K37" t="s">
        <v>12</v>
      </c>
      <c r="L37" t="s">
        <v>12</v>
      </c>
      <c r="P37" s="38" t="s">
        <v>267</v>
      </c>
      <c r="Q37" s="8"/>
      <c r="R37" s="8"/>
    </row>
    <row r="38" spans="1:18" x14ac:dyDescent="0.25">
      <c r="A38" s="2">
        <v>2</v>
      </c>
      <c r="B38" s="13">
        <v>201</v>
      </c>
      <c r="C38" s="13"/>
      <c r="D38" s="41">
        <v>2007</v>
      </c>
      <c r="G38" s="16" t="s">
        <v>173</v>
      </c>
      <c r="H38" s="30" t="s">
        <v>51</v>
      </c>
      <c r="J38" s="13" t="s">
        <v>61</v>
      </c>
      <c r="K38" t="s">
        <v>13</v>
      </c>
      <c r="L38" t="s">
        <v>13</v>
      </c>
      <c r="P38" s="38" t="s">
        <v>267</v>
      </c>
      <c r="Q38" s="8"/>
      <c r="R38" s="8"/>
    </row>
    <row r="39" spans="1:18" x14ac:dyDescent="0.25">
      <c r="A39">
        <v>2</v>
      </c>
      <c r="B39">
        <v>201</v>
      </c>
      <c r="D39" s="41">
        <v>2008</v>
      </c>
      <c r="E39">
        <v>201</v>
      </c>
      <c r="F39">
        <v>2011</v>
      </c>
      <c r="G39" s="16" t="s">
        <v>173</v>
      </c>
      <c r="H39" s="30" t="s">
        <v>51</v>
      </c>
      <c r="I39" t="s">
        <v>190</v>
      </c>
      <c r="J39" s="8" t="s">
        <v>57</v>
      </c>
      <c r="K39" t="s">
        <v>13</v>
      </c>
      <c r="L39" t="s">
        <v>13</v>
      </c>
      <c r="P39" s="38" t="s">
        <v>267</v>
      </c>
      <c r="Q39" s="8"/>
      <c r="R39" s="8"/>
    </row>
    <row r="40" spans="1:18" x14ac:dyDescent="0.25">
      <c r="A40">
        <v>2</v>
      </c>
      <c r="B40">
        <v>201</v>
      </c>
      <c r="D40" s="41">
        <v>2009</v>
      </c>
      <c r="E40">
        <v>201</v>
      </c>
      <c r="F40">
        <v>2014</v>
      </c>
      <c r="G40" s="16" t="s">
        <v>173</v>
      </c>
      <c r="H40" s="30" t="s">
        <v>51</v>
      </c>
      <c r="I40" t="s">
        <v>190</v>
      </c>
      <c r="J40" s="8" t="s">
        <v>58</v>
      </c>
      <c r="K40" t="s">
        <v>13</v>
      </c>
      <c r="L40" t="s">
        <v>13</v>
      </c>
      <c r="P40" s="38" t="s">
        <v>267</v>
      </c>
      <c r="Q40" s="8"/>
      <c r="R40" s="8"/>
    </row>
    <row r="41" spans="1:18" x14ac:dyDescent="0.25">
      <c r="A41">
        <v>2</v>
      </c>
      <c r="B41">
        <v>201</v>
      </c>
      <c r="D41" s="41">
        <v>2010</v>
      </c>
      <c r="E41">
        <v>201</v>
      </c>
      <c r="F41">
        <v>2015</v>
      </c>
      <c r="G41" s="16" t="s">
        <v>173</v>
      </c>
      <c r="H41" s="30" t="s">
        <v>51</v>
      </c>
      <c r="I41" t="s">
        <v>190</v>
      </c>
      <c r="J41" s="8" t="s">
        <v>59</v>
      </c>
      <c r="K41" t="s">
        <v>13</v>
      </c>
      <c r="L41" t="s">
        <v>13</v>
      </c>
      <c r="P41" s="38" t="s">
        <v>267</v>
      </c>
      <c r="Q41" s="8"/>
      <c r="R41" s="8"/>
    </row>
    <row r="42" spans="1:18" x14ac:dyDescent="0.25">
      <c r="A42">
        <v>2</v>
      </c>
      <c r="B42">
        <v>201</v>
      </c>
      <c r="D42" s="41">
        <v>2011</v>
      </c>
      <c r="E42">
        <v>201</v>
      </c>
      <c r="F42">
        <v>2016</v>
      </c>
      <c r="G42" s="16" t="s">
        <v>173</v>
      </c>
      <c r="H42" s="30" t="s">
        <v>51</v>
      </c>
      <c r="I42" t="s">
        <v>190</v>
      </c>
      <c r="J42" s="8" t="s">
        <v>60</v>
      </c>
      <c r="K42" t="s">
        <v>13</v>
      </c>
      <c r="L42" t="s">
        <v>13</v>
      </c>
      <c r="P42" s="38" t="s">
        <v>267</v>
      </c>
      <c r="Q42" s="8"/>
      <c r="R42" s="8"/>
    </row>
    <row r="43" spans="1:18" x14ac:dyDescent="0.25">
      <c r="A43">
        <v>2</v>
      </c>
      <c r="B43">
        <v>201</v>
      </c>
      <c r="D43" s="41">
        <v>2012</v>
      </c>
      <c r="E43">
        <v>201</v>
      </c>
      <c r="F43">
        <v>2018</v>
      </c>
      <c r="G43" s="16" t="s">
        <v>173</v>
      </c>
      <c r="H43" s="30" t="s">
        <v>51</v>
      </c>
      <c r="I43" t="s">
        <v>190</v>
      </c>
      <c r="J43" s="8" t="s">
        <v>62</v>
      </c>
      <c r="K43" t="s">
        <v>13</v>
      </c>
      <c r="L43" t="s">
        <v>13</v>
      </c>
      <c r="P43" s="38" t="s">
        <v>267</v>
      </c>
      <c r="Q43" s="8"/>
      <c r="R43" s="8"/>
    </row>
    <row r="44" spans="1:18" x14ac:dyDescent="0.25">
      <c r="A44">
        <v>2</v>
      </c>
      <c r="B44">
        <v>201</v>
      </c>
      <c r="D44" s="41">
        <v>2013</v>
      </c>
      <c r="E44">
        <v>201</v>
      </c>
      <c r="F44">
        <v>2019</v>
      </c>
      <c r="G44" s="16" t="s">
        <v>173</v>
      </c>
      <c r="H44" s="30" t="s">
        <v>51</v>
      </c>
      <c r="J44" s="12" t="s">
        <v>63</v>
      </c>
      <c r="K44" t="s">
        <v>12</v>
      </c>
      <c r="L44" t="s">
        <v>12</v>
      </c>
      <c r="P44" s="38" t="s">
        <v>267</v>
      </c>
      <c r="Q44" s="8"/>
      <c r="R44" s="8"/>
    </row>
    <row r="45" spans="1:18" x14ac:dyDescent="0.25">
      <c r="A45">
        <v>2</v>
      </c>
      <c r="B45">
        <v>201</v>
      </c>
      <c r="D45" s="41">
        <v>2014</v>
      </c>
      <c r="E45">
        <v>201</v>
      </c>
      <c r="F45">
        <v>2020</v>
      </c>
      <c r="G45" s="16" t="s">
        <v>173</v>
      </c>
      <c r="H45" s="30" t="s">
        <v>51</v>
      </c>
      <c r="I45" t="s">
        <v>63</v>
      </c>
      <c r="J45" s="8" t="s">
        <v>64</v>
      </c>
      <c r="K45" t="s">
        <v>13</v>
      </c>
      <c r="L45" t="s">
        <v>13</v>
      </c>
      <c r="P45" s="38" t="s">
        <v>267</v>
      </c>
      <c r="Q45" s="8"/>
      <c r="R45" s="8"/>
    </row>
    <row r="46" spans="1:18" x14ac:dyDescent="0.25">
      <c r="A46">
        <v>2</v>
      </c>
      <c r="B46">
        <v>201</v>
      </c>
      <c r="D46" s="41">
        <v>2015</v>
      </c>
      <c r="E46">
        <v>201</v>
      </c>
      <c r="F46">
        <v>2021</v>
      </c>
      <c r="G46" s="16" t="s">
        <v>173</v>
      </c>
      <c r="H46" s="30" t="s">
        <v>51</v>
      </c>
      <c r="I46" t="s">
        <v>63</v>
      </c>
      <c r="J46" s="8" t="s">
        <v>65</v>
      </c>
      <c r="K46" t="s">
        <v>13</v>
      </c>
      <c r="L46" t="s">
        <v>13</v>
      </c>
      <c r="P46" s="38" t="s">
        <v>267</v>
      </c>
      <c r="Q46" s="8"/>
      <c r="R46" s="8"/>
    </row>
    <row r="47" spans="1:18" x14ac:dyDescent="0.25">
      <c r="A47">
        <v>2</v>
      </c>
      <c r="B47">
        <v>201</v>
      </c>
      <c r="D47" s="41">
        <v>2016</v>
      </c>
      <c r="E47">
        <v>201</v>
      </c>
      <c r="F47">
        <v>2022</v>
      </c>
      <c r="G47" s="16" t="s">
        <v>173</v>
      </c>
      <c r="H47" s="30" t="s">
        <v>51</v>
      </c>
      <c r="I47" t="s">
        <v>63</v>
      </c>
      <c r="J47" s="8" t="s">
        <v>66</v>
      </c>
      <c r="K47" t="s">
        <v>13</v>
      </c>
      <c r="L47" t="s">
        <v>13</v>
      </c>
      <c r="P47" s="38" t="s">
        <v>267</v>
      </c>
      <c r="Q47" s="8"/>
      <c r="R47" s="8"/>
    </row>
    <row r="48" spans="1:18" x14ac:dyDescent="0.25">
      <c r="A48">
        <v>2</v>
      </c>
      <c r="B48">
        <v>201</v>
      </c>
      <c r="D48" s="41">
        <v>2017</v>
      </c>
      <c r="E48">
        <v>201</v>
      </c>
      <c r="F48">
        <v>2023</v>
      </c>
      <c r="G48" s="16" t="s">
        <v>173</v>
      </c>
      <c r="H48" s="30" t="s">
        <v>51</v>
      </c>
      <c r="I48" t="s">
        <v>63</v>
      </c>
      <c r="J48" s="8" t="s">
        <v>67</v>
      </c>
      <c r="K48" t="s">
        <v>13</v>
      </c>
      <c r="L48" t="s">
        <v>13</v>
      </c>
      <c r="P48" s="38" t="s">
        <v>267</v>
      </c>
      <c r="Q48" s="8"/>
      <c r="R48" s="8"/>
    </row>
    <row r="49" spans="1:18" x14ac:dyDescent="0.25">
      <c r="A49">
        <v>2</v>
      </c>
      <c r="B49">
        <v>201</v>
      </c>
      <c r="D49" s="41">
        <v>2018</v>
      </c>
      <c r="E49">
        <v>201</v>
      </c>
      <c r="F49">
        <v>2024</v>
      </c>
      <c r="G49" s="16" t="s">
        <v>173</v>
      </c>
      <c r="H49" s="30" t="s">
        <v>51</v>
      </c>
      <c r="J49" s="12" t="s">
        <v>68</v>
      </c>
      <c r="K49" t="s">
        <v>12</v>
      </c>
      <c r="L49" t="s">
        <v>13</v>
      </c>
      <c r="P49" s="38" t="s">
        <v>267</v>
      </c>
      <c r="Q49" s="8"/>
      <c r="R49" s="8"/>
    </row>
    <row r="50" spans="1:18" x14ac:dyDescent="0.25">
      <c r="A50">
        <v>2</v>
      </c>
      <c r="B50">
        <v>201</v>
      </c>
      <c r="D50" s="41">
        <v>2019</v>
      </c>
      <c r="E50">
        <v>201</v>
      </c>
      <c r="F50">
        <v>2026</v>
      </c>
      <c r="G50" s="16" t="s">
        <v>173</v>
      </c>
      <c r="H50" s="30" t="s">
        <v>51</v>
      </c>
      <c r="I50" t="s">
        <v>68</v>
      </c>
      <c r="J50" s="8" t="s">
        <v>69</v>
      </c>
      <c r="K50" t="s">
        <v>13</v>
      </c>
      <c r="L50" t="s">
        <v>13</v>
      </c>
      <c r="P50" s="38" t="s">
        <v>267</v>
      </c>
      <c r="Q50" s="8"/>
      <c r="R50" s="8"/>
    </row>
    <row r="51" spans="1:18" x14ac:dyDescent="0.25">
      <c r="A51">
        <v>2</v>
      </c>
      <c r="B51">
        <v>201</v>
      </c>
      <c r="D51" s="41">
        <v>2020</v>
      </c>
      <c r="E51">
        <v>201</v>
      </c>
      <c r="F51">
        <v>2027</v>
      </c>
      <c r="G51" s="16" t="s">
        <v>173</v>
      </c>
      <c r="H51" s="30" t="s">
        <v>51</v>
      </c>
      <c r="J51" s="8" t="s">
        <v>70</v>
      </c>
      <c r="K51" t="s">
        <v>13</v>
      </c>
      <c r="L51" t="s">
        <v>13</v>
      </c>
      <c r="P51" s="38" t="s">
        <v>267</v>
      </c>
      <c r="Q51" s="8"/>
      <c r="R51" s="8"/>
    </row>
    <row r="52" spans="1:18" x14ac:dyDescent="0.25">
      <c r="A52">
        <v>2</v>
      </c>
      <c r="B52">
        <v>201</v>
      </c>
      <c r="D52" s="41">
        <v>2021</v>
      </c>
      <c r="E52">
        <v>201</v>
      </c>
      <c r="F52">
        <v>2028</v>
      </c>
      <c r="G52" s="16" t="s">
        <v>173</v>
      </c>
      <c r="H52" s="30" t="s">
        <v>51</v>
      </c>
      <c r="J52" s="12" t="s">
        <v>193</v>
      </c>
      <c r="K52" t="s">
        <v>12</v>
      </c>
      <c r="L52" t="s">
        <v>13</v>
      </c>
      <c r="P52" s="38" t="s">
        <v>267</v>
      </c>
      <c r="Q52" s="8"/>
      <c r="R52" s="8"/>
    </row>
    <row r="53" spans="1:18" x14ac:dyDescent="0.25">
      <c r="A53">
        <v>2</v>
      </c>
      <c r="B53">
        <v>201</v>
      </c>
      <c r="D53" s="41">
        <v>2022</v>
      </c>
      <c r="E53">
        <v>201</v>
      </c>
      <c r="F53">
        <v>2029</v>
      </c>
      <c r="G53" s="16" t="s">
        <v>173</v>
      </c>
      <c r="H53" s="30" t="s">
        <v>51</v>
      </c>
      <c r="I53" t="s">
        <v>193</v>
      </c>
      <c r="J53" s="8" t="s">
        <v>71</v>
      </c>
      <c r="K53" t="s">
        <v>13</v>
      </c>
      <c r="L53" t="s">
        <v>13</v>
      </c>
      <c r="P53" s="38" t="s">
        <v>267</v>
      </c>
      <c r="Q53" s="8"/>
      <c r="R53" s="8"/>
    </row>
    <row r="54" spans="1:18" x14ac:dyDescent="0.25">
      <c r="A54">
        <v>2</v>
      </c>
      <c r="B54">
        <v>201</v>
      </c>
      <c r="D54" s="41">
        <v>2023</v>
      </c>
      <c r="E54">
        <v>201</v>
      </c>
      <c r="F54">
        <v>2030</v>
      </c>
      <c r="G54" s="16" t="s">
        <v>173</v>
      </c>
      <c r="H54" s="30" t="s">
        <v>51</v>
      </c>
      <c r="I54" t="s">
        <v>193</v>
      </c>
      <c r="J54" s="8" t="s">
        <v>72</v>
      </c>
      <c r="K54" t="s">
        <v>13</v>
      </c>
      <c r="L54" t="s">
        <v>13</v>
      </c>
      <c r="P54" s="38" t="s">
        <v>267</v>
      </c>
      <c r="Q54" s="8"/>
      <c r="R54" s="8"/>
    </row>
    <row r="55" spans="1:18" x14ac:dyDescent="0.25">
      <c r="A55">
        <v>2</v>
      </c>
      <c r="B55">
        <v>201</v>
      </c>
      <c r="D55" s="41">
        <v>2024</v>
      </c>
      <c r="E55">
        <v>201</v>
      </c>
      <c r="F55">
        <v>2031</v>
      </c>
      <c r="G55" s="16" t="s">
        <v>173</v>
      </c>
      <c r="H55" s="30" t="s">
        <v>51</v>
      </c>
      <c r="I55" t="s">
        <v>193</v>
      </c>
      <c r="J55" s="8" t="s">
        <v>73</v>
      </c>
      <c r="K55" t="s">
        <v>13</v>
      </c>
      <c r="L55" t="s">
        <v>13</v>
      </c>
      <c r="P55" s="38" t="s">
        <v>267</v>
      </c>
      <c r="Q55" s="8"/>
      <c r="R55" s="8"/>
    </row>
    <row r="56" spans="1:18" x14ac:dyDescent="0.25">
      <c r="A56">
        <v>2</v>
      </c>
      <c r="B56">
        <v>201</v>
      </c>
      <c r="D56" s="41">
        <v>2025</v>
      </c>
      <c r="E56">
        <v>201</v>
      </c>
      <c r="F56">
        <v>2035</v>
      </c>
      <c r="G56" s="16" t="s">
        <v>173</v>
      </c>
      <c r="H56" s="30" t="s">
        <v>51</v>
      </c>
      <c r="I56" t="s">
        <v>193</v>
      </c>
      <c r="J56" s="8" t="s">
        <v>74</v>
      </c>
      <c r="K56" t="s">
        <v>13</v>
      </c>
      <c r="L56" t="s">
        <v>13</v>
      </c>
      <c r="P56" s="38" t="s">
        <v>267</v>
      </c>
      <c r="Q56" s="8"/>
      <c r="R56" s="8"/>
    </row>
    <row r="57" spans="1:18" x14ac:dyDescent="0.25">
      <c r="A57">
        <v>2</v>
      </c>
      <c r="B57">
        <v>201</v>
      </c>
      <c r="D57" s="41">
        <v>2026</v>
      </c>
      <c r="E57">
        <v>201</v>
      </c>
      <c r="F57">
        <v>2038</v>
      </c>
      <c r="G57" s="16" t="s">
        <v>173</v>
      </c>
      <c r="H57" s="30" t="s">
        <v>51</v>
      </c>
      <c r="I57" t="s">
        <v>193</v>
      </c>
      <c r="J57" s="8" t="s">
        <v>75</v>
      </c>
      <c r="K57" t="s">
        <v>13</v>
      </c>
      <c r="L57" t="s">
        <v>13</v>
      </c>
      <c r="P57" s="38" t="s">
        <v>267</v>
      </c>
      <c r="Q57" s="8"/>
      <c r="R57" s="8"/>
    </row>
    <row r="58" spans="1:18" x14ac:dyDescent="0.25">
      <c r="A58">
        <v>2</v>
      </c>
      <c r="B58">
        <v>201</v>
      </c>
      <c r="D58" s="41">
        <v>2027</v>
      </c>
      <c r="E58">
        <v>201</v>
      </c>
      <c r="F58">
        <v>2039</v>
      </c>
      <c r="G58" s="16" t="s">
        <v>173</v>
      </c>
      <c r="H58" s="30" t="s">
        <v>51</v>
      </c>
      <c r="I58" t="s">
        <v>193</v>
      </c>
      <c r="J58" s="8" t="s">
        <v>76</v>
      </c>
      <c r="K58" t="s">
        <v>13</v>
      </c>
      <c r="L58" t="s">
        <v>13</v>
      </c>
      <c r="P58" s="38" t="s">
        <v>267</v>
      </c>
      <c r="Q58" s="8"/>
      <c r="R58" s="8"/>
    </row>
    <row r="59" spans="1:18" x14ac:dyDescent="0.25">
      <c r="A59">
        <v>2</v>
      </c>
      <c r="B59">
        <v>201</v>
      </c>
      <c r="D59" s="41">
        <v>2028</v>
      </c>
      <c r="E59">
        <v>202</v>
      </c>
      <c r="F59">
        <v>2052</v>
      </c>
      <c r="G59" s="16" t="s">
        <v>173</v>
      </c>
      <c r="H59" s="30" t="s">
        <v>51</v>
      </c>
      <c r="J59" s="12" t="s">
        <v>194</v>
      </c>
      <c r="K59" t="s">
        <v>12</v>
      </c>
      <c r="L59" t="s">
        <v>13</v>
      </c>
      <c r="P59" s="38" t="s">
        <v>267</v>
      </c>
      <c r="Q59" s="8"/>
      <c r="R59" s="8"/>
    </row>
    <row r="60" spans="1:18" x14ac:dyDescent="0.25">
      <c r="A60">
        <v>2</v>
      </c>
      <c r="B60">
        <v>201</v>
      </c>
      <c r="D60" s="41">
        <v>2029</v>
      </c>
      <c r="E60">
        <v>202</v>
      </c>
      <c r="F60">
        <v>2055</v>
      </c>
      <c r="G60" s="16" t="s">
        <v>173</v>
      </c>
      <c r="H60" s="30" t="s">
        <v>51</v>
      </c>
      <c r="I60" t="s">
        <v>194</v>
      </c>
      <c r="J60" s="8" t="s">
        <v>77</v>
      </c>
      <c r="K60" t="s">
        <v>13</v>
      </c>
      <c r="L60" t="s">
        <v>13</v>
      </c>
      <c r="P60" s="38" t="s">
        <v>267</v>
      </c>
      <c r="Q60" s="8"/>
      <c r="R60" s="8"/>
    </row>
    <row r="61" spans="1:18" x14ac:dyDescent="0.25">
      <c r="A61">
        <v>2</v>
      </c>
      <c r="B61">
        <v>201</v>
      </c>
      <c r="D61" s="41">
        <v>2030</v>
      </c>
      <c r="E61">
        <v>202</v>
      </c>
      <c r="F61">
        <v>2056</v>
      </c>
      <c r="G61" s="16" t="s">
        <v>173</v>
      </c>
      <c r="H61" s="30" t="s">
        <v>51</v>
      </c>
      <c r="I61" t="s">
        <v>78</v>
      </c>
      <c r="J61" s="8" t="s">
        <v>270</v>
      </c>
      <c r="K61" t="s">
        <v>12</v>
      </c>
      <c r="L61" t="s">
        <v>13</v>
      </c>
      <c r="P61" s="38" t="s">
        <v>267</v>
      </c>
      <c r="Q61" s="8"/>
      <c r="R61" s="8"/>
    </row>
    <row r="62" spans="1:18" x14ac:dyDescent="0.25">
      <c r="A62">
        <v>2</v>
      </c>
      <c r="B62">
        <v>201</v>
      </c>
      <c r="D62" s="41">
        <v>2031</v>
      </c>
      <c r="E62">
        <v>202</v>
      </c>
      <c r="F62">
        <v>2057</v>
      </c>
      <c r="G62" s="16" t="s">
        <v>173</v>
      </c>
      <c r="H62" s="30" t="s">
        <v>51</v>
      </c>
      <c r="J62" s="12" t="s">
        <v>79</v>
      </c>
      <c r="K62" t="s">
        <v>12</v>
      </c>
      <c r="L62" t="s">
        <v>13</v>
      </c>
      <c r="P62" s="38" t="s">
        <v>267</v>
      </c>
      <c r="Q62" s="8"/>
      <c r="R62" s="8"/>
    </row>
    <row r="63" spans="1:18" x14ac:dyDescent="0.25">
      <c r="A63">
        <v>2</v>
      </c>
      <c r="B63">
        <v>201</v>
      </c>
      <c r="D63" s="41">
        <v>2032</v>
      </c>
      <c r="E63">
        <v>202</v>
      </c>
      <c r="F63">
        <v>2058</v>
      </c>
      <c r="G63" s="16" t="s">
        <v>173</v>
      </c>
      <c r="H63" s="30" t="s">
        <v>51</v>
      </c>
      <c r="I63" t="s">
        <v>79</v>
      </c>
      <c r="J63" s="8" t="s">
        <v>80</v>
      </c>
      <c r="K63" t="s">
        <v>13</v>
      </c>
      <c r="L63" t="s">
        <v>13</v>
      </c>
      <c r="P63" s="38" t="s">
        <v>267</v>
      </c>
      <c r="Q63" s="8"/>
      <c r="R63" s="8"/>
    </row>
    <row r="64" spans="1:18" x14ac:dyDescent="0.25">
      <c r="A64">
        <v>2</v>
      </c>
      <c r="B64">
        <v>201</v>
      </c>
      <c r="D64" s="41">
        <v>2033</v>
      </c>
      <c r="E64">
        <v>202</v>
      </c>
      <c r="F64">
        <v>2059</v>
      </c>
      <c r="G64" s="16" t="s">
        <v>173</v>
      </c>
      <c r="H64" s="30" t="s">
        <v>51</v>
      </c>
      <c r="I64" t="s">
        <v>79</v>
      </c>
      <c r="J64" s="8" t="s">
        <v>81</v>
      </c>
      <c r="K64" t="s">
        <v>13</v>
      </c>
      <c r="L64" t="s">
        <v>13</v>
      </c>
      <c r="P64" s="38" t="s">
        <v>267</v>
      </c>
      <c r="Q64" s="8"/>
      <c r="R64" s="8"/>
    </row>
    <row r="65" spans="1:18" x14ac:dyDescent="0.25">
      <c r="A65">
        <v>2</v>
      </c>
      <c r="B65">
        <v>201</v>
      </c>
      <c r="D65" s="41">
        <v>2034</v>
      </c>
      <c r="E65">
        <v>202</v>
      </c>
      <c r="F65">
        <v>2060</v>
      </c>
      <c r="G65" s="16" t="s">
        <v>173</v>
      </c>
      <c r="H65" s="30" t="s">
        <v>51</v>
      </c>
      <c r="J65" s="8" t="s">
        <v>82</v>
      </c>
      <c r="K65" t="s">
        <v>12</v>
      </c>
      <c r="L65" t="s">
        <v>13</v>
      </c>
      <c r="P65" s="38" t="s">
        <v>267</v>
      </c>
      <c r="R65" s="8"/>
    </row>
    <row r="66" spans="1:18" x14ac:dyDescent="0.25">
      <c r="A66">
        <v>2</v>
      </c>
      <c r="B66">
        <v>201</v>
      </c>
      <c r="D66" s="41">
        <v>2035</v>
      </c>
      <c r="E66">
        <v>202</v>
      </c>
      <c r="F66">
        <v>2063</v>
      </c>
      <c r="G66" s="16" t="s">
        <v>173</v>
      </c>
      <c r="H66" s="30" t="s">
        <v>51</v>
      </c>
      <c r="J66" s="8" t="s">
        <v>83</v>
      </c>
      <c r="K66" t="s">
        <v>13</v>
      </c>
      <c r="L66" t="s">
        <v>13</v>
      </c>
      <c r="P66" s="38" t="s">
        <v>267</v>
      </c>
      <c r="R66" s="8"/>
    </row>
    <row r="67" spans="1:18" x14ac:dyDescent="0.25">
      <c r="A67">
        <v>2</v>
      </c>
      <c r="B67">
        <v>201</v>
      </c>
      <c r="D67" s="41">
        <v>2036</v>
      </c>
      <c r="E67">
        <v>202</v>
      </c>
      <c r="F67">
        <v>2064</v>
      </c>
      <c r="G67" s="16" t="s">
        <v>173</v>
      </c>
      <c r="H67" s="30" t="s">
        <v>51</v>
      </c>
      <c r="J67" s="8" t="s">
        <v>268</v>
      </c>
      <c r="K67" t="s">
        <v>13</v>
      </c>
      <c r="L67" t="s">
        <v>13</v>
      </c>
      <c r="P67" s="38" t="s">
        <v>267</v>
      </c>
    </row>
    <row r="68" spans="1:18" x14ac:dyDescent="0.25">
      <c r="A68">
        <v>2</v>
      </c>
      <c r="B68">
        <v>202</v>
      </c>
      <c r="D68" s="41">
        <v>2501</v>
      </c>
      <c r="E68">
        <v>202</v>
      </c>
      <c r="F68">
        <v>2067</v>
      </c>
      <c r="G68" s="16" t="s">
        <v>173</v>
      </c>
      <c r="H68" s="31" t="s">
        <v>215</v>
      </c>
      <c r="I68" t="s">
        <v>84</v>
      </c>
      <c r="J68" s="12" t="s">
        <v>84</v>
      </c>
      <c r="K68" t="s">
        <v>12</v>
      </c>
      <c r="L68" t="s">
        <v>12</v>
      </c>
      <c r="P68" s="38" t="s">
        <v>267</v>
      </c>
    </row>
    <row r="69" spans="1:18" x14ac:dyDescent="0.25">
      <c r="A69">
        <v>2</v>
      </c>
      <c r="B69">
        <v>202</v>
      </c>
      <c r="D69" s="41">
        <v>2502</v>
      </c>
      <c r="E69">
        <v>202</v>
      </c>
      <c r="F69">
        <v>2068</v>
      </c>
      <c r="G69" s="16" t="s">
        <v>173</v>
      </c>
      <c r="H69" s="31" t="s">
        <v>215</v>
      </c>
      <c r="I69" t="s">
        <v>84</v>
      </c>
      <c r="J69" s="8" t="s">
        <v>85</v>
      </c>
      <c r="K69" t="s">
        <v>13</v>
      </c>
      <c r="L69" t="s">
        <v>13</v>
      </c>
      <c r="P69" s="38" t="s">
        <v>267</v>
      </c>
    </row>
    <row r="70" spans="1:18" x14ac:dyDescent="0.25">
      <c r="A70">
        <v>2</v>
      </c>
      <c r="B70">
        <v>202</v>
      </c>
      <c r="D70" s="41">
        <v>2503</v>
      </c>
      <c r="E70">
        <v>202</v>
      </c>
      <c r="F70">
        <v>2069</v>
      </c>
      <c r="G70" s="16" t="s">
        <v>173</v>
      </c>
      <c r="H70" s="31" t="s">
        <v>215</v>
      </c>
      <c r="I70" t="s">
        <v>84</v>
      </c>
      <c r="J70" s="8" t="s">
        <v>86</v>
      </c>
      <c r="K70" t="s">
        <v>13</v>
      </c>
      <c r="L70" t="s">
        <v>13</v>
      </c>
      <c r="P70" s="38" t="s">
        <v>267</v>
      </c>
    </row>
    <row r="71" spans="1:18" x14ac:dyDescent="0.25">
      <c r="A71">
        <v>2</v>
      </c>
      <c r="B71">
        <v>202</v>
      </c>
      <c r="D71" s="41">
        <v>2504</v>
      </c>
      <c r="E71">
        <v>202</v>
      </c>
      <c r="F71">
        <v>2070</v>
      </c>
      <c r="G71" s="16" t="s">
        <v>173</v>
      </c>
      <c r="H71" s="31" t="s">
        <v>215</v>
      </c>
      <c r="J71" s="35" t="s">
        <v>87</v>
      </c>
      <c r="K71" t="s">
        <v>12</v>
      </c>
      <c r="L71" t="s">
        <v>12</v>
      </c>
      <c r="P71" s="38" t="s">
        <v>267</v>
      </c>
    </row>
    <row r="72" spans="1:18" x14ac:dyDescent="0.25">
      <c r="A72">
        <v>2</v>
      </c>
      <c r="B72">
        <v>202</v>
      </c>
      <c r="D72" s="41">
        <v>2505</v>
      </c>
      <c r="E72">
        <v>202</v>
      </c>
      <c r="F72">
        <v>2071</v>
      </c>
      <c r="G72" s="16" t="s">
        <v>173</v>
      </c>
      <c r="H72" s="31" t="s">
        <v>215</v>
      </c>
      <c r="J72" s="8" t="s">
        <v>88</v>
      </c>
      <c r="K72" t="s">
        <v>13</v>
      </c>
      <c r="L72" t="s">
        <v>13</v>
      </c>
      <c r="P72" s="38" t="s">
        <v>267</v>
      </c>
    </row>
    <row r="73" spans="1:18" x14ac:dyDescent="0.25">
      <c r="A73">
        <v>2</v>
      </c>
      <c r="B73">
        <v>202</v>
      </c>
      <c r="D73" s="41">
        <v>2506</v>
      </c>
      <c r="E73">
        <v>202</v>
      </c>
      <c r="F73">
        <v>2072</v>
      </c>
      <c r="G73" s="16" t="s">
        <v>173</v>
      </c>
      <c r="H73" s="31" t="s">
        <v>215</v>
      </c>
      <c r="J73" s="8" t="s">
        <v>89</v>
      </c>
      <c r="K73" t="s">
        <v>12</v>
      </c>
      <c r="L73" t="s">
        <v>13</v>
      </c>
      <c r="P73" s="38" t="s">
        <v>267</v>
      </c>
    </row>
    <row r="74" spans="1:18" x14ac:dyDescent="0.25">
      <c r="A74">
        <v>2</v>
      </c>
      <c r="B74">
        <v>202</v>
      </c>
      <c r="D74" s="41">
        <v>2507</v>
      </c>
      <c r="E74">
        <v>202</v>
      </c>
      <c r="F74">
        <v>2073</v>
      </c>
      <c r="G74" s="16" t="s">
        <v>173</v>
      </c>
      <c r="H74" s="31" t="s">
        <v>215</v>
      </c>
      <c r="J74" s="8" t="s">
        <v>90</v>
      </c>
      <c r="K74" t="s">
        <v>12</v>
      </c>
      <c r="L74" t="s">
        <v>13</v>
      </c>
      <c r="P74" s="38" t="s">
        <v>267</v>
      </c>
      <c r="R74" s="8"/>
    </row>
    <row r="75" spans="1:18" x14ac:dyDescent="0.25">
      <c r="A75">
        <v>2</v>
      </c>
      <c r="B75">
        <v>202</v>
      </c>
      <c r="D75" s="41">
        <v>2508</v>
      </c>
      <c r="E75">
        <v>202</v>
      </c>
      <c r="F75">
        <v>2074</v>
      </c>
      <c r="G75" s="16" t="s">
        <v>173</v>
      </c>
      <c r="H75" s="31" t="s">
        <v>215</v>
      </c>
      <c r="I75" t="s">
        <v>90</v>
      </c>
      <c r="J75" s="8" t="s">
        <v>91</v>
      </c>
      <c r="K75" t="s">
        <v>13</v>
      </c>
      <c r="L75" t="s">
        <v>13</v>
      </c>
      <c r="P75" s="38" t="s">
        <v>267</v>
      </c>
    </row>
    <row r="76" spans="1:18" x14ac:dyDescent="0.25">
      <c r="A76">
        <v>2</v>
      </c>
      <c r="B76">
        <v>202</v>
      </c>
      <c r="D76" s="41">
        <v>2509</v>
      </c>
      <c r="E76">
        <v>202</v>
      </c>
      <c r="F76">
        <v>2075</v>
      </c>
      <c r="G76" s="16" t="s">
        <v>173</v>
      </c>
      <c r="H76" s="31" t="s">
        <v>215</v>
      </c>
      <c r="I76" t="s">
        <v>90</v>
      </c>
      <c r="J76" s="8" t="s">
        <v>92</v>
      </c>
      <c r="K76" t="s">
        <v>13</v>
      </c>
      <c r="L76" t="s">
        <v>13</v>
      </c>
      <c r="P76" s="38" t="s">
        <v>267</v>
      </c>
    </row>
    <row r="77" spans="1:18" x14ac:dyDescent="0.25">
      <c r="A77">
        <v>2</v>
      </c>
      <c r="B77">
        <v>202</v>
      </c>
      <c r="D77" s="41">
        <v>2510</v>
      </c>
      <c r="E77">
        <v>202</v>
      </c>
      <c r="F77">
        <v>2076</v>
      </c>
      <c r="G77" s="16" t="s">
        <v>173</v>
      </c>
      <c r="H77" s="31" t="s">
        <v>215</v>
      </c>
      <c r="I77" t="s">
        <v>90</v>
      </c>
      <c r="J77" s="8" t="s">
        <v>93</v>
      </c>
      <c r="K77" t="s">
        <v>13</v>
      </c>
      <c r="L77" t="s">
        <v>13</v>
      </c>
      <c r="P77" s="38" t="s">
        <v>267</v>
      </c>
    </row>
    <row r="78" spans="1:18" x14ac:dyDescent="0.25">
      <c r="A78">
        <v>2</v>
      </c>
      <c r="B78">
        <v>202</v>
      </c>
      <c r="D78" s="41">
        <v>2511</v>
      </c>
      <c r="E78">
        <v>202</v>
      </c>
      <c r="F78">
        <v>2077</v>
      </c>
      <c r="G78" s="16" t="s">
        <v>173</v>
      </c>
      <c r="H78" s="31" t="s">
        <v>215</v>
      </c>
      <c r="J78" s="8" t="s">
        <v>94</v>
      </c>
      <c r="K78" t="s">
        <v>13</v>
      </c>
      <c r="L78" t="s">
        <v>13</v>
      </c>
      <c r="P78" s="38" t="s">
        <v>267</v>
      </c>
    </row>
    <row r="79" spans="1:18" x14ac:dyDescent="0.25">
      <c r="A79">
        <v>2</v>
      </c>
      <c r="B79">
        <v>202</v>
      </c>
      <c r="D79" s="41">
        <v>2512</v>
      </c>
      <c r="E79">
        <v>202</v>
      </c>
      <c r="F79">
        <v>2085</v>
      </c>
      <c r="G79" s="16" t="s">
        <v>173</v>
      </c>
      <c r="H79" s="31" t="s">
        <v>215</v>
      </c>
      <c r="J79" s="12" t="s">
        <v>95</v>
      </c>
      <c r="K79" t="s">
        <v>12</v>
      </c>
      <c r="L79" t="s">
        <v>13</v>
      </c>
      <c r="P79" s="38" t="s">
        <v>267</v>
      </c>
    </row>
    <row r="80" spans="1:18" x14ac:dyDescent="0.25">
      <c r="A80">
        <v>2</v>
      </c>
      <c r="B80">
        <v>202</v>
      </c>
      <c r="D80" s="41">
        <v>2513</v>
      </c>
      <c r="E80">
        <v>202</v>
      </c>
      <c r="F80">
        <v>2086</v>
      </c>
      <c r="G80" s="16" t="s">
        <v>173</v>
      </c>
      <c r="H80" s="31" t="s">
        <v>215</v>
      </c>
      <c r="I80" t="s">
        <v>95</v>
      </c>
      <c r="J80" s="8" t="s">
        <v>96</v>
      </c>
      <c r="K80" t="s">
        <v>13</v>
      </c>
      <c r="L80" t="s">
        <v>12</v>
      </c>
      <c r="P80" s="38" t="s">
        <v>267</v>
      </c>
    </row>
    <row r="81" spans="1:16" x14ac:dyDescent="0.25">
      <c r="A81">
        <v>2</v>
      </c>
      <c r="B81">
        <v>202</v>
      </c>
      <c r="D81" s="41">
        <v>2514</v>
      </c>
      <c r="E81">
        <v>202</v>
      </c>
      <c r="F81">
        <v>2087</v>
      </c>
      <c r="G81" s="16" t="s">
        <v>173</v>
      </c>
      <c r="H81" s="31" t="s">
        <v>215</v>
      </c>
      <c r="I81" t="s">
        <v>95</v>
      </c>
      <c r="J81" s="8" t="s">
        <v>97</v>
      </c>
      <c r="K81" t="s">
        <v>13</v>
      </c>
      <c r="L81" t="s">
        <v>13</v>
      </c>
      <c r="P81" s="38" t="s">
        <v>267</v>
      </c>
    </row>
    <row r="82" spans="1:16" x14ac:dyDescent="0.25">
      <c r="A82">
        <v>2</v>
      </c>
      <c r="B82">
        <v>202</v>
      </c>
      <c r="D82" s="41">
        <v>2515</v>
      </c>
      <c r="E82">
        <v>202</v>
      </c>
      <c r="F82">
        <v>2088</v>
      </c>
      <c r="G82" s="16" t="s">
        <v>173</v>
      </c>
      <c r="H82" s="31" t="s">
        <v>215</v>
      </c>
      <c r="I82" t="s">
        <v>95</v>
      </c>
      <c r="J82" s="8" t="s">
        <v>98</v>
      </c>
      <c r="K82" t="s">
        <v>13</v>
      </c>
      <c r="L82" t="s">
        <v>13</v>
      </c>
      <c r="P82" s="38" t="s">
        <v>267</v>
      </c>
    </row>
    <row r="83" spans="1:16" x14ac:dyDescent="0.25">
      <c r="A83">
        <v>2</v>
      </c>
      <c r="B83">
        <v>202</v>
      </c>
      <c r="D83" s="41">
        <v>2516</v>
      </c>
      <c r="E83">
        <v>202</v>
      </c>
      <c r="F83">
        <v>2089</v>
      </c>
      <c r="G83" s="16" t="s">
        <v>173</v>
      </c>
      <c r="H83" s="31" t="s">
        <v>215</v>
      </c>
      <c r="I83" t="s">
        <v>95</v>
      </c>
      <c r="J83" s="8" t="s">
        <v>99</v>
      </c>
      <c r="K83" t="s">
        <v>13</v>
      </c>
      <c r="L83" t="s">
        <v>13</v>
      </c>
      <c r="P83" s="38" t="s">
        <v>267</v>
      </c>
    </row>
    <row r="84" spans="1:16" x14ac:dyDescent="0.25">
      <c r="A84">
        <v>2</v>
      </c>
      <c r="B84">
        <v>202</v>
      </c>
      <c r="D84" s="41">
        <v>2517</v>
      </c>
      <c r="E84">
        <v>202</v>
      </c>
      <c r="F84">
        <v>2090</v>
      </c>
      <c r="G84" s="16" t="s">
        <v>173</v>
      </c>
      <c r="H84" s="31" t="s">
        <v>215</v>
      </c>
      <c r="I84" s="8" t="s">
        <v>100</v>
      </c>
      <c r="J84" s="12" t="s">
        <v>100</v>
      </c>
      <c r="K84" t="s">
        <v>12</v>
      </c>
      <c r="L84" t="s">
        <v>13</v>
      </c>
      <c r="P84" s="38" t="s">
        <v>267</v>
      </c>
    </row>
    <row r="85" spans="1:16" x14ac:dyDescent="0.25">
      <c r="A85">
        <v>2</v>
      </c>
      <c r="B85">
        <v>202</v>
      </c>
      <c r="D85" s="41">
        <v>2518</v>
      </c>
      <c r="E85">
        <v>202</v>
      </c>
      <c r="F85">
        <v>2091</v>
      </c>
      <c r="G85" s="16" t="s">
        <v>173</v>
      </c>
      <c r="H85" s="31" t="s">
        <v>215</v>
      </c>
      <c r="J85" s="12" t="s">
        <v>101</v>
      </c>
      <c r="K85" t="s">
        <v>12</v>
      </c>
      <c r="L85" t="s">
        <v>13</v>
      </c>
      <c r="P85" s="38" t="s">
        <v>267</v>
      </c>
    </row>
    <row r="86" spans="1:16" x14ac:dyDescent="0.25">
      <c r="A86">
        <v>2</v>
      </c>
      <c r="B86">
        <v>202</v>
      </c>
      <c r="D86" s="41">
        <v>2519</v>
      </c>
      <c r="E86">
        <v>202</v>
      </c>
      <c r="F86">
        <v>2092</v>
      </c>
      <c r="G86" s="16" t="s">
        <v>173</v>
      </c>
      <c r="H86" s="31" t="s">
        <v>215</v>
      </c>
      <c r="I86" t="s">
        <v>101</v>
      </c>
      <c r="J86" s="8" t="s">
        <v>102</v>
      </c>
      <c r="K86" t="s">
        <v>13</v>
      </c>
      <c r="L86" t="s">
        <v>13</v>
      </c>
      <c r="P86" s="38" t="s">
        <v>267</v>
      </c>
    </row>
    <row r="87" spans="1:16" x14ac:dyDescent="0.25">
      <c r="A87">
        <v>2</v>
      </c>
      <c r="B87">
        <v>202</v>
      </c>
      <c r="D87" s="41">
        <v>2520</v>
      </c>
      <c r="E87">
        <v>202</v>
      </c>
      <c r="F87">
        <v>2093</v>
      </c>
      <c r="G87" s="16" t="s">
        <v>173</v>
      </c>
      <c r="H87" s="31" t="s">
        <v>215</v>
      </c>
      <c r="I87" t="s">
        <v>101</v>
      </c>
      <c r="J87" s="8" t="s">
        <v>103</v>
      </c>
      <c r="K87" t="s">
        <v>13</v>
      </c>
      <c r="L87" t="s">
        <v>13</v>
      </c>
      <c r="P87" s="38" t="s">
        <v>267</v>
      </c>
    </row>
    <row r="88" spans="1:16" x14ac:dyDescent="0.25">
      <c r="A88">
        <v>2</v>
      </c>
      <c r="B88">
        <v>202</v>
      </c>
      <c r="D88" s="41">
        <v>2521</v>
      </c>
      <c r="E88">
        <v>202</v>
      </c>
      <c r="F88">
        <v>2094</v>
      </c>
      <c r="G88" s="16" t="s">
        <v>173</v>
      </c>
      <c r="H88" s="31" t="s">
        <v>215</v>
      </c>
      <c r="J88" s="8" t="s">
        <v>104</v>
      </c>
      <c r="K88" t="s">
        <v>12</v>
      </c>
      <c r="L88" t="s">
        <v>13</v>
      </c>
      <c r="P88" s="38" t="s">
        <v>267</v>
      </c>
    </row>
    <row r="89" spans="1:16" x14ac:dyDescent="0.25">
      <c r="A89">
        <v>2</v>
      </c>
      <c r="B89">
        <v>202</v>
      </c>
      <c r="D89" s="41">
        <v>2522</v>
      </c>
      <c r="E89">
        <v>202</v>
      </c>
      <c r="F89">
        <v>2096</v>
      </c>
      <c r="G89" s="16" t="s">
        <v>173</v>
      </c>
      <c r="H89" s="31" t="s">
        <v>215</v>
      </c>
      <c r="I89" t="s">
        <v>104</v>
      </c>
      <c r="J89" s="8" t="s">
        <v>105</v>
      </c>
      <c r="K89" t="s">
        <v>13</v>
      </c>
      <c r="L89" t="s">
        <v>13</v>
      </c>
      <c r="P89" s="38" t="s">
        <v>267</v>
      </c>
    </row>
    <row r="90" spans="1:16" x14ac:dyDescent="0.25">
      <c r="A90">
        <v>2</v>
      </c>
      <c r="B90">
        <v>202</v>
      </c>
      <c r="D90" s="41">
        <v>2523</v>
      </c>
      <c r="E90">
        <v>202</v>
      </c>
      <c r="F90">
        <v>2097</v>
      </c>
      <c r="G90" s="16" t="s">
        <v>173</v>
      </c>
      <c r="H90" s="31" t="s">
        <v>215</v>
      </c>
      <c r="I90" t="s">
        <v>104</v>
      </c>
      <c r="J90" s="8" t="s">
        <v>106</v>
      </c>
      <c r="K90" t="s">
        <v>13</v>
      </c>
      <c r="L90" t="s">
        <v>13</v>
      </c>
      <c r="P90" s="38" t="s">
        <v>267</v>
      </c>
    </row>
    <row r="91" spans="1:16" x14ac:dyDescent="0.25">
      <c r="A91">
        <v>2</v>
      </c>
      <c r="B91">
        <v>202</v>
      </c>
      <c r="D91" s="41">
        <v>2524</v>
      </c>
      <c r="E91">
        <v>202</v>
      </c>
      <c r="F91">
        <v>2098</v>
      </c>
      <c r="G91" s="16" t="s">
        <v>173</v>
      </c>
      <c r="H91" s="31" t="s">
        <v>215</v>
      </c>
      <c r="J91" s="8" t="s">
        <v>107</v>
      </c>
      <c r="K91" t="s">
        <v>13</v>
      </c>
      <c r="L91" t="s">
        <v>13</v>
      </c>
      <c r="P91" s="38" t="s">
        <v>267</v>
      </c>
    </row>
    <row r="92" spans="1:16" x14ac:dyDescent="0.25">
      <c r="A92">
        <v>2</v>
      </c>
      <c r="B92">
        <v>202</v>
      </c>
      <c r="D92" s="41">
        <v>2525</v>
      </c>
      <c r="E92">
        <v>202</v>
      </c>
      <c r="F92">
        <v>2099</v>
      </c>
      <c r="G92" s="16" t="s">
        <v>173</v>
      </c>
      <c r="H92" s="31" t="s">
        <v>215</v>
      </c>
      <c r="J92" s="8" t="s">
        <v>108</v>
      </c>
      <c r="K92" t="s">
        <v>13</v>
      </c>
      <c r="L92" t="s">
        <v>13</v>
      </c>
      <c r="P92" s="38" t="s">
        <v>267</v>
      </c>
    </row>
    <row r="93" spans="1:16" x14ac:dyDescent="0.25">
      <c r="A93">
        <v>2</v>
      </c>
      <c r="B93">
        <v>202</v>
      </c>
      <c r="D93" s="41">
        <v>2526</v>
      </c>
      <c r="E93">
        <v>202</v>
      </c>
      <c r="F93">
        <v>2100</v>
      </c>
      <c r="G93" s="16" t="s">
        <v>173</v>
      </c>
      <c r="H93" s="31" t="s">
        <v>215</v>
      </c>
      <c r="J93" s="8" t="s">
        <v>109</v>
      </c>
      <c r="K93" t="s">
        <v>13</v>
      </c>
      <c r="L93" t="s">
        <v>13</v>
      </c>
      <c r="P93" s="38" t="s">
        <v>267</v>
      </c>
    </row>
    <row r="94" spans="1:16" x14ac:dyDescent="0.25">
      <c r="A94">
        <v>2</v>
      </c>
      <c r="B94">
        <v>202</v>
      </c>
      <c r="D94" s="41">
        <v>2527</v>
      </c>
      <c r="E94">
        <v>202</v>
      </c>
      <c r="F94">
        <v>2101</v>
      </c>
      <c r="G94" s="16" t="s">
        <v>173</v>
      </c>
      <c r="H94" s="31" t="s">
        <v>215</v>
      </c>
      <c r="J94" s="8" t="s">
        <v>110</v>
      </c>
      <c r="K94" t="s">
        <v>13</v>
      </c>
      <c r="L94" t="s">
        <v>13</v>
      </c>
      <c r="P94" s="38" t="s">
        <v>267</v>
      </c>
    </row>
    <row r="95" spans="1:16" x14ac:dyDescent="0.25">
      <c r="A95">
        <v>2</v>
      </c>
      <c r="B95">
        <v>202</v>
      </c>
      <c r="D95" s="41">
        <v>2528</v>
      </c>
      <c r="E95">
        <v>202</v>
      </c>
      <c r="F95">
        <v>2102</v>
      </c>
      <c r="G95" s="16" t="s">
        <v>173</v>
      </c>
      <c r="H95" s="31" t="s">
        <v>215</v>
      </c>
      <c r="J95" s="8" t="s">
        <v>111</v>
      </c>
      <c r="K95" t="s">
        <v>13</v>
      </c>
      <c r="L95" t="s">
        <v>13</v>
      </c>
      <c r="P95" s="38" t="s">
        <v>267</v>
      </c>
    </row>
    <row r="96" spans="1:16" x14ac:dyDescent="0.25">
      <c r="A96">
        <v>2</v>
      </c>
      <c r="B96">
        <v>202</v>
      </c>
      <c r="D96" s="41">
        <v>2529</v>
      </c>
      <c r="E96">
        <v>202</v>
      </c>
      <c r="F96">
        <v>2103</v>
      </c>
      <c r="G96" s="16" t="s">
        <v>173</v>
      </c>
      <c r="H96" s="31" t="s">
        <v>215</v>
      </c>
      <c r="J96" s="8" t="s">
        <v>112</v>
      </c>
      <c r="K96" t="s">
        <v>13</v>
      </c>
      <c r="L96" t="s">
        <v>13</v>
      </c>
      <c r="P96" s="38" t="s">
        <v>267</v>
      </c>
    </row>
    <row r="97" spans="1:16" x14ac:dyDescent="0.25">
      <c r="A97">
        <v>2</v>
      </c>
      <c r="B97">
        <v>202</v>
      </c>
      <c r="D97" s="41">
        <v>2530</v>
      </c>
      <c r="G97" s="16" t="s">
        <v>173</v>
      </c>
      <c r="H97" s="31" t="s">
        <v>215</v>
      </c>
      <c r="J97" s="8" t="s">
        <v>113</v>
      </c>
      <c r="K97" t="s">
        <v>13</v>
      </c>
      <c r="L97" t="s">
        <v>13</v>
      </c>
      <c r="P97" s="38" t="s">
        <v>267</v>
      </c>
    </row>
    <row r="98" spans="1:16" x14ac:dyDescent="0.25">
      <c r="A98">
        <v>2</v>
      </c>
      <c r="B98">
        <v>202</v>
      </c>
      <c r="D98" s="41">
        <v>2531</v>
      </c>
      <c r="E98">
        <v>202</v>
      </c>
      <c r="F98">
        <v>2104</v>
      </c>
      <c r="G98" s="16" t="s">
        <v>173</v>
      </c>
      <c r="H98" s="31" t="s">
        <v>215</v>
      </c>
      <c r="J98" s="8" t="s">
        <v>121</v>
      </c>
      <c r="K98" t="s">
        <v>13</v>
      </c>
      <c r="L98" t="s">
        <v>13</v>
      </c>
      <c r="P98" s="38" t="s">
        <v>267</v>
      </c>
    </row>
    <row r="99" spans="1:16" x14ac:dyDescent="0.25">
      <c r="A99">
        <v>2</v>
      </c>
      <c r="B99">
        <v>202</v>
      </c>
      <c r="D99" s="41">
        <v>2532</v>
      </c>
      <c r="G99" s="16" t="s">
        <v>173</v>
      </c>
      <c r="H99" s="31" t="s">
        <v>215</v>
      </c>
      <c r="J99" s="8" t="s">
        <v>114</v>
      </c>
      <c r="K99" t="s">
        <v>13</v>
      </c>
      <c r="L99" t="s">
        <v>13</v>
      </c>
      <c r="P99" s="38" t="s">
        <v>267</v>
      </c>
    </row>
    <row r="100" spans="1:16" x14ac:dyDescent="0.25">
      <c r="A100">
        <v>2</v>
      </c>
      <c r="B100">
        <v>202</v>
      </c>
      <c r="D100" s="41">
        <v>2533</v>
      </c>
      <c r="G100" s="16" t="s">
        <v>173</v>
      </c>
      <c r="H100" s="31" t="s">
        <v>215</v>
      </c>
      <c r="J100" s="8" t="s">
        <v>115</v>
      </c>
      <c r="K100" t="s">
        <v>13</v>
      </c>
      <c r="L100" t="s">
        <v>13</v>
      </c>
      <c r="P100" s="38" t="s">
        <v>267</v>
      </c>
    </row>
    <row r="101" spans="1:16" x14ac:dyDescent="0.25">
      <c r="A101">
        <v>2</v>
      </c>
      <c r="B101">
        <v>202</v>
      </c>
      <c r="D101" s="41">
        <v>2534</v>
      </c>
      <c r="G101" s="16" t="s">
        <v>173</v>
      </c>
      <c r="H101" s="31" t="s">
        <v>215</v>
      </c>
      <c r="J101" s="8" t="s">
        <v>116</v>
      </c>
      <c r="K101" t="s">
        <v>13</v>
      </c>
      <c r="L101" t="s">
        <v>13</v>
      </c>
      <c r="P101" s="38" t="s">
        <v>267</v>
      </c>
    </row>
    <row r="102" spans="1:16" x14ac:dyDescent="0.25">
      <c r="A102">
        <v>2</v>
      </c>
      <c r="B102">
        <v>202</v>
      </c>
      <c r="D102" s="41">
        <v>2535</v>
      </c>
      <c r="G102" s="16" t="s">
        <v>173</v>
      </c>
      <c r="H102" s="31" t="s">
        <v>215</v>
      </c>
      <c r="J102" s="8" t="s">
        <v>117</v>
      </c>
      <c r="K102" t="s">
        <v>13</v>
      </c>
      <c r="L102" t="s">
        <v>13</v>
      </c>
      <c r="P102" s="38" t="s">
        <v>267</v>
      </c>
    </row>
    <row r="103" spans="1:16" x14ac:dyDescent="0.25">
      <c r="A103">
        <v>2</v>
      </c>
      <c r="B103">
        <v>202</v>
      </c>
      <c r="D103" s="41">
        <v>2536</v>
      </c>
      <c r="G103" s="16" t="s">
        <v>173</v>
      </c>
      <c r="H103" s="31" t="s">
        <v>215</v>
      </c>
      <c r="J103" s="8" t="s">
        <v>118</v>
      </c>
      <c r="K103" t="s">
        <v>13</v>
      </c>
      <c r="L103" t="s">
        <v>13</v>
      </c>
      <c r="P103" s="38" t="s">
        <v>267</v>
      </c>
    </row>
    <row r="104" spans="1:16" x14ac:dyDescent="0.25">
      <c r="A104">
        <v>2</v>
      </c>
      <c r="B104">
        <v>202</v>
      </c>
      <c r="D104" s="41">
        <v>2537</v>
      </c>
      <c r="G104" s="16" t="s">
        <v>173</v>
      </c>
      <c r="H104" s="31" t="s">
        <v>215</v>
      </c>
      <c r="J104" s="8" t="s">
        <v>119</v>
      </c>
      <c r="K104" t="s">
        <v>13</v>
      </c>
      <c r="L104" t="s">
        <v>13</v>
      </c>
      <c r="P104" s="38" t="s">
        <v>267</v>
      </c>
    </row>
    <row r="105" spans="1:16" x14ac:dyDescent="0.25">
      <c r="A105">
        <v>2</v>
      </c>
      <c r="B105">
        <v>202</v>
      </c>
      <c r="D105" s="41">
        <v>2538</v>
      </c>
      <c r="G105" s="16" t="s">
        <v>173</v>
      </c>
      <c r="H105" s="31" t="s">
        <v>215</v>
      </c>
      <c r="J105" s="8" t="s">
        <v>120</v>
      </c>
      <c r="K105" t="s">
        <v>13</v>
      </c>
      <c r="L105" t="s">
        <v>13</v>
      </c>
      <c r="P105" s="38" t="s">
        <v>267</v>
      </c>
    </row>
    <row r="106" spans="1:16" x14ac:dyDescent="0.25">
      <c r="A106">
        <v>2</v>
      </c>
      <c r="B106">
        <v>202</v>
      </c>
      <c r="D106" s="41">
        <v>2539</v>
      </c>
      <c r="G106" s="16" t="s">
        <v>173</v>
      </c>
      <c r="H106" s="31" t="s">
        <v>215</v>
      </c>
      <c r="J106" s="8" t="s">
        <v>195</v>
      </c>
      <c r="K106" t="s">
        <v>12</v>
      </c>
      <c r="L106" t="s">
        <v>13</v>
      </c>
      <c r="P106" s="38" t="s">
        <v>267</v>
      </c>
    </row>
    <row r="107" spans="1:16" x14ac:dyDescent="0.25">
      <c r="A107">
        <v>2</v>
      </c>
      <c r="B107">
        <v>202</v>
      </c>
      <c r="D107" s="41">
        <v>2540</v>
      </c>
      <c r="G107" s="16" t="s">
        <v>173</v>
      </c>
      <c r="H107" s="31" t="s">
        <v>215</v>
      </c>
      <c r="J107" s="8" t="s">
        <v>269</v>
      </c>
      <c r="K107" t="s">
        <v>13</v>
      </c>
      <c r="L107" t="s">
        <v>13</v>
      </c>
      <c r="P107" s="38" t="s">
        <v>267</v>
      </c>
    </row>
    <row r="108" spans="1:16" x14ac:dyDescent="0.25">
      <c r="A108">
        <v>2</v>
      </c>
      <c r="B108">
        <v>202</v>
      </c>
      <c r="D108" s="41">
        <v>2541</v>
      </c>
      <c r="G108" s="16" t="s">
        <v>173</v>
      </c>
      <c r="H108" s="31" t="s">
        <v>215</v>
      </c>
      <c r="J108" s="8" t="s">
        <v>122</v>
      </c>
      <c r="K108" t="s">
        <v>12</v>
      </c>
      <c r="L108" t="s">
        <v>13</v>
      </c>
      <c r="P108" s="38" t="s">
        <v>267</v>
      </c>
    </row>
    <row r="109" spans="1:16" x14ac:dyDescent="0.25">
      <c r="A109">
        <v>2</v>
      </c>
      <c r="B109">
        <v>202</v>
      </c>
      <c r="D109" s="41">
        <v>2542</v>
      </c>
      <c r="G109" s="16" t="s">
        <v>173</v>
      </c>
      <c r="H109" s="31" t="s">
        <v>215</v>
      </c>
      <c r="J109" s="8" t="s">
        <v>123</v>
      </c>
      <c r="K109" t="s">
        <v>13</v>
      </c>
      <c r="L109" t="s">
        <v>13</v>
      </c>
      <c r="P109" s="38" t="s">
        <v>267</v>
      </c>
    </row>
    <row r="110" spans="1:16" x14ac:dyDescent="0.25">
      <c r="A110">
        <v>2</v>
      </c>
      <c r="B110">
        <v>202</v>
      </c>
      <c r="D110" s="41">
        <v>2543</v>
      </c>
      <c r="G110" s="16" t="s">
        <v>173</v>
      </c>
      <c r="H110" s="31" t="s">
        <v>215</v>
      </c>
      <c r="J110" t="s">
        <v>124</v>
      </c>
      <c r="K110" t="s">
        <v>13</v>
      </c>
      <c r="L110" t="s">
        <v>13</v>
      </c>
      <c r="P110" s="38" t="s">
        <v>267</v>
      </c>
    </row>
    <row r="111" spans="1:16" x14ac:dyDescent="0.25">
      <c r="A111">
        <v>3</v>
      </c>
      <c r="B111">
        <v>303</v>
      </c>
      <c r="D111" s="10">
        <v>3001</v>
      </c>
      <c r="G111" s="36" t="s">
        <v>257</v>
      </c>
      <c r="H111" s="32" t="s">
        <v>125</v>
      </c>
      <c r="J111" s="8" t="s">
        <v>50</v>
      </c>
      <c r="K111" t="s">
        <v>12</v>
      </c>
      <c r="L111" t="s">
        <v>13</v>
      </c>
      <c r="P111" s="38" t="s">
        <v>267</v>
      </c>
    </row>
    <row r="112" spans="1:16" x14ac:dyDescent="0.25">
      <c r="A112">
        <v>3</v>
      </c>
      <c r="B112">
        <v>303</v>
      </c>
      <c r="D112" s="10">
        <v>3002</v>
      </c>
      <c r="G112" s="36" t="s">
        <v>257</v>
      </c>
      <c r="H112" s="32" t="s">
        <v>125</v>
      </c>
      <c r="J112" s="8" t="s">
        <v>40</v>
      </c>
      <c r="K112" t="s">
        <v>13</v>
      </c>
      <c r="L112" t="s">
        <v>13</v>
      </c>
      <c r="P112" s="38" t="s">
        <v>267</v>
      </c>
    </row>
    <row r="113" spans="1:16" x14ac:dyDescent="0.25">
      <c r="A113">
        <v>3</v>
      </c>
      <c r="B113">
        <v>303</v>
      </c>
      <c r="D113" s="10">
        <v>3003</v>
      </c>
      <c r="G113" s="36" t="s">
        <v>257</v>
      </c>
      <c r="H113" s="32" t="s">
        <v>125</v>
      </c>
      <c r="J113" s="8" t="s">
        <v>126</v>
      </c>
      <c r="K113" t="s">
        <v>12</v>
      </c>
      <c r="L113" t="s">
        <v>13</v>
      </c>
      <c r="P113" s="38" t="s">
        <v>267</v>
      </c>
    </row>
    <row r="114" spans="1:16" x14ac:dyDescent="0.25">
      <c r="A114">
        <v>3</v>
      </c>
      <c r="B114">
        <v>303</v>
      </c>
      <c r="D114" s="10">
        <v>3004</v>
      </c>
      <c r="G114" s="36" t="s">
        <v>257</v>
      </c>
      <c r="H114" s="32" t="s">
        <v>125</v>
      </c>
      <c r="I114" s="8" t="s">
        <v>126</v>
      </c>
      <c r="J114" s="8" t="s">
        <v>127</v>
      </c>
      <c r="K114" t="s">
        <v>13</v>
      </c>
      <c r="L114" t="s">
        <v>13</v>
      </c>
      <c r="P114" s="38" t="s">
        <v>267</v>
      </c>
    </row>
    <row r="115" spans="1:16" x14ac:dyDescent="0.25">
      <c r="A115">
        <v>3</v>
      </c>
      <c r="B115">
        <v>303</v>
      </c>
      <c r="D115" s="10">
        <v>3005</v>
      </c>
      <c r="G115" s="36" t="s">
        <v>257</v>
      </c>
      <c r="H115" s="32" t="s">
        <v>125</v>
      </c>
      <c r="I115" s="8" t="s">
        <v>126</v>
      </c>
      <c r="J115" s="8" t="s">
        <v>128</v>
      </c>
      <c r="K115" t="s">
        <v>13</v>
      </c>
      <c r="L115" t="s">
        <v>13</v>
      </c>
      <c r="P115" s="38" t="s">
        <v>267</v>
      </c>
    </row>
    <row r="116" spans="1:16" x14ac:dyDescent="0.25">
      <c r="A116">
        <v>3</v>
      </c>
      <c r="B116">
        <v>303</v>
      </c>
      <c r="D116" s="10">
        <v>3006</v>
      </c>
      <c r="G116" s="36" t="s">
        <v>257</v>
      </c>
      <c r="H116" s="32" t="s">
        <v>125</v>
      </c>
      <c r="J116" s="8" t="s">
        <v>129</v>
      </c>
      <c r="K116" t="s">
        <v>12</v>
      </c>
      <c r="L116" t="s">
        <v>13</v>
      </c>
      <c r="P116" s="38" t="s">
        <v>267</v>
      </c>
    </row>
    <row r="117" spans="1:16" x14ac:dyDescent="0.25">
      <c r="A117">
        <v>3</v>
      </c>
      <c r="B117">
        <v>303</v>
      </c>
      <c r="D117" s="10">
        <v>3007</v>
      </c>
      <c r="G117" s="36" t="s">
        <v>257</v>
      </c>
      <c r="H117" s="32" t="s">
        <v>125</v>
      </c>
      <c r="I117" s="8" t="s">
        <v>129</v>
      </c>
      <c r="J117" s="35" t="s">
        <v>199</v>
      </c>
      <c r="K117" t="s">
        <v>13</v>
      </c>
      <c r="L117" t="s">
        <v>13</v>
      </c>
      <c r="P117" s="38" t="s">
        <v>267</v>
      </c>
    </row>
    <row r="118" spans="1:16" x14ac:dyDescent="0.25">
      <c r="A118">
        <v>3</v>
      </c>
      <c r="B118">
        <v>303</v>
      </c>
      <c r="D118" s="10">
        <v>3008</v>
      </c>
      <c r="G118" s="36" t="s">
        <v>257</v>
      </c>
      <c r="H118" s="32" t="s">
        <v>125</v>
      </c>
      <c r="I118" s="8" t="s">
        <v>129</v>
      </c>
      <c r="J118" s="8" t="s">
        <v>130</v>
      </c>
      <c r="K118" t="s">
        <v>13</v>
      </c>
      <c r="L118" t="s">
        <v>13</v>
      </c>
      <c r="P118" s="38" t="s">
        <v>267</v>
      </c>
    </row>
    <row r="119" spans="1:16" x14ac:dyDescent="0.25">
      <c r="A119">
        <v>3</v>
      </c>
      <c r="B119">
        <v>303</v>
      </c>
      <c r="D119" s="10">
        <v>3009</v>
      </c>
      <c r="G119" s="36" t="s">
        <v>257</v>
      </c>
      <c r="H119" s="32" t="s">
        <v>125</v>
      </c>
      <c r="J119" s="35" t="s">
        <v>196</v>
      </c>
      <c r="K119" t="s">
        <v>12</v>
      </c>
      <c r="L119" t="s">
        <v>13</v>
      </c>
      <c r="P119" s="38" t="s">
        <v>267</v>
      </c>
    </row>
    <row r="120" spans="1:16" x14ac:dyDescent="0.25">
      <c r="A120">
        <v>3</v>
      </c>
      <c r="B120">
        <v>303</v>
      </c>
      <c r="D120" s="10">
        <v>3010</v>
      </c>
      <c r="G120" s="36" t="s">
        <v>257</v>
      </c>
      <c r="H120" s="32" t="s">
        <v>125</v>
      </c>
      <c r="J120" s="8" t="s">
        <v>131</v>
      </c>
      <c r="K120" t="s">
        <v>13</v>
      </c>
      <c r="L120" t="s">
        <v>13</v>
      </c>
      <c r="P120" s="38" t="s">
        <v>267</v>
      </c>
    </row>
    <row r="121" spans="1:16" x14ac:dyDescent="0.25">
      <c r="A121">
        <v>3</v>
      </c>
      <c r="B121">
        <v>303</v>
      </c>
      <c r="D121" s="10">
        <v>3011</v>
      </c>
      <c r="G121" s="36" t="s">
        <v>257</v>
      </c>
      <c r="H121" s="32" t="s">
        <v>125</v>
      </c>
      <c r="J121" s="8" t="s">
        <v>132</v>
      </c>
      <c r="K121" t="s">
        <v>12</v>
      </c>
      <c r="L121" t="s">
        <v>13</v>
      </c>
      <c r="P121" s="38" t="s">
        <v>267</v>
      </c>
    </row>
    <row r="122" spans="1:16" x14ac:dyDescent="0.25">
      <c r="A122">
        <v>3</v>
      </c>
      <c r="B122">
        <v>303</v>
      </c>
      <c r="D122" s="10">
        <v>3012</v>
      </c>
      <c r="G122" s="36" t="s">
        <v>257</v>
      </c>
      <c r="H122" s="32" t="s">
        <v>125</v>
      </c>
      <c r="J122" s="8" t="s">
        <v>133</v>
      </c>
      <c r="K122" t="s">
        <v>12</v>
      </c>
      <c r="L122" t="s">
        <v>13</v>
      </c>
      <c r="P122" s="38" t="s">
        <v>267</v>
      </c>
    </row>
    <row r="123" spans="1:16" x14ac:dyDescent="0.25">
      <c r="A123">
        <v>3</v>
      </c>
      <c r="B123">
        <v>303</v>
      </c>
      <c r="D123" s="10">
        <v>3013</v>
      </c>
      <c r="G123" s="36" t="s">
        <v>257</v>
      </c>
      <c r="H123" s="32" t="s">
        <v>125</v>
      </c>
      <c r="I123" s="8" t="s">
        <v>133</v>
      </c>
      <c r="J123" s="35" t="s">
        <v>197</v>
      </c>
      <c r="K123" t="s">
        <v>13</v>
      </c>
      <c r="L123" t="s">
        <v>13</v>
      </c>
      <c r="P123" s="38" t="s">
        <v>267</v>
      </c>
    </row>
    <row r="124" spans="1:16" x14ac:dyDescent="0.25">
      <c r="A124">
        <v>3</v>
      </c>
      <c r="B124">
        <v>303</v>
      </c>
      <c r="D124" s="10">
        <v>3014</v>
      </c>
      <c r="G124" s="36" t="s">
        <v>257</v>
      </c>
      <c r="H124" s="32" t="s">
        <v>125</v>
      </c>
      <c r="I124" s="8" t="s">
        <v>133</v>
      </c>
      <c r="J124" s="35" t="s">
        <v>198</v>
      </c>
      <c r="K124" t="s">
        <v>13</v>
      </c>
      <c r="L124" t="s">
        <v>13</v>
      </c>
      <c r="P124" s="38" t="s">
        <v>267</v>
      </c>
    </row>
    <row r="125" spans="1:16" x14ac:dyDescent="0.25">
      <c r="A125">
        <v>3</v>
      </c>
      <c r="B125">
        <v>303</v>
      </c>
      <c r="D125" s="10">
        <v>3015</v>
      </c>
      <c r="G125" s="36" t="s">
        <v>257</v>
      </c>
      <c r="H125" s="32" t="s">
        <v>125</v>
      </c>
      <c r="I125" s="8" t="s">
        <v>133</v>
      </c>
      <c r="J125" s="8" t="s">
        <v>134</v>
      </c>
      <c r="K125" t="s">
        <v>13</v>
      </c>
      <c r="L125" t="s">
        <v>13</v>
      </c>
      <c r="P125" s="38" t="s">
        <v>267</v>
      </c>
    </row>
    <row r="126" spans="1:16" x14ac:dyDescent="0.25">
      <c r="A126">
        <v>3</v>
      </c>
      <c r="B126">
        <v>303</v>
      </c>
      <c r="D126" s="10">
        <v>3016</v>
      </c>
      <c r="G126" s="36" t="s">
        <v>257</v>
      </c>
      <c r="H126" s="32" t="s">
        <v>125</v>
      </c>
      <c r="J126" s="8" t="s">
        <v>135</v>
      </c>
      <c r="K126" t="s">
        <v>13</v>
      </c>
      <c r="L126" t="s">
        <v>12</v>
      </c>
      <c r="P126" s="38" t="s">
        <v>267</v>
      </c>
    </row>
    <row r="127" spans="1:16" x14ac:dyDescent="0.25">
      <c r="A127">
        <v>3</v>
      </c>
      <c r="B127">
        <v>303</v>
      </c>
      <c r="D127" s="10">
        <v>3017</v>
      </c>
      <c r="G127" s="36" t="s">
        <v>257</v>
      </c>
      <c r="H127" s="32" t="s">
        <v>125</v>
      </c>
      <c r="J127" s="8" t="s">
        <v>136</v>
      </c>
      <c r="K127" t="s">
        <v>13</v>
      </c>
      <c r="L127" t="s">
        <v>13</v>
      </c>
      <c r="P127" s="38" t="s">
        <v>267</v>
      </c>
    </row>
    <row r="128" spans="1:16" x14ac:dyDescent="0.25">
      <c r="A128">
        <v>3</v>
      </c>
      <c r="B128">
        <v>303</v>
      </c>
      <c r="D128" s="10">
        <v>3018</v>
      </c>
      <c r="G128" s="36" t="s">
        <v>257</v>
      </c>
      <c r="H128" s="32" t="s">
        <v>125</v>
      </c>
      <c r="J128" s="8" t="s">
        <v>137</v>
      </c>
      <c r="K128" t="s">
        <v>13</v>
      </c>
      <c r="L128" t="s">
        <v>13</v>
      </c>
      <c r="P128" s="38" t="s">
        <v>267</v>
      </c>
    </row>
    <row r="129" spans="1:16" x14ac:dyDescent="0.25">
      <c r="A129">
        <v>3</v>
      </c>
      <c r="B129">
        <v>304</v>
      </c>
      <c r="D129" s="10">
        <v>3301</v>
      </c>
      <c r="G129" s="36" t="s">
        <v>257</v>
      </c>
      <c r="H129" s="33" t="s">
        <v>139</v>
      </c>
      <c r="J129" s="8" t="s">
        <v>138</v>
      </c>
      <c r="K129" t="s">
        <v>12</v>
      </c>
      <c r="L129" t="s">
        <v>13</v>
      </c>
      <c r="P129" s="38" t="s">
        <v>267</v>
      </c>
    </row>
    <row r="130" spans="1:16" x14ac:dyDescent="0.25">
      <c r="A130">
        <v>3</v>
      </c>
      <c r="B130">
        <v>304</v>
      </c>
      <c r="D130" s="10">
        <v>3302</v>
      </c>
      <c r="G130" s="36" t="s">
        <v>257</v>
      </c>
      <c r="H130" s="33" t="s">
        <v>139</v>
      </c>
      <c r="I130" s="8" t="s">
        <v>138</v>
      </c>
      <c r="J130" s="8" t="s">
        <v>142</v>
      </c>
      <c r="K130" t="s">
        <v>13</v>
      </c>
      <c r="L130" t="s">
        <v>13</v>
      </c>
      <c r="P130" s="38" t="s">
        <v>267</v>
      </c>
    </row>
    <row r="131" spans="1:16" x14ac:dyDescent="0.25">
      <c r="A131">
        <v>3</v>
      </c>
      <c r="B131">
        <v>304</v>
      </c>
      <c r="D131" s="10">
        <v>3303</v>
      </c>
      <c r="G131" s="36" t="s">
        <v>257</v>
      </c>
      <c r="H131" s="33" t="s">
        <v>139</v>
      </c>
      <c r="I131" s="8" t="s">
        <v>138</v>
      </c>
      <c r="J131" s="8" t="s">
        <v>143</v>
      </c>
      <c r="K131" t="s">
        <v>13</v>
      </c>
      <c r="L131" t="s">
        <v>13</v>
      </c>
      <c r="P131" s="38" t="s">
        <v>267</v>
      </c>
    </row>
    <row r="132" spans="1:16" x14ac:dyDescent="0.25">
      <c r="A132">
        <v>3</v>
      </c>
      <c r="B132">
        <v>304</v>
      </c>
      <c r="D132" s="10">
        <v>3304</v>
      </c>
      <c r="G132" s="36" t="s">
        <v>257</v>
      </c>
      <c r="H132" s="33" t="s">
        <v>139</v>
      </c>
      <c r="I132" s="8" t="s">
        <v>138</v>
      </c>
      <c r="J132" s="8" t="s">
        <v>140</v>
      </c>
      <c r="K132" t="s">
        <v>13</v>
      </c>
      <c r="L132" t="s">
        <v>13</v>
      </c>
      <c r="P132" s="38" t="s">
        <v>267</v>
      </c>
    </row>
    <row r="133" spans="1:16" x14ac:dyDescent="0.25">
      <c r="A133">
        <v>3</v>
      </c>
      <c r="B133">
        <v>304</v>
      </c>
      <c r="D133" s="10">
        <v>3305</v>
      </c>
      <c r="G133" s="36" t="s">
        <v>257</v>
      </c>
      <c r="H133" s="33" t="s">
        <v>139</v>
      </c>
      <c r="I133" s="8" t="s">
        <v>138</v>
      </c>
      <c r="J133" s="8" t="s">
        <v>141</v>
      </c>
      <c r="K133" t="s">
        <v>13</v>
      </c>
      <c r="L133" t="s">
        <v>13</v>
      </c>
      <c r="P133" s="38" t="s">
        <v>267</v>
      </c>
    </row>
    <row r="134" spans="1:16" x14ac:dyDescent="0.25">
      <c r="A134">
        <v>3</v>
      </c>
      <c r="B134">
        <v>304</v>
      </c>
      <c r="D134" s="10">
        <v>3306</v>
      </c>
      <c r="G134" s="36" t="s">
        <v>257</v>
      </c>
      <c r="H134" s="33" t="s">
        <v>139</v>
      </c>
      <c r="J134" s="8" t="s">
        <v>144</v>
      </c>
      <c r="K134" t="s">
        <v>12</v>
      </c>
      <c r="L134" t="s">
        <v>13</v>
      </c>
      <c r="P134" s="38" t="s">
        <v>267</v>
      </c>
    </row>
    <row r="135" spans="1:16" x14ac:dyDescent="0.25">
      <c r="A135">
        <v>3</v>
      </c>
      <c r="B135">
        <v>304</v>
      </c>
      <c r="D135" s="10">
        <v>3307</v>
      </c>
      <c r="G135" s="36" t="s">
        <v>257</v>
      </c>
      <c r="H135" s="33" t="s">
        <v>139</v>
      </c>
      <c r="J135" s="8" t="s">
        <v>145</v>
      </c>
      <c r="K135" t="s">
        <v>12</v>
      </c>
      <c r="L135" t="s">
        <v>13</v>
      </c>
      <c r="P135" s="38" t="s">
        <v>267</v>
      </c>
    </row>
    <row r="136" spans="1:16" x14ac:dyDescent="0.25">
      <c r="A136">
        <v>3</v>
      </c>
      <c r="B136">
        <v>304</v>
      </c>
      <c r="D136" s="10">
        <v>3308</v>
      </c>
      <c r="G136" s="36" t="s">
        <v>257</v>
      </c>
      <c r="H136" s="33" t="s">
        <v>139</v>
      </c>
      <c r="J136" s="8" t="s">
        <v>146</v>
      </c>
      <c r="K136" t="s">
        <v>12</v>
      </c>
      <c r="L136" t="s">
        <v>13</v>
      </c>
      <c r="P136" s="38" t="s">
        <v>267</v>
      </c>
    </row>
    <row r="137" spans="1:16" x14ac:dyDescent="0.25">
      <c r="A137">
        <v>3</v>
      </c>
      <c r="B137">
        <v>304</v>
      </c>
      <c r="D137" s="10">
        <v>3309</v>
      </c>
      <c r="G137" s="36" t="s">
        <v>257</v>
      </c>
      <c r="H137" s="33" t="s">
        <v>139</v>
      </c>
      <c r="I137" s="8" t="s">
        <v>146</v>
      </c>
      <c r="J137" s="8" t="s">
        <v>147</v>
      </c>
      <c r="K137" t="s">
        <v>13</v>
      </c>
      <c r="L137" t="s">
        <v>13</v>
      </c>
      <c r="P137" s="38" t="s">
        <v>267</v>
      </c>
    </row>
    <row r="138" spans="1:16" x14ac:dyDescent="0.25">
      <c r="A138">
        <v>3</v>
      </c>
      <c r="B138">
        <v>304</v>
      </c>
      <c r="D138" s="10">
        <v>3310</v>
      </c>
      <c r="G138" s="36" t="s">
        <v>257</v>
      </c>
      <c r="H138" s="33" t="s">
        <v>139</v>
      </c>
      <c r="I138" s="8" t="s">
        <v>146</v>
      </c>
      <c r="J138" s="8" t="s">
        <v>148</v>
      </c>
      <c r="K138" t="s">
        <v>13</v>
      </c>
      <c r="L138" t="s">
        <v>13</v>
      </c>
      <c r="P138" s="38" t="s">
        <v>267</v>
      </c>
    </row>
    <row r="139" spans="1:16" x14ac:dyDescent="0.25">
      <c r="A139">
        <v>3</v>
      </c>
      <c r="B139">
        <v>304</v>
      </c>
      <c r="D139" s="10">
        <v>3311</v>
      </c>
      <c r="G139" s="36" t="s">
        <v>257</v>
      </c>
      <c r="H139" s="33" t="s">
        <v>139</v>
      </c>
      <c r="J139" s="35" t="s">
        <v>200</v>
      </c>
      <c r="K139" t="s">
        <v>12</v>
      </c>
      <c r="L139" t="s">
        <v>13</v>
      </c>
      <c r="P139" s="38" t="s">
        <v>267</v>
      </c>
    </row>
    <row r="140" spans="1:16" x14ac:dyDescent="0.25">
      <c r="A140">
        <v>3</v>
      </c>
      <c r="B140">
        <v>304</v>
      </c>
      <c r="D140" s="10">
        <v>3312</v>
      </c>
      <c r="G140" s="36" t="s">
        <v>257</v>
      </c>
      <c r="H140" s="33" t="s">
        <v>139</v>
      </c>
      <c r="J140" s="35" t="s">
        <v>201</v>
      </c>
      <c r="K140" t="s">
        <v>12</v>
      </c>
      <c r="L140" t="s">
        <v>13</v>
      </c>
      <c r="P140" s="38" t="s">
        <v>267</v>
      </c>
    </row>
    <row r="141" spans="1:16" x14ac:dyDescent="0.25">
      <c r="A141">
        <v>3</v>
      </c>
      <c r="B141">
        <v>304</v>
      </c>
      <c r="D141" s="10">
        <v>3313</v>
      </c>
      <c r="G141" s="36" t="s">
        <v>257</v>
      </c>
      <c r="H141" s="33" t="s">
        <v>139</v>
      </c>
      <c r="J141" s="8" t="s">
        <v>149</v>
      </c>
      <c r="K141" t="s">
        <v>13</v>
      </c>
      <c r="L141" t="s">
        <v>12</v>
      </c>
      <c r="P141" s="38" t="s">
        <v>267</v>
      </c>
    </row>
    <row r="142" spans="1:16" x14ac:dyDescent="0.25">
      <c r="A142">
        <v>3</v>
      </c>
      <c r="B142">
        <v>304</v>
      </c>
      <c r="D142" s="10">
        <v>3314</v>
      </c>
      <c r="G142" s="36" t="s">
        <v>257</v>
      </c>
      <c r="H142" s="33" t="s">
        <v>139</v>
      </c>
      <c r="J142" s="8" t="s">
        <v>150</v>
      </c>
      <c r="K142" t="s">
        <v>13</v>
      </c>
      <c r="L142" t="s">
        <v>13</v>
      </c>
      <c r="P142" s="38" t="s">
        <v>267</v>
      </c>
    </row>
    <row r="143" spans="1:16" x14ac:dyDescent="0.25">
      <c r="A143">
        <v>3</v>
      </c>
      <c r="B143">
        <v>304</v>
      </c>
      <c r="D143" s="10">
        <v>3315</v>
      </c>
      <c r="G143" s="36" t="s">
        <v>257</v>
      </c>
      <c r="H143" s="33" t="s">
        <v>139</v>
      </c>
      <c r="J143" s="8" t="s">
        <v>151</v>
      </c>
      <c r="K143" t="s">
        <v>13</v>
      </c>
      <c r="L143" t="s">
        <v>13</v>
      </c>
      <c r="P143" s="38" t="s">
        <v>267</v>
      </c>
    </row>
    <row r="144" spans="1:16" x14ac:dyDescent="0.25">
      <c r="A144">
        <v>3</v>
      </c>
      <c r="B144">
        <v>305</v>
      </c>
      <c r="D144" s="10">
        <v>3601</v>
      </c>
      <c r="G144" s="36" t="s">
        <v>257</v>
      </c>
      <c r="H144" s="34" t="s">
        <v>152</v>
      </c>
      <c r="J144" s="12" t="s">
        <v>202</v>
      </c>
      <c r="K144" t="s">
        <v>12</v>
      </c>
      <c r="L144" t="s">
        <v>13</v>
      </c>
      <c r="P144" s="38" t="s">
        <v>267</v>
      </c>
    </row>
    <row r="145" spans="1:16" x14ac:dyDescent="0.25">
      <c r="A145">
        <v>3</v>
      </c>
      <c r="B145">
        <v>305</v>
      </c>
      <c r="D145" s="10">
        <v>3602</v>
      </c>
      <c r="G145" s="36" t="s">
        <v>257</v>
      </c>
      <c r="H145" s="34" t="s">
        <v>152</v>
      </c>
      <c r="I145" t="s">
        <v>202</v>
      </c>
      <c r="J145" s="8" t="s">
        <v>153</v>
      </c>
      <c r="K145" t="s">
        <v>13</v>
      </c>
      <c r="L145" t="s">
        <v>13</v>
      </c>
      <c r="P145" s="38" t="s">
        <v>267</v>
      </c>
    </row>
    <row r="146" spans="1:16" x14ac:dyDescent="0.25">
      <c r="A146">
        <v>3</v>
      </c>
      <c r="B146">
        <v>305</v>
      </c>
      <c r="D146" s="10">
        <v>3603</v>
      </c>
      <c r="G146" s="36" t="s">
        <v>257</v>
      </c>
      <c r="H146" s="34" t="s">
        <v>152</v>
      </c>
      <c r="I146" t="s">
        <v>202</v>
      </c>
      <c r="J146" s="8" t="s">
        <v>41</v>
      </c>
      <c r="K146" t="s">
        <v>13</v>
      </c>
      <c r="L146" t="s">
        <v>13</v>
      </c>
      <c r="P146" s="38" t="s">
        <v>267</v>
      </c>
    </row>
    <row r="147" spans="1:16" x14ac:dyDescent="0.25">
      <c r="A147">
        <v>3</v>
      </c>
      <c r="B147">
        <v>305</v>
      </c>
      <c r="D147" s="10">
        <v>3604</v>
      </c>
      <c r="G147" s="36" t="s">
        <v>257</v>
      </c>
      <c r="H147" s="34" t="s">
        <v>152</v>
      </c>
      <c r="J147" s="12" t="s">
        <v>154</v>
      </c>
      <c r="K147" t="s">
        <v>12</v>
      </c>
      <c r="L147" t="s">
        <v>13</v>
      </c>
      <c r="P147" s="38" t="s">
        <v>267</v>
      </c>
    </row>
    <row r="148" spans="1:16" x14ac:dyDescent="0.25">
      <c r="A148">
        <v>3</v>
      </c>
      <c r="B148">
        <v>305</v>
      </c>
      <c r="D148" s="10">
        <v>3605</v>
      </c>
      <c r="G148" s="36" t="s">
        <v>257</v>
      </c>
      <c r="H148" s="34" t="s">
        <v>152</v>
      </c>
      <c r="I148" s="8" t="s">
        <v>154</v>
      </c>
      <c r="J148" s="8" t="s">
        <v>155</v>
      </c>
      <c r="K148" t="s">
        <v>13</v>
      </c>
      <c r="L148" t="s">
        <v>13</v>
      </c>
      <c r="P148" s="38" t="s">
        <v>267</v>
      </c>
    </row>
    <row r="149" spans="1:16" x14ac:dyDescent="0.25">
      <c r="A149">
        <v>3</v>
      </c>
      <c r="B149">
        <v>305</v>
      </c>
      <c r="D149" s="10">
        <v>3606</v>
      </c>
      <c r="G149" s="36" t="s">
        <v>257</v>
      </c>
      <c r="H149" s="34" t="s">
        <v>152</v>
      </c>
      <c r="I149" s="8" t="s">
        <v>154</v>
      </c>
      <c r="J149" s="8" t="s">
        <v>156</v>
      </c>
      <c r="K149" t="s">
        <v>13</v>
      </c>
      <c r="L149" t="s">
        <v>13</v>
      </c>
      <c r="P149" s="38" t="s">
        <v>267</v>
      </c>
    </row>
    <row r="150" spans="1:16" x14ac:dyDescent="0.25">
      <c r="A150">
        <v>3</v>
      </c>
      <c r="B150">
        <v>305</v>
      </c>
      <c r="D150" s="10">
        <v>3607</v>
      </c>
      <c r="G150" s="36" t="s">
        <v>257</v>
      </c>
      <c r="H150" s="34" t="s">
        <v>152</v>
      </c>
      <c r="I150" s="8" t="s">
        <v>154</v>
      </c>
      <c r="J150" s="8" t="s">
        <v>157</v>
      </c>
      <c r="K150" t="s">
        <v>13</v>
      </c>
      <c r="L150" t="s">
        <v>13</v>
      </c>
      <c r="P150" s="38" t="s">
        <v>267</v>
      </c>
    </row>
    <row r="151" spans="1:16" x14ac:dyDescent="0.25">
      <c r="A151">
        <v>3</v>
      </c>
      <c r="B151">
        <v>305</v>
      </c>
      <c r="D151" s="10">
        <v>3608</v>
      </c>
      <c r="G151" s="36" t="s">
        <v>257</v>
      </c>
      <c r="H151" s="34" t="s">
        <v>152</v>
      </c>
      <c r="I151" s="8" t="s">
        <v>154</v>
      </c>
      <c r="J151" s="8" t="s">
        <v>158</v>
      </c>
      <c r="K151" t="s">
        <v>13</v>
      </c>
      <c r="L151" t="s">
        <v>13</v>
      </c>
      <c r="P151" s="38" t="s">
        <v>267</v>
      </c>
    </row>
    <row r="152" spans="1:16" x14ac:dyDescent="0.25">
      <c r="A152">
        <v>3</v>
      </c>
      <c r="B152">
        <v>305</v>
      </c>
      <c r="D152" s="10">
        <v>3609</v>
      </c>
      <c r="G152" s="36" t="s">
        <v>257</v>
      </c>
      <c r="H152" s="34" t="s">
        <v>152</v>
      </c>
      <c r="J152" s="12" t="s">
        <v>159</v>
      </c>
      <c r="K152" t="s">
        <v>12</v>
      </c>
      <c r="L152" t="s">
        <v>13</v>
      </c>
      <c r="P152" s="38" t="s">
        <v>267</v>
      </c>
    </row>
    <row r="153" spans="1:16" x14ac:dyDescent="0.25">
      <c r="A153">
        <v>3</v>
      </c>
      <c r="B153">
        <v>305</v>
      </c>
      <c r="D153" s="10">
        <v>3610</v>
      </c>
      <c r="G153" s="36" t="s">
        <v>257</v>
      </c>
      <c r="H153" s="34" t="s">
        <v>152</v>
      </c>
      <c r="I153" t="s">
        <v>159</v>
      </c>
      <c r="J153" s="8" t="s">
        <v>160</v>
      </c>
      <c r="K153" t="s">
        <v>13</v>
      </c>
      <c r="L153" t="s">
        <v>13</v>
      </c>
      <c r="P153" s="38" t="s">
        <v>267</v>
      </c>
    </row>
    <row r="154" spans="1:16" x14ac:dyDescent="0.25">
      <c r="A154">
        <v>3</v>
      </c>
      <c r="B154">
        <v>305</v>
      </c>
      <c r="D154" s="10">
        <v>3611</v>
      </c>
      <c r="G154" s="36" t="s">
        <v>257</v>
      </c>
      <c r="H154" s="34" t="s">
        <v>152</v>
      </c>
      <c r="I154" t="s">
        <v>159</v>
      </c>
      <c r="J154" s="8" t="s">
        <v>161</v>
      </c>
      <c r="K154" t="s">
        <v>13</v>
      </c>
      <c r="L154" t="s">
        <v>13</v>
      </c>
      <c r="P154" s="38" t="s">
        <v>267</v>
      </c>
    </row>
    <row r="155" spans="1:16" x14ac:dyDescent="0.25">
      <c r="A155">
        <v>3</v>
      </c>
      <c r="B155">
        <v>305</v>
      </c>
      <c r="D155" s="10">
        <v>3612</v>
      </c>
      <c r="G155" s="36" t="s">
        <v>257</v>
      </c>
      <c r="H155" s="34" t="s">
        <v>152</v>
      </c>
      <c r="I155" t="s">
        <v>159</v>
      </c>
      <c r="J155" s="8" t="s">
        <v>162</v>
      </c>
      <c r="K155" t="s">
        <v>13</v>
      </c>
      <c r="L155" t="s">
        <v>13</v>
      </c>
      <c r="P155" s="38" t="s">
        <v>267</v>
      </c>
    </row>
    <row r="156" spans="1:16" x14ac:dyDescent="0.25">
      <c r="A156">
        <v>3</v>
      </c>
      <c r="B156">
        <v>305</v>
      </c>
      <c r="D156" s="10">
        <v>3613</v>
      </c>
      <c r="G156" s="36" t="s">
        <v>257</v>
      </c>
      <c r="H156" s="34" t="s">
        <v>152</v>
      </c>
      <c r="I156" t="s">
        <v>159</v>
      </c>
      <c r="J156" s="8" t="s">
        <v>163</v>
      </c>
      <c r="K156" t="s">
        <v>13</v>
      </c>
      <c r="L156" t="s">
        <v>13</v>
      </c>
      <c r="P156" s="38" t="s">
        <v>267</v>
      </c>
    </row>
    <row r="157" spans="1:16" x14ac:dyDescent="0.25">
      <c r="A157">
        <v>3</v>
      </c>
      <c r="B157">
        <v>305</v>
      </c>
      <c r="D157" s="10">
        <v>3614</v>
      </c>
      <c r="G157" s="36" t="s">
        <v>257</v>
      </c>
      <c r="H157" s="34" t="s">
        <v>152</v>
      </c>
      <c r="J157" s="35" t="s">
        <v>203</v>
      </c>
      <c r="K157" t="s">
        <v>12</v>
      </c>
      <c r="L157" t="s">
        <v>13</v>
      </c>
      <c r="P157" s="38" t="s">
        <v>267</v>
      </c>
    </row>
    <row r="158" spans="1:16" x14ac:dyDescent="0.25">
      <c r="A158">
        <v>3</v>
      </c>
      <c r="B158">
        <v>305</v>
      </c>
      <c r="D158" s="10">
        <v>3615</v>
      </c>
      <c r="G158" s="36" t="s">
        <v>257</v>
      </c>
      <c r="H158" s="34" t="s">
        <v>152</v>
      </c>
      <c r="J158" s="35" t="s">
        <v>204</v>
      </c>
      <c r="K158" t="s">
        <v>13</v>
      </c>
      <c r="L158" t="s">
        <v>13</v>
      </c>
      <c r="P158" s="38" t="s">
        <v>267</v>
      </c>
    </row>
    <row r="159" spans="1:16" x14ac:dyDescent="0.25">
      <c r="A159">
        <v>3</v>
      </c>
      <c r="B159">
        <v>305</v>
      </c>
      <c r="D159" s="10">
        <v>3616</v>
      </c>
      <c r="G159" s="36" t="s">
        <v>257</v>
      </c>
      <c r="H159" s="34" t="s">
        <v>152</v>
      </c>
      <c r="J159" s="35" t="s">
        <v>205</v>
      </c>
      <c r="K159" t="s">
        <v>13</v>
      </c>
      <c r="L159" t="s">
        <v>13</v>
      </c>
      <c r="P159" s="38" t="s">
        <v>267</v>
      </c>
    </row>
    <row r="160" spans="1:16" x14ac:dyDescent="0.25">
      <c r="A160">
        <v>3</v>
      </c>
      <c r="B160">
        <v>305</v>
      </c>
      <c r="D160" s="10">
        <v>3617</v>
      </c>
      <c r="G160" s="36" t="s">
        <v>257</v>
      </c>
      <c r="H160" s="34" t="s">
        <v>152</v>
      </c>
      <c r="J160" s="8" t="s">
        <v>164</v>
      </c>
      <c r="K160" t="s">
        <v>13</v>
      </c>
      <c r="L160" t="s">
        <v>12</v>
      </c>
      <c r="P160" s="38" t="s">
        <v>267</v>
      </c>
    </row>
    <row r="161" spans="1:16" x14ac:dyDescent="0.25">
      <c r="A161">
        <v>3</v>
      </c>
      <c r="B161">
        <v>305</v>
      </c>
      <c r="D161" s="10">
        <v>3618</v>
      </c>
      <c r="G161" s="36" t="s">
        <v>257</v>
      </c>
      <c r="H161" s="34" t="s">
        <v>152</v>
      </c>
      <c r="J161" s="8" t="s">
        <v>165</v>
      </c>
      <c r="K161" t="s">
        <v>13</v>
      </c>
      <c r="L161" t="s">
        <v>13</v>
      </c>
      <c r="P161" s="38" t="s">
        <v>267</v>
      </c>
    </row>
    <row r="162" spans="1:16" x14ac:dyDescent="0.25">
      <c r="A162">
        <v>3</v>
      </c>
      <c r="B162">
        <v>305</v>
      </c>
      <c r="D162" s="10">
        <v>3619</v>
      </c>
      <c r="G162" s="36" t="s">
        <v>257</v>
      </c>
      <c r="H162" s="34" t="s">
        <v>152</v>
      </c>
      <c r="J162" s="8" t="s">
        <v>166</v>
      </c>
      <c r="K162" t="s">
        <v>13</v>
      </c>
      <c r="L162" t="s">
        <v>13</v>
      </c>
      <c r="P162" s="38" t="s">
        <v>267</v>
      </c>
    </row>
    <row r="163" spans="1:16" x14ac:dyDescent="0.25">
      <c r="A163">
        <v>3</v>
      </c>
      <c r="B163">
        <v>306</v>
      </c>
      <c r="D163" s="10">
        <v>3620</v>
      </c>
      <c r="G163" s="36" t="s">
        <v>257</v>
      </c>
      <c r="H163" t="s">
        <v>167</v>
      </c>
      <c r="J163" s="8" t="s">
        <v>167</v>
      </c>
      <c r="K163" t="s">
        <v>12</v>
      </c>
      <c r="L163" t="s">
        <v>12</v>
      </c>
      <c r="P163" s="38" t="s">
        <v>267</v>
      </c>
    </row>
    <row r="164" spans="1:16" x14ac:dyDescent="0.25">
      <c r="A164">
        <v>3</v>
      </c>
      <c r="B164">
        <v>307</v>
      </c>
      <c r="D164" s="10">
        <v>3621</v>
      </c>
      <c r="G164" s="36" t="s">
        <v>257</v>
      </c>
      <c r="H164" t="s">
        <v>168</v>
      </c>
      <c r="J164" s="8" t="s">
        <v>168</v>
      </c>
      <c r="K164" t="s">
        <v>12</v>
      </c>
      <c r="L164" t="s">
        <v>12</v>
      </c>
      <c r="P164" s="38" t="s">
        <v>267</v>
      </c>
    </row>
    <row r="165" spans="1:16" x14ac:dyDescent="0.25">
      <c r="A165">
        <v>3</v>
      </c>
      <c r="B165">
        <v>308</v>
      </c>
      <c r="D165" s="10">
        <v>3622</v>
      </c>
      <c r="G165" s="36" t="s">
        <v>257</v>
      </c>
      <c r="H165" t="s">
        <v>169</v>
      </c>
      <c r="J165" s="8" t="s">
        <v>169</v>
      </c>
      <c r="K165" t="s">
        <v>13</v>
      </c>
      <c r="L165" t="s">
        <v>12</v>
      </c>
      <c r="P165" s="38" t="s">
        <v>267</v>
      </c>
    </row>
    <row r="166" spans="1:16" x14ac:dyDescent="0.25">
      <c r="A166">
        <v>3</v>
      </c>
      <c r="B166">
        <v>309</v>
      </c>
      <c r="D166" s="10">
        <v>3623</v>
      </c>
      <c r="G166" s="36" t="s">
        <v>257</v>
      </c>
      <c r="H166" t="s">
        <v>170</v>
      </c>
      <c r="J166" s="8" t="s">
        <v>170</v>
      </c>
      <c r="K166" t="s">
        <v>12</v>
      </c>
      <c r="L166" t="s">
        <v>12</v>
      </c>
      <c r="P166" s="38" t="s">
        <v>267</v>
      </c>
    </row>
    <row r="167" spans="1:16" x14ac:dyDescent="0.25">
      <c r="A167">
        <v>3</v>
      </c>
      <c r="B167">
        <v>309</v>
      </c>
      <c r="D167" s="10">
        <v>3624</v>
      </c>
      <c r="G167" s="36" t="s">
        <v>257</v>
      </c>
      <c r="H167" t="s">
        <v>170</v>
      </c>
      <c r="I167" s="8" t="s">
        <v>170</v>
      </c>
      <c r="J167" s="8" t="s">
        <v>171</v>
      </c>
      <c r="K167" t="s">
        <v>13</v>
      </c>
      <c r="L167" t="s">
        <v>13</v>
      </c>
      <c r="P167" s="38" t="s">
        <v>267</v>
      </c>
    </row>
    <row r="168" spans="1:16" x14ac:dyDescent="0.25">
      <c r="A168">
        <v>3</v>
      </c>
      <c r="B168">
        <v>309</v>
      </c>
      <c r="D168" s="10">
        <v>3625</v>
      </c>
      <c r="G168" s="36" t="s">
        <v>257</v>
      </c>
      <c r="H168" t="s">
        <v>170</v>
      </c>
      <c r="I168" s="8" t="s">
        <v>170</v>
      </c>
      <c r="J168" s="8" t="s">
        <v>172</v>
      </c>
      <c r="K168" t="s">
        <v>13</v>
      </c>
      <c r="L168" t="s">
        <v>13</v>
      </c>
      <c r="P168" s="38" t="s">
        <v>267</v>
      </c>
    </row>
  </sheetData>
  <conditionalFormatting sqref="K1:K168 L2:L43">
    <cfRule type="cellIs" dxfId="3" priority="3" operator="equal">
      <formula>"No"</formula>
    </cfRule>
    <cfRule type="cellIs" dxfId="2" priority="4" operator="equal">
      <formula>"Yes"</formula>
    </cfRule>
  </conditionalFormatting>
  <conditionalFormatting sqref="L44:L189">
    <cfRule type="cellIs" dxfId="1" priority="5" operator="equal">
      <formula>"Yes"</formula>
    </cfRule>
    <cfRule type="cellIs" dxfId="0" priority="6" operator="equal">
      <formula>"No"</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BFA7-D996-4B19-8647-68D99BB33B91}">
  <sheetPr>
    <tabColor theme="4" tint="0.59999389629810485"/>
  </sheetPr>
  <dimension ref="A1:K13"/>
  <sheetViews>
    <sheetView zoomScale="80" zoomScaleNormal="80" workbookViewId="0">
      <selection activeCell="G16" sqref="G16"/>
    </sheetView>
  </sheetViews>
  <sheetFormatPr defaultRowHeight="15" x14ac:dyDescent="0.25"/>
  <cols>
    <col min="1" max="1" width="13.7109375" customWidth="1"/>
    <col min="2" max="2" width="30.5703125" bestFit="1" customWidth="1"/>
    <col min="3" max="3" width="15.28515625" customWidth="1"/>
    <col min="4" max="4" width="57.42578125" bestFit="1" customWidth="1"/>
    <col min="5" max="5" width="12.42578125" bestFit="1" customWidth="1"/>
    <col min="6" max="6" width="26.140625" bestFit="1" customWidth="1"/>
    <col min="7" max="8" width="23.140625" customWidth="1"/>
    <col min="9" max="9" width="64.7109375" bestFit="1" customWidth="1"/>
    <col min="10" max="10" width="81.7109375" bestFit="1" customWidth="1"/>
    <col min="11" max="11" width="77.5703125" bestFit="1" customWidth="1"/>
  </cols>
  <sheetData>
    <row r="1" spans="1:11" x14ac:dyDescent="0.25">
      <c r="A1" s="6" t="s">
        <v>9</v>
      </c>
      <c r="B1" s="6" t="s">
        <v>0</v>
      </c>
      <c r="C1" s="6" t="s">
        <v>1</v>
      </c>
      <c r="D1" s="1" t="s">
        <v>2</v>
      </c>
      <c r="E1" s="6" t="s">
        <v>258</v>
      </c>
      <c r="F1" s="6" t="s">
        <v>259</v>
      </c>
      <c r="G1" s="6" t="s">
        <v>260</v>
      </c>
      <c r="H1" s="6" t="s">
        <v>261</v>
      </c>
      <c r="I1" s="6" t="s">
        <v>5</v>
      </c>
      <c r="J1" t="s">
        <v>6</v>
      </c>
      <c r="K1" t="s">
        <v>7</v>
      </c>
    </row>
    <row r="2" spans="1:11" x14ac:dyDescent="0.25">
      <c r="A2" s="2">
        <v>11</v>
      </c>
      <c r="B2" t="s">
        <v>3</v>
      </c>
      <c r="C2" t="s">
        <v>277</v>
      </c>
      <c r="D2" s="3" t="s">
        <v>291</v>
      </c>
      <c r="E2">
        <v>2</v>
      </c>
      <c r="F2" s="44" t="s">
        <v>275</v>
      </c>
      <c r="G2" t="s">
        <v>274</v>
      </c>
      <c r="H2" t="s">
        <v>262</v>
      </c>
      <c r="I2" t="str">
        <f>CONCATENATE("https://www.marketwatch.com/investing/stock/",dimCompany[[#This Row],[Symbol]],"/financials")</f>
        <v>https://www.marketwatch.com/investing/stock/KO/financials</v>
      </c>
      <c r="J2" t="str">
        <f>_xlfn.CONCAT(dimCompany[[#This Row],[URL_base]], "/balance-sheet")</f>
        <v>https://www.marketwatch.com/investing/stock/KO/financials/balance-sheet</v>
      </c>
      <c r="K2" t="str">
        <f>_xlfn.CONCAT(dimCompany[[#This Row],[URL_base]], "/cash-flow")</f>
        <v>https://www.marketwatch.com/investing/stock/KO/financials/cash-flow</v>
      </c>
    </row>
    <row r="3" spans="1:11" x14ac:dyDescent="0.25">
      <c r="A3" s="4">
        <v>12</v>
      </c>
      <c r="B3" t="s">
        <v>4</v>
      </c>
      <c r="C3" t="s">
        <v>276</v>
      </c>
      <c r="D3" s="5" t="s">
        <v>292</v>
      </c>
      <c r="E3">
        <v>2</v>
      </c>
      <c r="F3" s="44" t="s">
        <v>275</v>
      </c>
      <c r="G3" t="s">
        <v>274</v>
      </c>
      <c r="H3" t="s">
        <v>262</v>
      </c>
      <c r="I3" t="str">
        <f>CONCATENATE("https://www.marketwatch.com/investing/stock/",dimCompany[[#This Row],[Symbol]],"/financials")</f>
        <v>https://www.marketwatch.com/investing/stock/PEP/financials</v>
      </c>
      <c r="J3" t="str">
        <f>_xlfn.CONCAT(dimCompany[[#This Row],[URL_base]], "/balance-sheet")</f>
        <v>https://www.marketwatch.com/investing/stock/PEP/financials/balance-sheet</v>
      </c>
      <c r="K3" t="str">
        <f>_xlfn.CONCAT(dimCompany[[#This Row],[URL_base]], "/cash-flow")</f>
        <v>https://www.marketwatch.com/investing/stock/PEP/financials/cash-flow</v>
      </c>
    </row>
    <row r="4" spans="1:11" x14ac:dyDescent="0.25">
      <c r="A4" s="2">
        <v>13</v>
      </c>
      <c r="B4" t="s">
        <v>278</v>
      </c>
      <c r="C4" t="s">
        <v>300</v>
      </c>
      <c r="D4" s="43" t="s">
        <v>293</v>
      </c>
      <c r="E4">
        <v>2</v>
      </c>
      <c r="F4" s="44" t="s">
        <v>275</v>
      </c>
      <c r="G4" t="s">
        <v>271</v>
      </c>
      <c r="H4" s="26" t="s">
        <v>272</v>
      </c>
      <c r="I4" t="str">
        <f>CONCATENATE("https://www.marketwatch.com/investing/stock/",dimCompany[[#This Row],[Symbol]],"/financials")</f>
        <v>https://www.marketwatch.com/investing/stock/NSRGY/financials</v>
      </c>
      <c r="J4" t="str">
        <f>_xlfn.CONCAT(dimCompany[[#This Row],[URL_base]], "/balance-sheet")</f>
        <v>https://www.marketwatch.com/investing/stock/NSRGY/financials/balance-sheet</v>
      </c>
      <c r="K4" t="str">
        <f>_xlfn.CONCAT(dimCompany[[#This Row],[URL_base]], "/cash-flow")</f>
        <v>https://www.marketwatch.com/investing/stock/NSRGY/financials/cash-flow</v>
      </c>
    </row>
    <row r="5" spans="1:11" x14ac:dyDescent="0.25">
      <c r="A5" s="4">
        <v>14</v>
      </c>
      <c r="B5" t="s">
        <v>304</v>
      </c>
      <c r="C5" t="s">
        <v>279</v>
      </c>
      <c r="D5" s="43" t="s">
        <v>294</v>
      </c>
      <c r="E5">
        <v>2</v>
      </c>
      <c r="F5" s="44" t="s">
        <v>275</v>
      </c>
      <c r="G5" t="s">
        <v>274</v>
      </c>
      <c r="H5" t="s">
        <v>262</v>
      </c>
      <c r="I5" t="str">
        <f>CONCATENATE("https://www.marketwatch.com/investing/stock/",dimCompany[[#This Row],[Symbol]],"/financials")</f>
        <v>https://www.marketwatch.com/investing/stock/BUD/financials</v>
      </c>
      <c r="J5" t="str">
        <f>_xlfn.CONCAT(dimCompany[[#This Row],[URL_base]], "/balance-sheet")</f>
        <v>https://www.marketwatch.com/investing/stock/BUD/financials/balance-sheet</v>
      </c>
      <c r="K5" t="str">
        <f>_xlfn.CONCAT(dimCompany[[#This Row],[URL_base]], "/cash-flow")</f>
        <v>https://www.marketwatch.com/investing/stock/BUD/financials/cash-flow</v>
      </c>
    </row>
    <row r="6" spans="1:11" x14ac:dyDescent="0.25">
      <c r="A6" s="2">
        <v>15</v>
      </c>
      <c r="B6" t="s">
        <v>280</v>
      </c>
      <c r="C6" t="s">
        <v>281</v>
      </c>
      <c r="D6" s="43" t="s">
        <v>295</v>
      </c>
      <c r="E6">
        <v>2</v>
      </c>
      <c r="F6" s="44" t="s">
        <v>275</v>
      </c>
      <c r="G6" t="s">
        <v>273</v>
      </c>
      <c r="H6" s="26" t="s">
        <v>263</v>
      </c>
      <c r="I6" t="str">
        <f>CONCATENATE("https://www.marketwatch.com/investing/stock/",dimCompany[[#This Row],[Symbol]],"/financials")</f>
        <v>https://www.marketwatch.com/investing/stock/DEO/financials</v>
      </c>
      <c r="J6" t="str">
        <f>_xlfn.CONCAT(dimCompany[[#This Row],[URL_base]], "/balance-sheet")</f>
        <v>https://www.marketwatch.com/investing/stock/DEO/financials/balance-sheet</v>
      </c>
      <c r="K6" t="str">
        <f>_xlfn.CONCAT(dimCompany[[#This Row],[URL_base]], "/cash-flow")</f>
        <v>https://www.marketwatch.com/investing/stock/DEO/financials/cash-flow</v>
      </c>
    </row>
    <row r="7" spans="1:11" x14ac:dyDescent="0.25">
      <c r="A7" s="4">
        <v>16</v>
      </c>
      <c r="B7" t="s">
        <v>282</v>
      </c>
      <c r="C7" t="s">
        <v>283</v>
      </c>
      <c r="D7" s="43" t="s">
        <v>296</v>
      </c>
      <c r="E7">
        <v>2</v>
      </c>
      <c r="F7" s="44" t="s">
        <v>275</v>
      </c>
      <c r="G7" t="s">
        <v>274</v>
      </c>
      <c r="H7" t="s">
        <v>262</v>
      </c>
      <c r="I7" t="str">
        <f>CONCATENATE("https://www.marketwatch.com/investing/stock/",dimCompany[[#This Row],[Symbol]],"/financials")</f>
        <v>https://www.marketwatch.com/investing/stock/MDLZ/financials</v>
      </c>
      <c r="J7" t="str">
        <f>_xlfn.CONCAT(dimCompany[[#This Row],[URL_base]], "/balance-sheet")</f>
        <v>https://www.marketwatch.com/investing/stock/MDLZ/financials/balance-sheet</v>
      </c>
      <c r="K7" t="str">
        <f>_xlfn.CONCAT(dimCompany[[#This Row],[URL_base]], "/cash-flow")</f>
        <v>https://www.marketwatch.com/investing/stock/MDLZ/financials/cash-flow</v>
      </c>
    </row>
    <row r="8" spans="1:11" x14ac:dyDescent="0.25">
      <c r="A8" s="2">
        <v>17</v>
      </c>
      <c r="B8" t="s">
        <v>284</v>
      </c>
      <c r="C8" t="s">
        <v>301</v>
      </c>
      <c r="D8" s="43" t="s">
        <v>297</v>
      </c>
      <c r="E8">
        <v>2</v>
      </c>
      <c r="F8" s="44" t="s">
        <v>275</v>
      </c>
      <c r="G8" t="s">
        <v>285</v>
      </c>
      <c r="H8" s="26" t="s">
        <v>264</v>
      </c>
      <c r="I8" t="str">
        <f>CONCATENATE("https://www.marketwatch.com/investing/stock/",dimCompany[[#This Row],[Symbol]],"/financials")</f>
        <v>https://www.marketwatch.com/investing/stock/HEINY/financials</v>
      </c>
      <c r="J8" t="str">
        <f>_xlfn.CONCAT(dimCompany[[#This Row],[URL_base]], "/balance-sheet")</f>
        <v>https://www.marketwatch.com/investing/stock/HEINY/financials/balance-sheet</v>
      </c>
      <c r="K8" t="str">
        <f>_xlfn.CONCAT(dimCompany[[#This Row],[URL_base]], "/cash-flow")</f>
        <v>https://www.marketwatch.com/investing/stock/HEINY/financials/cash-flow</v>
      </c>
    </row>
    <row r="9" spans="1:11" x14ac:dyDescent="0.25">
      <c r="A9" s="4">
        <v>18</v>
      </c>
      <c r="B9" t="s">
        <v>286</v>
      </c>
      <c r="C9" t="s">
        <v>287</v>
      </c>
      <c r="D9" s="43" t="s">
        <v>298</v>
      </c>
      <c r="E9">
        <v>2</v>
      </c>
      <c r="F9" s="44" t="s">
        <v>275</v>
      </c>
      <c r="G9" t="s">
        <v>274</v>
      </c>
      <c r="H9" t="s">
        <v>262</v>
      </c>
      <c r="I9" t="str">
        <f>CONCATENATE("https://www.marketwatch.com/investing/stock/",dimCompany[[#This Row],[Symbol]],"/financials")</f>
        <v>https://www.marketwatch.com/investing/stock/GIS/financials</v>
      </c>
      <c r="J9" t="str">
        <f>_xlfn.CONCAT(dimCompany[[#This Row],[URL_base]], "/balance-sheet")</f>
        <v>https://www.marketwatch.com/investing/stock/GIS/financials/balance-sheet</v>
      </c>
      <c r="K9" t="str">
        <f>_xlfn.CONCAT(dimCompany[[#This Row],[URL_base]], "/cash-flow")</f>
        <v>https://www.marketwatch.com/investing/stock/GIS/financials/cash-flow</v>
      </c>
    </row>
    <row r="10" spans="1:11" x14ac:dyDescent="0.25">
      <c r="A10" s="2">
        <v>19</v>
      </c>
      <c r="B10" t="s">
        <v>288</v>
      </c>
      <c r="C10" t="s">
        <v>302</v>
      </c>
      <c r="D10" s="43" t="s">
        <v>299</v>
      </c>
      <c r="E10">
        <v>2</v>
      </c>
      <c r="F10" s="44" t="s">
        <v>275</v>
      </c>
      <c r="G10" t="s">
        <v>265</v>
      </c>
      <c r="H10" s="26" t="s">
        <v>264</v>
      </c>
      <c r="I10" t="str">
        <f>CONCATENATE("https://www.marketwatch.com/investing/stock/",dimCompany[[#This Row],[Symbol]],"/financials")</f>
        <v>https://www.marketwatch.com/investing/stock/DANOY/financials</v>
      </c>
      <c r="J10" t="str">
        <f>_xlfn.CONCAT(dimCompany[[#This Row],[URL_base]], "/balance-sheet")</f>
        <v>https://www.marketwatch.com/investing/stock/DANOY/financials/balance-sheet</v>
      </c>
      <c r="K10" t="str">
        <f>_xlfn.CONCAT(dimCompany[[#This Row],[URL_base]], "/cash-flow")</f>
        <v>https://www.marketwatch.com/investing/stock/DANOY/financials/cash-flow</v>
      </c>
    </row>
    <row r="11" spans="1:11" x14ac:dyDescent="0.25">
      <c r="A11" s="4">
        <v>20</v>
      </c>
      <c r="B11" t="s">
        <v>289</v>
      </c>
      <c r="C11" t="s">
        <v>290</v>
      </c>
      <c r="D11" s="43" t="s">
        <v>303</v>
      </c>
      <c r="E11">
        <v>2</v>
      </c>
      <c r="F11" s="44" t="s">
        <v>275</v>
      </c>
      <c r="G11" t="s">
        <v>274</v>
      </c>
      <c r="H11" t="s">
        <v>262</v>
      </c>
      <c r="I11" t="str">
        <f>CONCATENATE("https://www.marketwatch.com/investing/stock/",dimCompany[[#This Row],[Symbol]],"/financials")</f>
        <v>https://www.marketwatch.com/investing/stock/KHC/financials</v>
      </c>
      <c r="J11" t="str">
        <f>_xlfn.CONCAT(dimCompany[[#This Row],[URL_base]], "/balance-sheet")</f>
        <v>https://www.marketwatch.com/investing/stock/KHC/financials/balance-sheet</v>
      </c>
      <c r="K11" t="str">
        <f>_xlfn.CONCAT(dimCompany[[#This Row],[URL_base]], "/cash-flow")</f>
        <v>https://www.marketwatch.com/investing/stock/KHC/financials/cash-flow</v>
      </c>
    </row>
    <row r="12" spans="1:11" x14ac:dyDescent="0.25">
      <c r="I12" s="37"/>
    </row>
    <row r="13" spans="1:11" x14ac:dyDescent="0.25">
      <c r="D13" s="42"/>
      <c r="I13" s="37"/>
    </row>
  </sheetData>
  <phoneticPr fontId="6" type="noConversion"/>
  <hyperlinks>
    <hyperlink ref="D2" r:id="rId1" xr:uid="{A385F900-3A2C-44C1-81DE-D7953A5ABEAC}"/>
    <hyperlink ref="D8" r:id="rId2" xr:uid="{D277F7D6-10FC-4EF2-9830-97AEFF1EA375}"/>
  </hyperlinks>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0D53-3D61-4CEA-A175-25A52975AD34}">
  <sheetPr>
    <tabColor theme="4" tint="0.59999389629810485"/>
  </sheetPr>
  <dimension ref="A1:F19"/>
  <sheetViews>
    <sheetView workbookViewId="0">
      <selection activeCell="G37" sqref="G37"/>
    </sheetView>
  </sheetViews>
  <sheetFormatPr defaultRowHeight="15" x14ac:dyDescent="0.25"/>
  <cols>
    <col min="2" max="2" width="24.7109375" bestFit="1" customWidth="1"/>
    <col min="5" max="5" width="12.5703125" bestFit="1" customWidth="1"/>
    <col min="6" max="6" width="10.140625" customWidth="1"/>
    <col min="7" max="7" width="27.42578125" customWidth="1"/>
    <col min="8" max="8" width="31.28515625" customWidth="1"/>
  </cols>
  <sheetData>
    <row r="1" spans="1:6" x14ac:dyDescent="0.25">
      <c r="A1" t="s">
        <v>176</v>
      </c>
      <c r="B1" t="s">
        <v>177</v>
      </c>
      <c r="C1" t="s">
        <v>189</v>
      </c>
      <c r="D1" t="s">
        <v>206</v>
      </c>
      <c r="E1" t="s">
        <v>209</v>
      </c>
      <c r="F1" t="s">
        <v>223</v>
      </c>
    </row>
    <row r="2" spans="1:6" x14ac:dyDescent="0.25">
      <c r="A2">
        <v>1</v>
      </c>
      <c r="B2" t="s">
        <v>11</v>
      </c>
      <c r="C2">
        <v>1</v>
      </c>
      <c r="D2" t="s">
        <v>251</v>
      </c>
      <c r="E2" t="s">
        <v>234</v>
      </c>
      <c r="F2" s="18" t="s">
        <v>234</v>
      </c>
    </row>
    <row r="3" spans="1:6" x14ac:dyDescent="0.25">
      <c r="A3">
        <v>2</v>
      </c>
      <c r="B3" t="s">
        <v>216</v>
      </c>
      <c r="C3">
        <v>1</v>
      </c>
      <c r="D3" t="s">
        <v>251</v>
      </c>
      <c r="E3" t="s">
        <v>213</v>
      </c>
      <c r="F3" s="18" t="s">
        <v>213</v>
      </c>
    </row>
    <row r="4" spans="1:6" x14ac:dyDescent="0.25">
      <c r="A4">
        <v>3</v>
      </c>
      <c r="B4" t="s">
        <v>212</v>
      </c>
      <c r="C4">
        <v>1</v>
      </c>
      <c r="D4" t="s">
        <v>207</v>
      </c>
      <c r="E4" t="s">
        <v>217</v>
      </c>
      <c r="F4" s="18" t="s">
        <v>217</v>
      </c>
    </row>
    <row r="5" spans="1:6" x14ac:dyDescent="0.25">
      <c r="A5">
        <v>4</v>
      </c>
      <c r="B5" t="s">
        <v>42</v>
      </c>
      <c r="C5">
        <v>1</v>
      </c>
      <c r="D5" t="s">
        <v>251</v>
      </c>
      <c r="E5" t="s">
        <v>219</v>
      </c>
      <c r="F5" s="18" t="s">
        <v>219</v>
      </c>
    </row>
    <row r="6" spans="1:6" x14ac:dyDescent="0.25">
      <c r="A6">
        <v>5</v>
      </c>
      <c r="B6" t="s">
        <v>235</v>
      </c>
      <c r="C6">
        <v>1</v>
      </c>
      <c r="D6" t="s">
        <v>207</v>
      </c>
      <c r="E6" t="s">
        <v>218</v>
      </c>
      <c r="F6" s="18" t="s">
        <v>218</v>
      </c>
    </row>
    <row r="7" spans="1:6" x14ac:dyDescent="0.25">
      <c r="A7">
        <v>6</v>
      </c>
      <c r="B7" t="s">
        <v>20</v>
      </c>
      <c r="C7">
        <v>1</v>
      </c>
      <c r="D7" t="s">
        <v>251</v>
      </c>
      <c r="E7" t="s">
        <v>220</v>
      </c>
      <c r="F7" s="18" t="s">
        <v>220</v>
      </c>
    </row>
    <row r="8" spans="1:6" x14ac:dyDescent="0.25">
      <c r="A8">
        <v>7</v>
      </c>
      <c r="B8" t="s">
        <v>236</v>
      </c>
      <c r="C8">
        <v>1</v>
      </c>
      <c r="D8" t="s">
        <v>207</v>
      </c>
      <c r="E8" t="s">
        <v>221</v>
      </c>
      <c r="F8" s="18" t="s">
        <v>221</v>
      </c>
    </row>
    <row r="9" spans="1:6" x14ac:dyDescent="0.25">
      <c r="A9">
        <v>8</v>
      </c>
      <c r="B9" t="s">
        <v>181</v>
      </c>
      <c r="C9">
        <v>-1</v>
      </c>
      <c r="D9" t="s">
        <v>208</v>
      </c>
      <c r="E9" t="s">
        <v>253</v>
      </c>
      <c r="F9" s="18" t="s">
        <v>222</v>
      </c>
    </row>
    <row r="10" spans="1:6" x14ac:dyDescent="0.25">
      <c r="A10">
        <v>9</v>
      </c>
      <c r="B10" t="s">
        <v>182</v>
      </c>
      <c r="C10">
        <v>1</v>
      </c>
      <c r="D10" t="s">
        <v>207</v>
      </c>
      <c r="E10" s="18" t="s">
        <v>254</v>
      </c>
      <c r="F10" s="18" t="s">
        <v>224</v>
      </c>
    </row>
    <row r="11" spans="1:6" x14ac:dyDescent="0.25">
      <c r="A11">
        <v>10</v>
      </c>
      <c r="B11" t="s">
        <v>183</v>
      </c>
      <c r="C11">
        <v>1</v>
      </c>
      <c r="D11" t="s">
        <v>207</v>
      </c>
      <c r="E11" t="s">
        <v>225</v>
      </c>
      <c r="F11" s="18" t="s">
        <v>225</v>
      </c>
    </row>
    <row r="12" spans="1:6" x14ac:dyDescent="0.25">
      <c r="A12">
        <v>11</v>
      </c>
      <c r="B12" t="s">
        <v>178</v>
      </c>
      <c r="C12">
        <v>1</v>
      </c>
      <c r="D12" t="s">
        <v>208</v>
      </c>
      <c r="E12" t="s">
        <v>226</v>
      </c>
      <c r="F12" s="18" t="s">
        <v>226</v>
      </c>
    </row>
    <row r="13" spans="1:6" x14ac:dyDescent="0.25">
      <c r="A13">
        <v>12</v>
      </c>
      <c r="B13" t="s">
        <v>184</v>
      </c>
      <c r="C13">
        <v>-1</v>
      </c>
      <c r="D13" t="s">
        <v>207</v>
      </c>
      <c r="E13" t="s">
        <v>227</v>
      </c>
      <c r="F13" s="18" t="s">
        <v>227</v>
      </c>
    </row>
    <row r="14" spans="1:6" x14ac:dyDescent="0.25">
      <c r="A14">
        <v>13</v>
      </c>
      <c r="B14" t="s">
        <v>185</v>
      </c>
      <c r="C14">
        <v>-1</v>
      </c>
      <c r="D14" t="s">
        <v>207</v>
      </c>
      <c r="E14" s="24" t="s">
        <v>255</v>
      </c>
      <c r="F14" s="24" t="s">
        <v>228</v>
      </c>
    </row>
    <row r="15" spans="1:6" x14ac:dyDescent="0.25">
      <c r="A15">
        <v>14</v>
      </c>
      <c r="B15" t="s">
        <v>186</v>
      </c>
      <c r="C15">
        <v>-1</v>
      </c>
      <c r="D15" t="s">
        <v>208</v>
      </c>
      <c r="E15" t="s">
        <v>256</v>
      </c>
      <c r="F15" s="18" t="s">
        <v>229</v>
      </c>
    </row>
    <row r="16" spans="1:6" x14ac:dyDescent="0.25">
      <c r="A16">
        <v>15</v>
      </c>
      <c r="B16" t="s">
        <v>187</v>
      </c>
      <c r="C16">
        <v>1</v>
      </c>
      <c r="D16" t="s">
        <v>207</v>
      </c>
      <c r="E16" t="s">
        <v>230</v>
      </c>
      <c r="F16" s="18" t="s">
        <v>230</v>
      </c>
    </row>
    <row r="17" spans="1:6" x14ac:dyDescent="0.25">
      <c r="A17">
        <v>16</v>
      </c>
      <c r="B17" t="s">
        <v>179</v>
      </c>
      <c r="C17">
        <v>1</v>
      </c>
      <c r="D17" t="s">
        <v>207</v>
      </c>
      <c r="E17" t="s">
        <v>231</v>
      </c>
      <c r="F17" s="18" t="s">
        <v>231</v>
      </c>
    </row>
    <row r="18" spans="1:6" x14ac:dyDescent="0.25">
      <c r="A18">
        <v>17</v>
      </c>
      <c r="B18" t="s">
        <v>188</v>
      </c>
      <c r="C18">
        <v>1</v>
      </c>
      <c r="D18" t="s">
        <v>208</v>
      </c>
      <c r="E18" t="s">
        <v>232</v>
      </c>
      <c r="F18" s="18" t="s">
        <v>232</v>
      </c>
    </row>
    <row r="19" spans="1:6" x14ac:dyDescent="0.25">
      <c r="A19">
        <v>18</v>
      </c>
      <c r="B19" t="s">
        <v>180</v>
      </c>
      <c r="C19">
        <v>-1</v>
      </c>
      <c r="D19" t="s">
        <v>210</v>
      </c>
      <c r="E19" t="s">
        <v>233</v>
      </c>
      <c r="F19" s="18" t="s">
        <v>233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67560-5676-436B-99C6-2EAEDBB0FD74}">
  <sheetPr>
    <tabColor theme="4" tint="0.39997558519241921"/>
  </sheetPr>
  <dimension ref="A1:J107"/>
  <sheetViews>
    <sheetView tabSelected="1" workbookViewId="0">
      <selection activeCell="J13" sqref="J13"/>
    </sheetView>
  </sheetViews>
  <sheetFormatPr defaultRowHeight="15" x14ac:dyDescent="0.25"/>
  <cols>
    <col min="1" max="1" width="12.28515625" bestFit="1" customWidth="1"/>
    <col min="2" max="2" width="32.28515625" bestFit="1" customWidth="1"/>
    <col min="3" max="3" width="18" bestFit="1" customWidth="1"/>
    <col min="4" max="4" width="30" bestFit="1" customWidth="1"/>
    <col min="5" max="5" width="11.42578125" customWidth="1"/>
    <col min="6" max="6" width="13.42578125" bestFit="1" customWidth="1"/>
    <col min="7" max="7" width="22.28515625" bestFit="1" customWidth="1"/>
    <col min="8" max="8" width="44.42578125" customWidth="1"/>
    <col min="9" max="9" width="52" customWidth="1"/>
    <col min="10" max="10" width="29.5703125" customWidth="1"/>
  </cols>
  <sheetData>
    <row r="1" spans="1:10" x14ac:dyDescent="0.25">
      <c r="A1" t="s">
        <v>46</v>
      </c>
      <c r="B1" t="s">
        <v>49</v>
      </c>
      <c r="C1" t="s">
        <v>44</v>
      </c>
      <c r="D1" t="s">
        <v>47</v>
      </c>
      <c r="E1" t="s">
        <v>175</v>
      </c>
      <c r="F1" t="s">
        <v>9</v>
      </c>
      <c r="G1" t="s">
        <v>0</v>
      </c>
      <c r="H1" s="25" t="s">
        <v>306</v>
      </c>
      <c r="I1" t="s">
        <v>307</v>
      </c>
    </row>
    <row r="2" spans="1:10" x14ac:dyDescent="0.25">
      <c r="A2">
        <f>_xlfn.XLOOKUP(Comments_Acc[[#This Row],[Account]], dimAccount[Account], dimAccount[AccountID], "")</f>
        <v>1001</v>
      </c>
      <c r="B2" t="s">
        <v>11</v>
      </c>
      <c r="C2" s="8">
        <f>_xlfn.XLOOKUP(Comments_Acc[[#This Row],[Account group]],dimAccount[Account group], dimAccount[AccountGroupID], "")</f>
        <v>101</v>
      </c>
      <c r="D2" t="str">
        <f>_xlfn.XLOOKUP(Comments_Acc[[#This Row],[AccountID]], dimAccount[AccountID], dimAccount[Account group], "")</f>
        <v>Sales/Revenue</v>
      </c>
      <c r="E2" s="19">
        <v>44926</v>
      </c>
      <c r="F2">
        <f>_xlfn.XLOOKUP(Comments_Acc[[#This Row],[Company]],dimCompany[Company],dimCompany[CompanyID],"")</f>
        <v>11</v>
      </c>
      <c r="G2" t="s">
        <v>3</v>
      </c>
      <c r="H2" s="18"/>
      <c r="I2" s="18" t="s">
        <v>237</v>
      </c>
    </row>
    <row r="3" spans="1:10" x14ac:dyDescent="0.25">
      <c r="A3">
        <f>_xlfn.XLOOKUP(Comments_Acc[[#This Row],[Account]], dimAccount[Account], dimAccount[AccountID], "")</f>
        <v>1019</v>
      </c>
      <c r="B3" t="s">
        <v>22</v>
      </c>
      <c r="C3" s="8">
        <f>_xlfn.XLOOKUP(Comments_Acc[[#This Row],[Account group]],dimAccount[Account group], dimAccount[AccountGroupID], "")</f>
        <v>108</v>
      </c>
      <c r="D3" t="str">
        <f>_xlfn.XLOOKUP(Comments_Acc[[#This Row],[AccountID]], dimAccount[AccountID], dimAccount[Account group], "")</f>
        <v>Non Operating Income/Expense</v>
      </c>
      <c r="E3" s="19">
        <v>44561</v>
      </c>
      <c r="F3">
        <f>_xlfn.XLOOKUP(Comments_Acc[[#This Row],[Company]],dimCompany[Company],dimCompany[CompanyID],"")</f>
        <v>11</v>
      </c>
      <c r="G3" t="s">
        <v>3</v>
      </c>
      <c r="H3" s="18" t="s">
        <v>238</v>
      </c>
    </row>
    <row r="4" spans="1:10" x14ac:dyDescent="0.25">
      <c r="A4">
        <f>_xlfn.XLOOKUP(Comments_Acc[[#This Row],[Account]], dimAccount[Account], dimAccount[AccountID], "")</f>
        <v>3010</v>
      </c>
      <c r="B4" t="s">
        <v>131</v>
      </c>
      <c r="C4" s="8">
        <f>_xlfn.XLOOKUP(Comments_Acc[[#This Row],[Account group]],dimAccount[Account group], dimAccount[AccountGroupID], "")</f>
        <v>303</v>
      </c>
      <c r="D4" t="str">
        <f>_xlfn.XLOOKUP(Comments_Acc[[#This Row],[AccountID]], dimAccount[AccountID], dimAccount[Account group], "")</f>
        <v>CF from Operations</v>
      </c>
      <c r="E4" s="19">
        <v>44926</v>
      </c>
      <c r="F4">
        <f>_xlfn.XLOOKUP(Comments_Acc[[#This Row],[Company]],dimCompany[Company],dimCompany[CompanyID],"")</f>
        <v>11</v>
      </c>
      <c r="G4" t="s">
        <v>3</v>
      </c>
      <c r="H4" s="18" t="s">
        <v>239</v>
      </c>
    </row>
    <row r="5" spans="1:10" x14ac:dyDescent="0.25">
      <c r="A5">
        <f>_xlfn.XLOOKUP(Comments_Acc[[#This Row],[Account]], dimAccount[Account], dimAccount[AccountID], "")</f>
        <v>1015</v>
      </c>
      <c r="B5" s="8" t="s">
        <v>18</v>
      </c>
      <c r="C5" s="8">
        <f>_xlfn.XLOOKUP(Comments_Acc[[#This Row],[Account group]],dimAccount[Account group], dimAccount[AccountGroupID], "")</f>
        <v>104</v>
      </c>
      <c r="D5" t="str">
        <f>_xlfn.XLOOKUP(Comments_Acc[[#This Row],[AccountID]], dimAccount[AccountID], dimAccount[Account group], "")</f>
        <v>SG&amp;A Expense</v>
      </c>
      <c r="E5" s="19">
        <v>44926</v>
      </c>
      <c r="F5">
        <f>_xlfn.XLOOKUP(Comments_Acc[[#This Row],[Company]],dimCompany[Company],dimCompany[CompanyID],"")</f>
        <v>11</v>
      </c>
      <c r="G5" t="s">
        <v>3</v>
      </c>
      <c r="H5" s="18"/>
      <c r="I5" s="18" t="s">
        <v>240</v>
      </c>
    </row>
    <row r="6" spans="1:10" x14ac:dyDescent="0.25">
      <c r="A6">
        <f>_xlfn.XLOOKUP(Comments_Acc[[#This Row],[Account]], dimAccount[Account], dimAccount[AccountID], "")</f>
        <v>3617</v>
      </c>
      <c r="B6" s="8" t="s">
        <v>164</v>
      </c>
      <c r="C6" s="8">
        <f>_xlfn.XLOOKUP(Comments_Acc[[#This Row],[Account group]],dimAccount[Account group], dimAccount[AccountGroupID], "")</f>
        <v>305</v>
      </c>
      <c r="D6" t="str">
        <f>_xlfn.XLOOKUP(Comments_Acc[[#This Row],[AccountID]], dimAccount[AccountID], dimAccount[Account group], "")</f>
        <v>CF from Financing</v>
      </c>
      <c r="E6" s="19">
        <v>44926</v>
      </c>
      <c r="F6">
        <f>_xlfn.XLOOKUP(Comments_Acc[[#This Row],[Company]],dimCompany[Company],dimCompany[CompanyID],"")</f>
        <v>11</v>
      </c>
      <c r="G6" t="s">
        <v>3</v>
      </c>
      <c r="H6" s="18"/>
      <c r="I6" s="18"/>
    </row>
    <row r="7" spans="1:10" x14ac:dyDescent="0.25">
      <c r="A7">
        <f>_xlfn.XLOOKUP(Comments_Acc[[#This Row],[Account]], dimAccount[Account], dimAccount[AccountID], "")</f>
        <v>1015</v>
      </c>
      <c r="B7" t="s">
        <v>18</v>
      </c>
      <c r="C7" s="8">
        <f>_xlfn.XLOOKUP(Comments_Acc[[#This Row],[Account group]],dimAccount[Account group], dimAccount[AccountGroupID], "")</f>
        <v>104</v>
      </c>
      <c r="D7" t="str">
        <f>_xlfn.XLOOKUP(Comments_Acc[[#This Row],[AccountID]], dimAccount[AccountID], dimAccount[Account group], "")</f>
        <v>SG&amp;A Expense</v>
      </c>
      <c r="E7" s="19">
        <v>44926</v>
      </c>
      <c r="F7">
        <f>_xlfn.XLOOKUP(Comments_Acc[[#This Row],[Company]],dimCompany[Company],dimCompany[CompanyID],"")</f>
        <v>12</v>
      </c>
      <c r="G7" t="s">
        <v>4</v>
      </c>
      <c r="H7" s="18"/>
      <c r="I7" s="18" t="s">
        <v>241</v>
      </c>
    </row>
    <row r="8" spans="1:10" x14ac:dyDescent="0.25">
      <c r="A8">
        <f>_xlfn.XLOOKUP(Comments_Acc[[#This Row],[Account]], dimAccount[Account], dimAccount[AccountID], "")</f>
        <v>1001</v>
      </c>
      <c r="B8" t="s">
        <v>11</v>
      </c>
      <c r="C8" s="8">
        <f>_xlfn.XLOOKUP(Comments_Acc[[#This Row],[Account group]],dimAccount[Account group], dimAccount[AccountGroupID], "")</f>
        <v>101</v>
      </c>
      <c r="D8" t="str">
        <f>_xlfn.XLOOKUP(Comments_Acc[[#This Row],[AccountID]], dimAccount[AccountID], dimAccount[Account group], "")</f>
        <v>Sales/Revenue</v>
      </c>
      <c r="E8" s="19">
        <v>44926</v>
      </c>
      <c r="F8">
        <f>_xlfn.XLOOKUP(Comments_Acc[[#This Row],[Company]],dimCompany[Company],dimCompany[CompanyID],"")</f>
        <v>12</v>
      </c>
      <c r="G8" t="s">
        <v>4</v>
      </c>
      <c r="H8" s="18"/>
      <c r="I8" s="18" t="s">
        <v>242</v>
      </c>
    </row>
    <row r="9" spans="1:10" x14ac:dyDescent="0.25">
      <c r="A9">
        <f>_xlfn.XLOOKUP(Comments_Acc[[#This Row],[Account]], dimAccount[Account], dimAccount[AccountID], "")</f>
        <v>3617</v>
      </c>
      <c r="B9" s="8" t="s">
        <v>164</v>
      </c>
      <c r="C9" s="8">
        <f>_xlfn.XLOOKUP(Comments_Acc[[#This Row],[Account group]],dimAccount[Account group], dimAccount[AccountGroupID], "")</f>
        <v>305</v>
      </c>
      <c r="D9" t="str">
        <f>_xlfn.XLOOKUP(Comments_Acc[[#This Row],[AccountID]], dimAccount[AccountID], dimAccount[Account group], "")</f>
        <v>CF from Financing</v>
      </c>
      <c r="E9" s="19">
        <v>44926</v>
      </c>
      <c r="F9">
        <f>_xlfn.XLOOKUP(Comments_Acc[[#This Row],[Company]],dimCompany[Company],dimCompany[CompanyID],"")</f>
        <v>12</v>
      </c>
      <c r="G9" t="s">
        <v>4</v>
      </c>
      <c r="H9" s="18"/>
      <c r="I9" s="18" t="s">
        <v>243</v>
      </c>
    </row>
    <row r="10" spans="1:10" x14ac:dyDescent="0.25">
      <c r="A10">
        <f>_xlfn.XLOOKUP(Comments_Acc[[#This Row],[Account]], dimAccount[Account], dimAccount[AccountID], "")</f>
        <v>3010</v>
      </c>
      <c r="B10" t="s">
        <v>131</v>
      </c>
      <c r="C10" s="8">
        <f>_xlfn.XLOOKUP(Comments_Acc[[#This Row],[Account group]],dimAccount[Account group], dimAccount[AccountGroupID], "")</f>
        <v>303</v>
      </c>
      <c r="D10" t="str">
        <f>_xlfn.XLOOKUP(Comments_Acc[[#This Row],[AccountID]], dimAccount[AccountID], dimAccount[Account group], "")</f>
        <v>CF from Operations</v>
      </c>
      <c r="E10" s="19">
        <v>44926</v>
      </c>
      <c r="F10">
        <f>_xlfn.XLOOKUP(Comments_Acc[[#This Row],[Company]],dimCompany[Company],dimCompany[CompanyID],"")</f>
        <v>12</v>
      </c>
      <c r="G10" t="s">
        <v>4</v>
      </c>
      <c r="H10" s="18" t="s">
        <v>244</v>
      </c>
    </row>
    <row r="11" spans="1:10" x14ac:dyDescent="0.25">
      <c r="A11">
        <f>_xlfn.XLOOKUP(Comments_Acc[[#This Row],[Account]], dimAccount[Account], dimAccount[AccountID], "")</f>
        <v>2501</v>
      </c>
      <c r="B11" t="s">
        <v>84</v>
      </c>
      <c r="C11" s="8">
        <f>_xlfn.XLOOKUP(Comments_Acc[[#This Row],[Account group]],dimAccount[Account group], dimAccount[AccountGroupID], "")</f>
        <v>202</v>
      </c>
      <c r="D11" t="str">
        <f>_xlfn.XLOOKUP(Comments_Acc[[#This Row],[AccountID]], dimAccount[AccountID], dimAccount[Account group], "")</f>
        <v>Liabilities &amp; Equity</v>
      </c>
      <c r="E11" s="19">
        <v>45291</v>
      </c>
      <c r="F11">
        <f>_xlfn.XLOOKUP(Comments_Acc[[#This Row],[Company]],dimCompany[Company],dimCompany[CompanyID],"")</f>
        <v>14</v>
      </c>
      <c r="G11" t="s">
        <v>304</v>
      </c>
      <c r="H11" s="18" t="s">
        <v>309</v>
      </c>
    </row>
    <row r="12" spans="1:10" x14ac:dyDescent="0.25">
      <c r="A12">
        <f>_xlfn.XLOOKUP(Comments_Acc[[#This Row],[Account]], dimAccount[Account], dimAccount[AccountID], "")</f>
        <v>2512</v>
      </c>
      <c r="B12" s="8" t="s">
        <v>95</v>
      </c>
      <c r="C12" s="8">
        <f>_xlfn.XLOOKUP(Comments_Acc[[#This Row],[Account group]],dimAccount[Account group], dimAccount[AccountGroupID], "")</f>
        <v>202</v>
      </c>
      <c r="D12" t="str">
        <f>_xlfn.XLOOKUP(Comments_Acc[[#This Row],[AccountID]], dimAccount[AccountID], dimAccount[Account group], "")</f>
        <v>Liabilities &amp; Equity</v>
      </c>
      <c r="E12" s="19">
        <v>45291</v>
      </c>
      <c r="F12">
        <f>_xlfn.XLOOKUP(Comments_Acc[[#This Row],[Company]],dimCompany[Company],dimCompany[CompanyID],"")</f>
        <v>14</v>
      </c>
      <c r="G12" t="s">
        <v>304</v>
      </c>
      <c r="H12" s="18" t="s">
        <v>310</v>
      </c>
    </row>
    <row r="13" spans="1:10" x14ac:dyDescent="0.25">
      <c r="A13">
        <f>_xlfn.XLOOKUP(Comments_Acc[[#This Row],[Account]], dimAccount[Account], dimAccount[AccountID], "")</f>
        <v>2031</v>
      </c>
      <c r="B13" t="s">
        <v>79</v>
      </c>
      <c r="C13" s="8">
        <f>_xlfn.XLOOKUP(Comments_Acc[[#This Row],[Account group]],dimAccount[Account group], dimAccount[AccountGroupID], "")</f>
        <v>201</v>
      </c>
      <c r="D13" t="str">
        <f>_xlfn.XLOOKUP(Comments_Acc[[#This Row],[AccountID]], dimAccount[AccountID], dimAccount[Account group], "")</f>
        <v>Assets</v>
      </c>
      <c r="E13" s="19">
        <v>45291</v>
      </c>
      <c r="F13">
        <f>_xlfn.XLOOKUP(Comments_Acc[[#This Row],[Company]],dimCompany[Company],dimCompany[CompanyID],"")</f>
        <v>14</v>
      </c>
      <c r="G13" t="s">
        <v>304</v>
      </c>
      <c r="H13" s="18" t="s">
        <v>311</v>
      </c>
      <c r="J13" s="18"/>
    </row>
    <row r="14" spans="1:10" x14ac:dyDescent="0.25">
      <c r="A14">
        <f>_xlfn.XLOOKUP(Comments_Acc[[#This Row],[Account]], dimAccount[Account], dimAccount[AccountID], "")</f>
        <v>2506</v>
      </c>
      <c r="B14" t="s">
        <v>89</v>
      </c>
      <c r="C14" s="8">
        <f>_xlfn.XLOOKUP(Comments_Acc[[#This Row],[Account group]],dimAccount[Account group], dimAccount[AccountGroupID], "")</f>
        <v>202</v>
      </c>
      <c r="D14" t="str">
        <f>_xlfn.XLOOKUP(Comments_Acc[[#This Row],[AccountID]], dimAccount[AccountID], dimAccount[Account group], "")</f>
        <v>Liabilities &amp; Equity</v>
      </c>
      <c r="E14" s="19">
        <v>44926</v>
      </c>
      <c r="F14">
        <f>_xlfn.XLOOKUP(Comments_Acc[[#This Row],[Company]],dimCompany[Company],dimCompany[CompanyID],"")</f>
        <v>14</v>
      </c>
      <c r="G14" t="s">
        <v>304</v>
      </c>
      <c r="H14" s="18" t="s">
        <v>312</v>
      </c>
    </row>
    <row r="15" spans="1:10" x14ac:dyDescent="0.25">
      <c r="A15">
        <f>_xlfn.XLOOKUP(Comments_Acc[[#This Row],[Account]], dimAccount[Account], dimAccount[AccountID], "")</f>
        <v>2541</v>
      </c>
      <c r="B15" t="s">
        <v>122</v>
      </c>
      <c r="C15" s="8">
        <f>_xlfn.XLOOKUP(Comments_Acc[[#This Row],[Account group]],dimAccount[Account group], dimAccount[AccountGroupID], "")</f>
        <v>202</v>
      </c>
      <c r="D15" t="str">
        <f>_xlfn.XLOOKUP(Comments_Acc[[#This Row],[AccountID]], dimAccount[AccountID], dimAccount[Account group], "")</f>
        <v>Liabilities &amp; Equity</v>
      </c>
      <c r="E15" s="19">
        <v>44926</v>
      </c>
      <c r="F15">
        <f>_xlfn.XLOOKUP(Comments_Acc[[#This Row],[Company]],dimCompany[Company],dimCompany[CompanyID],"")</f>
        <v>14</v>
      </c>
      <c r="G15" t="s">
        <v>304</v>
      </c>
      <c r="H15" s="18" t="s">
        <v>313</v>
      </c>
    </row>
    <row r="16" spans="1:10" x14ac:dyDescent="0.25">
      <c r="A16">
        <f>_xlfn.XLOOKUP(Comments_Acc[[#This Row],[Account]], dimAccount[Account], dimAccount[AccountID], "")</f>
        <v>2539</v>
      </c>
      <c r="B16" t="s">
        <v>195</v>
      </c>
      <c r="C16" s="8">
        <f>_xlfn.XLOOKUP(Comments_Acc[[#This Row],[Account group]],dimAccount[Account group], dimAccount[AccountGroupID], "")</f>
        <v>202</v>
      </c>
      <c r="D16" t="str">
        <f>_xlfn.XLOOKUP(Comments_Acc[[#This Row],[AccountID]], dimAccount[AccountID], dimAccount[Account group], "")</f>
        <v>Liabilities &amp; Equity</v>
      </c>
      <c r="E16" s="19">
        <v>44926</v>
      </c>
      <c r="F16">
        <f>_xlfn.XLOOKUP(Comments_Acc[[#This Row],[Company]],dimCompany[Company],dimCompany[CompanyID],"")</f>
        <v>14</v>
      </c>
      <c r="G16" t="s">
        <v>304</v>
      </c>
      <c r="H16" s="18" t="s">
        <v>314</v>
      </c>
    </row>
    <row r="17" spans="1:9" x14ac:dyDescent="0.25">
      <c r="A17">
        <f>_xlfn.XLOOKUP(Comments_Acc[[#This Row],[Account]], dimAccount[Account], dimAccount[AccountID], "")</f>
        <v>3609</v>
      </c>
      <c r="B17" t="s">
        <v>159</v>
      </c>
      <c r="C17" s="8">
        <f>_xlfn.XLOOKUP(Comments_Acc[[#This Row],[Account group]],dimAccount[Account group], dimAccount[AccountGroupID], "")</f>
        <v>305</v>
      </c>
      <c r="D17" t="str">
        <f>_xlfn.XLOOKUP(Comments_Acc[[#This Row],[AccountID]], dimAccount[AccountID], dimAccount[Account group], "")</f>
        <v>CF from Financing</v>
      </c>
      <c r="E17" s="19">
        <v>45291</v>
      </c>
      <c r="F17">
        <f>_xlfn.XLOOKUP(Comments_Acc[[#This Row],[Company]],dimCompany[Company],dimCompany[CompanyID],"")</f>
        <v>14</v>
      </c>
      <c r="G17" t="s">
        <v>304</v>
      </c>
      <c r="H17" s="18" t="s">
        <v>315</v>
      </c>
    </row>
    <row r="18" spans="1:9" x14ac:dyDescent="0.25">
      <c r="A18">
        <f>_xlfn.XLOOKUP(Comments_Acc[[#This Row],[Account]], dimAccount[Account], dimAccount[AccountID], "")</f>
        <v>3622</v>
      </c>
      <c r="B18" t="s">
        <v>169</v>
      </c>
      <c r="C18" s="8">
        <f>_xlfn.XLOOKUP(Comments_Acc[[#This Row],[Account group]],dimAccount[Account group], dimAccount[AccountGroupID], "")</f>
        <v>308</v>
      </c>
      <c r="D18" t="str">
        <f>_xlfn.XLOOKUP(Comments_Acc[[#This Row],[AccountID]], dimAccount[AccountID], dimAccount[Account group], "")</f>
        <v>Net Change in Cash</v>
      </c>
      <c r="E18" s="19">
        <v>45291</v>
      </c>
      <c r="F18">
        <f>_xlfn.XLOOKUP(Comments_Acc[[#This Row],[Company]],dimCompany[Company],dimCompany[CompanyID],"")</f>
        <v>14</v>
      </c>
      <c r="G18" t="s">
        <v>304</v>
      </c>
      <c r="H18" s="18"/>
      <c r="I18" s="18" t="s">
        <v>316</v>
      </c>
    </row>
    <row r="19" spans="1:9" x14ac:dyDescent="0.25">
      <c r="A19">
        <f>_xlfn.XLOOKUP(Comments_Acc[[#This Row],[Account]], dimAccount[Account], dimAccount[AccountID], "")</f>
        <v>3012</v>
      </c>
      <c r="B19" t="s">
        <v>133</v>
      </c>
      <c r="C19" s="8">
        <f>_xlfn.XLOOKUP(Comments_Acc[[#This Row],[Account group]],dimAccount[Account group], dimAccount[AccountGroupID], "")</f>
        <v>303</v>
      </c>
      <c r="D19" t="str">
        <f>_xlfn.XLOOKUP(Comments_Acc[[#This Row],[AccountID]], dimAccount[AccountID], dimAccount[Account group], "")</f>
        <v>CF from Operations</v>
      </c>
      <c r="E19" s="19">
        <v>44926</v>
      </c>
      <c r="F19">
        <f>_xlfn.XLOOKUP(Comments_Acc[[#This Row],[Company]],dimCompany[Company],dimCompany[CompanyID],"")</f>
        <v>14</v>
      </c>
      <c r="G19" t="s">
        <v>304</v>
      </c>
      <c r="H19" s="18" t="s">
        <v>317</v>
      </c>
    </row>
    <row r="20" spans="1:9" x14ac:dyDescent="0.25">
      <c r="A20">
        <f>_xlfn.XLOOKUP(Comments_Acc[[#This Row],[Account]], dimAccount[Account], dimAccount[AccountID], "")</f>
        <v>3001</v>
      </c>
      <c r="B20" t="s">
        <v>50</v>
      </c>
      <c r="C20" s="8">
        <f>_xlfn.XLOOKUP(Comments_Acc[[#This Row],[Account group]],dimAccount[Account group], dimAccount[AccountGroupID], "")</f>
        <v>303</v>
      </c>
      <c r="D20" t="str">
        <f>_xlfn.XLOOKUP(Comments_Acc[[#This Row],[AccountID]], dimAccount[AccountID], dimAccount[Account group], "")</f>
        <v>CF from Operations</v>
      </c>
      <c r="E20" s="19">
        <v>44926</v>
      </c>
      <c r="F20">
        <f>_xlfn.XLOOKUP(Comments_Acc[[#This Row],[Company]],dimCompany[Company],dimCompany[CompanyID],"")</f>
        <v>14</v>
      </c>
      <c r="G20" t="s">
        <v>304</v>
      </c>
      <c r="H20" s="18" t="s">
        <v>318</v>
      </c>
    </row>
    <row r="21" spans="1:9" x14ac:dyDescent="0.25">
      <c r="A21">
        <f>_xlfn.XLOOKUP(Comments_Acc[[#This Row],[Account]], dimAccount[Account], dimAccount[AccountID], "")</f>
        <v>3609</v>
      </c>
      <c r="B21" t="s">
        <v>159</v>
      </c>
      <c r="C21" s="8">
        <f>_xlfn.XLOOKUP(Comments_Acc[[#This Row],[Account group]],dimAccount[Account group], dimAccount[AccountGroupID], "")</f>
        <v>305</v>
      </c>
      <c r="D21" t="str">
        <f>_xlfn.XLOOKUP(Comments_Acc[[#This Row],[AccountID]], dimAccount[AccountID], dimAccount[Account group], "")</f>
        <v>CF from Financing</v>
      </c>
      <c r="E21" s="19">
        <v>44926</v>
      </c>
      <c r="F21">
        <f>_xlfn.XLOOKUP(Comments_Acc[[#This Row],[Company]],dimCompany[Company],dimCompany[CompanyID],"")</f>
        <v>14</v>
      </c>
      <c r="G21" t="s">
        <v>304</v>
      </c>
      <c r="H21" s="18" t="s">
        <v>319</v>
      </c>
    </row>
    <row r="22" spans="1:9" x14ac:dyDescent="0.25">
      <c r="A22">
        <f>_xlfn.XLOOKUP(Comments_Acc[[#This Row],[Account]], dimAccount[Account], dimAccount[AccountID], "")</f>
        <v>1017</v>
      </c>
      <c r="B22" t="s">
        <v>21</v>
      </c>
      <c r="C22" s="8">
        <f>_xlfn.XLOOKUP(Comments_Acc[[#This Row],[Account group]],dimAccount[Account group], dimAccount[AccountGroupID], "")</f>
        <v>106</v>
      </c>
      <c r="D22" t="str">
        <f>_xlfn.XLOOKUP(Comments_Acc[[#This Row],[AccountID]], dimAccount[AccountID], dimAccount[Account group], "")</f>
        <v>Unusual Expense</v>
      </c>
      <c r="E22" s="19">
        <v>45291</v>
      </c>
      <c r="F22">
        <f>_xlfn.XLOOKUP(Comments_Acc[[#This Row],[Company]],dimCompany[Company],dimCompany[CompanyID],"")</f>
        <v>14</v>
      </c>
      <c r="G22" t="s">
        <v>304</v>
      </c>
      <c r="H22" s="18"/>
      <c r="I22" s="18" t="s">
        <v>320</v>
      </c>
    </row>
    <row r="23" spans="1:9" x14ac:dyDescent="0.25">
      <c r="A23">
        <f>_xlfn.XLOOKUP(Comments_Acc[[#This Row],[Account]], dimAccount[Account], dimAccount[AccountID], "")</f>
        <v>1039</v>
      </c>
      <c r="B23" t="s">
        <v>39</v>
      </c>
      <c r="C23" s="8">
        <f>_xlfn.XLOOKUP(Comments_Acc[[#This Row],[Account group]],dimAccount[Account group], dimAccount[AccountGroupID], "")</f>
        <v>118</v>
      </c>
      <c r="D23" t="str">
        <f>_xlfn.XLOOKUP(Comments_Acc[[#This Row],[AccountID]], dimAccount[AccountID], dimAccount[Account group], "")</f>
        <v>Net Income</v>
      </c>
      <c r="E23" s="19">
        <v>45291</v>
      </c>
      <c r="F23">
        <f>_xlfn.XLOOKUP(Comments_Acc[[#This Row],[Company]],dimCompany[Company],dimCompany[CompanyID],"")</f>
        <v>14</v>
      </c>
      <c r="G23" t="s">
        <v>304</v>
      </c>
      <c r="H23" s="18"/>
      <c r="I23" s="18" t="s">
        <v>321</v>
      </c>
    </row>
    <row r="24" spans="1:9" x14ac:dyDescent="0.25">
      <c r="A24">
        <f>_xlfn.XLOOKUP(Comments_Acc[[#This Row],[Account]], dimAccount[Account], dimAccount[AccountID], "")</f>
        <v>1022</v>
      </c>
      <c r="B24" t="s">
        <v>25</v>
      </c>
      <c r="C24" s="8">
        <f>_xlfn.XLOOKUP(Comments_Acc[[#This Row],[Account group]],dimAccount[Account group], dimAccount[AccountGroupID], "")</f>
        <v>111</v>
      </c>
      <c r="D24" t="str">
        <f>_xlfn.XLOOKUP(Comments_Acc[[#This Row],[AccountID]], dimAccount[AccountID], dimAccount[Account group], "")</f>
        <v>Interest Expense</v>
      </c>
      <c r="E24" s="19">
        <v>45291</v>
      </c>
      <c r="F24">
        <f>_xlfn.XLOOKUP(Comments_Acc[[#This Row],[Company]],dimCompany[Company],dimCompany[CompanyID],"")</f>
        <v>14</v>
      </c>
      <c r="G24" t="s">
        <v>304</v>
      </c>
      <c r="H24" s="18"/>
      <c r="I24" s="18" t="s">
        <v>322</v>
      </c>
    </row>
    <row r="25" spans="1:9" x14ac:dyDescent="0.25">
      <c r="A25">
        <f>_xlfn.XLOOKUP(Comments_Acc[[#This Row],[Account]], dimAccount[Account], dimAccount[AccountID], "")</f>
        <v>1005</v>
      </c>
      <c r="B25" s="8" t="s">
        <v>214</v>
      </c>
      <c r="C25" s="8">
        <f>_xlfn.XLOOKUP(Comments_Acc[[#This Row],[Account group]],dimAccount[Account group], dimAccount[AccountGroupID], "")</f>
        <v>102</v>
      </c>
      <c r="D25" t="str">
        <f>_xlfn.XLOOKUP(Comments_Acc[[#This Row],[AccountID]], dimAccount[AccountID], dimAccount[Account group], "")</f>
        <v>COGS</v>
      </c>
      <c r="E25" s="19">
        <v>44926</v>
      </c>
      <c r="F25">
        <f>_xlfn.XLOOKUP(Comments_Acc[[#This Row],[Company]],dimCompany[Company],dimCompany[CompanyID],"")</f>
        <v>14</v>
      </c>
      <c r="G25" t="s">
        <v>304</v>
      </c>
      <c r="H25" s="18" t="s">
        <v>323</v>
      </c>
    </row>
    <row r="26" spans="1:9" x14ac:dyDescent="0.25">
      <c r="A26">
        <f>_xlfn.XLOOKUP(Comments_Acc[[#This Row],[Account]], dimAccount[Account], dimAccount[AccountID], "")</f>
        <v>1015</v>
      </c>
      <c r="B26" t="s">
        <v>18</v>
      </c>
      <c r="C26" s="8">
        <f>_xlfn.XLOOKUP(Comments_Acc[[#This Row],[Account group]],dimAccount[Account group], dimAccount[AccountGroupID], "")</f>
        <v>104</v>
      </c>
      <c r="D26" t="str">
        <f>_xlfn.XLOOKUP(Comments_Acc[[#This Row],[AccountID]], dimAccount[AccountID], dimAccount[Account group], "")</f>
        <v>SG&amp;A Expense</v>
      </c>
      <c r="E26" s="19">
        <v>44926</v>
      </c>
      <c r="F26">
        <f>_xlfn.XLOOKUP(Comments_Acc[[#This Row],[Company]],dimCompany[Company],dimCompany[CompanyID],"")</f>
        <v>14</v>
      </c>
      <c r="G26" t="s">
        <v>304</v>
      </c>
      <c r="H26" s="18"/>
      <c r="I26" s="18" t="s">
        <v>324</v>
      </c>
    </row>
    <row r="27" spans="1:9" x14ac:dyDescent="0.25">
      <c r="A27">
        <f>_xlfn.XLOOKUP(Comments_Acc[[#This Row],[Account]], dimAccount[Account], dimAccount[AccountID], "")</f>
        <v>1039</v>
      </c>
      <c r="B27" t="s">
        <v>39</v>
      </c>
      <c r="C27" s="8">
        <f>_xlfn.XLOOKUP(Comments_Acc[[#This Row],[Account group]],dimAccount[Account group], dimAccount[AccountGroupID], "")</f>
        <v>118</v>
      </c>
      <c r="D27" t="str">
        <f>_xlfn.XLOOKUP(Comments_Acc[[#This Row],[AccountID]], dimAccount[AccountID], dimAccount[Account group], "")</f>
        <v>Net Income</v>
      </c>
      <c r="E27" s="19">
        <v>44926</v>
      </c>
      <c r="F27">
        <f>_xlfn.XLOOKUP(Comments_Acc[[#This Row],[Company]],dimCompany[Company],dimCompany[CompanyID],"")</f>
        <v>14</v>
      </c>
      <c r="G27" t="s">
        <v>304</v>
      </c>
      <c r="H27" s="18"/>
      <c r="I27" s="18" t="s">
        <v>325</v>
      </c>
    </row>
    <row r="28" spans="1:9" x14ac:dyDescent="0.25">
      <c r="A28">
        <f>_xlfn.XLOOKUP(Comments_Acc[[#This Row],[Account]], dimAccount[Account], dimAccount[AccountID], "")</f>
        <v>2501</v>
      </c>
      <c r="B28" t="s">
        <v>84</v>
      </c>
      <c r="C28" s="8">
        <f>_xlfn.XLOOKUP(Comments_Acc[[#This Row],[Account group]],dimAccount[Account group], dimAccount[AccountGroupID], "")</f>
        <v>202</v>
      </c>
      <c r="D28" t="str">
        <f>_xlfn.XLOOKUP(Comments_Acc[[#This Row],[AccountID]], dimAccount[AccountID], dimAccount[Account group], "")</f>
        <v>Liabilities &amp; Equity</v>
      </c>
      <c r="E28" s="19">
        <v>45291</v>
      </c>
      <c r="F28">
        <f>_xlfn.XLOOKUP(Comments_Acc[[#This Row],[Company]],dimCompany[Company],dimCompany[CompanyID],"")</f>
        <v>11</v>
      </c>
      <c r="G28" t="s">
        <v>3</v>
      </c>
      <c r="H28" s="18" t="s">
        <v>326</v>
      </c>
    </row>
    <row r="29" spans="1:9" x14ac:dyDescent="0.25">
      <c r="A29">
        <f>_xlfn.XLOOKUP(Comments_Acc[[#This Row],[Account]], dimAccount[Account], dimAccount[AccountID], "")</f>
        <v>2031</v>
      </c>
      <c r="B29" t="s">
        <v>79</v>
      </c>
      <c r="C29" s="8">
        <f>_xlfn.XLOOKUP(Comments_Acc[[#This Row],[Account group]],dimAccount[Account group], dimAccount[AccountGroupID], "")</f>
        <v>201</v>
      </c>
      <c r="D29" t="str">
        <f>_xlfn.XLOOKUP(Comments_Acc[[#This Row],[AccountID]], dimAccount[AccountID], dimAccount[Account group], "")</f>
        <v>Assets</v>
      </c>
      <c r="E29" s="19">
        <v>45291</v>
      </c>
      <c r="F29">
        <f>_xlfn.XLOOKUP(Comments_Acc[[#This Row],[Company]],dimCompany[Company],dimCompany[CompanyID],"")</f>
        <v>11</v>
      </c>
      <c r="G29" t="s">
        <v>3</v>
      </c>
      <c r="H29" s="18" t="s">
        <v>327</v>
      </c>
    </row>
    <row r="30" spans="1:9" x14ac:dyDescent="0.25">
      <c r="A30">
        <f>_xlfn.XLOOKUP(Comments_Acc[[#This Row],[Account]], dimAccount[Account], dimAccount[AccountID], "")</f>
        <v>2506</v>
      </c>
      <c r="B30" t="s">
        <v>89</v>
      </c>
      <c r="C30" s="8">
        <f>_xlfn.XLOOKUP(Comments_Acc[[#This Row],[Account group]],dimAccount[Account group], dimAccount[AccountGroupID], "")</f>
        <v>202</v>
      </c>
      <c r="D30" t="str">
        <f>_xlfn.XLOOKUP(Comments_Acc[[#This Row],[AccountID]], dimAccount[AccountID], dimAccount[Account group], "")</f>
        <v>Liabilities &amp; Equity</v>
      </c>
      <c r="E30" s="19">
        <v>44926</v>
      </c>
      <c r="F30">
        <f>_xlfn.XLOOKUP(Comments_Acc[[#This Row],[Company]],dimCompany[Company],dimCompany[CompanyID],"")</f>
        <v>11</v>
      </c>
      <c r="G30" t="s">
        <v>3</v>
      </c>
      <c r="H30" s="18" t="s">
        <v>328</v>
      </c>
    </row>
    <row r="31" spans="1:9" x14ac:dyDescent="0.25">
      <c r="A31">
        <f>_xlfn.XLOOKUP(Comments_Acc[[#This Row],[Account]], dimAccount[Account], dimAccount[AccountID], "")</f>
        <v>2501</v>
      </c>
      <c r="B31" t="s">
        <v>84</v>
      </c>
      <c r="C31" s="8">
        <f>_xlfn.XLOOKUP(Comments_Acc[[#This Row],[Account group]],dimAccount[Account group], dimAccount[AccountGroupID], "")</f>
        <v>202</v>
      </c>
      <c r="D31" t="str">
        <f>_xlfn.XLOOKUP(Comments_Acc[[#This Row],[AccountID]], dimAccount[AccountID], dimAccount[Account group], "")</f>
        <v>Liabilities &amp; Equity</v>
      </c>
      <c r="E31" s="19">
        <v>44926</v>
      </c>
      <c r="F31">
        <f>_xlfn.XLOOKUP(Comments_Acc[[#This Row],[Company]],dimCompany[Company],dimCompany[CompanyID],"")</f>
        <v>11</v>
      </c>
      <c r="G31" t="s">
        <v>3</v>
      </c>
      <c r="H31" s="18" t="s">
        <v>329</v>
      </c>
    </row>
    <row r="32" spans="1:9" x14ac:dyDescent="0.25">
      <c r="A32">
        <f>_xlfn.XLOOKUP(Comments_Acc[[#This Row],[Account]], dimAccount[Account], dimAccount[AccountID], "")</f>
        <v>2518</v>
      </c>
      <c r="B32" t="s">
        <v>101</v>
      </c>
      <c r="C32" s="8">
        <f>_xlfn.XLOOKUP(Comments_Acc[[#This Row],[Account group]],dimAccount[Account group], dimAccount[AccountGroupID], "")</f>
        <v>202</v>
      </c>
      <c r="D32" t="str">
        <f>_xlfn.XLOOKUP(Comments_Acc[[#This Row],[AccountID]], dimAccount[AccountID], dimAccount[Account group], "")</f>
        <v>Liabilities &amp; Equity</v>
      </c>
      <c r="E32" s="19">
        <v>44926</v>
      </c>
      <c r="F32">
        <f>_xlfn.XLOOKUP(Comments_Acc[[#This Row],[Company]],dimCompany[Company],dimCompany[CompanyID],"")</f>
        <v>11</v>
      </c>
      <c r="G32" t="s">
        <v>3</v>
      </c>
      <c r="H32" s="18" t="s">
        <v>330</v>
      </c>
    </row>
    <row r="33" spans="1:9" x14ac:dyDescent="0.25">
      <c r="A33">
        <f>_xlfn.XLOOKUP(Comments_Acc[[#This Row],[Account]], dimAccount[Account], dimAccount[AccountID], "")</f>
        <v>3601</v>
      </c>
      <c r="B33" t="s">
        <v>202</v>
      </c>
      <c r="C33" s="8">
        <f>_xlfn.XLOOKUP(Comments_Acc[[#This Row],[Account group]],dimAccount[Account group], dimAccount[AccountGroupID], "")</f>
        <v>305</v>
      </c>
      <c r="D33" t="str">
        <f>_xlfn.XLOOKUP(Comments_Acc[[#This Row],[AccountID]], dimAccount[AccountID], dimAccount[Account group], "")</f>
        <v>CF from Financing</v>
      </c>
      <c r="E33" s="19">
        <v>45291</v>
      </c>
      <c r="F33">
        <f>_xlfn.XLOOKUP(Comments_Acc[[#This Row],[Company]],dimCompany[Company],dimCompany[CompanyID],"")</f>
        <v>11</v>
      </c>
      <c r="G33" t="s">
        <v>3</v>
      </c>
      <c r="H33" s="18" t="s">
        <v>331</v>
      </c>
    </row>
    <row r="34" spans="1:9" x14ac:dyDescent="0.25">
      <c r="A34">
        <f>_xlfn.XLOOKUP(Comments_Acc[[#This Row],[Account]], dimAccount[Account], dimAccount[AccountID], "")</f>
        <v>3609</v>
      </c>
      <c r="B34" t="s">
        <v>159</v>
      </c>
      <c r="C34" s="8">
        <f>_xlfn.XLOOKUP(Comments_Acc[[#This Row],[Account group]],dimAccount[Account group], dimAccount[AccountGroupID], "")</f>
        <v>305</v>
      </c>
      <c r="D34" t="str">
        <f>_xlfn.XLOOKUP(Comments_Acc[[#This Row],[AccountID]], dimAccount[AccountID], dimAccount[Account group], "")</f>
        <v>CF from Financing</v>
      </c>
      <c r="E34" s="19">
        <v>45291</v>
      </c>
      <c r="F34">
        <f>_xlfn.XLOOKUP(Comments_Acc[[#This Row],[Company]],dimCompany[Company],dimCompany[CompanyID],"")</f>
        <v>11</v>
      </c>
      <c r="G34" t="s">
        <v>3</v>
      </c>
      <c r="H34" s="18" t="s">
        <v>332</v>
      </c>
    </row>
    <row r="35" spans="1:9" x14ac:dyDescent="0.25">
      <c r="A35">
        <f>_xlfn.XLOOKUP(Comments_Acc[[#This Row],[Account]], dimAccount[Account], dimAccount[AccountID], "")</f>
        <v>3306</v>
      </c>
      <c r="B35" t="s">
        <v>144</v>
      </c>
      <c r="C35" s="8">
        <f>_xlfn.XLOOKUP(Comments_Acc[[#This Row],[Account group]],dimAccount[Account group], dimAccount[AccountGroupID], "")</f>
        <v>304</v>
      </c>
      <c r="D35" t="str">
        <f>_xlfn.XLOOKUP(Comments_Acc[[#This Row],[AccountID]], dimAccount[AccountID], dimAccount[Account group], "")</f>
        <v>CF from Investing</v>
      </c>
      <c r="E35" s="19">
        <v>45291</v>
      </c>
      <c r="F35">
        <f>_xlfn.XLOOKUP(Comments_Acc[[#This Row],[Company]],dimCompany[Company],dimCompany[CompanyID],"")</f>
        <v>11</v>
      </c>
      <c r="G35" t="s">
        <v>3</v>
      </c>
      <c r="H35" s="18" t="s">
        <v>333</v>
      </c>
    </row>
    <row r="36" spans="1:9" x14ac:dyDescent="0.25">
      <c r="A36">
        <f>_xlfn.XLOOKUP(Comments_Acc[[#This Row],[Account]], dimAccount[Account], dimAccount[AccountID], "")</f>
        <v>3306</v>
      </c>
      <c r="B36" t="s">
        <v>144</v>
      </c>
      <c r="C36" s="8">
        <f>_xlfn.XLOOKUP(Comments_Acc[[#This Row],[Account group]],dimAccount[Account group], dimAccount[AccountGroupID], "")</f>
        <v>304</v>
      </c>
      <c r="D36" t="str">
        <f>_xlfn.XLOOKUP(Comments_Acc[[#This Row],[AccountID]], dimAccount[AccountID], dimAccount[Account group], "")</f>
        <v>CF from Investing</v>
      </c>
      <c r="E36" s="19">
        <v>44926</v>
      </c>
      <c r="F36">
        <f>_xlfn.XLOOKUP(Comments_Acc[[#This Row],[Company]],dimCompany[Company],dimCompany[CompanyID],"")</f>
        <v>11</v>
      </c>
      <c r="G36" t="s">
        <v>3</v>
      </c>
      <c r="H36" s="18" t="s">
        <v>334</v>
      </c>
    </row>
    <row r="37" spans="1:9" x14ac:dyDescent="0.25">
      <c r="A37">
        <f>_xlfn.XLOOKUP(Comments_Acc[[#This Row],[Account]], dimAccount[Account], dimAccount[AccountID], "")</f>
        <v>3012</v>
      </c>
      <c r="B37" t="s">
        <v>133</v>
      </c>
      <c r="C37" s="8">
        <f>_xlfn.XLOOKUP(Comments_Acc[[#This Row],[Account group]],dimAccount[Account group], dimAccount[AccountGroupID], "")</f>
        <v>303</v>
      </c>
      <c r="D37" t="str">
        <f>_xlfn.XLOOKUP(Comments_Acc[[#This Row],[AccountID]], dimAccount[AccountID], dimAccount[Account group], "")</f>
        <v>CF from Operations</v>
      </c>
      <c r="E37" s="19">
        <v>44926</v>
      </c>
      <c r="F37">
        <f>_xlfn.XLOOKUP(Comments_Acc[[#This Row],[Company]],dimCompany[Company],dimCompany[CompanyID],"")</f>
        <v>11</v>
      </c>
      <c r="G37" t="s">
        <v>3</v>
      </c>
      <c r="H37" s="18" t="s">
        <v>335</v>
      </c>
    </row>
    <row r="38" spans="1:9" x14ac:dyDescent="0.25">
      <c r="A38">
        <f>_xlfn.XLOOKUP(Comments_Acc[[#This Row],[Account]], dimAccount[Account], dimAccount[AccountID], "")</f>
        <v>3601</v>
      </c>
      <c r="B38" t="s">
        <v>202</v>
      </c>
      <c r="C38" s="8">
        <f>_xlfn.XLOOKUP(Comments_Acc[[#This Row],[Account group]],dimAccount[Account group], dimAccount[AccountGroupID], "")</f>
        <v>305</v>
      </c>
      <c r="D38" t="str">
        <f>_xlfn.XLOOKUP(Comments_Acc[[#This Row],[AccountID]], dimAccount[AccountID], dimAccount[Account group], "")</f>
        <v>CF from Financing</v>
      </c>
      <c r="E38" s="19">
        <v>44926</v>
      </c>
      <c r="F38">
        <f>_xlfn.XLOOKUP(Comments_Acc[[#This Row],[Company]],dimCompany[Company],dimCompany[CompanyID],"")</f>
        <v>11</v>
      </c>
      <c r="G38" t="s">
        <v>3</v>
      </c>
      <c r="H38" s="18" t="s">
        <v>336</v>
      </c>
    </row>
    <row r="39" spans="1:9" x14ac:dyDescent="0.25">
      <c r="A39">
        <f>_xlfn.XLOOKUP(Comments_Acc[[#This Row],[Account]], dimAccount[Account], dimAccount[AccountID], "")</f>
        <v>1016</v>
      </c>
      <c r="B39" t="s">
        <v>19</v>
      </c>
      <c r="C39" s="8">
        <f>_xlfn.XLOOKUP(Comments_Acc[[#This Row],[Account group]],dimAccount[Account group], dimAccount[AccountGroupID], "")</f>
        <v>105</v>
      </c>
      <c r="D39" t="str">
        <f>_xlfn.XLOOKUP(Comments_Acc[[#This Row],[AccountID]], dimAccount[AccountID], dimAccount[Account group], "")</f>
        <v>Other Operating Expense</v>
      </c>
      <c r="E39" s="19">
        <v>45291</v>
      </c>
      <c r="F39">
        <f>_xlfn.XLOOKUP(Comments_Acc[[#This Row],[Company]],dimCompany[Company],dimCompany[CompanyID],"")</f>
        <v>11</v>
      </c>
      <c r="G39" t="s">
        <v>3</v>
      </c>
      <c r="H39" s="18"/>
      <c r="I39" s="18" t="s">
        <v>337</v>
      </c>
    </row>
    <row r="40" spans="1:9" x14ac:dyDescent="0.25">
      <c r="A40">
        <f>_xlfn.XLOOKUP(Comments_Acc[[#This Row],[Account]], dimAccount[Account], dimAccount[AccountID], "")</f>
        <v>1015</v>
      </c>
      <c r="B40" t="s">
        <v>18</v>
      </c>
      <c r="C40" s="8">
        <f>_xlfn.XLOOKUP(Comments_Acc[[#This Row],[Account group]],dimAccount[Account group], dimAccount[AccountGroupID], "")</f>
        <v>104</v>
      </c>
      <c r="D40" t="str">
        <f>_xlfn.XLOOKUP(Comments_Acc[[#This Row],[AccountID]], dimAccount[AccountID], dimAccount[Account group], "")</f>
        <v>SG&amp;A Expense</v>
      </c>
      <c r="E40" s="19">
        <v>45291</v>
      </c>
      <c r="F40">
        <f>_xlfn.XLOOKUP(Comments_Acc[[#This Row],[Company]],dimCompany[Company],dimCompany[CompanyID],"")</f>
        <v>11</v>
      </c>
      <c r="G40" t="s">
        <v>3</v>
      </c>
      <c r="H40" s="18"/>
      <c r="I40" s="18" t="s">
        <v>338</v>
      </c>
    </row>
    <row r="41" spans="1:9" x14ac:dyDescent="0.25">
      <c r="A41">
        <f>_xlfn.XLOOKUP(Comments_Acc[[#This Row],[Account]], dimAccount[Account], dimAccount[AccountID], "")</f>
        <v>1009</v>
      </c>
      <c r="B41" t="s">
        <v>15</v>
      </c>
      <c r="C41" s="8">
        <f>_xlfn.XLOOKUP(Comments_Acc[[#This Row],[Account group]],dimAccount[Account group], dimAccount[AccountGroupID], "")</f>
        <v>103</v>
      </c>
      <c r="D41" t="str">
        <f>_xlfn.XLOOKUP(Comments_Acc[[#This Row],[AccountID]], dimAccount[AccountID], dimAccount[Account group], "")</f>
        <v>Gross Income</v>
      </c>
      <c r="E41" s="19">
        <v>45291</v>
      </c>
      <c r="F41">
        <f>_xlfn.XLOOKUP(Comments_Acc[[#This Row],[Company]],dimCompany[Company],dimCompany[CompanyID],"")</f>
        <v>11</v>
      </c>
      <c r="G41" t="s">
        <v>3</v>
      </c>
      <c r="H41" s="18"/>
      <c r="I41" s="18" t="s">
        <v>339</v>
      </c>
    </row>
    <row r="42" spans="1:9" x14ac:dyDescent="0.25">
      <c r="A42">
        <f>_xlfn.XLOOKUP(Comments_Acc[[#This Row],[Account]], dimAccount[Account], dimAccount[AccountID], "")</f>
        <v>2001</v>
      </c>
      <c r="B42" t="s">
        <v>52</v>
      </c>
      <c r="C42" s="8">
        <f>_xlfn.XLOOKUP(Comments_Acc[[#This Row],[Account group]],dimAccount[Account group], dimAccount[AccountGroupID], "")</f>
        <v>201</v>
      </c>
      <c r="D42" t="str">
        <f>_xlfn.XLOOKUP(Comments_Acc[[#This Row],[AccountID]], dimAccount[AccountID], dimAccount[Account group], "")</f>
        <v>Assets</v>
      </c>
      <c r="E42" s="19">
        <v>45291</v>
      </c>
      <c r="F42">
        <f>_xlfn.XLOOKUP(Comments_Acc[[#This Row],[Company]],dimCompany[Company],dimCompany[CompanyID],"")</f>
        <v>15</v>
      </c>
      <c r="G42" t="s">
        <v>280</v>
      </c>
      <c r="H42" s="18" t="s">
        <v>340</v>
      </c>
    </row>
    <row r="43" spans="1:9" x14ac:dyDescent="0.25">
      <c r="A43">
        <f>_xlfn.XLOOKUP(Comments_Acc[[#This Row],[Account]], dimAccount[Account], dimAccount[AccountID], "")</f>
        <v>2013</v>
      </c>
      <c r="B43" t="s">
        <v>63</v>
      </c>
      <c r="C43" s="8">
        <f>_xlfn.XLOOKUP(Comments_Acc[[#This Row],[Account group]],dimAccount[Account group], dimAccount[AccountGroupID], "")</f>
        <v>201</v>
      </c>
      <c r="D43" t="str">
        <f>_xlfn.XLOOKUP(Comments_Acc[[#This Row],[AccountID]], dimAccount[AccountID], dimAccount[Account group], "")</f>
        <v>Assets</v>
      </c>
      <c r="E43" s="19">
        <v>45291</v>
      </c>
      <c r="F43">
        <f>_xlfn.XLOOKUP(Comments_Acc[[#This Row],[Company]],dimCompany[Company],dimCompany[CompanyID],"")</f>
        <v>15</v>
      </c>
      <c r="G43" t="s">
        <v>280</v>
      </c>
      <c r="H43" s="18" t="s">
        <v>341</v>
      </c>
    </row>
    <row r="44" spans="1:9" x14ac:dyDescent="0.25">
      <c r="A44">
        <f>_xlfn.XLOOKUP(Comments_Acc[[#This Row],[Account]], dimAccount[Account], dimAccount[AccountID], "")</f>
        <v>2539</v>
      </c>
      <c r="B44" t="s">
        <v>195</v>
      </c>
      <c r="C44" s="8">
        <f>_xlfn.XLOOKUP(Comments_Acc[[#This Row],[Account group]],dimAccount[Account group], dimAccount[AccountGroupID], "")</f>
        <v>202</v>
      </c>
      <c r="D44" t="str">
        <f>_xlfn.XLOOKUP(Comments_Acc[[#This Row],[AccountID]], dimAccount[AccountID], dimAccount[Account group], "")</f>
        <v>Liabilities &amp; Equity</v>
      </c>
      <c r="E44" s="19">
        <v>45291</v>
      </c>
      <c r="F44">
        <f>_xlfn.XLOOKUP(Comments_Acc[[#This Row],[Company]],dimCompany[Company],dimCompany[CompanyID],"")</f>
        <v>15</v>
      </c>
      <c r="G44" t="s">
        <v>280</v>
      </c>
      <c r="H44" s="18" t="s">
        <v>342</v>
      </c>
    </row>
    <row r="45" spans="1:9" x14ac:dyDescent="0.25">
      <c r="A45">
        <f>_xlfn.XLOOKUP(Comments_Acc[[#This Row],[Account]], dimAccount[Account], dimAccount[AccountID], "")</f>
        <v>2013</v>
      </c>
      <c r="B45" t="s">
        <v>63</v>
      </c>
      <c r="C45" s="8">
        <f>_xlfn.XLOOKUP(Comments_Acc[[#This Row],[Account group]],dimAccount[Account group], dimAccount[AccountGroupID], "")</f>
        <v>201</v>
      </c>
      <c r="D45" t="str">
        <f>_xlfn.XLOOKUP(Comments_Acc[[#This Row],[AccountID]], dimAccount[AccountID], dimAccount[Account group], "")</f>
        <v>Assets</v>
      </c>
      <c r="E45" s="19">
        <v>44926</v>
      </c>
      <c r="F45">
        <f>_xlfn.XLOOKUP(Comments_Acc[[#This Row],[Company]],dimCompany[Company],dimCompany[CompanyID],"")</f>
        <v>15</v>
      </c>
      <c r="G45" t="s">
        <v>280</v>
      </c>
      <c r="H45" s="18" t="s">
        <v>343</v>
      </c>
    </row>
    <row r="46" spans="1:9" x14ac:dyDescent="0.25">
      <c r="A46">
        <f>_xlfn.XLOOKUP(Comments_Acc[[#This Row],[Account]], dimAccount[Account], dimAccount[AccountID], "")</f>
        <v>2021</v>
      </c>
      <c r="B46" t="s">
        <v>193</v>
      </c>
      <c r="C46" s="8">
        <f>_xlfn.XLOOKUP(Comments_Acc[[#This Row],[Account group]],dimAccount[Account group], dimAccount[AccountGroupID], "")</f>
        <v>201</v>
      </c>
      <c r="D46" t="str">
        <f>_xlfn.XLOOKUP(Comments_Acc[[#This Row],[AccountID]], dimAccount[AccountID], dimAccount[Account group], "")</f>
        <v>Assets</v>
      </c>
      <c r="E46" s="19">
        <v>44926</v>
      </c>
      <c r="F46">
        <f>_xlfn.XLOOKUP(Comments_Acc[[#This Row],[Company]],dimCompany[Company],dimCompany[CompanyID],"")</f>
        <v>15</v>
      </c>
      <c r="G46" t="s">
        <v>280</v>
      </c>
      <c r="H46" s="18" t="s">
        <v>344</v>
      </c>
    </row>
    <row r="47" spans="1:9" x14ac:dyDescent="0.25">
      <c r="A47">
        <f>_xlfn.XLOOKUP(Comments_Acc[[#This Row],[Account]], dimAccount[Account], dimAccount[AccountID], "")</f>
        <v>2539</v>
      </c>
      <c r="B47" t="s">
        <v>195</v>
      </c>
      <c r="C47" s="8">
        <f>_xlfn.XLOOKUP(Comments_Acc[[#This Row],[Account group]],dimAccount[Account group], dimAccount[AccountGroupID], "")</f>
        <v>202</v>
      </c>
      <c r="D47" t="str">
        <f>_xlfn.XLOOKUP(Comments_Acc[[#This Row],[AccountID]], dimAccount[AccountID], dimAccount[Account group], "")</f>
        <v>Liabilities &amp; Equity</v>
      </c>
      <c r="E47" s="19">
        <v>44926</v>
      </c>
      <c r="F47">
        <f>_xlfn.XLOOKUP(Comments_Acc[[#This Row],[Company]],dimCompany[Company],dimCompany[CompanyID],"")</f>
        <v>15</v>
      </c>
      <c r="G47" t="s">
        <v>280</v>
      </c>
      <c r="H47" s="18" t="s">
        <v>345</v>
      </c>
    </row>
    <row r="48" spans="1:9" x14ac:dyDescent="0.25">
      <c r="A48">
        <f>_xlfn.XLOOKUP(Comments_Acc[[#This Row],[Account]], dimAccount[Account], dimAccount[AccountID], "")</f>
        <v>3001</v>
      </c>
      <c r="B48" t="s">
        <v>50</v>
      </c>
      <c r="C48" s="8">
        <f>_xlfn.XLOOKUP(Comments_Acc[[#This Row],[Account group]],dimAccount[Account group], dimAccount[AccountGroupID], "")</f>
        <v>303</v>
      </c>
      <c r="D48" t="str">
        <f>_xlfn.XLOOKUP(Comments_Acc[[#This Row],[AccountID]], dimAccount[AccountID], dimAccount[Account group], "")</f>
        <v>CF from Operations</v>
      </c>
      <c r="E48" s="19">
        <v>45291</v>
      </c>
      <c r="F48">
        <f>_xlfn.XLOOKUP(Comments_Acc[[#This Row],[Company]],dimCompany[Company],dimCompany[CompanyID],"")</f>
        <v>15</v>
      </c>
      <c r="G48" t="s">
        <v>280</v>
      </c>
      <c r="H48" s="18" t="s">
        <v>346</v>
      </c>
    </row>
    <row r="49" spans="1:9" x14ac:dyDescent="0.25">
      <c r="A49">
        <f>_xlfn.XLOOKUP(Comments_Acc[[#This Row],[Account]], dimAccount[Account], dimAccount[AccountID], "")</f>
        <v>3012</v>
      </c>
      <c r="B49" t="s">
        <v>133</v>
      </c>
      <c r="C49" s="8">
        <f>_xlfn.XLOOKUP(Comments_Acc[[#This Row],[Account group]],dimAccount[Account group], dimAccount[AccountGroupID], "")</f>
        <v>303</v>
      </c>
      <c r="D49" t="str">
        <f>_xlfn.XLOOKUP(Comments_Acc[[#This Row],[AccountID]], dimAccount[AccountID], dimAccount[Account group], "")</f>
        <v>CF from Operations</v>
      </c>
      <c r="E49" s="19">
        <v>45291</v>
      </c>
      <c r="F49">
        <f>_xlfn.XLOOKUP(Comments_Acc[[#This Row],[Company]],dimCompany[Company],dimCompany[CompanyID],"")</f>
        <v>15</v>
      </c>
      <c r="G49" t="s">
        <v>280</v>
      </c>
      <c r="H49" s="18" t="s">
        <v>347</v>
      </c>
    </row>
    <row r="50" spans="1:9" x14ac:dyDescent="0.25">
      <c r="A50">
        <f>_xlfn.XLOOKUP(Comments_Acc[[#This Row],[Account]], dimAccount[Account], dimAccount[AccountID], "")</f>
        <v>3609</v>
      </c>
      <c r="B50" t="s">
        <v>159</v>
      </c>
      <c r="C50" s="8">
        <f>_xlfn.XLOOKUP(Comments_Acc[[#This Row],[Account group]],dimAccount[Account group], dimAccount[AccountGroupID], "")</f>
        <v>305</v>
      </c>
      <c r="D50" t="str">
        <f>_xlfn.XLOOKUP(Comments_Acc[[#This Row],[AccountID]], dimAccount[AccountID], dimAccount[Account group], "")</f>
        <v>CF from Financing</v>
      </c>
      <c r="E50" s="19">
        <v>45291</v>
      </c>
      <c r="F50">
        <f>_xlfn.XLOOKUP(Comments_Acc[[#This Row],[Company]],dimCompany[Company],dimCompany[CompanyID],"")</f>
        <v>15</v>
      </c>
      <c r="G50" t="s">
        <v>280</v>
      </c>
      <c r="H50" s="18" t="s">
        <v>348</v>
      </c>
    </row>
    <row r="51" spans="1:9" x14ac:dyDescent="0.25">
      <c r="A51">
        <f>_xlfn.XLOOKUP(Comments_Acc[[#This Row],[Account]], dimAccount[Account], dimAccount[AccountID], "")</f>
        <v>3012</v>
      </c>
      <c r="B51" t="s">
        <v>133</v>
      </c>
      <c r="C51" s="8">
        <f>_xlfn.XLOOKUP(Comments_Acc[[#This Row],[Account group]],dimAccount[Account group], dimAccount[AccountGroupID], "")</f>
        <v>303</v>
      </c>
      <c r="D51" t="str">
        <f>_xlfn.XLOOKUP(Comments_Acc[[#This Row],[AccountID]], dimAccount[AccountID], dimAccount[Account group], "")</f>
        <v>CF from Operations</v>
      </c>
      <c r="E51" s="19">
        <v>44926</v>
      </c>
      <c r="F51">
        <f>_xlfn.XLOOKUP(Comments_Acc[[#This Row],[Company]],dimCompany[Company],dimCompany[CompanyID],"")</f>
        <v>15</v>
      </c>
      <c r="G51" t="s">
        <v>280</v>
      </c>
      <c r="H51" s="18" t="s">
        <v>349</v>
      </c>
    </row>
    <row r="52" spans="1:9" x14ac:dyDescent="0.25">
      <c r="A52">
        <f>_xlfn.XLOOKUP(Comments_Acc[[#This Row],[Account]], dimAccount[Account], dimAccount[AccountID], "")</f>
        <v>3306</v>
      </c>
      <c r="B52" t="s">
        <v>144</v>
      </c>
      <c r="C52" s="8">
        <f>_xlfn.XLOOKUP(Comments_Acc[[#This Row],[Account group]],dimAccount[Account group], dimAccount[AccountGroupID], "")</f>
        <v>304</v>
      </c>
      <c r="D52" t="str">
        <f>_xlfn.XLOOKUP(Comments_Acc[[#This Row],[AccountID]], dimAccount[AccountID], dimAccount[Account group], "")</f>
        <v>CF from Investing</v>
      </c>
      <c r="E52" s="19">
        <v>44926</v>
      </c>
      <c r="F52">
        <f>_xlfn.XLOOKUP(Comments_Acc[[#This Row],[Company]],dimCompany[Company],dimCompany[CompanyID],"")</f>
        <v>15</v>
      </c>
      <c r="G52" t="s">
        <v>280</v>
      </c>
      <c r="H52" s="18" t="s">
        <v>350</v>
      </c>
    </row>
    <row r="53" spans="1:9" x14ac:dyDescent="0.25">
      <c r="A53">
        <f>_xlfn.XLOOKUP(Comments_Acc[[#This Row],[Account]], dimAccount[Account], dimAccount[AccountID], "")</f>
        <v>3604</v>
      </c>
      <c r="B53" t="s">
        <v>154</v>
      </c>
      <c r="C53" s="8">
        <f>_xlfn.XLOOKUP(Comments_Acc[[#This Row],[Account group]],dimAccount[Account group], dimAccount[AccountGroupID], "")</f>
        <v>305</v>
      </c>
      <c r="D53" t="str">
        <f>_xlfn.XLOOKUP(Comments_Acc[[#This Row],[AccountID]], dimAccount[AccountID], dimAccount[Account group], "")</f>
        <v>CF from Financing</v>
      </c>
      <c r="E53" s="19">
        <v>44926</v>
      </c>
      <c r="F53">
        <f>_xlfn.XLOOKUP(Comments_Acc[[#This Row],[Company]],dimCompany[Company],dimCompany[CompanyID],"")</f>
        <v>15</v>
      </c>
      <c r="G53" t="s">
        <v>280</v>
      </c>
      <c r="H53" s="18" t="s">
        <v>351</v>
      </c>
    </row>
    <row r="54" spans="1:9" x14ac:dyDescent="0.25">
      <c r="A54">
        <f>_xlfn.XLOOKUP(Comments_Acc[[#This Row],[Account]], dimAccount[Account], dimAccount[AccountID], "")</f>
        <v>1005</v>
      </c>
      <c r="B54" s="8" t="s">
        <v>214</v>
      </c>
      <c r="C54" s="8">
        <f>_xlfn.XLOOKUP(Comments_Acc[[#This Row],[Account group]],dimAccount[Account group], dimAccount[AccountGroupID], "")</f>
        <v>102</v>
      </c>
      <c r="D54" t="str">
        <f>_xlfn.XLOOKUP(Comments_Acc[[#This Row],[AccountID]], dimAccount[AccountID], dimAccount[Account group], "")</f>
        <v>COGS</v>
      </c>
      <c r="E54" s="19">
        <v>45291</v>
      </c>
      <c r="F54">
        <f>_xlfn.XLOOKUP(Comments_Acc[[#This Row],[Company]],dimCompany[Company],dimCompany[CompanyID],"")</f>
        <v>15</v>
      </c>
      <c r="G54" t="s">
        <v>280</v>
      </c>
      <c r="H54" s="18" t="s">
        <v>352</v>
      </c>
    </row>
    <row r="55" spans="1:9" x14ac:dyDescent="0.25">
      <c r="A55">
        <f>_xlfn.XLOOKUP(Comments_Acc[[#This Row],[Account]], dimAccount[Account], dimAccount[AccountID], "")</f>
        <v>1017</v>
      </c>
      <c r="B55" t="s">
        <v>21</v>
      </c>
      <c r="C55" s="8">
        <f>_xlfn.XLOOKUP(Comments_Acc[[#This Row],[Account group]],dimAccount[Account group], dimAccount[AccountGroupID], "")</f>
        <v>106</v>
      </c>
      <c r="D55" t="str">
        <f>_xlfn.XLOOKUP(Comments_Acc[[#This Row],[AccountID]], dimAccount[AccountID], dimAccount[Account group], "")</f>
        <v>Unusual Expense</v>
      </c>
      <c r="E55" s="19">
        <v>45291</v>
      </c>
      <c r="F55">
        <f>_xlfn.XLOOKUP(Comments_Acc[[#This Row],[Company]],dimCompany[Company],dimCompany[CompanyID],"")</f>
        <v>15</v>
      </c>
      <c r="G55" t="s">
        <v>280</v>
      </c>
      <c r="H55" s="18"/>
      <c r="I55" s="18" t="s">
        <v>353</v>
      </c>
    </row>
    <row r="56" spans="1:9" x14ac:dyDescent="0.25">
      <c r="A56">
        <f>_xlfn.XLOOKUP(Comments_Acc[[#This Row],[Account]], dimAccount[Account], dimAccount[AccountID], "")</f>
        <v>1019</v>
      </c>
      <c r="B56" t="s">
        <v>22</v>
      </c>
      <c r="C56" s="8">
        <f>_xlfn.XLOOKUP(Comments_Acc[[#This Row],[Account group]],dimAccount[Account group], dimAccount[AccountGroupID], "")</f>
        <v>108</v>
      </c>
      <c r="D56" t="str">
        <f>_xlfn.XLOOKUP(Comments_Acc[[#This Row],[AccountID]], dimAccount[AccountID], dimAccount[Account group], "")</f>
        <v>Non Operating Income/Expense</v>
      </c>
      <c r="E56" s="19">
        <v>45291</v>
      </c>
      <c r="F56">
        <f>_xlfn.XLOOKUP(Comments_Acc[[#This Row],[Company]],dimCompany[Company],dimCompany[CompanyID],"")</f>
        <v>15</v>
      </c>
      <c r="G56" t="s">
        <v>280</v>
      </c>
      <c r="H56" s="18" t="s">
        <v>354</v>
      </c>
    </row>
    <row r="57" spans="1:9" x14ac:dyDescent="0.25">
      <c r="A57">
        <f>_xlfn.XLOOKUP(Comments_Acc[[#This Row],[Account]], dimAccount[Account], dimAccount[AccountID], "")</f>
        <v>1001</v>
      </c>
      <c r="B57" t="s">
        <v>11</v>
      </c>
      <c r="C57" s="8">
        <f>_xlfn.XLOOKUP(Comments_Acc[[#This Row],[Account group]],dimAccount[Account group], dimAccount[AccountGroupID], "")</f>
        <v>101</v>
      </c>
      <c r="D57" t="str">
        <f>_xlfn.XLOOKUP(Comments_Acc[[#This Row],[AccountID]], dimAccount[AccountID], dimAccount[Account group], "")</f>
        <v>Sales/Revenue</v>
      </c>
      <c r="E57" s="19">
        <v>44926</v>
      </c>
      <c r="F57">
        <f>_xlfn.XLOOKUP(Comments_Acc[[#This Row],[Company]],dimCompany[Company],dimCompany[CompanyID],"")</f>
        <v>15</v>
      </c>
      <c r="G57" t="s">
        <v>280</v>
      </c>
      <c r="H57" s="18"/>
      <c r="I57" s="18" t="s">
        <v>355</v>
      </c>
    </row>
    <row r="58" spans="1:9" x14ac:dyDescent="0.25">
      <c r="A58">
        <f>_xlfn.XLOOKUP(Comments_Acc[[#This Row],[Account]], dimAccount[Account], dimAccount[AccountID], "")</f>
        <v>1005</v>
      </c>
      <c r="B58" s="8" t="s">
        <v>214</v>
      </c>
      <c r="C58" s="8">
        <f>_xlfn.XLOOKUP(Comments_Acc[[#This Row],[Account group]],dimAccount[Account group], dimAccount[AccountGroupID], "")</f>
        <v>102</v>
      </c>
      <c r="D58" t="str">
        <f>_xlfn.XLOOKUP(Comments_Acc[[#This Row],[AccountID]], dimAccount[AccountID], dimAccount[Account group], "")</f>
        <v>COGS</v>
      </c>
      <c r="E58" s="19">
        <v>44926</v>
      </c>
      <c r="F58">
        <f>_xlfn.XLOOKUP(Comments_Acc[[#This Row],[Company]],dimCompany[Company],dimCompany[CompanyID],"")</f>
        <v>15</v>
      </c>
      <c r="G58" t="s">
        <v>280</v>
      </c>
      <c r="H58" s="18" t="s">
        <v>356</v>
      </c>
    </row>
    <row r="59" spans="1:9" x14ac:dyDescent="0.25">
      <c r="A59">
        <f>_xlfn.XLOOKUP(Comments_Acc[[#This Row],[Account]], dimAccount[Account], dimAccount[AccountID], "")</f>
        <v>1015</v>
      </c>
      <c r="B59" t="s">
        <v>18</v>
      </c>
      <c r="C59" s="8">
        <f>_xlfn.XLOOKUP(Comments_Acc[[#This Row],[Account group]],dimAccount[Account group], dimAccount[AccountGroupID], "")</f>
        <v>104</v>
      </c>
      <c r="D59" t="str">
        <f>_xlfn.XLOOKUP(Comments_Acc[[#This Row],[AccountID]], dimAccount[AccountID], dimAccount[Account group], "")</f>
        <v>SG&amp;A Expense</v>
      </c>
      <c r="E59" s="19">
        <v>44926</v>
      </c>
      <c r="F59">
        <f>_xlfn.XLOOKUP(Comments_Acc[[#This Row],[Company]],dimCompany[Company],dimCompany[CompanyID],"")</f>
        <v>15</v>
      </c>
      <c r="G59" t="s">
        <v>280</v>
      </c>
      <c r="H59" s="18"/>
      <c r="I59" s="18" t="s">
        <v>357</v>
      </c>
    </row>
    <row r="60" spans="1:9" x14ac:dyDescent="0.25">
      <c r="A60">
        <f>_xlfn.XLOOKUP(Comments_Acc[[#This Row],[Account]], dimAccount[Account], dimAccount[AccountID], "")</f>
        <v>2021</v>
      </c>
      <c r="B60" t="s">
        <v>193</v>
      </c>
      <c r="C60" s="8">
        <f>_xlfn.XLOOKUP(Comments_Acc[[#This Row],[Account group]],dimAccount[Account group], dimAccount[AccountGroupID], "")</f>
        <v>201</v>
      </c>
      <c r="D60" t="str">
        <f>_xlfn.XLOOKUP(Comments_Acc[[#This Row],[AccountID]], dimAccount[AccountID], dimAccount[Account group], "")</f>
        <v>Assets</v>
      </c>
      <c r="E60" s="19">
        <v>45291</v>
      </c>
      <c r="F60">
        <f>_xlfn.XLOOKUP(Comments_Acc[[#This Row],[Company]],dimCompany[Company],dimCompany[CompanyID],"")</f>
        <v>16</v>
      </c>
      <c r="G60" t="s">
        <v>282</v>
      </c>
      <c r="H60" s="18" t="s">
        <v>358</v>
      </c>
    </row>
    <row r="61" spans="1:9" x14ac:dyDescent="0.25">
      <c r="A61">
        <f>_xlfn.XLOOKUP(Comments_Acc[[#This Row],[Account]], dimAccount[Account], dimAccount[AccountID], "")</f>
        <v>2034</v>
      </c>
      <c r="B61" t="s">
        <v>82</v>
      </c>
      <c r="C61" s="8">
        <f>_xlfn.XLOOKUP(Comments_Acc[[#This Row],[Account group]],dimAccount[Account group], dimAccount[AccountGroupID], "")</f>
        <v>201</v>
      </c>
      <c r="D61" t="str">
        <f>_xlfn.XLOOKUP(Comments_Acc[[#This Row],[AccountID]], dimAccount[AccountID], dimAccount[Account group], "")</f>
        <v>Assets</v>
      </c>
      <c r="E61" s="19">
        <v>45291</v>
      </c>
      <c r="F61">
        <f>_xlfn.XLOOKUP(Comments_Acc[[#This Row],[Company]],dimCompany[Company],dimCompany[CompanyID],"")</f>
        <v>16</v>
      </c>
      <c r="G61" t="s">
        <v>282</v>
      </c>
      <c r="H61" s="18" t="s">
        <v>359</v>
      </c>
    </row>
    <row r="62" spans="1:9" x14ac:dyDescent="0.25">
      <c r="A62">
        <f>_xlfn.XLOOKUP(Comments_Acc[[#This Row],[Account]], dimAccount[Account], dimAccount[AccountID], "")</f>
        <v>2006</v>
      </c>
      <c r="B62" t="s">
        <v>192</v>
      </c>
      <c r="C62" s="8">
        <f>_xlfn.XLOOKUP(Comments_Acc[[#This Row],[Account group]],dimAccount[Account group], dimAccount[AccountGroupID], "")</f>
        <v>201</v>
      </c>
      <c r="D62" t="str">
        <f>_xlfn.XLOOKUP(Comments_Acc[[#This Row],[AccountID]], dimAccount[AccountID], dimAccount[Account group], "")</f>
        <v>Assets</v>
      </c>
      <c r="E62" s="19">
        <v>45291</v>
      </c>
      <c r="F62">
        <f>_xlfn.XLOOKUP(Comments_Acc[[#This Row],[Company]],dimCompany[Company],dimCompany[CompanyID],"")</f>
        <v>16</v>
      </c>
      <c r="G62" t="s">
        <v>282</v>
      </c>
      <c r="H62" s="18" t="s">
        <v>360</v>
      </c>
    </row>
    <row r="63" spans="1:9" x14ac:dyDescent="0.25">
      <c r="A63">
        <f>_xlfn.XLOOKUP(Comments_Acc[[#This Row],[Account]], dimAccount[Account], dimAccount[AccountID], "")</f>
        <v>2034</v>
      </c>
      <c r="B63" t="s">
        <v>82</v>
      </c>
      <c r="C63" s="8">
        <f>_xlfn.XLOOKUP(Comments_Acc[[#This Row],[Account group]],dimAccount[Account group], dimAccount[AccountGroupID], "")</f>
        <v>201</v>
      </c>
      <c r="D63" t="str">
        <f>_xlfn.XLOOKUP(Comments_Acc[[#This Row],[AccountID]], dimAccount[AccountID], dimAccount[Account group], "")</f>
        <v>Assets</v>
      </c>
      <c r="E63" s="19">
        <v>44926</v>
      </c>
      <c r="F63">
        <f>_xlfn.XLOOKUP(Comments_Acc[[#This Row],[Company]],dimCompany[Company],dimCompany[CompanyID],"")</f>
        <v>16</v>
      </c>
      <c r="G63" t="s">
        <v>282</v>
      </c>
      <c r="H63" s="18" t="s">
        <v>361</v>
      </c>
    </row>
    <row r="64" spans="1:9" x14ac:dyDescent="0.25">
      <c r="A64">
        <f>_xlfn.XLOOKUP(Comments_Acc[[#This Row],[Account]], dimAccount[Account], dimAccount[AccountID], "")</f>
        <v>2501</v>
      </c>
      <c r="B64" t="s">
        <v>84</v>
      </c>
      <c r="C64" s="8">
        <f>_xlfn.XLOOKUP(Comments_Acc[[#This Row],[Account group]],dimAccount[Account group], dimAccount[AccountGroupID], "")</f>
        <v>202</v>
      </c>
      <c r="D64" t="str">
        <f>_xlfn.XLOOKUP(Comments_Acc[[#This Row],[AccountID]], dimAccount[AccountID], dimAccount[Account group], "")</f>
        <v>Liabilities &amp; Equity</v>
      </c>
      <c r="E64" s="19">
        <v>44926</v>
      </c>
      <c r="F64">
        <f>_xlfn.XLOOKUP(Comments_Acc[[#This Row],[Company]],dimCompany[Company],dimCompany[CompanyID],"")</f>
        <v>16</v>
      </c>
      <c r="G64" t="s">
        <v>282</v>
      </c>
      <c r="H64" s="18" t="s">
        <v>362</v>
      </c>
    </row>
    <row r="65" spans="1:9" x14ac:dyDescent="0.25">
      <c r="A65">
        <f>_xlfn.XLOOKUP(Comments_Acc[[#This Row],[Account]], dimAccount[Account], dimAccount[AccountID], "")</f>
        <v>2507</v>
      </c>
      <c r="B65" t="s">
        <v>90</v>
      </c>
      <c r="C65" s="8">
        <f>_xlfn.XLOOKUP(Comments_Acc[[#This Row],[Account group]],dimAccount[Account group], dimAccount[AccountGroupID], "")</f>
        <v>202</v>
      </c>
      <c r="D65" t="str">
        <f>_xlfn.XLOOKUP(Comments_Acc[[#This Row],[AccountID]], dimAccount[AccountID], dimAccount[Account group], "")</f>
        <v>Liabilities &amp; Equity</v>
      </c>
      <c r="E65" s="19">
        <v>44926</v>
      </c>
      <c r="F65">
        <f>_xlfn.XLOOKUP(Comments_Acc[[#This Row],[Company]],dimCompany[Company],dimCompany[CompanyID],"")</f>
        <v>16</v>
      </c>
      <c r="G65" t="s">
        <v>282</v>
      </c>
      <c r="H65" s="18" t="s">
        <v>363</v>
      </c>
    </row>
    <row r="66" spans="1:9" x14ac:dyDescent="0.25">
      <c r="A66">
        <f>_xlfn.XLOOKUP(Comments_Acc[[#This Row],[Account]], dimAccount[Account], dimAccount[AccountID], "")</f>
        <v>3306</v>
      </c>
      <c r="B66" t="s">
        <v>144</v>
      </c>
      <c r="C66" s="8">
        <f>_xlfn.XLOOKUP(Comments_Acc[[#This Row],[Account group]],dimAccount[Account group], dimAccount[AccountGroupID], "")</f>
        <v>304</v>
      </c>
      <c r="D66" t="str">
        <f>_xlfn.XLOOKUP(Comments_Acc[[#This Row],[AccountID]], dimAccount[AccountID], dimAccount[Account group], "")</f>
        <v>CF from Investing</v>
      </c>
      <c r="E66" s="19">
        <v>45291</v>
      </c>
      <c r="F66">
        <f>_xlfn.XLOOKUP(Comments_Acc[[#This Row],[Company]],dimCompany[Company],dimCompany[CompanyID],"")</f>
        <v>16</v>
      </c>
      <c r="G66" t="s">
        <v>282</v>
      </c>
      <c r="H66" s="18" t="s">
        <v>364</v>
      </c>
    </row>
    <row r="67" spans="1:9" x14ac:dyDescent="0.25">
      <c r="A67">
        <f>_xlfn.XLOOKUP(Comments_Acc[[#This Row],[Account]], dimAccount[Account], dimAccount[AccountID], "")</f>
        <v>3601</v>
      </c>
      <c r="B67" t="s">
        <v>202</v>
      </c>
      <c r="C67" s="8">
        <f>_xlfn.XLOOKUP(Comments_Acc[[#This Row],[Account group]],dimAccount[Account group], dimAccount[AccountGroupID], "")</f>
        <v>305</v>
      </c>
      <c r="D67" t="str">
        <f>_xlfn.XLOOKUP(Comments_Acc[[#This Row],[AccountID]], dimAccount[AccountID], dimAccount[Account group], "")</f>
        <v>CF from Financing</v>
      </c>
      <c r="E67" s="19">
        <v>45291</v>
      </c>
      <c r="F67">
        <f>_xlfn.XLOOKUP(Comments_Acc[[#This Row],[Company]],dimCompany[Company],dimCompany[CompanyID],"")</f>
        <v>16</v>
      </c>
      <c r="G67" t="s">
        <v>282</v>
      </c>
      <c r="H67" s="18" t="s">
        <v>365</v>
      </c>
    </row>
    <row r="68" spans="1:9" x14ac:dyDescent="0.25">
      <c r="A68">
        <f>_xlfn.XLOOKUP(Comments_Acc[[#This Row],[Account]], dimAccount[Account], dimAccount[AccountID], "")</f>
        <v>3609</v>
      </c>
      <c r="B68" t="s">
        <v>159</v>
      </c>
      <c r="C68" s="8">
        <f>_xlfn.XLOOKUP(Comments_Acc[[#This Row],[Account group]],dimAccount[Account group], dimAccount[AccountGroupID], "")</f>
        <v>305</v>
      </c>
      <c r="D68" t="str">
        <f>_xlfn.XLOOKUP(Comments_Acc[[#This Row],[AccountID]], dimAccount[AccountID], dimAccount[Account group], "")</f>
        <v>CF from Financing</v>
      </c>
      <c r="E68" s="19">
        <v>45291</v>
      </c>
      <c r="F68">
        <f>_xlfn.XLOOKUP(Comments_Acc[[#This Row],[Company]],dimCompany[Company],dimCompany[CompanyID],"")</f>
        <v>16</v>
      </c>
      <c r="G68" t="s">
        <v>282</v>
      </c>
      <c r="H68" s="18" t="s">
        <v>366</v>
      </c>
    </row>
    <row r="69" spans="1:9" x14ac:dyDescent="0.25">
      <c r="A69">
        <f>_xlfn.XLOOKUP(Comments_Acc[[#This Row],[Account]], dimAccount[Account], dimAccount[AccountID], "")</f>
        <v>3306</v>
      </c>
      <c r="B69" t="s">
        <v>144</v>
      </c>
      <c r="C69" s="8">
        <f>_xlfn.XLOOKUP(Comments_Acc[[#This Row],[Account group]],dimAccount[Account group], dimAccount[AccountGroupID], "")</f>
        <v>304</v>
      </c>
      <c r="D69" t="str">
        <f>_xlfn.XLOOKUP(Comments_Acc[[#This Row],[AccountID]], dimAccount[AccountID], dimAccount[Account group], "")</f>
        <v>CF from Investing</v>
      </c>
      <c r="E69" s="19">
        <v>44926</v>
      </c>
      <c r="F69">
        <f>_xlfn.XLOOKUP(Comments_Acc[[#This Row],[Company]],dimCompany[Company],dimCompany[CompanyID],"")</f>
        <v>16</v>
      </c>
      <c r="G69" t="s">
        <v>282</v>
      </c>
      <c r="H69" s="18" t="s">
        <v>367</v>
      </c>
    </row>
    <row r="70" spans="1:9" x14ac:dyDescent="0.25">
      <c r="A70">
        <f>_xlfn.XLOOKUP(Comments_Acc[[#This Row],[Account]], dimAccount[Account], dimAccount[AccountID], "")</f>
        <v>3601</v>
      </c>
      <c r="B70" t="s">
        <v>202</v>
      </c>
      <c r="C70" s="8">
        <f>_xlfn.XLOOKUP(Comments_Acc[[#This Row],[Account group]],dimAccount[Account group], dimAccount[AccountGroupID], "")</f>
        <v>305</v>
      </c>
      <c r="D70" t="str">
        <f>_xlfn.XLOOKUP(Comments_Acc[[#This Row],[AccountID]], dimAccount[AccountID], dimAccount[Account group], "")</f>
        <v>CF from Financing</v>
      </c>
      <c r="E70" s="19">
        <v>44926</v>
      </c>
      <c r="F70">
        <f>_xlfn.XLOOKUP(Comments_Acc[[#This Row],[Company]],dimCompany[Company],dimCompany[CompanyID],"")</f>
        <v>16</v>
      </c>
      <c r="G70" t="s">
        <v>282</v>
      </c>
      <c r="H70" s="18" t="s">
        <v>368</v>
      </c>
    </row>
    <row r="71" spans="1:9" x14ac:dyDescent="0.25">
      <c r="A71">
        <f>_xlfn.XLOOKUP(Comments_Acc[[#This Row],[Account]], dimAccount[Account], dimAccount[AccountID], "")</f>
        <v>3609</v>
      </c>
      <c r="B71" t="s">
        <v>159</v>
      </c>
      <c r="C71" s="8">
        <f>_xlfn.XLOOKUP(Comments_Acc[[#This Row],[Account group]],dimAccount[Account group], dimAccount[AccountGroupID], "")</f>
        <v>305</v>
      </c>
      <c r="D71" t="str">
        <f>_xlfn.XLOOKUP(Comments_Acc[[#This Row],[AccountID]], dimAccount[AccountID], dimAccount[Account group], "")</f>
        <v>CF from Financing</v>
      </c>
      <c r="E71" s="19">
        <v>44926</v>
      </c>
      <c r="F71">
        <f>_xlfn.XLOOKUP(Comments_Acc[[#This Row],[Company]],dimCompany[Company],dimCompany[CompanyID],"")</f>
        <v>16</v>
      </c>
      <c r="G71" t="s">
        <v>282</v>
      </c>
      <c r="H71" s="18" t="s">
        <v>369</v>
      </c>
    </row>
    <row r="72" spans="1:9" x14ac:dyDescent="0.25">
      <c r="A72">
        <f>_xlfn.XLOOKUP(Comments_Acc[[#This Row],[Account]], dimAccount[Account], dimAccount[AccountID], "")</f>
        <v>1018</v>
      </c>
      <c r="B72" t="s">
        <v>305</v>
      </c>
      <c r="C72" s="8">
        <f>_xlfn.XLOOKUP(Comments_Acc[[#This Row],[Account group]],dimAccount[Account group], dimAccount[AccountGroupID], "")</f>
        <v>107</v>
      </c>
      <c r="D72" t="str">
        <f>_xlfn.XLOOKUP(Comments_Acc[[#This Row],[AccountID]], dimAccount[AccountID], dimAccount[Account group], "")</f>
        <v>EBIT (after UE)</v>
      </c>
      <c r="E72" s="19">
        <v>45291</v>
      </c>
      <c r="F72">
        <f>_xlfn.XLOOKUP(Comments_Acc[[#This Row],[Company]],dimCompany[Company],dimCompany[CompanyID],"")</f>
        <v>16</v>
      </c>
      <c r="G72" t="s">
        <v>282</v>
      </c>
      <c r="H72" s="18"/>
      <c r="I72" s="18" t="s">
        <v>370</v>
      </c>
    </row>
    <row r="73" spans="1:9" x14ac:dyDescent="0.25">
      <c r="A73">
        <f>_xlfn.XLOOKUP(Comments_Acc[[#This Row],[Account]], dimAccount[Account], dimAccount[AccountID], "")</f>
        <v>1015</v>
      </c>
      <c r="B73" t="s">
        <v>18</v>
      </c>
      <c r="C73" s="8">
        <f>_xlfn.XLOOKUP(Comments_Acc[[#This Row],[Account group]],dimAccount[Account group], dimAccount[AccountGroupID], "")</f>
        <v>104</v>
      </c>
      <c r="D73" t="str">
        <f>_xlfn.XLOOKUP(Comments_Acc[[#This Row],[AccountID]], dimAccount[AccountID], dimAccount[Account group], "")</f>
        <v>SG&amp;A Expense</v>
      </c>
      <c r="E73" s="19">
        <v>45291</v>
      </c>
      <c r="F73">
        <f>_xlfn.XLOOKUP(Comments_Acc[[#This Row],[Company]],dimCompany[Company],dimCompany[CompanyID],"")</f>
        <v>16</v>
      </c>
      <c r="G73" t="s">
        <v>282</v>
      </c>
      <c r="H73" s="18"/>
      <c r="I73" s="18" t="s">
        <v>371</v>
      </c>
    </row>
    <row r="74" spans="1:9" x14ac:dyDescent="0.25">
      <c r="A74">
        <f>_xlfn.XLOOKUP(Comments_Acc[[#This Row],[Account]], dimAccount[Account], dimAccount[AccountID], "")</f>
        <v>1009</v>
      </c>
      <c r="B74" t="s">
        <v>15</v>
      </c>
      <c r="C74" s="8">
        <f>_xlfn.XLOOKUP(Comments_Acc[[#This Row],[Account group]],dimAccount[Account group], dimAccount[AccountGroupID], "")</f>
        <v>103</v>
      </c>
      <c r="D74" t="str">
        <f>_xlfn.XLOOKUP(Comments_Acc[[#This Row],[AccountID]], dimAccount[AccountID], dimAccount[Account group], "")</f>
        <v>Gross Income</v>
      </c>
      <c r="E74" s="19">
        <v>45291</v>
      </c>
      <c r="F74">
        <f>_xlfn.XLOOKUP(Comments_Acc[[#This Row],[Company]],dimCompany[Company],dimCompany[CompanyID],"")</f>
        <v>16</v>
      </c>
      <c r="G74" t="s">
        <v>282</v>
      </c>
      <c r="H74" s="18"/>
      <c r="I74" s="18" t="s">
        <v>372</v>
      </c>
    </row>
    <row r="75" spans="1:9" x14ac:dyDescent="0.25">
      <c r="A75">
        <f>_xlfn.XLOOKUP(Comments_Acc[[#This Row],[Account]], dimAccount[Account], dimAccount[AccountID], "")</f>
        <v>1005</v>
      </c>
      <c r="B75" s="8" t="s">
        <v>214</v>
      </c>
      <c r="C75" s="8">
        <f>_xlfn.XLOOKUP(Comments_Acc[[#This Row],[Account group]],dimAccount[Account group], dimAccount[AccountGroupID], "")</f>
        <v>102</v>
      </c>
      <c r="D75" t="str">
        <f>_xlfn.XLOOKUP(Comments_Acc[[#This Row],[AccountID]], dimAccount[AccountID], dimAccount[Account group], "")</f>
        <v>COGS</v>
      </c>
      <c r="E75" s="19">
        <v>44926</v>
      </c>
      <c r="F75">
        <f>_xlfn.XLOOKUP(Comments_Acc[[#This Row],[Company]],dimCompany[Company],dimCompany[CompanyID],"")</f>
        <v>16</v>
      </c>
      <c r="G75" t="s">
        <v>282</v>
      </c>
      <c r="H75" s="18" t="s">
        <v>373</v>
      </c>
    </row>
    <row r="76" spans="1:9" x14ac:dyDescent="0.25">
      <c r="A76">
        <f>_xlfn.XLOOKUP(Comments_Acc[[#This Row],[Account]], dimAccount[Account], dimAccount[AccountID], "")</f>
        <v>1015</v>
      </c>
      <c r="B76" t="s">
        <v>18</v>
      </c>
      <c r="C76" s="8">
        <f>_xlfn.XLOOKUP(Comments_Acc[[#This Row],[Account group]],dimAccount[Account group], dimAccount[AccountGroupID], "")</f>
        <v>104</v>
      </c>
      <c r="D76" t="str">
        <f>_xlfn.XLOOKUP(Comments_Acc[[#This Row],[AccountID]], dimAccount[AccountID], dimAccount[Account group], "")</f>
        <v>SG&amp;A Expense</v>
      </c>
      <c r="E76" s="19">
        <v>44926</v>
      </c>
      <c r="F76">
        <f>_xlfn.XLOOKUP(Comments_Acc[[#This Row],[Company]],dimCompany[Company],dimCompany[CompanyID],"")</f>
        <v>16</v>
      </c>
      <c r="G76" t="s">
        <v>282</v>
      </c>
      <c r="H76" s="18"/>
      <c r="I76" s="18" t="s">
        <v>374</v>
      </c>
    </row>
    <row r="77" spans="1:9" x14ac:dyDescent="0.25">
      <c r="A77">
        <f>_xlfn.XLOOKUP(Comments_Acc[[#This Row],[Account]], dimAccount[Account], dimAccount[AccountID], "")</f>
        <v>1018</v>
      </c>
      <c r="B77" t="s">
        <v>305</v>
      </c>
      <c r="C77" s="8">
        <f>_xlfn.XLOOKUP(Comments_Acc[[#This Row],[Account group]],dimAccount[Account group], dimAccount[AccountGroupID], "")</f>
        <v>107</v>
      </c>
      <c r="D77" t="str">
        <f>_xlfn.XLOOKUP(Comments_Acc[[#This Row],[AccountID]], dimAccount[AccountID], dimAccount[Account group], "")</f>
        <v>EBIT (after UE)</v>
      </c>
      <c r="E77" s="19">
        <v>44926</v>
      </c>
      <c r="F77">
        <f>_xlfn.XLOOKUP(Comments_Acc[[#This Row],[Company]],dimCompany[Company],dimCompany[CompanyID],"")</f>
        <v>16</v>
      </c>
      <c r="G77" t="s">
        <v>282</v>
      </c>
      <c r="H77" s="18"/>
      <c r="I77" s="18" t="s">
        <v>375</v>
      </c>
    </row>
    <row r="78" spans="1:9" x14ac:dyDescent="0.25">
      <c r="A78">
        <f>_xlfn.XLOOKUP(Comments_Acc[[#This Row],[Account]], dimAccount[Account], dimAccount[AccountID], "")</f>
        <v>2013</v>
      </c>
      <c r="B78" t="s">
        <v>63</v>
      </c>
      <c r="C78" s="8">
        <f>_xlfn.XLOOKUP(Comments_Acc[[#This Row],[Account group]],dimAccount[Account group], dimAccount[AccountGroupID], "")</f>
        <v>201</v>
      </c>
      <c r="D78" t="str">
        <f>_xlfn.XLOOKUP(Comments_Acc[[#This Row],[AccountID]], dimAccount[AccountID], dimAccount[Account group], "")</f>
        <v>Assets</v>
      </c>
      <c r="E78" s="19">
        <v>45291</v>
      </c>
      <c r="F78">
        <f>_xlfn.XLOOKUP(Comments_Acc[[#This Row],[Company]],dimCompany[Company],dimCompany[CompanyID],"")</f>
        <v>13</v>
      </c>
      <c r="G78" t="s">
        <v>278</v>
      </c>
      <c r="H78" s="18" t="s">
        <v>376</v>
      </c>
    </row>
    <row r="79" spans="1:9" x14ac:dyDescent="0.25">
      <c r="A79">
        <f>_xlfn.XLOOKUP(Comments_Acc[[#This Row],[Account]], dimAccount[Account], dimAccount[AccountID], "")</f>
        <v>2028</v>
      </c>
      <c r="B79" t="s">
        <v>194</v>
      </c>
      <c r="C79" s="8">
        <f>_xlfn.XLOOKUP(Comments_Acc[[#This Row],[Account group]],dimAccount[Account group], dimAccount[AccountGroupID], "")</f>
        <v>201</v>
      </c>
      <c r="D79" t="str">
        <f>_xlfn.XLOOKUP(Comments_Acc[[#This Row],[AccountID]], dimAccount[AccountID], dimAccount[Account group], "")</f>
        <v>Assets</v>
      </c>
      <c r="E79" s="19">
        <v>45291</v>
      </c>
      <c r="F79">
        <f>_xlfn.XLOOKUP(Comments_Acc[[#This Row],[Company]],dimCompany[Company],dimCompany[CompanyID],"")</f>
        <v>13</v>
      </c>
      <c r="G79" t="s">
        <v>278</v>
      </c>
      <c r="H79" s="18" t="s">
        <v>377</v>
      </c>
    </row>
    <row r="80" spans="1:9" x14ac:dyDescent="0.25">
      <c r="A80">
        <f>_xlfn.XLOOKUP(Comments_Acc[[#This Row],[Account]], dimAccount[Account], dimAccount[AccountID], "")</f>
        <v>2501</v>
      </c>
      <c r="B80" t="s">
        <v>84</v>
      </c>
      <c r="C80" s="8">
        <f>_xlfn.XLOOKUP(Comments_Acc[[#This Row],[Account group]],dimAccount[Account group], dimAccount[AccountGroupID], "")</f>
        <v>202</v>
      </c>
      <c r="D80" t="str">
        <f>_xlfn.XLOOKUP(Comments_Acc[[#This Row],[AccountID]], dimAccount[AccountID], dimAccount[Account group], "")</f>
        <v>Liabilities &amp; Equity</v>
      </c>
      <c r="E80" s="19">
        <v>45291</v>
      </c>
      <c r="F80">
        <f>_xlfn.XLOOKUP(Comments_Acc[[#This Row],[Company]],dimCompany[Company],dimCompany[CompanyID],"")</f>
        <v>13</v>
      </c>
      <c r="G80" t="s">
        <v>278</v>
      </c>
      <c r="H80" s="18" t="s">
        <v>378</v>
      </c>
    </row>
    <row r="81" spans="1:9" x14ac:dyDescent="0.25">
      <c r="A81">
        <f>_xlfn.XLOOKUP(Comments_Acc[[#This Row],[Account]], dimAccount[Account], dimAccount[AccountID], "")</f>
        <v>2001</v>
      </c>
      <c r="B81" t="s">
        <v>52</v>
      </c>
      <c r="C81" s="8">
        <f>_xlfn.XLOOKUP(Comments_Acc[[#This Row],[Account group]],dimAccount[Account group], dimAccount[AccountGroupID], "")</f>
        <v>201</v>
      </c>
      <c r="D81" t="str">
        <f>_xlfn.XLOOKUP(Comments_Acc[[#This Row],[AccountID]], dimAccount[AccountID], dimAccount[Account group], "")</f>
        <v>Assets</v>
      </c>
      <c r="E81" s="19">
        <v>44926</v>
      </c>
      <c r="F81">
        <f>_xlfn.XLOOKUP(Comments_Acc[[#This Row],[Company]],dimCompany[Company],dimCompany[CompanyID],"")</f>
        <v>13</v>
      </c>
      <c r="G81" t="s">
        <v>278</v>
      </c>
      <c r="H81" s="18" t="s">
        <v>379</v>
      </c>
    </row>
    <row r="82" spans="1:9" x14ac:dyDescent="0.25">
      <c r="A82">
        <f>_xlfn.XLOOKUP(Comments_Acc[[#This Row],[Account]], dimAccount[Account], dimAccount[AccountID], "")</f>
        <v>2539</v>
      </c>
      <c r="B82" t="s">
        <v>195</v>
      </c>
      <c r="C82" s="8">
        <f>_xlfn.XLOOKUP(Comments_Acc[[#This Row],[Account group]],dimAccount[Account group], dimAccount[AccountGroupID], "")</f>
        <v>202</v>
      </c>
      <c r="D82" t="str">
        <f>_xlfn.XLOOKUP(Comments_Acc[[#This Row],[AccountID]], dimAccount[AccountID], dimAccount[Account group], "")</f>
        <v>Liabilities &amp; Equity</v>
      </c>
      <c r="E82" s="19">
        <v>44926</v>
      </c>
      <c r="F82">
        <f>_xlfn.XLOOKUP(Comments_Acc[[#This Row],[Company]],dimCompany[Company],dimCompany[CompanyID],"")</f>
        <v>13</v>
      </c>
      <c r="G82" t="s">
        <v>278</v>
      </c>
      <c r="H82" s="18" t="s">
        <v>380</v>
      </c>
    </row>
    <row r="83" spans="1:9" x14ac:dyDescent="0.25">
      <c r="A83">
        <f>_xlfn.XLOOKUP(Comments_Acc[[#This Row],[Account]], dimAccount[Account], dimAccount[AccountID], "")</f>
        <v>2501</v>
      </c>
      <c r="B83" t="s">
        <v>84</v>
      </c>
      <c r="C83" s="8">
        <f>_xlfn.XLOOKUP(Comments_Acc[[#This Row],[Account group]],dimAccount[Account group], dimAccount[AccountGroupID], "")</f>
        <v>202</v>
      </c>
      <c r="D83" t="str">
        <f>_xlfn.XLOOKUP(Comments_Acc[[#This Row],[AccountID]], dimAccount[AccountID], dimAccount[Account group], "")</f>
        <v>Liabilities &amp; Equity</v>
      </c>
      <c r="E83" s="19">
        <v>44926</v>
      </c>
      <c r="F83">
        <f>_xlfn.XLOOKUP(Comments_Acc[[#This Row],[Company]],dimCompany[Company],dimCompany[CompanyID],"")</f>
        <v>13</v>
      </c>
      <c r="G83" t="s">
        <v>278</v>
      </c>
      <c r="H83" s="18" t="s">
        <v>381</v>
      </c>
    </row>
    <row r="84" spans="1:9" x14ac:dyDescent="0.25">
      <c r="A84">
        <f>_xlfn.XLOOKUP(Comments_Acc[[#This Row],[Account]], dimAccount[Account], dimAccount[AccountID], "")</f>
        <v>3016</v>
      </c>
      <c r="B84" s="8" t="s">
        <v>135</v>
      </c>
      <c r="C84" s="8">
        <f>_xlfn.XLOOKUP(Comments_Acc[[#This Row],[Account group]],dimAccount[Account group], dimAccount[AccountGroupID], "")</f>
        <v>303</v>
      </c>
      <c r="D84" t="str">
        <f>_xlfn.XLOOKUP(Comments_Acc[[#This Row],[AccountID]], dimAccount[AccountID], dimAccount[Account group], "")</f>
        <v>CF from Operations</v>
      </c>
      <c r="E84" s="19">
        <v>45291</v>
      </c>
      <c r="F84">
        <f>_xlfn.XLOOKUP(Comments_Acc[[#This Row],[Company]],dimCompany[Company],dimCompany[CompanyID],"")</f>
        <v>13</v>
      </c>
      <c r="G84" t="s">
        <v>278</v>
      </c>
      <c r="H84" s="18"/>
      <c r="I84" s="18" t="s">
        <v>382</v>
      </c>
    </row>
    <row r="85" spans="1:9" x14ac:dyDescent="0.25">
      <c r="A85">
        <f>_xlfn.XLOOKUP(Comments_Acc[[#This Row],[Account]], dimAccount[Account], dimAccount[AccountID], "")</f>
        <v>3306</v>
      </c>
      <c r="B85" t="s">
        <v>144</v>
      </c>
      <c r="C85" s="8">
        <f>_xlfn.XLOOKUP(Comments_Acc[[#This Row],[Account group]],dimAccount[Account group], dimAccount[AccountGroupID], "")</f>
        <v>304</v>
      </c>
      <c r="D85" t="str">
        <f>_xlfn.XLOOKUP(Comments_Acc[[#This Row],[AccountID]], dimAccount[AccountID], dimAccount[Account group], "")</f>
        <v>CF from Investing</v>
      </c>
      <c r="E85" s="19">
        <v>45291</v>
      </c>
      <c r="F85">
        <f>_xlfn.XLOOKUP(Comments_Acc[[#This Row],[Company]],dimCompany[Company],dimCompany[CompanyID],"")</f>
        <v>13</v>
      </c>
      <c r="G85" t="s">
        <v>278</v>
      </c>
      <c r="H85" s="18" t="s">
        <v>383</v>
      </c>
    </row>
    <row r="86" spans="1:9" x14ac:dyDescent="0.25">
      <c r="A86">
        <f>_xlfn.XLOOKUP(Comments_Acc[[#This Row],[Account]], dimAccount[Account], dimAccount[AccountID], "")</f>
        <v>3609</v>
      </c>
      <c r="B86" t="s">
        <v>159</v>
      </c>
      <c r="C86" s="8">
        <f>_xlfn.XLOOKUP(Comments_Acc[[#This Row],[Account group]],dimAccount[Account group], dimAccount[AccountGroupID], "")</f>
        <v>305</v>
      </c>
      <c r="D86" t="str">
        <f>_xlfn.XLOOKUP(Comments_Acc[[#This Row],[AccountID]], dimAccount[AccountID], dimAccount[Account group], "")</f>
        <v>CF from Financing</v>
      </c>
      <c r="E86" s="19">
        <v>45291</v>
      </c>
      <c r="F86">
        <f>_xlfn.XLOOKUP(Comments_Acc[[#This Row],[Company]],dimCompany[Company],dimCompany[CompanyID],"")</f>
        <v>13</v>
      </c>
      <c r="G86" t="s">
        <v>278</v>
      </c>
      <c r="H86" s="18" t="s">
        <v>384</v>
      </c>
    </row>
    <row r="87" spans="1:9" x14ac:dyDescent="0.25">
      <c r="A87">
        <f>_xlfn.XLOOKUP(Comments_Acc[[#This Row],[Account]], dimAccount[Account], dimAccount[AccountID], "")</f>
        <v>3012</v>
      </c>
      <c r="B87" t="s">
        <v>133</v>
      </c>
      <c r="C87" s="8">
        <f>_xlfn.XLOOKUP(Comments_Acc[[#This Row],[Account group]],dimAccount[Account group], dimAccount[AccountGroupID], "")</f>
        <v>303</v>
      </c>
      <c r="D87" t="str">
        <f>_xlfn.XLOOKUP(Comments_Acc[[#This Row],[AccountID]], dimAccount[AccountID], dimAccount[Account group], "")</f>
        <v>CF from Operations</v>
      </c>
      <c r="E87" s="19">
        <v>44926</v>
      </c>
      <c r="F87">
        <f>_xlfn.XLOOKUP(Comments_Acc[[#This Row],[Company]],dimCompany[Company],dimCompany[CompanyID],"")</f>
        <v>13</v>
      </c>
      <c r="G87" t="s">
        <v>278</v>
      </c>
      <c r="H87" s="18" t="s">
        <v>385</v>
      </c>
    </row>
    <row r="88" spans="1:9" x14ac:dyDescent="0.25">
      <c r="A88">
        <f>_xlfn.XLOOKUP(Comments_Acc[[#This Row],[Account]], dimAccount[Account], dimAccount[AccountID], "")</f>
        <v>3609</v>
      </c>
      <c r="B88" t="s">
        <v>159</v>
      </c>
      <c r="C88" s="8">
        <f>_xlfn.XLOOKUP(Comments_Acc[[#This Row],[Account group]],dimAccount[Account group], dimAccount[AccountGroupID], "")</f>
        <v>305</v>
      </c>
      <c r="D88" t="str">
        <f>_xlfn.XLOOKUP(Comments_Acc[[#This Row],[AccountID]], dimAccount[AccountID], dimAccount[Account group], "")</f>
        <v>CF from Financing</v>
      </c>
      <c r="E88" s="19">
        <v>44926</v>
      </c>
      <c r="F88">
        <f>_xlfn.XLOOKUP(Comments_Acc[[#This Row],[Company]],dimCompany[Company],dimCompany[CompanyID],"")</f>
        <v>13</v>
      </c>
      <c r="G88" t="s">
        <v>278</v>
      </c>
      <c r="H88" s="18" t="s">
        <v>386</v>
      </c>
    </row>
    <row r="89" spans="1:9" x14ac:dyDescent="0.25">
      <c r="A89">
        <f>_xlfn.XLOOKUP(Comments_Acc[[#This Row],[Account]], dimAccount[Account], dimAccount[AccountID], "")</f>
        <v>1020</v>
      </c>
      <c r="B89" t="s">
        <v>23</v>
      </c>
      <c r="C89" s="8">
        <f>_xlfn.XLOOKUP(Comments_Acc[[#This Row],[Account group]],dimAccount[Account group], dimAccount[AccountGroupID], "")</f>
        <v>109</v>
      </c>
      <c r="D89" t="str">
        <f>_xlfn.XLOOKUP(Comments_Acc[[#This Row],[AccountID]], dimAccount[AccountID], dimAccount[Account group], "")</f>
        <v>Non-Operating Interest Income</v>
      </c>
      <c r="E89" s="19">
        <v>45291</v>
      </c>
      <c r="F89">
        <f>_xlfn.XLOOKUP(Comments_Acc[[#This Row],[Company]],dimCompany[Company],dimCompany[CompanyID],"")</f>
        <v>13</v>
      </c>
      <c r="G89" t="s">
        <v>278</v>
      </c>
      <c r="H89" s="18"/>
      <c r="I89" s="18" t="s">
        <v>387</v>
      </c>
    </row>
    <row r="90" spans="1:9" x14ac:dyDescent="0.25">
      <c r="A90">
        <f>_xlfn.XLOOKUP(Comments_Acc[[#This Row],[Account]], dimAccount[Account], dimAccount[AccountID], "")</f>
        <v>1017</v>
      </c>
      <c r="B90" t="s">
        <v>21</v>
      </c>
      <c r="C90" s="8">
        <f>_xlfn.XLOOKUP(Comments_Acc[[#This Row],[Account group]],dimAccount[Account group], dimAccount[AccountGroupID], "")</f>
        <v>106</v>
      </c>
      <c r="D90" t="str">
        <f>_xlfn.XLOOKUP(Comments_Acc[[#This Row],[AccountID]], dimAccount[AccountID], dimAccount[Account group], "")</f>
        <v>Unusual Expense</v>
      </c>
      <c r="E90" s="19">
        <v>45291</v>
      </c>
      <c r="F90">
        <f>_xlfn.XLOOKUP(Comments_Acc[[#This Row],[Company]],dimCompany[Company],dimCompany[CompanyID],"")</f>
        <v>13</v>
      </c>
      <c r="G90" t="s">
        <v>278</v>
      </c>
      <c r="H90" s="18"/>
      <c r="I90" s="18" t="s">
        <v>388</v>
      </c>
    </row>
    <row r="91" spans="1:9" x14ac:dyDescent="0.25">
      <c r="A91">
        <f>_xlfn.XLOOKUP(Comments_Acc[[#This Row],[Account]], dimAccount[Account], dimAccount[AccountID], "")</f>
        <v>1022</v>
      </c>
      <c r="B91" t="s">
        <v>25</v>
      </c>
      <c r="C91" s="8">
        <f>_xlfn.XLOOKUP(Comments_Acc[[#This Row],[Account group]],dimAccount[Account group], dimAccount[AccountGroupID], "")</f>
        <v>111</v>
      </c>
      <c r="D91" t="str">
        <f>_xlfn.XLOOKUP(Comments_Acc[[#This Row],[AccountID]], dimAccount[AccountID], dimAccount[Account group], "")</f>
        <v>Interest Expense</v>
      </c>
      <c r="E91" s="19">
        <v>45291</v>
      </c>
      <c r="F91">
        <f>_xlfn.XLOOKUP(Comments_Acc[[#This Row],[Company]],dimCompany[Company],dimCompany[CompanyID],"")</f>
        <v>13</v>
      </c>
      <c r="G91" t="s">
        <v>278</v>
      </c>
      <c r="H91" s="18"/>
      <c r="I91" s="18" t="s">
        <v>389</v>
      </c>
    </row>
    <row r="92" spans="1:9" x14ac:dyDescent="0.25">
      <c r="A92">
        <f>_xlfn.XLOOKUP(Comments_Acc[[#This Row],[Account]], dimAccount[Account], dimAccount[AccountID], "")</f>
        <v>1029</v>
      </c>
      <c r="B92" t="s">
        <v>29</v>
      </c>
      <c r="C92" s="8">
        <f>_xlfn.XLOOKUP(Comments_Acc[[#This Row],[Account group]],dimAccount[Account group], dimAccount[AccountGroupID], "")</f>
        <v>113</v>
      </c>
      <c r="D92" t="str">
        <f>_xlfn.XLOOKUP(Comments_Acc[[#This Row],[AccountID]], dimAccount[AccountID], dimAccount[Account group], "")</f>
        <v>Income Tax</v>
      </c>
      <c r="E92" s="19">
        <v>44926</v>
      </c>
      <c r="F92">
        <f>_xlfn.XLOOKUP(Comments_Acc[[#This Row],[Company]],dimCompany[Company],dimCompany[CompanyID],"")</f>
        <v>13</v>
      </c>
      <c r="G92" t="s">
        <v>278</v>
      </c>
      <c r="H92" s="18"/>
      <c r="I92" s="18" t="s">
        <v>390</v>
      </c>
    </row>
    <row r="93" spans="1:9" x14ac:dyDescent="0.25">
      <c r="A93">
        <f>_xlfn.XLOOKUP(Comments_Acc[[#This Row],[Account]], dimAccount[Account], dimAccount[AccountID], "")</f>
        <v>1039</v>
      </c>
      <c r="B93" t="s">
        <v>39</v>
      </c>
      <c r="C93" s="8">
        <f>_xlfn.XLOOKUP(Comments_Acc[[#This Row],[Account group]],dimAccount[Account group], dimAccount[AccountGroupID], "")</f>
        <v>118</v>
      </c>
      <c r="D93" t="str">
        <f>_xlfn.XLOOKUP(Comments_Acc[[#This Row],[AccountID]], dimAccount[AccountID], dimAccount[Account group], "")</f>
        <v>Net Income</v>
      </c>
      <c r="E93" s="19">
        <v>44926</v>
      </c>
      <c r="F93">
        <f>_xlfn.XLOOKUP(Comments_Acc[[#This Row],[Company]],dimCompany[Company],dimCompany[CompanyID],"")</f>
        <v>13</v>
      </c>
      <c r="G93" t="s">
        <v>278</v>
      </c>
      <c r="H93" s="18"/>
      <c r="I93" s="18" t="s">
        <v>391</v>
      </c>
    </row>
    <row r="94" spans="1:9" x14ac:dyDescent="0.25">
      <c r="A94">
        <f>_xlfn.XLOOKUP(Comments_Acc[[#This Row],[Account]], dimAccount[Account], dimAccount[AccountID], "")</f>
        <v>1018</v>
      </c>
      <c r="B94" t="s">
        <v>305</v>
      </c>
      <c r="C94" s="8">
        <f>_xlfn.XLOOKUP(Comments_Acc[[#This Row],[Account group]],dimAccount[Account group], dimAccount[AccountGroupID], "")</f>
        <v>107</v>
      </c>
      <c r="D94" t="str">
        <f>_xlfn.XLOOKUP(Comments_Acc[[#This Row],[AccountID]], dimAccount[AccountID], dimAccount[Account group], "")</f>
        <v>EBIT (after UE)</v>
      </c>
      <c r="E94" s="19">
        <v>44926</v>
      </c>
      <c r="F94">
        <f>_xlfn.XLOOKUP(Comments_Acc[[#This Row],[Company]],dimCompany[Company],dimCompany[CompanyID],"")</f>
        <v>13</v>
      </c>
      <c r="G94" t="s">
        <v>278</v>
      </c>
      <c r="H94" s="18"/>
      <c r="I94" s="18" t="s">
        <v>392</v>
      </c>
    </row>
    <row r="95" spans="1:9" x14ac:dyDescent="0.25">
      <c r="A95">
        <f>_xlfn.XLOOKUP(Comments_Acc[[#This Row],[Account]], dimAccount[Account], dimAccount[AccountID], "")</f>
        <v>2001</v>
      </c>
      <c r="B95" t="s">
        <v>52</v>
      </c>
      <c r="C95" s="8">
        <f>_xlfn.XLOOKUP(Comments_Acc[[#This Row],[Account group]],dimAccount[Account group], dimAccount[AccountGroupID], "")</f>
        <v>201</v>
      </c>
      <c r="D95" t="str">
        <f>_xlfn.XLOOKUP(Comments_Acc[[#This Row],[AccountID]], dimAccount[AccountID], dimAccount[Account group], "")</f>
        <v>Assets</v>
      </c>
      <c r="E95" s="19">
        <v>45291</v>
      </c>
      <c r="F95">
        <f>_xlfn.XLOOKUP(Comments_Acc[[#This Row],[Company]],dimCompany[Company],dimCompany[CompanyID],"")</f>
        <v>12</v>
      </c>
      <c r="G95" t="s">
        <v>4</v>
      </c>
      <c r="H95" s="18" t="s">
        <v>393</v>
      </c>
    </row>
    <row r="96" spans="1:9" x14ac:dyDescent="0.25">
      <c r="A96">
        <f>_xlfn.XLOOKUP(Comments_Acc[[#This Row],[Account]], dimAccount[Account], dimAccount[AccountID], "")</f>
        <v>2504</v>
      </c>
      <c r="B96" t="s">
        <v>87</v>
      </c>
      <c r="C96" s="8">
        <f>_xlfn.XLOOKUP(Comments_Acc[[#This Row],[Account group]],dimAccount[Account group], dimAccount[AccountGroupID], "")</f>
        <v>202</v>
      </c>
      <c r="D96" t="str">
        <f>_xlfn.XLOOKUP(Comments_Acc[[#This Row],[AccountID]], dimAccount[AccountID], dimAccount[Account group], "")</f>
        <v>Liabilities &amp; Equity</v>
      </c>
      <c r="E96" s="19">
        <v>45291</v>
      </c>
      <c r="F96">
        <f>_xlfn.XLOOKUP(Comments_Acc[[#This Row],[Company]],dimCompany[Company],dimCompany[CompanyID],"")</f>
        <v>12</v>
      </c>
      <c r="G96" t="s">
        <v>4</v>
      </c>
      <c r="H96" s="18" t="s">
        <v>394</v>
      </c>
    </row>
    <row r="97" spans="1:9" x14ac:dyDescent="0.25">
      <c r="A97">
        <f>_xlfn.XLOOKUP(Comments_Acc[[#This Row],[Account]], dimAccount[Account], dimAccount[AccountID], "")</f>
        <v>2512</v>
      </c>
      <c r="B97" t="s">
        <v>95</v>
      </c>
      <c r="C97" s="8">
        <f>_xlfn.XLOOKUP(Comments_Acc[[#This Row],[Account group]],dimAccount[Account group], dimAccount[AccountGroupID], "")</f>
        <v>202</v>
      </c>
      <c r="D97" t="str">
        <f>_xlfn.XLOOKUP(Comments_Acc[[#This Row],[AccountID]], dimAccount[AccountID], dimAccount[Account group], "")</f>
        <v>Liabilities &amp; Equity</v>
      </c>
      <c r="E97" s="19">
        <v>45291</v>
      </c>
      <c r="F97">
        <f>_xlfn.XLOOKUP(Comments_Acc[[#This Row],[Company]],dimCompany[Company],dimCompany[CompanyID],"")</f>
        <v>12</v>
      </c>
      <c r="G97" t="s">
        <v>4</v>
      </c>
      <c r="H97" s="18" t="s">
        <v>395</v>
      </c>
    </row>
    <row r="98" spans="1:9" x14ac:dyDescent="0.25">
      <c r="A98">
        <f>_xlfn.XLOOKUP(Comments_Acc[[#This Row],[Account]], dimAccount[Account], dimAccount[AccountID], "")</f>
        <v>2013</v>
      </c>
      <c r="B98" t="s">
        <v>63</v>
      </c>
      <c r="C98" s="8">
        <f>_xlfn.XLOOKUP(Comments_Acc[[#This Row],[Account group]],dimAccount[Account group], dimAccount[AccountGroupID], "")</f>
        <v>201</v>
      </c>
      <c r="D98" t="str">
        <f>_xlfn.XLOOKUP(Comments_Acc[[#This Row],[AccountID]], dimAccount[AccountID], dimAccount[Account group], "")</f>
        <v>Assets</v>
      </c>
      <c r="E98" s="19">
        <v>44926</v>
      </c>
      <c r="F98">
        <f>_xlfn.XLOOKUP(Comments_Acc[[#This Row],[Company]],dimCompany[Company],dimCompany[CompanyID],"")</f>
        <v>12</v>
      </c>
      <c r="G98" t="s">
        <v>4</v>
      </c>
      <c r="H98" s="18" t="s">
        <v>396</v>
      </c>
    </row>
    <row r="99" spans="1:9" x14ac:dyDescent="0.25">
      <c r="A99">
        <f>_xlfn.XLOOKUP(Comments_Acc[[#This Row],[Account]], dimAccount[Account], dimAccount[AccountID], "")</f>
        <v>2504</v>
      </c>
      <c r="B99" t="s">
        <v>87</v>
      </c>
      <c r="C99" s="8">
        <f>_xlfn.XLOOKUP(Comments_Acc[[#This Row],[Account group]],dimAccount[Account group], dimAccount[AccountGroupID], "")</f>
        <v>202</v>
      </c>
      <c r="D99" t="str">
        <f>_xlfn.XLOOKUP(Comments_Acc[[#This Row],[AccountID]], dimAccount[AccountID], dimAccount[Account group], "")</f>
        <v>Liabilities &amp; Equity</v>
      </c>
      <c r="E99" s="19">
        <v>44926</v>
      </c>
      <c r="F99">
        <f>_xlfn.XLOOKUP(Comments_Acc[[#This Row],[Company]],dimCompany[Company],dimCompany[CompanyID],"")</f>
        <v>12</v>
      </c>
      <c r="G99" t="s">
        <v>4</v>
      </c>
      <c r="H99" s="18" t="s">
        <v>397</v>
      </c>
    </row>
    <row r="100" spans="1:9" x14ac:dyDescent="0.25">
      <c r="A100">
        <f>_xlfn.XLOOKUP(Comments_Acc[[#This Row],[Account]], dimAccount[Account], dimAccount[AccountID], "")</f>
        <v>2539</v>
      </c>
      <c r="B100" t="s">
        <v>195</v>
      </c>
      <c r="C100" s="8">
        <f>_xlfn.XLOOKUP(Comments_Acc[[#This Row],[Account group]],dimAccount[Account group], dimAccount[AccountGroupID], "")</f>
        <v>202</v>
      </c>
      <c r="D100" t="str">
        <f>_xlfn.XLOOKUP(Comments_Acc[[#This Row],[AccountID]], dimAccount[AccountID], dimAccount[Account group], "")</f>
        <v>Liabilities &amp; Equity</v>
      </c>
      <c r="E100" s="19">
        <v>44926</v>
      </c>
      <c r="F100">
        <f>_xlfn.XLOOKUP(Comments_Acc[[#This Row],[Company]],dimCompany[Company],dimCompany[CompanyID],"")</f>
        <v>12</v>
      </c>
      <c r="G100" t="s">
        <v>4</v>
      </c>
      <c r="H100" s="18" t="s">
        <v>398</v>
      </c>
    </row>
    <row r="101" spans="1:9" x14ac:dyDescent="0.25">
      <c r="A101">
        <f>_xlfn.XLOOKUP(Comments_Acc[[#This Row],[Account]], dimAccount[Account], dimAccount[AccountID], "")</f>
        <v>3016</v>
      </c>
      <c r="B101" s="8" t="s">
        <v>135</v>
      </c>
      <c r="C101" s="8">
        <f>_xlfn.XLOOKUP(Comments_Acc[[#This Row],[Account group]],dimAccount[Account group], dimAccount[AccountGroupID], "")</f>
        <v>303</v>
      </c>
      <c r="D101" t="str">
        <f>_xlfn.XLOOKUP(Comments_Acc[[#This Row],[AccountID]], dimAccount[AccountID], dimAccount[Account group], "")</f>
        <v>CF from Operations</v>
      </c>
      <c r="E101" s="19">
        <v>45291</v>
      </c>
      <c r="F101">
        <f>_xlfn.XLOOKUP(Comments_Acc[[#This Row],[Company]],dimCompany[Company],dimCompany[CompanyID],"")</f>
        <v>12</v>
      </c>
      <c r="G101" t="s">
        <v>4</v>
      </c>
      <c r="H101" s="18"/>
      <c r="I101" s="18" t="s">
        <v>399</v>
      </c>
    </row>
    <row r="102" spans="1:9" x14ac:dyDescent="0.25">
      <c r="A102">
        <f>_xlfn.XLOOKUP(Comments_Acc[[#This Row],[Account]], dimAccount[Account], dimAccount[AccountID], "")</f>
        <v>3301</v>
      </c>
      <c r="B102" t="s">
        <v>138</v>
      </c>
      <c r="C102" s="8">
        <f>_xlfn.XLOOKUP(Comments_Acc[[#This Row],[Account group]],dimAccount[Account group], dimAccount[AccountGroupID], "")</f>
        <v>304</v>
      </c>
      <c r="D102" t="str">
        <f>_xlfn.XLOOKUP(Comments_Acc[[#This Row],[AccountID]], dimAccount[AccountID], dimAccount[Account group], "")</f>
        <v>CF from Investing</v>
      </c>
      <c r="E102" s="19">
        <v>45291</v>
      </c>
      <c r="F102">
        <f>_xlfn.XLOOKUP(Comments_Acc[[#This Row],[Company]],dimCompany[Company],dimCompany[CompanyID],"")</f>
        <v>12</v>
      </c>
      <c r="G102" t="s">
        <v>4</v>
      </c>
      <c r="H102" s="18" t="s">
        <v>400</v>
      </c>
    </row>
    <row r="103" spans="1:9" x14ac:dyDescent="0.25">
      <c r="A103">
        <f>_xlfn.XLOOKUP(Comments_Acc[[#This Row],[Account]], dimAccount[Account], dimAccount[AccountID], "")</f>
        <v>3308</v>
      </c>
      <c r="B103" t="s">
        <v>146</v>
      </c>
      <c r="C103" s="8">
        <f>_xlfn.XLOOKUP(Comments_Acc[[#This Row],[Account group]],dimAccount[Account group], dimAccount[AccountGroupID], "")</f>
        <v>304</v>
      </c>
      <c r="D103" t="str">
        <f>_xlfn.XLOOKUP(Comments_Acc[[#This Row],[AccountID]], dimAccount[AccountID], dimAccount[Account group], "")</f>
        <v>CF from Investing</v>
      </c>
      <c r="E103" s="19">
        <v>45291</v>
      </c>
      <c r="F103">
        <f>_xlfn.XLOOKUP(Comments_Acc[[#This Row],[Company]],dimCompany[Company],dimCompany[CompanyID],"")</f>
        <v>12</v>
      </c>
      <c r="G103" t="s">
        <v>4</v>
      </c>
      <c r="H103" s="18" t="s">
        <v>401</v>
      </c>
    </row>
    <row r="104" spans="1:9" x14ac:dyDescent="0.25">
      <c r="A104">
        <f>_xlfn.XLOOKUP(Comments_Acc[[#This Row],[Account]], dimAccount[Account], dimAccount[AccountID], "")</f>
        <v>3001</v>
      </c>
      <c r="B104" t="s">
        <v>50</v>
      </c>
      <c r="C104" s="8">
        <f>_xlfn.XLOOKUP(Comments_Acc[[#This Row],[Account group]],dimAccount[Account group], dimAccount[AccountGroupID], "")</f>
        <v>303</v>
      </c>
      <c r="D104" t="str">
        <f>_xlfn.XLOOKUP(Comments_Acc[[#This Row],[AccountID]], dimAccount[AccountID], dimAccount[Account group], "")</f>
        <v>CF from Operations</v>
      </c>
      <c r="E104" s="19">
        <v>44926</v>
      </c>
      <c r="F104">
        <f>_xlfn.XLOOKUP(Comments_Acc[[#This Row],[Company]],dimCompany[Company],dimCompany[CompanyID],"")</f>
        <v>12</v>
      </c>
      <c r="G104" t="s">
        <v>4</v>
      </c>
      <c r="H104" s="18" t="s">
        <v>402</v>
      </c>
    </row>
    <row r="105" spans="1:9" x14ac:dyDescent="0.25">
      <c r="A105">
        <f>_xlfn.XLOOKUP(Comments_Acc[[#This Row],[Account]], dimAccount[Account], dimAccount[AccountID], "")</f>
        <v>3308</v>
      </c>
      <c r="B105" t="s">
        <v>146</v>
      </c>
      <c r="C105" s="8">
        <f>_xlfn.XLOOKUP(Comments_Acc[[#This Row],[Account group]],dimAccount[Account group], dimAccount[AccountGroupID], "")</f>
        <v>304</v>
      </c>
      <c r="D105" t="str">
        <f>_xlfn.XLOOKUP(Comments_Acc[[#This Row],[AccountID]], dimAccount[AccountID], dimAccount[Account group], "")</f>
        <v>CF from Investing</v>
      </c>
      <c r="E105" s="19">
        <v>44926</v>
      </c>
      <c r="F105">
        <f>_xlfn.XLOOKUP(Comments_Acc[[#This Row],[Company]],dimCompany[Company],dimCompany[CompanyID],"")</f>
        <v>12</v>
      </c>
      <c r="G105" t="s">
        <v>4</v>
      </c>
      <c r="H105" s="18" t="s">
        <v>403</v>
      </c>
    </row>
    <row r="106" spans="1:9" x14ac:dyDescent="0.25">
      <c r="A106">
        <f>_xlfn.XLOOKUP(Comments_Acc[[#This Row],[Account]], dimAccount[Account], dimAccount[AccountID], "")</f>
        <v>1017</v>
      </c>
      <c r="B106" t="s">
        <v>21</v>
      </c>
      <c r="C106" s="8">
        <f>_xlfn.XLOOKUP(Comments_Acc[[#This Row],[Account group]],dimAccount[Account group], dimAccount[AccountGroupID], "")</f>
        <v>106</v>
      </c>
      <c r="D106" t="str">
        <f>_xlfn.XLOOKUP(Comments_Acc[[#This Row],[AccountID]], dimAccount[AccountID], dimAccount[Account group], "")</f>
        <v>Unusual Expense</v>
      </c>
      <c r="E106" s="19">
        <v>45291</v>
      </c>
      <c r="F106">
        <f>_xlfn.XLOOKUP(Comments_Acc[[#This Row],[Company]],dimCompany[Company],dimCompany[CompanyID],"")</f>
        <v>12</v>
      </c>
      <c r="G106" t="s">
        <v>4</v>
      </c>
      <c r="H106" s="18"/>
      <c r="I106" s="18" t="s">
        <v>404</v>
      </c>
    </row>
    <row r="107" spans="1:9" x14ac:dyDescent="0.25">
      <c r="A107">
        <f>_xlfn.XLOOKUP(Comments_Acc[[#This Row],[Account]], dimAccount[Account], dimAccount[AccountID], "")</f>
        <v>1019</v>
      </c>
      <c r="B107" t="s">
        <v>22</v>
      </c>
      <c r="C107" s="8">
        <f>_xlfn.XLOOKUP(Comments_Acc[[#This Row],[Account group]],dimAccount[Account group], dimAccount[AccountGroupID], "")</f>
        <v>108</v>
      </c>
      <c r="D107" t="str">
        <f>_xlfn.XLOOKUP(Comments_Acc[[#This Row],[AccountID]], dimAccount[AccountID], dimAccount[Account group], "")</f>
        <v>Non Operating Income/Expense</v>
      </c>
      <c r="E107" s="19">
        <v>45291</v>
      </c>
      <c r="F107">
        <f>_xlfn.XLOOKUP(Comments_Acc[[#This Row],[Company]],dimCompany[Company],dimCompany[CompanyID],"")</f>
        <v>12</v>
      </c>
      <c r="G107" t="s">
        <v>4</v>
      </c>
      <c r="H107" s="18"/>
      <c r="I107" s="18" t="s">
        <v>405</v>
      </c>
    </row>
  </sheetData>
  <phoneticPr fontId="6"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89650688-34A8-429D-A234-608864923C5E}">
          <x14:formula1>
            <xm:f>Company!$B$2:$B$11</xm:f>
          </x14:formula1>
          <xm:sqref>G2:G107</xm:sqref>
        </x14:dataValidation>
        <x14:dataValidation type="list" allowBlank="1" showInputMessage="1" showErrorMessage="1" xr:uid="{A6B93701-1996-4FC0-8BDE-DBFC80688781}">
          <x14:formula1>
            <xm:f>Account!$H$2:$H$168</xm:f>
          </x14:formula1>
          <xm:sqref>D2:D107</xm:sqref>
        </x14:dataValidation>
        <x14:dataValidation type="list" allowBlank="1" showInputMessage="1" showErrorMessage="1" xr:uid="{8026D7DF-FC60-484B-8A87-839FBCD7EFBD}">
          <x14:formula1>
            <xm:f>Account!$J$2:$J$168</xm:f>
          </x14:formula1>
          <xm:sqref>B2:B107</xm:sqref>
        </x14:dataValidation>
        <x14:dataValidation type="list" allowBlank="1" showInputMessage="1" showErrorMessage="1" xr:uid="{E628A6CA-8814-4829-B239-0AE4D13B7400}">
          <x14:formula1>
            <xm:f>Account!$D$2:$D$168</xm:f>
          </x14:formula1>
          <xm:sqref>A2:A107</xm:sqref>
        </x14:dataValidation>
        <x14:dataValidation type="list" allowBlank="1" showInputMessage="1" showErrorMessage="1" xr:uid="{E76D17B0-DCB6-4418-B53E-FC91DA55C2F4}">
          <x14:formula1>
            <xm:f>Company!$A$2:$A$11</xm:f>
          </x14:formula1>
          <xm:sqref>F2:F107</xm:sqref>
        </x14:dataValidation>
        <x14:dataValidation type="list" allowBlank="1" showInputMessage="1" showErrorMessage="1" xr:uid="{6D425C76-A1F7-41BB-B596-BDC4301ECEB2}">
          <x14:formula1>
            <xm:f>Account!$B$2:$B$168</xm:f>
          </x14:formula1>
          <xm:sqref>C2:C107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460A-E364-4174-BF56-73365E612D56}">
  <sheetPr>
    <tabColor theme="4" tint="0.39997558519241921"/>
  </sheetPr>
  <dimension ref="A1:F7"/>
  <sheetViews>
    <sheetView workbookViewId="0">
      <selection activeCell="F7" sqref="F7"/>
    </sheetView>
  </sheetViews>
  <sheetFormatPr defaultRowHeight="15" x14ac:dyDescent="0.25"/>
  <cols>
    <col min="1" max="1" width="48.28515625" customWidth="1"/>
    <col min="2" max="2" width="21.42578125" bestFit="1" customWidth="1"/>
    <col min="3" max="3" width="11.28515625" customWidth="1"/>
    <col min="4" max="4" width="13.42578125" bestFit="1" customWidth="1"/>
    <col min="5" max="5" width="11.42578125" customWidth="1"/>
    <col min="6" max="6" width="66.140625" customWidth="1"/>
  </cols>
  <sheetData>
    <row r="1" spans="1:6" x14ac:dyDescent="0.25">
      <c r="A1" t="s">
        <v>176</v>
      </c>
      <c r="B1" t="s">
        <v>177</v>
      </c>
      <c r="C1" t="s">
        <v>175</v>
      </c>
      <c r="D1" t="s">
        <v>9</v>
      </c>
      <c r="E1" t="s">
        <v>0</v>
      </c>
      <c r="F1" t="s">
        <v>308</v>
      </c>
    </row>
    <row r="2" spans="1:6" x14ac:dyDescent="0.25">
      <c r="A2">
        <f>_xlfn.XLOOKUP(Comments_KPI[[#This Row],[KPI]],dimKPIs[KPI],dimKPIs[KPIID],"")</f>
        <v>3</v>
      </c>
      <c r="B2" t="s">
        <v>212</v>
      </c>
      <c r="C2" s="19">
        <v>44926</v>
      </c>
      <c r="D2">
        <f>_xlfn.XLOOKUP(Comments_KPI[[#This Row],[Company]],dimCompany[Company],dimCompany[CompanyID],"")</f>
        <v>11</v>
      </c>
      <c r="E2" t="s">
        <v>3</v>
      </c>
      <c r="F2" s="18" t="s">
        <v>247</v>
      </c>
    </row>
    <row r="3" spans="1:6" x14ac:dyDescent="0.25">
      <c r="A3">
        <f>_xlfn.XLOOKUP(Comments_KPI[[#This Row],[KPI]],dimKPIs[KPI],dimKPIs[KPIID],"")</f>
        <v>5</v>
      </c>
      <c r="B3" t="s">
        <v>235</v>
      </c>
      <c r="C3" s="19">
        <v>44926</v>
      </c>
      <c r="D3">
        <f>_xlfn.XLOOKUP(Comments_KPI[[#This Row],[Company]],dimCompany[Company],dimCompany[CompanyID],"")</f>
        <v>11</v>
      </c>
      <c r="E3" t="s">
        <v>3</v>
      </c>
      <c r="F3" s="18" t="s">
        <v>248</v>
      </c>
    </row>
    <row r="4" spans="1:6" x14ac:dyDescent="0.25">
      <c r="A4">
        <f>_xlfn.XLOOKUP(Comments_KPI[[#This Row],[KPI]],dimKPIs[KPI],dimKPIs[KPIID],"")</f>
        <v>9</v>
      </c>
      <c r="B4" t="s">
        <v>182</v>
      </c>
      <c r="C4" s="19">
        <v>44926</v>
      </c>
      <c r="D4">
        <f>_xlfn.XLOOKUP(Comments_KPI[[#This Row],[Company]],dimCompany[Company],dimCompany[CompanyID],"")</f>
        <v>12</v>
      </c>
      <c r="E4" t="s">
        <v>4</v>
      </c>
      <c r="F4" s="18" t="s">
        <v>249</v>
      </c>
    </row>
    <row r="5" spans="1:6" x14ac:dyDescent="0.25">
      <c r="A5">
        <f>_xlfn.XLOOKUP(Comments_KPI[[#This Row],[KPI]],dimKPIs[KPI],dimKPIs[KPIID],"")</f>
        <v>10</v>
      </c>
      <c r="B5" t="s">
        <v>183</v>
      </c>
      <c r="C5" s="19">
        <v>44926</v>
      </c>
      <c r="D5">
        <f>_xlfn.XLOOKUP(Comments_KPI[[#This Row],[Company]],dimCompany[Company],dimCompany[CompanyID],"")</f>
        <v>12</v>
      </c>
      <c r="E5" t="s">
        <v>4</v>
      </c>
      <c r="F5" s="18" t="s">
        <v>250</v>
      </c>
    </row>
    <row r="6" spans="1:6" x14ac:dyDescent="0.25">
      <c r="A6">
        <f>_xlfn.XLOOKUP(Comments_KPI[[#This Row],[KPI]],dimKPIs[KPI],dimKPIs[KPIID],"")</f>
        <v>1</v>
      </c>
      <c r="B6" t="s">
        <v>11</v>
      </c>
      <c r="C6" s="19">
        <v>44926</v>
      </c>
      <c r="D6">
        <f>_xlfn.XLOOKUP(Comments_KPI[[#This Row],[Company]],dimCompany[Company],dimCompany[CompanyID],"")</f>
        <v>11</v>
      </c>
      <c r="E6" t="s">
        <v>3</v>
      </c>
      <c r="F6" s="18" t="s">
        <v>237</v>
      </c>
    </row>
    <row r="7" spans="1:6" x14ac:dyDescent="0.25">
      <c r="A7">
        <f>_xlfn.XLOOKUP(Comments_KPI[[#This Row],[KPI]],dimKPIs[KPI],dimKPIs[KPIID],"")</f>
        <v>1</v>
      </c>
      <c r="B7" t="s">
        <v>11</v>
      </c>
      <c r="C7" s="19">
        <v>44926</v>
      </c>
      <c r="D7">
        <f>_xlfn.XLOOKUP(Comments_KPI[[#This Row],[Company]],dimCompany[Company],dimCompany[CompanyID],"")</f>
        <v>12</v>
      </c>
      <c r="E7" t="s">
        <v>4</v>
      </c>
      <c r="F7" s="18" t="s">
        <v>242</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6FB80047-CBD5-4A73-984B-9B1A8A8878EA}">
          <x14:formula1>
            <xm:f>KPIs!$B$2:$B$19</xm:f>
          </x14:formula1>
          <xm:sqref>B2:B7</xm:sqref>
        </x14:dataValidation>
        <x14:dataValidation type="list" allowBlank="1" showInputMessage="1" showErrorMessage="1" xr:uid="{C7A2DB71-3683-451D-8DEC-F5B70CEB82EC}">
          <x14:formula1>
            <xm:f>Company!$B$2:$B$11</xm:f>
          </x14:formula1>
          <xm:sqref>E2:E7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h p 0 u 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G n S 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p 0 u V y i K R 7 g O A A A A E Q A A A B M A H A B G b 3 J t d W x h c y 9 T Z W N 0 a W 9 u M S 5 t I K I Y A C i g F A A A A A A A A A A A A A A A A A A A A A A A A A A A A C t O T S 7 J z M 9 T C I b Q h t Y A U E s B A i 0 A F A A C A A g A h p 0 u V 5 2 I Z o + j A A A A 9 g A A A B I A A A A A A A A A A A A A A A A A A A A A A E N v b m Z p Z y 9 Q Y W N r Y W d l L n h t b F B L A Q I t A B Q A A g A I A I a d L l c P y u m r p A A A A O k A A A A T A A A A A A A A A A A A A A A A A O 8 A A A B b Q 2 9 u d G V u d F 9 U e X B l c 1 0 u e G 1 s U E s B A i 0 A F A A C A A g A h p 0 u 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v V X p N v L O Z C m O 2 Q h Z b y o j Q A A A A A A g A A A A A A E G Y A A A A B A A A g A A A A W Z T N M g U P j 6 y h E a p v k E n a m / d x G a w A w G G d G s l Z 9 b e 8 G o I A A A A A D o A A A A A C A A A g A A A A 7 i p S b w c N n M X s W 6 Z C i k l j l g Z J H E p b g h f n j L O 1 e 0 B I T n h Q A A A A S 7 S 3 h q l c P F a G m b J u b F w q S l E + X 4 a 7 y H v / z 9 Y K c u G 2 e j K C 8 t / p 3 0 l 3 r W K t y + 4 H 8 2 B + r Y 3 G 6 y 7 c O q F m 8 H N j P r R U 2 4 t Y i X W o L + 0 x K k U q i R 8 V D E t A A A A A w i d c V B j / L f s R B e A J K s 9 f V B p X n B U U k T Y m k w 1 O I H P C 8 h 6 Y X y i v y j d D 1 V t Q 8 H g O H w R U 5 T m N 2 y H R r B t W 9 i F f H Y i t 8 A = = < / 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df49fdc9-6e5f-4ad7-885a-91f0714275f1" xsi:nil="true"/>
    <lcf76f155ced4ddcb4097134ff3c332f xmlns="1da70d4b-1c58-4f0f-b3c0-05d14f13241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103E0793D5F104CAE42DBB99DAEAF81" ma:contentTypeVersion="23" ma:contentTypeDescription="Create a new document." ma:contentTypeScope="" ma:versionID="8db0727a1e74219dfb3482afe7be36dc">
  <xsd:schema xmlns:xsd="http://www.w3.org/2001/XMLSchema" xmlns:xs="http://www.w3.org/2001/XMLSchema" xmlns:p="http://schemas.microsoft.com/office/2006/metadata/properties" xmlns:ns2="1da70d4b-1c58-4f0f-b3c0-05d14f132412" xmlns:ns3="df49fdc9-6e5f-4ad7-885a-91f0714275f1" targetNamespace="http://schemas.microsoft.com/office/2006/metadata/properties" ma:root="true" ma:fieldsID="d531a9670ef4b3be3af2a72d94cb0acc" ns2:_="" ns3:_="">
    <xsd:import namespace="1da70d4b-1c58-4f0f-b3c0-05d14f132412"/>
    <xsd:import namespace="df49fdc9-6e5f-4ad7-885a-91f0714275f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70d4b-1c58-4f0f-b3c0-05d14f132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4beb5422-b9b2-4b0d-8424-6137e2b630c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49fdc9-6e5f-4ad7-885a-91f0714275f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0a275866-3b0b-4a06-97ec-4ecbab15dee6}" ma:internalName="TaxCatchAll" ma:showField="CatchAllData" ma:web="df49fdc9-6e5f-4ad7-885a-91f0714275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6B3124-CA77-4A7F-887C-3A72BBC84BE9}">
  <ds:schemaRefs>
    <ds:schemaRef ds:uri="http://schemas.microsoft.com/DataMashup"/>
  </ds:schemaRefs>
</ds:datastoreItem>
</file>

<file path=customXml/itemProps2.xml><?xml version="1.0" encoding="utf-8"?>
<ds:datastoreItem xmlns:ds="http://schemas.openxmlformats.org/officeDocument/2006/customXml" ds:itemID="{6331EF2D-AF49-4CEF-BDA8-C2D4C8C6EAD1}">
  <ds:schemaRefs>
    <ds:schemaRef ds:uri="http://schemas.microsoft.com/office/2006/metadata/properties"/>
    <ds:schemaRef ds:uri="http://schemas.microsoft.com/office/infopath/2007/PartnerControls"/>
    <ds:schemaRef ds:uri="df49fdc9-6e5f-4ad7-885a-91f0714275f1"/>
    <ds:schemaRef ds:uri="1da70d4b-1c58-4f0f-b3c0-05d14f132412"/>
    <ds:schemaRef ds:uri="f1ea6523-1e19-47b7-a423-603d59729692"/>
    <ds:schemaRef ds:uri="3ac810fc-f174-457a-a155-98816278e9a6"/>
  </ds:schemaRefs>
</ds:datastoreItem>
</file>

<file path=customXml/itemProps3.xml><?xml version="1.0" encoding="utf-8"?>
<ds:datastoreItem xmlns:ds="http://schemas.openxmlformats.org/officeDocument/2006/customXml" ds:itemID="{B72A05B4-D9A9-44DC-8535-9FE32995E1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70d4b-1c58-4f0f-b3c0-05d14f132412"/>
    <ds:schemaRef ds:uri="df49fdc9-6e5f-4ad7-885a-91f0714275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F77C60-6777-4BF8-81E5-7B9FFBCF2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Account</vt:lpstr>
      <vt:lpstr>Company</vt:lpstr>
      <vt:lpstr>KPIs</vt:lpstr>
      <vt:lpstr>Comments Accounts</vt:lpstr>
      <vt:lpstr>Comments 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Leskovsek</dc:creator>
  <cp:lastModifiedBy>Mark Leskovsek</cp:lastModifiedBy>
  <dcterms:created xsi:type="dcterms:W3CDTF">2023-09-08T16:16:48Z</dcterms:created>
  <dcterms:modified xsi:type="dcterms:W3CDTF">2024-06-06T14:50:25Z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0x010100F103E0793D5F104CAE42DBB99DAEAF81</vt:lpwstr>
  </property>
  <property fmtid="{D5CDD505-2E9C-101B-9397-08002B2CF9AE}" pid="3" name="MediaServiceImageTags">
    <vt:lpwstr/>
  </property>
</Properties>
</file>