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" yWindow="120" windowWidth="20250" windowHeight="8963" activeTab="6"/>
  </bookViews>
  <sheets>
    <sheet name="RS SQL" sheetId="1" r:id="rId1"/>
    <sheet name="PO Agree Data" sheetId="2" r:id="rId2"/>
    <sheet name="New Header Data" sheetId="3" r:id="rId3"/>
    <sheet name="Prod Vendors" sheetId="4" r:id="rId4"/>
    <sheet name="SB VEndors" sheetId="5" r:id="rId5"/>
    <sheet name="New Head Id" sheetId="10" r:id="rId6"/>
    <sheet name="Pur Agree Line Data" sheetId="6" r:id="rId7"/>
    <sheet name="New Line Data" sheetId="7" r:id="rId8"/>
    <sheet name="purchase items" sheetId="8" r:id="rId9"/>
    <sheet name="Book3" sheetId="12" r:id="rId10"/>
  </sheets>
  <calcPr calcId="145621"/>
</workbook>
</file>

<file path=xl/calcChain.xml><?xml version="1.0" encoding="utf-8"?>
<calcChain xmlns="http://schemas.openxmlformats.org/spreadsheetml/2006/main">
  <c r="B196" i="8" l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2" i="8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4" i="3"/>
  <c r="A5" i="7" l="1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4" i="7"/>
  <c r="B5" i="7" l="1"/>
  <c r="D5" i="7"/>
  <c r="B6" i="7"/>
  <c r="D6" i="7"/>
  <c r="B7" i="7"/>
  <c r="D7" i="7"/>
  <c r="B8" i="7"/>
  <c r="D8" i="7"/>
  <c r="B9" i="7"/>
  <c r="D9" i="7"/>
  <c r="B10" i="7"/>
  <c r="D10" i="7"/>
  <c r="B11" i="7"/>
  <c r="D11" i="7"/>
  <c r="B12" i="7"/>
  <c r="D12" i="7"/>
  <c r="B13" i="7"/>
  <c r="D13" i="7"/>
  <c r="B14" i="7"/>
  <c r="D14" i="7"/>
  <c r="B15" i="7"/>
  <c r="D15" i="7"/>
  <c r="B16" i="7"/>
  <c r="D16" i="7"/>
  <c r="B17" i="7"/>
  <c r="D17" i="7"/>
  <c r="B18" i="7"/>
  <c r="D18" i="7"/>
  <c r="B19" i="7"/>
  <c r="D19" i="7"/>
  <c r="B20" i="7"/>
  <c r="D20" i="7"/>
  <c r="B21" i="7"/>
  <c r="D21" i="7"/>
  <c r="B22" i="7"/>
  <c r="D22" i="7"/>
  <c r="B23" i="7"/>
  <c r="D23" i="7"/>
  <c r="B24" i="7"/>
  <c r="D24" i="7"/>
  <c r="B25" i="7"/>
  <c r="D25" i="7"/>
  <c r="B26" i="7"/>
  <c r="D26" i="7"/>
  <c r="B27" i="7"/>
  <c r="D27" i="7"/>
  <c r="B28" i="7"/>
  <c r="D28" i="7"/>
  <c r="B29" i="7"/>
  <c r="D29" i="7"/>
  <c r="B30" i="7"/>
  <c r="D30" i="7"/>
  <c r="B31" i="7"/>
  <c r="D31" i="7"/>
  <c r="B32" i="7"/>
  <c r="D32" i="7"/>
  <c r="B33" i="7"/>
  <c r="D33" i="7"/>
  <c r="B34" i="7"/>
  <c r="D34" i="7"/>
  <c r="B35" i="7"/>
  <c r="D35" i="7"/>
  <c r="B36" i="7"/>
  <c r="D36" i="7"/>
  <c r="B37" i="7"/>
  <c r="D37" i="7"/>
  <c r="B38" i="7"/>
  <c r="D38" i="7"/>
  <c r="B39" i="7"/>
  <c r="D39" i="7"/>
  <c r="B40" i="7"/>
  <c r="D40" i="7"/>
  <c r="B41" i="7"/>
  <c r="D41" i="7"/>
  <c r="B42" i="7"/>
  <c r="D42" i="7"/>
  <c r="B43" i="7"/>
  <c r="D43" i="7"/>
  <c r="B44" i="7"/>
  <c r="D44" i="7"/>
  <c r="B45" i="7"/>
  <c r="D45" i="7"/>
  <c r="B46" i="7"/>
  <c r="D46" i="7"/>
  <c r="B47" i="7"/>
  <c r="D47" i="7"/>
  <c r="B48" i="7"/>
  <c r="D48" i="7"/>
  <c r="B49" i="7"/>
  <c r="D49" i="7"/>
  <c r="B50" i="7"/>
  <c r="D50" i="7"/>
  <c r="B51" i="7"/>
  <c r="D51" i="7"/>
  <c r="B52" i="7"/>
  <c r="D52" i="7"/>
  <c r="B53" i="7"/>
  <c r="D53" i="7"/>
  <c r="B54" i="7"/>
  <c r="D54" i="7"/>
  <c r="B55" i="7"/>
  <c r="D55" i="7"/>
  <c r="B56" i="7"/>
  <c r="D56" i="7"/>
  <c r="B57" i="7"/>
  <c r="D57" i="7"/>
  <c r="B58" i="7"/>
  <c r="D58" i="7"/>
  <c r="B59" i="7"/>
  <c r="D59" i="7"/>
  <c r="B60" i="7"/>
  <c r="D60" i="7"/>
  <c r="B61" i="7"/>
  <c r="D61" i="7"/>
  <c r="B62" i="7"/>
  <c r="D62" i="7"/>
  <c r="B63" i="7"/>
  <c r="D63" i="7"/>
  <c r="B64" i="7"/>
  <c r="D64" i="7"/>
  <c r="B65" i="7"/>
  <c r="D65" i="7"/>
  <c r="B66" i="7"/>
  <c r="D66" i="7"/>
  <c r="B67" i="7"/>
  <c r="D67" i="7"/>
  <c r="B68" i="7"/>
  <c r="D68" i="7"/>
  <c r="B69" i="7"/>
  <c r="D69" i="7"/>
  <c r="B70" i="7"/>
  <c r="D70" i="7"/>
  <c r="B71" i="7"/>
  <c r="D71" i="7"/>
  <c r="B72" i="7"/>
  <c r="D72" i="7"/>
  <c r="B73" i="7"/>
  <c r="D73" i="7"/>
  <c r="B74" i="7"/>
  <c r="D74" i="7"/>
  <c r="B75" i="7"/>
  <c r="D75" i="7"/>
  <c r="B76" i="7"/>
  <c r="D76" i="7"/>
  <c r="B77" i="7"/>
  <c r="D77" i="7"/>
  <c r="B78" i="7"/>
  <c r="D78" i="7"/>
  <c r="B79" i="7"/>
  <c r="D79" i="7"/>
  <c r="B80" i="7"/>
  <c r="D80" i="7"/>
  <c r="B81" i="7"/>
  <c r="D81" i="7"/>
  <c r="B82" i="7"/>
  <c r="D82" i="7"/>
  <c r="B83" i="7"/>
  <c r="D83" i="7"/>
  <c r="B84" i="7"/>
  <c r="D84" i="7"/>
  <c r="B85" i="7"/>
  <c r="D85" i="7"/>
  <c r="B86" i="7"/>
  <c r="D86" i="7"/>
  <c r="B87" i="7"/>
  <c r="D87" i="7"/>
  <c r="B88" i="7"/>
  <c r="D88" i="7"/>
  <c r="B89" i="7"/>
  <c r="D89" i="7"/>
  <c r="B90" i="7"/>
  <c r="D90" i="7"/>
  <c r="B91" i="7"/>
  <c r="D91" i="7"/>
  <c r="B92" i="7"/>
  <c r="D92" i="7"/>
  <c r="B93" i="7"/>
  <c r="D93" i="7"/>
  <c r="B94" i="7"/>
  <c r="D94" i="7"/>
  <c r="B95" i="7"/>
  <c r="D95" i="7"/>
  <c r="B96" i="7"/>
  <c r="D96" i="7"/>
  <c r="B97" i="7"/>
  <c r="D97" i="7"/>
  <c r="B98" i="7"/>
  <c r="D98" i="7"/>
  <c r="B99" i="7"/>
  <c r="D99" i="7"/>
  <c r="B100" i="7"/>
  <c r="D100" i="7"/>
  <c r="B101" i="7"/>
  <c r="D101" i="7"/>
  <c r="B102" i="7"/>
  <c r="D102" i="7"/>
  <c r="B103" i="7"/>
  <c r="D103" i="7"/>
  <c r="B104" i="7"/>
  <c r="D104" i="7"/>
  <c r="B105" i="7"/>
  <c r="D105" i="7"/>
  <c r="B106" i="7"/>
  <c r="D106" i="7"/>
  <c r="B107" i="7"/>
  <c r="D107" i="7"/>
  <c r="B108" i="7"/>
  <c r="D108" i="7"/>
  <c r="B109" i="7"/>
  <c r="D109" i="7"/>
  <c r="B110" i="7"/>
  <c r="D110" i="7"/>
  <c r="B111" i="7"/>
  <c r="D111" i="7"/>
  <c r="B112" i="7"/>
  <c r="D112" i="7"/>
  <c r="B113" i="7"/>
  <c r="D113" i="7"/>
  <c r="B114" i="7"/>
  <c r="D114" i="7"/>
  <c r="B115" i="7"/>
  <c r="D115" i="7"/>
  <c r="B116" i="7"/>
  <c r="D116" i="7"/>
  <c r="B117" i="7"/>
  <c r="D117" i="7"/>
  <c r="B118" i="7"/>
  <c r="D118" i="7"/>
  <c r="B119" i="7"/>
  <c r="D119" i="7"/>
  <c r="B120" i="7"/>
  <c r="D120" i="7"/>
  <c r="B121" i="7"/>
  <c r="D121" i="7"/>
  <c r="B122" i="7"/>
  <c r="D122" i="7"/>
  <c r="B123" i="7"/>
  <c r="D123" i="7"/>
  <c r="B124" i="7"/>
  <c r="D124" i="7"/>
  <c r="B125" i="7"/>
  <c r="D125" i="7"/>
  <c r="B126" i="7"/>
  <c r="D126" i="7"/>
  <c r="B127" i="7"/>
  <c r="D127" i="7"/>
  <c r="B128" i="7"/>
  <c r="D128" i="7"/>
  <c r="B129" i="7"/>
  <c r="D129" i="7"/>
  <c r="B130" i="7"/>
  <c r="D130" i="7"/>
  <c r="B131" i="7"/>
  <c r="D131" i="7"/>
  <c r="B132" i="7"/>
  <c r="D132" i="7"/>
  <c r="B133" i="7"/>
  <c r="D133" i="7"/>
  <c r="B134" i="7"/>
  <c r="D134" i="7"/>
  <c r="B135" i="7"/>
  <c r="D135" i="7"/>
  <c r="B136" i="7"/>
  <c r="D136" i="7"/>
  <c r="B137" i="7"/>
  <c r="D137" i="7"/>
  <c r="B138" i="7"/>
  <c r="D138" i="7"/>
  <c r="B139" i="7"/>
  <c r="D139" i="7"/>
  <c r="B140" i="7"/>
  <c r="D140" i="7"/>
  <c r="B141" i="7"/>
  <c r="D141" i="7"/>
  <c r="B142" i="7"/>
  <c r="D142" i="7"/>
  <c r="B143" i="7"/>
  <c r="D143" i="7"/>
  <c r="B144" i="7"/>
  <c r="D144" i="7"/>
  <c r="B145" i="7"/>
  <c r="D145" i="7"/>
  <c r="B146" i="7"/>
  <c r="D146" i="7"/>
  <c r="B147" i="7"/>
  <c r="D147" i="7"/>
  <c r="B148" i="7"/>
  <c r="D148" i="7"/>
  <c r="B149" i="7"/>
  <c r="D149" i="7"/>
  <c r="B150" i="7"/>
  <c r="D150" i="7"/>
  <c r="B151" i="7"/>
  <c r="D151" i="7"/>
  <c r="B152" i="7"/>
  <c r="D152" i="7"/>
  <c r="B153" i="7"/>
  <c r="D153" i="7"/>
  <c r="B154" i="7"/>
  <c r="D154" i="7"/>
  <c r="B155" i="7"/>
  <c r="D155" i="7"/>
  <c r="B156" i="7"/>
  <c r="D156" i="7"/>
  <c r="B157" i="7"/>
  <c r="D157" i="7"/>
  <c r="B158" i="7"/>
  <c r="D158" i="7"/>
  <c r="B159" i="7"/>
  <c r="D159" i="7"/>
  <c r="B160" i="7"/>
  <c r="D160" i="7"/>
  <c r="B161" i="7"/>
  <c r="D161" i="7"/>
  <c r="B162" i="7"/>
  <c r="D162" i="7"/>
  <c r="B163" i="7"/>
  <c r="D163" i="7"/>
  <c r="B164" i="7"/>
  <c r="D164" i="7"/>
  <c r="B165" i="7"/>
  <c r="D165" i="7"/>
  <c r="B166" i="7"/>
  <c r="D166" i="7"/>
  <c r="B167" i="7"/>
  <c r="D167" i="7"/>
  <c r="B168" i="7"/>
  <c r="D168" i="7"/>
  <c r="B169" i="7"/>
  <c r="D169" i="7"/>
  <c r="B170" i="7"/>
  <c r="D170" i="7"/>
  <c r="B171" i="7"/>
  <c r="D171" i="7"/>
  <c r="B172" i="7"/>
  <c r="D172" i="7"/>
  <c r="B173" i="7"/>
  <c r="D173" i="7"/>
  <c r="B174" i="7"/>
  <c r="D174" i="7"/>
  <c r="B175" i="7"/>
  <c r="D175" i="7"/>
  <c r="B176" i="7"/>
  <c r="D176" i="7"/>
  <c r="B177" i="7"/>
  <c r="D177" i="7"/>
  <c r="B178" i="7"/>
  <c r="D178" i="7"/>
  <c r="B179" i="7"/>
  <c r="D179" i="7"/>
  <c r="B180" i="7"/>
  <c r="D180" i="7"/>
  <c r="B181" i="7"/>
  <c r="D181" i="7"/>
  <c r="B182" i="7"/>
  <c r="D182" i="7"/>
  <c r="B183" i="7"/>
  <c r="D183" i="7"/>
  <c r="B184" i="7"/>
  <c r="D184" i="7"/>
  <c r="B185" i="7"/>
  <c r="D185" i="7"/>
  <c r="B186" i="7"/>
  <c r="D186" i="7"/>
  <c r="B187" i="7"/>
  <c r="D187" i="7"/>
  <c r="B188" i="7"/>
  <c r="D188" i="7"/>
  <c r="B189" i="7"/>
  <c r="D189" i="7"/>
  <c r="B190" i="7"/>
  <c r="D190" i="7"/>
  <c r="B191" i="7"/>
  <c r="D191" i="7"/>
  <c r="B192" i="7"/>
  <c r="D192" i="7"/>
  <c r="B193" i="7"/>
  <c r="D193" i="7"/>
  <c r="B194" i="7"/>
  <c r="D194" i="7"/>
  <c r="B195" i="7"/>
  <c r="D195" i="7"/>
  <c r="B196" i="7"/>
  <c r="D196" i="7"/>
  <c r="B197" i="7"/>
  <c r="D197" i="7"/>
  <c r="B198" i="7"/>
  <c r="D198" i="7"/>
  <c r="B199" i="7"/>
  <c r="D199" i="7"/>
  <c r="B200" i="7"/>
  <c r="D200" i="7"/>
  <c r="B201" i="7"/>
  <c r="D201" i="7"/>
  <c r="B202" i="7"/>
  <c r="D202" i="7"/>
  <c r="B203" i="7"/>
  <c r="D203" i="7"/>
  <c r="B204" i="7"/>
  <c r="D204" i="7"/>
  <c r="B205" i="7"/>
  <c r="D205" i="7"/>
  <c r="B206" i="7"/>
  <c r="D206" i="7"/>
  <c r="B207" i="7"/>
  <c r="D207" i="7"/>
  <c r="B208" i="7"/>
  <c r="D208" i="7"/>
  <c r="B209" i="7"/>
  <c r="D209" i="7"/>
  <c r="B210" i="7"/>
  <c r="D210" i="7"/>
  <c r="B211" i="7"/>
  <c r="D211" i="7"/>
  <c r="B212" i="7"/>
  <c r="D212" i="7"/>
  <c r="B213" i="7"/>
  <c r="D213" i="7"/>
  <c r="B214" i="7"/>
  <c r="D214" i="7"/>
  <c r="B215" i="7"/>
  <c r="D215" i="7"/>
  <c r="B216" i="7"/>
  <c r="D216" i="7"/>
  <c r="B217" i="7"/>
  <c r="D217" i="7"/>
  <c r="B218" i="7"/>
  <c r="D218" i="7"/>
  <c r="B219" i="7"/>
  <c r="D219" i="7"/>
  <c r="B220" i="7"/>
  <c r="D220" i="7"/>
  <c r="B221" i="7"/>
  <c r="D221" i="7"/>
  <c r="B222" i="7"/>
  <c r="D222" i="7"/>
  <c r="B223" i="7"/>
  <c r="D223" i="7"/>
  <c r="B224" i="7"/>
  <c r="D224" i="7"/>
  <c r="B225" i="7"/>
  <c r="D225" i="7"/>
  <c r="B226" i="7"/>
  <c r="D226" i="7"/>
  <c r="B227" i="7"/>
  <c r="D227" i="7"/>
  <c r="B228" i="7"/>
  <c r="D228" i="7"/>
  <c r="B229" i="7"/>
  <c r="D229" i="7"/>
  <c r="B230" i="7"/>
  <c r="D230" i="7"/>
  <c r="D4" i="7"/>
  <c r="B4" i="7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F51" i="3"/>
  <c r="E51" i="3"/>
  <c r="C51" i="3"/>
  <c r="B51" i="3"/>
  <c r="A51" i="3"/>
  <c r="F50" i="3"/>
  <c r="E50" i="3"/>
  <c r="C50" i="3"/>
  <c r="B50" i="3"/>
  <c r="A50" i="3"/>
  <c r="F49" i="3"/>
  <c r="E49" i="3"/>
  <c r="C49" i="3"/>
  <c r="B49" i="3"/>
  <c r="A49" i="3"/>
  <c r="F48" i="3"/>
  <c r="E48" i="3"/>
  <c r="C48" i="3"/>
  <c r="B48" i="3"/>
  <c r="A48" i="3"/>
  <c r="F47" i="3"/>
  <c r="E47" i="3"/>
  <c r="C47" i="3"/>
  <c r="B47" i="3"/>
  <c r="A47" i="3"/>
  <c r="F46" i="3"/>
  <c r="E46" i="3"/>
  <c r="C46" i="3"/>
  <c r="B46" i="3"/>
  <c r="A46" i="3"/>
  <c r="F45" i="3"/>
  <c r="E45" i="3"/>
  <c r="C45" i="3"/>
  <c r="B45" i="3"/>
  <c r="A45" i="3"/>
  <c r="F44" i="3"/>
  <c r="E44" i="3"/>
  <c r="C44" i="3"/>
  <c r="B44" i="3"/>
  <c r="A44" i="3"/>
  <c r="F43" i="3"/>
  <c r="E43" i="3"/>
  <c r="C43" i="3"/>
  <c r="B43" i="3"/>
  <c r="A43" i="3"/>
  <c r="F42" i="3"/>
  <c r="E42" i="3"/>
  <c r="C42" i="3"/>
  <c r="B42" i="3"/>
  <c r="A42" i="3"/>
  <c r="F41" i="3"/>
  <c r="E41" i="3"/>
  <c r="C41" i="3"/>
  <c r="B41" i="3"/>
  <c r="A41" i="3"/>
  <c r="F40" i="3"/>
  <c r="E40" i="3"/>
  <c r="C40" i="3"/>
  <c r="B40" i="3"/>
  <c r="A40" i="3"/>
  <c r="F39" i="3"/>
  <c r="E39" i="3"/>
  <c r="C39" i="3"/>
  <c r="B39" i="3"/>
  <c r="A39" i="3"/>
  <c r="F38" i="3"/>
  <c r="E38" i="3"/>
  <c r="C38" i="3"/>
  <c r="B38" i="3"/>
  <c r="A38" i="3"/>
  <c r="F37" i="3"/>
  <c r="E37" i="3"/>
  <c r="C37" i="3"/>
  <c r="B37" i="3"/>
  <c r="A37" i="3"/>
  <c r="F36" i="3"/>
  <c r="E36" i="3"/>
  <c r="C36" i="3"/>
  <c r="B36" i="3"/>
  <c r="A36" i="3"/>
  <c r="F35" i="3"/>
  <c r="E35" i="3"/>
  <c r="C35" i="3"/>
  <c r="B35" i="3"/>
  <c r="A35" i="3"/>
  <c r="F34" i="3"/>
  <c r="E34" i="3"/>
  <c r="C34" i="3"/>
  <c r="B34" i="3"/>
  <c r="A34" i="3"/>
  <c r="F33" i="3"/>
  <c r="E33" i="3"/>
  <c r="C33" i="3"/>
  <c r="B33" i="3"/>
  <c r="A33" i="3"/>
  <c r="F32" i="3"/>
  <c r="E32" i="3"/>
  <c r="C32" i="3"/>
  <c r="B32" i="3"/>
  <c r="A32" i="3"/>
  <c r="F31" i="3"/>
  <c r="E31" i="3"/>
  <c r="C31" i="3"/>
  <c r="B31" i="3"/>
  <c r="A31" i="3"/>
  <c r="F30" i="3"/>
  <c r="E30" i="3"/>
  <c r="C30" i="3"/>
  <c r="B30" i="3"/>
  <c r="A30" i="3"/>
  <c r="F29" i="3"/>
  <c r="E29" i="3"/>
  <c r="C29" i="3"/>
  <c r="B29" i="3"/>
  <c r="A29" i="3"/>
  <c r="F28" i="3"/>
  <c r="E28" i="3"/>
  <c r="C28" i="3"/>
  <c r="B28" i="3"/>
  <c r="A28" i="3"/>
  <c r="F27" i="3"/>
  <c r="E27" i="3"/>
  <c r="C27" i="3"/>
  <c r="B27" i="3"/>
  <c r="A27" i="3"/>
  <c r="F26" i="3"/>
  <c r="E26" i="3"/>
  <c r="C26" i="3"/>
  <c r="B26" i="3"/>
  <c r="A26" i="3"/>
  <c r="F25" i="3"/>
  <c r="E25" i="3"/>
  <c r="C25" i="3"/>
  <c r="B25" i="3"/>
  <c r="A25" i="3"/>
  <c r="F24" i="3"/>
  <c r="E24" i="3"/>
  <c r="C24" i="3"/>
  <c r="B24" i="3"/>
  <c r="A24" i="3"/>
  <c r="F23" i="3"/>
  <c r="E23" i="3"/>
  <c r="C23" i="3"/>
  <c r="B23" i="3"/>
  <c r="A23" i="3"/>
  <c r="F22" i="3"/>
  <c r="E22" i="3"/>
  <c r="C22" i="3"/>
  <c r="B22" i="3"/>
  <c r="A22" i="3"/>
  <c r="F21" i="3"/>
  <c r="E21" i="3"/>
  <c r="C21" i="3"/>
  <c r="B21" i="3"/>
  <c r="A21" i="3"/>
  <c r="F20" i="3"/>
  <c r="E20" i="3"/>
  <c r="C20" i="3"/>
  <c r="B20" i="3"/>
  <c r="A20" i="3"/>
  <c r="F19" i="3"/>
  <c r="E19" i="3"/>
  <c r="C19" i="3"/>
  <c r="B19" i="3"/>
  <c r="A19" i="3"/>
  <c r="F18" i="3"/>
  <c r="E18" i="3"/>
  <c r="C18" i="3"/>
  <c r="B18" i="3"/>
  <c r="A18" i="3"/>
  <c r="F17" i="3"/>
  <c r="E17" i="3"/>
  <c r="C17" i="3"/>
  <c r="B17" i="3"/>
  <c r="A17" i="3"/>
  <c r="F16" i="3"/>
  <c r="E16" i="3"/>
  <c r="C16" i="3"/>
  <c r="B16" i="3"/>
  <c r="A16" i="3"/>
  <c r="F15" i="3"/>
  <c r="E15" i="3"/>
  <c r="C15" i="3"/>
  <c r="B15" i="3"/>
  <c r="A15" i="3"/>
  <c r="F14" i="3"/>
  <c r="E14" i="3"/>
  <c r="C14" i="3"/>
  <c r="B14" i="3"/>
  <c r="A14" i="3"/>
  <c r="F13" i="3"/>
  <c r="E13" i="3"/>
  <c r="C13" i="3"/>
  <c r="B13" i="3"/>
  <c r="A13" i="3"/>
  <c r="F12" i="3"/>
  <c r="E12" i="3"/>
  <c r="C12" i="3"/>
  <c r="B12" i="3"/>
  <c r="A12" i="3"/>
  <c r="F11" i="3"/>
  <c r="E11" i="3"/>
  <c r="C11" i="3"/>
  <c r="B11" i="3"/>
  <c r="A11" i="3"/>
  <c r="F10" i="3"/>
  <c r="E10" i="3"/>
  <c r="C10" i="3"/>
  <c r="B10" i="3"/>
  <c r="A10" i="3"/>
  <c r="F9" i="3"/>
  <c r="E9" i="3"/>
  <c r="C9" i="3"/>
  <c r="B9" i="3"/>
  <c r="A9" i="3"/>
  <c r="F8" i="3"/>
  <c r="E8" i="3"/>
  <c r="C8" i="3"/>
  <c r="B8" i="3"/>
  <c r="A8" i="3"/>
  <c r="F7" i="3"/>
  <c r="E7" i="3"/>
  <c r="C7" i="3"/>
  <c r="B7" i="3"/>
  <c r="A7" i="3"/>
  <c r="F6" i="3"/>
  <c r="E6" i="3"/>
  <c r="C6" i="3"/>
  <c r="B6" i="3"/>
  <c r="A6" i="3"/>
  <c r="F5" i="3"/>
  <c r="E5" i="3"/>
  <c r="C5" i="3"/>
  <c r="B5" i="3"/>
  <c r="A5" i="3"/>
  <c r="F4" i="3"/>
  <c r="E4" i="3"/>
  <c r="C4" i="3"/>
  <c r="B4" i="3"/>
  <c r="A4" i="3"/>
</calcChain>
</file>

<file path=xl/sharedStrings.xml><?xml version="1.0" encoding="utf-8"?>
<sst xmlns="http://schemas.openxmlformats.org/spreadsheetml/2006/main" count="6889" uniqueCount="1724">
  <si>
    <t xml:space="preserve">Select rstk__poagh_active__c, rstk__poagh_agreement__c,rstk__poagh_desc__c,rstk__poagh_div__c,rstk__poagh_firstdate__c, rstk__poagh_lastdate__c,rstk__poagh_resp__c,rstk__poagh_povend__r.rstk__povend_vendno__c </t>
  </si>
  <si>
    <t>from rstk__poagh__c where rstk__poagh_div__r.name like '%bodies%'</t>
  </si>
  <si>
    <t>_</t>
  </si>
  <si>
    <t>rstk__poagh_active__c</t>
  </si>
  <si>
    <t>rstk__poagh_agreement__c</t>
  </si>
  <si>
    <t>rstk__poagh_desc__c</t>
  </si>
  <si>
    <t>rstk__poagh_div__c</t>
  </si>
  <si>
    <t>rstk__poagh_firstdate__c</t>
  </si>
  <si>
    <t>rstk__poagh_lastdate__c</t>
  </si>
  <si>
    <t>rstk__poagh_resp__c</t>
  </si>
  <si>
    <t>rstk__poagh_povend__r</t>
  </si>
  <si>
    <t>rstk__poagh_povend__r.rstk__povend_vendno__c</t>
  </si>
  <si>
    <t>[rstk__poagh__c]</t>
  </si>
  <si>
    <t>a9m1I000000CbeVQAS</t>
  </si>
  <si>
    <t>aAS1I000000Cde0WAC</t>
  </si>
  <si>
    <t>[rstk__povend__c]</t>
  </si>
  <si>
    <t>IN-5000</t>
  </si>
  <si>
    <t>TO-4500</t>
  </si>
  <si>
    <t>CA-4700</t>
  </si>
  <si>
    <t>CO-3600</t>
  </si>
  <si>
    <t>MI-8000</t>
  </si>
  <si>
    <t>ES-4000</t>
  </si>
  <si>
    <t>FO-4000</t>
  </si>
  <si>
    <t>FL-3000</t>
  </si>
  <si>
    <t>NO-4500</t>
  </si>
  <si>
    <t>GR-5000</t>
  </si>
  <si>
    <t>IN-6000</t>
  </si>
  <si>
    <t>HE-4500</t>
  </si>
  <si>
    <t>PO-3500</t>
  </si>
  <si>
    <t>FL-4100</t>
  </si>
  <si>
    <t>Dee's ID</t>
  </si>
  <si>
    <t>Division Id</t>
  </si>
  <si>
    <t>rstk__poagh_povend__c</t>
  </si>
  <si>
    <t xml:space="preserve"> Select Id Name rstk__externalid__c rstk__povend_vendno__c  from rstk__povend__c </t>
  </si>
  <si>
    <t>rstk__povend_vendno__c</t>
  </si>
  <si>
    <t>Id</t>
  </si>
  <si>
    <t>Name</t>
  </si>
  <si>
    <t>rstk__externalid__c</t>
  </si>
  <si>
    <t>a5k1I0000004QxoQAE</t>
  </si>
  <si>
    <t>Summit Body Works Truck &amp; Van Bodies (11011)</t>
  </si>
  <si>
    <t>a5k1I0000004QzfQAE</t>
  </si>
  <si>
    <t>Independent Electric (44078)</t>
  </si>
  <si>
    <t>a5k1I0000004QzGQAU</t>
  </si>
  <si>
    <t>Trinity Logistics Inc. (10425)</t>
  </si>
  <si>
    <t>a5k1I0000004QzaQAE</t>
  </si>
  <si>
    <t>IMT Transport (44070)</t>
  </si>
  <si>
    <t>a5k1I0000004QyXQAU</t>
  </si>
  <si>
    <t>Transwest Truck Trailer RV-Grand Jun (99824)</t>
  </si>
  <si>
    <t>a5k1I0000004QzQQAU</t>
  </si>
  <si>
    <t>Pages Body Shop (11665)</t>
  </si>
  <si>
    <t>LTT001</t>
  </si>
  <si>
    <t>a5k1I0000008fHnQAI</t>
  </si>
  <si>
    <t>LONESTAR TRUCK &amp; TRAILER (LTT001)</t>
  </si>
  <si>
    <t>SU-3700</t>
  </si>
  <si>
    <t>a5k1I000000XpMcQAK</t>
  </si>
  <si>
    <t>Transwest Truck Trailer RV - Belton (SU-3700)</t>
  </si>
  <si>
    <t>a5k1I000000XovqQAC</t>
  </si>
  <si>
    <t>JOHN ARCHER (12206)</t>
  </si>
  <si>
    <t>a5k1I000000XpMrQAK</t>
  </si>
  <si>
    <t>AEM (03171)</t>
  </si>
  <si>
    <t>SH-3000</t>
  </si>
  <si>
    <t>a5k1I000000XpG0QAK</t>
  </si>
  <si>
    <t>SHEAR COMFORT LTD (SH-3000)</t>
  </si>
  <si>
    <t>SH-4600</t>
  </si>
  <si>
    <t>a5k1I000000XpGAQA0</t>
  </si>
  <si>
    <t>SHF (SH-4600)</t>
  </si>
  <si>
    <t>SJ-3000</t>
  </si>
  <si>
    <t>a5k1I000000XpGKQA0</t>
  </si>
  <si>
    <t>ST JOE AUTO FABRIC (SJ-3000)</t>
  </si>
  <si>
    <t>ST-3600</t>
  </si>
  <si>
    <t>a5k1I000000XpGyQAK</t>
  </si>
  <si>
    <t>STAR HEADLIGHT  &amp; LANTERN CO. INC (ST-3600)</t>
  </si>
  <si>
    <t>ST-4400</t>
  </si>
  <si>
    <t>a5k1I000000XpHNQA0</t>
  </si>
  <si>
    <t>STEMPF (ST-4400)</t>
  </si>
  <si>
    <t>ST-3800</t>
  </si>
  <si>
    <t>a5k1I000000XpH8QAK</t>
  </si>
  <si>
    <t>STEEL MANUFACTURING &amp; WHSE CO (ST-3800)</t>
  </si>
  <si>
    <t>a5k1I0000004QxyQAE</t>
  </si>
  <si>
    <t>Summit Body Works (82719)</t>
  </si>
  <si>
    <t>a5k1I0000004QyhQAE</t>
  </si>
  <si>
    <t>Transwest Chrysler Dodge Jeep Ram (99830)</t>
  </si>
  <si>
    <t>a5k1I0000004QyDQAU</t>
  </si>
  <si>
    <t>Transwest Auto Center (99834)</t>
  </si>
  <si>
    <t>a5k1I0000004QymQAE</t>
  </si>
  <si>
    <t>Transwest Chevrolet (99832)</t>
  </si>
  <si>
    <t>WIN101</t>
  </si>
  <si>
    <t>a5k1I000000Xor9QAC</t>
  </si>
  <si>
    <t>WINNEBAGO INDUSTRIES (WIN101)</t>
  </si>
  <si>
    <t>a5k1I0000004QywQAE</t>
  </si>
  <si>
    <t>Transwest Truck Trailer RV-Trailers- (99823)</t>
  </si>
  <si>
    <t>a5k1I0000004QyrQAE</t>
  </si>
  <si>
    <t>Transwest Ford (11033)</t>
  </si>
  <si>
    <t>a5k1I0000004Qy3QAE</t>
  </si>
  <si>
    <t>Summit Truck Bodies (99826)</t>
  </si>
  <si>
    <t>a5k1I0000004Qz1QAE</t>
  </si>
  <si>
    <t>All Fleet (99813)</t>
  </si>
  <si>
    <t>a5k1I0000004QzVQAU</t>
  </si>
  <si>
    <t>Elmer Dee Haarhues (40900)</t>
  </si>
  <si>
    <t>a5k1I0000004QyNQAU</t>
  </si>
  <si>
    <t>Transwest Truck Trailer RV-Frederick (99825)</t>
  </si>
  <si>
    <t>a5k1I000000LEZnQAO</t>
  </si>
  <si>
    <t>EBERHARDT'S JEFFERSON CITY (11645)</t>
  </si>
  <si>
    <t>RO-4400</t>
  </si>
  <si>
    <t>a5k1I000000XpEnQAK</t>
  </si>
  <si>
    <t>ROLLING HILLS AUTO PLAZA (RO-4400)</t>
  </si>
  <si>
    <t>WF001</t>
  </si>
  <si>
    <t>a5k1I0000004R2UQAU</t>
  </si>
  <si>
    <t>Wells Fargo Equipment Finance (WF001)</t>
  </si>
  <si>
    <t>BAM001</t>
  </si>
  <si>
    <t>a5k1I0000004R2eQAE</t>
  </si>
  <si>
    <t>BAM Heavy Equipment &amp; Repair (BAM001)</t>
  </si>
  <si>
    <t>KC-3500</t>
  </si>
  <si>
    <t>a5k1I000000Xp86QAC</t>
  </si>
  <si>
    <t>KANSAS CITY FREIGHTLINER SALES (KC-3500)</t>
  </si>
  <si>
    <t>KE-3000</t>
  </si>
  <si>
    <t>a5k1I000000Xp8BQAS</t>
  </si>
  <si>
    <t>KEN SMITH AUTOBODY, LLC (KE-3000)</t>
  </si>
  <si>
    <t>LI-5700</t>
  </si>
  <si>
    <t>a5k1I000000Xp99QAC</t>
  </si>
  <si>
    <t>LIQUITROL COMPANY (LI-5700)</t>
  </si>
  <si>
    <t>LI-4300</t>
  </si>
  <si>
    <t>a5k1I000000Xp8pQAC</t>
  </si>
  <si>
    <t>LINCOLN ELECTRIC COMPANY (LI-4300)</t>
  </si>
  <si>
    <t>ENT001</t>
  </si>
  <si>
    <t>a5k1I0000004R2oQAE</t>
  </si>
  <si>
    <t>ENTERPRISE FM TRUST (ENT001)</t>
  </si>
  <si>
    <t>BC002</t>
  </si>
  <si>
    <t>a5k1I0000004R38QAE</t>
  </si>
  <si>
    <t>BEN COLLINS (BC002)</t>
  </si>
  <si>
    <t>a5k1I000000LEKSQA4</t>
  </si>
  <si>
    <t>GREAT STUFF INC (10352)</t>
  </si>
  <si>
    <t>a5k1I000000LEJtQAO</t>
  </si>
  <si>
    <t>II-IV INCORPORATED (7598)</t>
  </si>
  <si>
    <t>a5k1I000000LEJ0QAO</t>
  </si>
  <si>
    <t>ABF FREIGHT SYSTEMS (1527)</t>
  </si>
  <si>
    <t>a5k1I000000LEKIQA4</t>
  </si>
  <si>
    <t>SAND PROFILE INC (10134)</t>
  </si>
  <si>
    <t>a5k1I000000LEKNQA4</t>
  </si>
  <si>
    <t>PLASTIC COMPOSITES CO (10305)</t>
  </si>
  <si>
    <t>a5k1I0000004R2tQAE</t>
  </si>
  <si>
    <t>MONTGOMERY COUNTY TAX OFFICE (11994)</t>
  </si>
  <si>
    <t>a5k1I000000XpN1QAK</t>
  </si>
  <si>
    <t>STEWART &amp; STEVENSON INC (82177)</t>
  </si>
  <si>
    <t>WA-4400</t>
  </si>
  <si>
    <t>a5k1I000000XpLFQA0</t>
  </si>
  <si>
    <t>WATHENA COLLISION (WA-4400)</t>
  </si>
  <si>
    <t>BI-3000</t>
  </si>
  <si>
    <t>a5k1I000000XoyBQAS</t>
  </si>
  <si>
    <t>BIG BEARING STORE (BI-3000)</t>
  </si>
  <si>
    <t>a5k1I0000004R25QAE</t>
  </si>
  <si>
    <t>FUELED INDUSTRIES (11869)</t>
  </si>
  <si>
    <t>a5k1I0000004R3NQAU</t>
  </si>
  <si>
    <t>FLOOD AND PETERSON (34486)</t>
  </si>
  <si>
    <t>a5k1I0000004R20QAE</t>
  </si>
  <si>
    <t>MILLER ELECTRIC (91464)</t>
  </si>
  <si>
    <t>OE-3000</t>
  </si>
  <si>
    <t>a5k1I000000LEYKQA4</t>
  </si>
  <si>
    <t>O.E.M. HEATERS (OE-3000)</t>
  </si>
  <si>
    <t>a5k1I000000XpNuQAK</t>
  </si>
  <si>
    <t>BUSINESS CARD SERVICES (14154)</t>
  </si>
  <si>
    <t>a5k1I000000LEaWQAW</t>
  </si>
  <si>
    <t>Auto Truck Group (08506)</t>
  </si>
  <si>
    <t>GE-4100</t>
  </si>
  <si>
    <t>a5k1I000000LEY0QAO</t>
  </si>
  <si>
    <t>Genelco Industries Inc (GE-4100)</t>
  </si>
  <si>
    <t>JA-4200</t>
  </si>
  <si>
    <t>a5k1I000000LEY5QAO</t>
  </si>
  <si>
    <t>Jaycorp Technologies (JA-4200)</t>
  </si>
  <si>
    <t>MO-5000</t>
  </si>
  <si>
    <t>a5k1I000000LEYAQA4</t>
  </si>
  <si>
    <t>MOUSER ELECTRONICS (MO-5000)</t>
  </si>
  <si>
    <t>MD-3000</t>
  </si>
  <si>
    <t>a5k1I000000LEYUQA4</t>
  </si>
  <si>
    <t>MDS POWER INC (MD-3000)</t>
  </si>
  <si>
    <t>MI-5300</t>
  </si>
  <si>
    <t>a5k1I000000LEYZQA4</t>
  </si>
  <si>
    <t>Miller Electric Mfg. Co (MI-5300)</t>
  </si>
  <si>
    <t>BR-6000</t>
  </si>
  <si>
    <t>a5k1I000000LEXqQAO</t>
  </si>
  <si>
    <t>BROWN - STRAUSS STEEL (BR-6000)</t>
  </si>
  <si>
    <t>KC-4000</t>
  </si>
  <si>
    <t>a5k1I000000LEYFQA4</t>
  </si>
  <si>
    <t>SUMMIT TRUCK GROUP (KC-4000)</t>
  </si>
  <si>
    <t>EQ-3000</t>
  </si>
  <si>
    <t>a5k1I000000LEYPQA4</t>
  </si>
  <si>
    <t>EQUIPMENT SERVICE COMPANY (EQ-3000)</t>
  </si>
  <si>
    <t>DA-4500</t>
  </si>
  <si>
    <t>a5k1I000000LEYtQAO</t>
  </si>
  <si>
    <t>Daves's Diesel Service, Inc. (DA-4500)</t>
  </si>
  <si>
    <t>AN-6000</t>
  </si>
  <si>
    <t>a5k1I000000LEYyQAO</t>
  </si>
  <si>
    <t>ANDERSON FORD (AN-6000)</t>
  </si>
  <si>
    <t>WM-5000</t>
  </si>
  <si>
    <t>a5k1I000000LEYoQAO</t>
  </si>
  <si>
    <t>WM  F HURST CO (WM-5000)</t>
  </si>
  <si>
    <t>CA-3500</t>
  </si>
  <si>
    <t>a5k1I000000LEZ3QAO</t>
  </si>
  <si>
    <t>CARLTON-BATES COMPANY (CA-3500)</t>
  </si>
  <si>
    <t>CA-7000</t>
  </si>
  <si>
    <t>a5k1I000000LEZ4QAO</t>
  </si>
  <si>
    <t>CAV Solutions, LTD (CA-7000)</t>
  </si>
  <si>
    <t>CL-5500</t>
  </si>
  <si>
    <t>a5k1I000000LEZ5QAO</t>
  </si>
  <si>
    <t>Cleveland Hardware and Forging (CL-5500)</t>
  </si>
  <si>
    <t>CU-5000</t>
  </si>
  <si>
    <t>a5k1I000000LEZ6QAO</t>
  </si>
  <si>
    <t>Custom Wire Rope Rigging &amp; Supply Inc (CU-5000)</t>
  </si>
  <si>
    <t>EA-4000</t>
  </si>
  <si>
    <t>a5k1I000000LEZ7QAO</t>
  </si>
  <si>
    <t>Eaton Corporation (EA-4000)</t>
  </si>
  <si>
    <t>EL-3000</t>
  </si>
  <si>
    <t>a5k1I000000LEZ8QAO</t>
  </si>
  <si>
    <t>Elesa USA Corporation (EL-3000)</t>
  </si>
  <si>
    <t>EM-4000</t>
  </si>
  <si>
    <t>a5k1I000000LEZ9QAO</t>
  </si>
  <si>
    <t>EMED Co, Inc. (EM-4000)</t>
  </si>
  <si>
    <t>EN-5000</t>
  </si>
  <si>
    <t>a5k1I000000LEZAQA4</t>
  </si>
  <si>
    <t>Engineered Sales Inc. (EN-5000)</t>
  </si>
  <si>
    <t>EN-5100</t>
  </si>
  <si>
    <t>a5k1I000000LEZBQA4</t>
  </si>
  <si>
    <t>ENVISION TECH INC (EN-5100)</t>
  </si>
  <si>
    <t>FL-2000</t>
  </si>
  <si>
    <t>a5k1I000000LEZCQA4</t>
  </si>
  <si>
    <t>FLEXSEALS (FL-2000)</t>
  </si>
  <si>
    <t>GR-5300</t>
  </si>
  <si>
    <t>a5k1I000000LEZDQA4</t>
  </si>
  <si>
    <t>GREAT BEND INDUSTRIES (GR-5300)</t>
  </si>
  <si>
    <t>HA-4500</t>
  </si>
  <si>
    <t>a5k1I000000LEZEQA4</t>
  </si>
  <si>
    <t>A.L. Hansen Mfg. Co. (HA-4500)</t>
  </si>
  <si>
    <t>HE-4000</t>
  </si>
  <si>
    <t>a5k1I000000LEZFQA4</t>
  </si>
  <si>
    <t>Heart of America Bolt &amp; Nut Inc (HE-4000)</t>
  </si>
  <si>
    <t>JA-3100</t>
  </si>
  <si>
    <t>a5k1I000000LEZGQA4</t>
  </si>
  <si>
    <t>JACKSON LAWN SERVICE (JA-3100)</t>
  </si>
  <si>
    <t>JA-4100</t>
  </si>
  <si>
    <t>a5k1I000000LEZHQA4</t>
  </si>
  <si>
    <t>JARP INDUSTRIES (JA-4100)</t>
  </si>
  <si>
    <t>JT-3000</t>
  </si>
  <si>
    <t>a5k1I000000LEZIQA4</t>
  </si>
  <si>
    <t>JTV MFG INC (JT-3000)</t>
  </si>
  <si>
    <t>KO-5000</t>
  </si>
  <si>
    <t>a5k1I000000LEZJQA4</t>
  </si>
  <si>
    <t>Koneta, Inc (KO-5000)</t>
  </si>
  <si>
    <t>LA-4550</t>
  </si>
  <si>
    <t>a5k1I000000LEZKQA4</t>
  </si>
  <si>
    <t>LAUKEMPER MOTORS INC (LA-4550)</t>
  </si>
  <si>
    <t>MA-5500</t>
  </si>
  <si>
    <t>a5k1I000000LEZLQA4</t>
  </si>
  <si>
    <t>Majestic Steel USA (MA-5500)</t>
  </si>
  <si>
    <t>MO-4000</t>
  </si>
  <si>
    <t>a5k1I000000LEZMQA4</t>
  </si>
  <si>
    <t>Morrison Bros. Co. (MO-4000)</t>
  </si>
  <si>
    <t>NO-3200</t>
  </si>
  <si>
    <t>a5k1I000000LEZNQA4</t>
  </si>
  <si>
    <t>NORTHGATE CARGO CONTROL (NO-3200)</t>
  </si>
  <si>
    <t>NO-4700</t>
  </si>
  <si>
    <t>a5k1I000000LEZOQA4</t>
  </si>
  <si>
    <t>NORTHWEST TANK PARTS (NO-4700)</t>
  </si>
  <si>
    <t>OR-4500</t>
  </si>
  <si>
    <t>a5k1I000000LEZPQA4</t>
  </si>
  <si>
    <t>Oregon Auto Spring Service Inc. (OR-4500)</t>
  </si>
  <si>
    <t>PR-6700</t>
  </si>
  <si>
    <t>a5k1I000000LEZQQA4</t>
  </si>
  <si>
    <t>Progressive Manufacturing Co. (PR-6700)</t>
  </si>
  <si>
    <t>PR-7500</t>
  </si>
  <si>
    <t>a5k1I000000LEZRQA4</t>
  </si>
  <si>
    <t>Prompt Engineering Systems Inc. (PR-7500)</t>
  </si>
  <si>
    <t>RE-4300</t>
  </si>
  <si>
    <t>a5k1I000000LEZSQA4</t>
  </si>
  <si>
    <t>REDWOOD PLASTICS CORPORATION (RE-4300)</t>
  </si>
  <si>
    <t>RY-4000</t>
  </si>
  <si>
    <t>a5k1I000000LEZTQA4</t>
  </si>
  <si>
    <t>Ryerson Tull (RY-4000)</t>
  </si>
  <si>
    <t>SC-5500</t>
  </si>
  <si>
    <t>a5k1I000000LEZUQA4</t>
  </si>
  <si>
    <t>SCHIMBERG CO (SC-5500)</t>
  </si>
  <si>
    <t>ST-4500</t>
  </si>
  <si>
    <t>a5k1I000000LEZVQA4</t>
  </si>
  <si>
    <t>Stellar Industries Inc. (ST-4500)</t>
  </si>
  <si>
    <t>TO-5000</t>
  </si>
  <si>
    <t>a5k1I000000LEZWQA4</t>
  </si>
  <si>
    <t>Tool Crib Supplies Inc. (TO-5000)</t>
  </si>
  <si>
    <t>YE-3000</t>
  </si>
  <si>
    <t>a5k1I000000LEZXQA4</t>
  </si>
  <si>
    <t>YELLOW FROG GRAPHICS (YE-3000)</t>
  </si>
  <si>
    <t>a5k1I000000LEZsQAO</t>
  </si>
  <si>
    <t>IMPERIAL STAR TRANSPORT INC (12716)</t>
  </si>
  <si>
    <t>a5k1I000000LEaHQAW</t>
  </si>
  <si>
    <t>MIDWAY FORD TRUCK CENTER (58762)</t>
  </si>
  <si>
    <t>a5k1I000000LEaCQAW</t>
  </si>
  <si>
    <t>GLASS BROKERAGE INC (12753)</t>
  </si>
  <si>
    <t>a5k1I000000LEaMQAW</t>
  </si>
  <si>
    <t>WESTERN DRILL SERVICE, LLC (12765)</t>
  </si>
  <si>
    <t>a5k1I000000LEabQAG</t>
  </si>
  <si>
    <t>QUICK-SET GLASS (71347)</t>
  </si>
  <si>
    <t>a5k1I000000LEalQAG</t>
  </si>
  <si>
    <t>BRIAN E STEVENS (12800)</t>
  </si>
  <si>
    <t>a5k1I000000LEagQAG</t>
  </si>
  <si>
    <t>JOSHUA TENNEY (12799)</t>
  </si>
  <si>
    <t>RO001</t>
  </si>
  <si>
    <t>a5k1I0000000GdbQAE</t>
  </si>
  <si>
    <t>Rollins Mechanic Service LLC (RO001)</t>
  </si>
  <si>
    <t>a5k1I000000LEa7QAG</t>
  </si>
  <si>
    <t>FOREST RIVER INC (11601)</t>
  </si>
  <si>
    <t>a5k1I0000004R3IQAU</t>
  </si>
  <si>
    <t>ANNETTE FIALA (12026)</t>
  </si>
  <si>
    <t>a5k1I000000XpNzQAK</t>
  </si>
  <si>
    <t>NZONE (12122)</t>
  </si>
  <si>
    <t>a5k1I0000004R0nQAE</t>
  </si>
  <si>
    <t>Saia (10052)</t>
  </si>
  <si>
    <t>a5k1I000000LEJ5QAO</t>
  </si>
  <si>
    <t>ABLE INC (11150)</t>
  </si>
  <si>
    <t>a5k1I000000LEJAQA4</t>
  </si>
  <si>
    <t>ACCURATE PRODUCTS INC (1868)</t>
  </si>
  <si>
    <t>a5k1I000000LEOZQA4</t>
  </si>
  <si>
    <t>GRACO INC (39992)</t>
  </si>
  <si>
    <t>a5k1I000000LEP3QAO</t>
  </si>
  <si>
    <t>Hartfiel Company (41811)</t>
  </si>
  <si>
    <t>a5k1I000000LEPSQA4</t>
  </si>
  <si>
    <t>IBT (44066)</t>
  </si>
  <si>
    <t>a5k1I000000LEPIQA4</t>
  </si>
  <si>
    <t>I&amp;M Machine and Fabrication (44059)</t>
  </si>
  <si>
    <t>DE-4400</t>
  </si>
  <si>
    <t>a5k1I000000Xp1eQAC</t>
  </si>
  <si>
    <t>DELUXE TRUCK STOP (DE-4400)</t>
  </si>
  <si>
    <t>DA-4700</t>
  </si>
  <si>
    <t>a5k1I000000Xp1UQAS</t>
  </si>
  <si>
    <t>DAVIS CONSTRUCTION &amp; MATERIALS (DA-4700)</t>
  </si>
  <si>
    <t>a5k1I0000008fHsQAI</t>
  </si>
  <si>
    <t>PRAIRIE INDUSTRIES (12035)</t>
  </si>
  <si>
    <t>a5k1I0000004R33QAE</t>
  </si>
  <si>
    <t>STONEY CREEK (82345)</t>
  </si>
  <si>
    <t>a5k1I000000LEOoQAO</t>
  </si>
  <si>
    <t>Lowe's (41206)</t>
  </si>
  <si>
    <t>a5k1I000000LEK3QAO</t>
  </si>
  <si>
    <t>Single Source (8505)</t>
  </si>
  <si>
    <t>a5k1I000000LEK8QAO</t>
  </si>
  <si>
    <t>B &amp; W CUSTOM TRUCK BEDS INC (9405)</t>
  </si>
  <si>
    <t>a5k1I000000LEOeQAO</t>
  </si>
  <si>
    <t>GROTE INDUSTRIES LLC (40266)</t>
  </si>
  <si>
    <t>a5k1I000000LEOyQAO</t>
  </si>
  <si>
    <t>HELLA, INC (41683)</t>
  </si>
  <si>
    <t>a5k1I000000LEPhQAO</t>
  </si>
  <si>
    <t>ISSPRO, INC (45656)</t>
  </si>
  <si>
    <t>DDS001</t>
  </si>
  <si>
    <t>a5k1I0000004R2yQAE</t>
  </si>
  <si>
    <t>Dave's Diesel Service, Inc. (DDS001)</t>
  </si>
  <si>
    <t>a5k1I000000LEPDQA4</t>
  </si>
  <si>
    <t>IFM EFECTOR (43390)</t>
  </si>
  <si>
    <t>a5k1I000000LEJjQAO</t>
  </si>
  <si>
    <t>ANCHOR SALES &amp; SERVICE COMPANY (6020)</t>
  </si>
  <si>
    <t>a5k1I000000LEPNQA4</t>
  </si>
  <si>
    <t>INGERSOLL-RAND AIR COMPRESSORS (44065)</t>
  </si>
  <si>
    <t>a5k1I000000LEP8QAO</t>
  </si>
  <si>
    <t>Hetronic USA (42031)</t>
  </si>
  <si>
    <t>a5k1I000000LEPrQAO</t>
  </si>
  <si>
    <t>ST. JOE ELECTRIC SUPPLY (46340)</t>
  </si>
  <si>
    <t>a5k1I000000LEPXQA4</t>
  </si>
  <si>
    <t>DICA USA (44095)</t>
  </si>
  <si>
    <t>a5k1I000000LEOtQAO</t>
  </si>
  <si>
    <t>HARRISON HYDRAULIC GENERATORS (41500)</t>
  </si>
  <si>
    <t>a5k1I000000LEPcQAO</t>
  </si>
  <si>
    <t>INNOVATIVE INDUSTRIES INC (44175)</t>
  </si>
  <si>
    <t>SA-3800</t>
  </si>
  <si>
    <t>a5k1I000000XpFRQA0</t>
  </si>
  <si>
    <t>SAMSON ROPE (SA-3800)</t>
  </si>
  <si>
    <t>a5k1I0000008fI2QAI</t>
  </si>
  <si>
    <t>RANDALL-REILLY, LLC (72529)</t>
  </si>
  <si>
    <t>MP001</t>
  </si>
  <si>
    <t>a5k1I0000008fI7QAI</t>
  </si>
  <si>
    <t>Montana Peterbilt (MP001)</t>
  </si>
  <si>
    <t>ZA-4000</t>
  </si>
  <si>
    <t>a5k1I000000XpMNQA0</t>
  </si>
  <si>
    <t>ZACH BENITZ AUTO BODY (ZA-4000)</t>
  </si>
  <si>
    <t>a5k1I000000XpFlQAK</t>
  </si>
  <si>
    <t>Stoops Freightliner - Anderson R6473 (82388)</t>
  </si>
  <si>
    <t>SE-7100</t>
  </si>
  <si>
    <t>a5k1I000000XpFvQAK</t>
  </si>
  <si>
    <t>SERAPHIN TEST MEASURE (SE-7100)</t>
  </si>
  <si>
    <t>SU-3600</t>
  </si>
  <si>
    <t>a5k1I000000XpMXQA0</t>
  </si>
  <si>
    <t>SUMMIT TRUCK EQUIPMENT - COMMERCE CI (SU-3600)</t>
  </si>
  <si>
    <t>PALF010</t>
  </si>
  <si>
    <t>a5k1I000000XorYQAS</t>
  </si>
  <si>
    <t>Palfinger USA, Inc. (PALF010)</t>
  </si>
  <si>
    <t>WI-4500</t>
  </si>
  <si>
    <t>a5k1I000000XpM8QAK</t>
  </si>
  <si>
    <t>WILSON TOOL (WI-4500)</t>
  </si>
  <si>
    <t>SA-3500</t>
  </si>
  <si>
    <t>a5k1I000000XpFHQA0</t>
  </si>
  <si>
    <t>SAFE-T-TANK CORP. (SA-3500)</t>
  </si>
  <si>
    <t>CUSO01</t>
  </si>
  <si>
    <t>a5k1I000000XorJQAS</t>
  </si>
  <si>
    <t>3 CUSTOM SOLUTIONS (CUSO01)</t>
  </si>
  <si>
    <t>a5k1I000000CndaQAC</t>
  </si>
  <si>
    <t>STANDARD EQUIPMENT CAPITAL (12109)</t>
  </si>
  <si>
    <t>a5k1I000000CndfQAC</t>
  </si>
  <si>
    <t>MHC- ST JOSEPH (19980)</t>
  </si>
  <si>
    <t>a5k1I000000XpMmQAK</t>
  </si>
  <si>
    <t>FAIRFIELD INN ST JOSEPH (11654)</t>
  </si>
  <si>
    <t>SP-4600</t>
  </si>
  <si>
    <t>a5k1I000000XpGoQAK</t>
  </si>
  <si>
    <t>SPRAYERS SPECIALTIES INC (SP-4600)</t>
  </si>
  <si>
    <t>ST-3700</t>
  </si>
  <si>
    <t>a5k1I000000XpH3QAK</t>
  </si>
  <si>
    <t>START PAC (ST-3700)</t>
  </si>
  <si>
    <t>a5k1I000000XpO4QAK</t>
  </si>
  <si>
    <t>TRANSWEST OF TEXAS (12329)</t>
  </si>
  <si>
    <t>a5k1I000000XpHIQA0</t>
  </si>
  <si>
    <t>SJC MARKETING (11148)</t>
  </si>
  <si>
    <t>a5k1I000000XorOQAS</t>
  </si>
  <si>
    <t>CONSTRUCTION EQUIPMENT (12204)</t>
  </si>
  <si>
    <t>a5k1I000000XpHDQA0</t>
  </si>
  <si>
    <t>RING POWER CORP (74380)</t>
  </si>
  <si>
    <t>a5k1I0000004QyIQAU</t>
  </si>
  <si>
    <t>Transwest Truck Trailer RV-Fountain (10022)</t>
  </si>
  <si>
    <t>a5k1I0000004QySQAU</t>
  </si>
  <si>
    <t>Transwest Truck Trailer RV-Brighton (99821)</t>
  </si>
  <si>
    <t>a5k1I0000004Qy8QAE</t>
  </si>
  <si>
    <t>Summit Truck Equipment (Canada) LTD (11576)</t>
  </si>
  <si>
    <t>a5k1I0000004QycQAE</t>
  </si>
  <si>
    <t>Transwest Buick GMC Isuzu (99822)</t>
  </si>
  <si>
    <t>a5k1I0000004QzBQAU</t>
  </si>
  <si>
    <t>Yellow Frog Graphics (11915)</t>
  </si>
  <si>
    <t>a5k1I0000004QzCQAU</t>
  </si>
  <si>
    <t>Auto Weave Upholstery (08504)</t>
  </si>
  <si>
    <t>a5k1I0000004QzkQAE</t>
  </si>
  <si>
    <t>Palace Industries-Pickup Palace (67299)</t>
  </si>
  <si>
    <t>a5k1I0000004QzpQAE</t>
  </si>
  <si>
    <t>Spirit Miller Trucking (80851)</t>
  </si>
  <si>
    <t>a5k1I0000004R04QAE</t>
  </si>
  <si>
    <t>Todd's Tire Service (88082)</t>
  </si>
  <si>
    <t>a5k1I0000004QzzQAE</t>
  </si>
  <si>
    <t>St. Joseph Interlock (81103)</t>
  </si>
  <si>
    <t>a5k1I000000LEWOQA4</t>
  </si>
  <si>
    <t>Concrete Express (10488)</t>
  </si>
  <si>
    <t>a5k1I000000LEWnQAO</t>
  </si>
  <si>
    <t>National Mining Association (11594)</t>
  </si>
  <si>
    <t>GA-5500</t>
  </si>
  <si>
    <t>a5k1I000000Xp4JQAS</t>
  </si>
  <si>
    <t>GAS EQUIPMENT CO (GA-5500)</t>
  </si>
  <si>
    <t>DI-4300</t>
  </si>
  <si>
    <t>a5k1I000000Xp1yQAC</t>
  </si>
  <si>
    <t>DICK'S HEATING &amp; COOLING (DI-4300)</t>
  </si>
  <si>
    <t>DI-6000</t>
  </si>
  <si>
    <t>a5k1I000000Xp28QAC</t>
  </si>
  <si>
    <t>DIVERSIFIED PRODUCTS (DI-6000)</t>
  </si>
  <si>
    <t>DU-4100</t>
  </si>
  <si>
    <t>a5k1I000000Xp2SQAS</t>
  </si>
  <si>
    <t>DULTMEIER SALES (DU-4100)</t>
  </si>
  <si>
    <t>a5k1I000000Xp3BQAS</t>
  </si>
  <si>
    <t>ESPAR (ES-4000)</t>
  </si>
  <si>
    <t>DI-4400</t>
  </si>
  <si>
    <t>a5k1I000000Xp23QAC</t>
  </si>
  <si>
    <t>DIRECT METALS (DI-4400)</t>
  </si>
  <si>
    <t>EB-2000</t>
  </si>
  <si>
    <t>a5k1I000000Xp2hQAC</t>
  </si>
  <si>
    <t>EBERHARD HARDWARE MFG LTD (EB-2000)</t>
  </si>
  <si>
    <t>a5k1I000000Xp49QAC</t>
  </si>
  <si>
    <t>Force America Inc. (FO-4000)</t>
  </si>
  <si>
    <t>a5k1I000000XorEQAS</t>
  </si>
  <si>
    <t>MERCEDES BENZ OF WESTMINSTER (3557)</t>
  </si>
  <si>
    <t>GE-4000</t>
  </si>
  <si>
    <t>a5k1I000000Xp4YQAS</t>
  </si>
  <si>
    <t>Gems Sensors &amp; Controls (GE-4000)</t>
  </si>
  <si>
    <t>FR-5000</t>
  </si>
  <si>
    <t>a5k1I000000Xp4EQAS</t>
  </si>
  <si>
    <t>Freightliner Specialty Vehicles, Inc. (FR-5000)</t>
  </si>
  <si>
    <t>a5k1I0000004R0EQAU</t>
  </si>
  <si>
    <t>MHC Kenworth Kansas City (19982)</t>
  </si>
  <si>
    <t>FORD001</t>
  </si>
  <si>
    <t>a5k1I0000004R1vQAE</t>
  </si>
  <si>
    <t>FORD CREDIT (FORD001)</t>
  </si>
  <si>
    <t>a5k1I0000004R09QAE</t>
  </si>
  <si>
    <t>Mid-America Peterbilt (58589)</t>
  </si>
  <si>
    <t>a5k1I000000XpNBQA0</t>
  </si>
  <si>
    <t>BLUEBONNET MOTORS (12293)</t>
  </si>
  <si>
    <t>GR-3000</t>
  </si>
  <si>
    <t>a5k1I000000Xp4OQAS</t>
  </si>
  <si>
    <t>GRIMCO (GR-3000)</t>
  </si>
  <si>
    <t>SEW01</t>
  </si>
  <si>
    <t>a5k1I0000008fHxQAI</t>
  </si>
  <si>
    <t>SEWELL FORD LINCOLN MERCURY (SEW01)</t>
  </si>
  <si>
    <t>a5k1I000000XpNGQA0</t>
  </si>
  <si>
    <t>ACI TRANSPORT (12297)</t>
  </si>
  <si>
    <t>a5k1I000000LEJZQA4</t>
  </si>
  <si>
    <t>ALLIED ELECTRONICS (4692)</t>
  </si>
  <si>
    <t>a5k1I000000LEJeQAO</t>
  </si>
  <si>
    <t>AMERICAN ELECTRIC (5039)</t>
  </si>
  <si>
    <t>a5k1I000000LEJKQA4</t>
  </si>
  <si>
    <t>ALEMITE (4359)</t>
  </si>
  <si>
    <t>a5k1I000000LEPmQAO</t>
  </si>
  <si>
    <t>LINCOLN INDUSTRIAL CORP. (46334)</t>
  </si>
  <si>
    <t>a5k1I000000LEOjQAO</t>
  </si>
  <si>
    <t>M CARDER INDUSTRIES (41205)</t>
  </si>
  <si>
    <t>WI-4400</t>
  </si>
  <si>
    <t>a5k1I000000XpM3QAK</t>
  </si>
  <si>
    <t>WILBUR EILLS (WI-4400)</t>
  </si>
  <si>
    <t>YE-5000</t>
  </si>
  <si>
    <t>a5k1I000000XpMIQA0</t>
  </si>
  <si>
    <t>YETI COOLERS (YE-5000)</t>
  </si>
  <si>
    <t>EA-4100</t>
  </si>
  <si>
    <t>a5k1I000000Xp2XQAS</t>
  </si>
  <si>
    <t>EAGLE FLUID POWER (EA-4100)</t>
  </si>
  <si>
    <t>a5k1I0000004R1lQAE</t>
  </si>
  <si>
    <t>HOLIDAY INN ST JOE (11953)</t>
  </si>
  <si>
    <t>EX-2000</t>
  </si>
  <si>
    <t>a5k1I000000Xp3GQAS</t>
  </si>
  <si>
    <t>EXPRESSIONS ENGRAVED (EX-2000)</t>
  </si>
  <si>
    <t>a5k1I0000004R1qQAE</t>
  </si>
  <si>
    <t>AUTO APPEARANCE SPECILAISTS (11957)</t>
  </si>
  <si>
    <t>FL-4500</t>
  </si>
  <si>
    <t>a5k1I000000Xp44QAC</t>
  </si>
  <si>
    <t>FLUIDTECH LLC (FL-4500)</t>
  </si>
  <si>
    <t>ED-3000</t>
  </si>
  <si>
    <t>a5k1I000000Xp2rQAC</t>
  </si>
  <si>
    <t>EDWARD'S CHEMICAL (ED-3000)</t>
  </si>
  <si>
    <t>FL-4200</t>
  </si>
  <si>
    <t>a5k1I000000Xp3zQAC</t>
  </si>
  <si>
    <t>FLUID CONTROL PRODUCTS (FL-4200)</t>
  </si>
  <si>
    <t>a5k1I000000XorTQAS</t>
  </si>
  <si>
    <t>DELL (04588)</t>
  </si>
  <si>
    <t>GE-4500</t>
  </si>
  <si>
    <t>a5k1I000000Xp4dQAC</t>
  </si>
  <si>
    <t>GETEC INC. (GE-4500)</t>
  </si>
  <si>
    <t>a5k1I000000Xp3pQAC</t>
  </si>
  <si>
    <t>Fleet Body Equipment (FL-3000)</t>
  </si>
  <si>
    <t>CA-4100</t>
  </si>
  <si>
    <t>a5k1I000000XozJQAS</t>
  </si>
  <si>
    <t>CASE ELECTRIC, LLC (CA-4100)</t>
  </si>
  <si>
    <t>BU-4600</t>
  </si>
  <si>
    <t>a5k1I000000XoyuQAC</t>
  </si>
  <si>
    <t>BUS SERVICE (BU-4600)</t>
  </si>
  <si>
    <t>BU-5000</t>
  </si>
  <si>
    <t>a5k1I000000XoyzQAC</t>
  </si>
  <si>
    <t>BUTLER PRODUCTS, INC (BU-5000)</t>
  </si>
  <si>
    <t>a5k1I000000LEaqQAG</t>
  </si>
  <si>
    <t>ALLY (38686)</t>
  </si>
  <si>
    <t>a5k1I000000LEavQAG</t>
  </si>
  <si>
    <t>ZURICH (99782)</t>
  </si>
  <si>
    <t>a5k1I000000LEaRQAW</t>
  </si>
  <si>
    <t>DIRTY DAN'S GARAGE LLC (11362)</t>
  </si>
  <si>
    <t>a5k1I000000XpN6QAK</t>
  </si>
  <si>
    <t>Wagner Equipment (95619)</t>
  </si>
  <si>
    <t>a5k1I000000LEIqQAO</t>
  </si>
  <si>
    <t>FlowTech Systems, Inc. (FL-4100)</t>
  </si>
  <si>
    <t>a5k1I000000XpNpQAK</t>
  </si>
  <si>
    <t>FLEETPAK/ PINNACLE (02828)</t>
  </si>
  <si>
    <t>DRDIE</t>
  </si>
  <si>
    <t>a5k1I000000LEW9QAO</t>
  </si>
  <si>
    <t>ROBERT H BRANNAN (DRDIE)</t>
  </si>
  <si>
    <t>a5k1I000000LEIMQA4</t>
  </si>
  <si>
    <t>DRAGAN TECHNOLOGIES INC (10360)</t>
  </si>
  <si>
    <t>WI-4600</t>
  </si>
  <si>
    <t>a5k1I000000XpMDQA0</t>
  </si>
  <si>
    <t>WIRE ROPE CORPORATION OF AMERICA (WI-4600)</t>
  </si>
  <si>
    <t>WE-6000</t>
  </si>
  <si>
    <t>a5k1I000000XpLoQAK</t>
  </si>
  <si>
    <t>WES-GARDE PRODUCTS (WE-6000)</t>
  </si>
  <si>
    <t>SA-3600</t>
  </si>
  <si>
    <t>a5k1I000000XpFMQA0</t>
  </si>
  <si>
    <t>SAFETY VISION (SA-3600)</t>
  </si>
  <si>
    <t>WE-6100</t>
  </si>
  <si>
    <t>a5k1I000000XpLyQAK</t>
  </si>
  <si>
    <t>WEISE USA (WE-6100)</t>
  </si>
  <si>
    <t>ZE-4000</t>
  </si>
  <si>
    <t>a5k1I000000XpMSQA0</t>
  </si>
  <si>
    <t>ZEP SALES &amp; SERVCE (ZE-4000)</t>
  </si>
  <si>
    <t>WE-3600</t>
  </si>
  <si>
    <t>a5k1I000000XpLjQAK</t>
  </si>
  <si>
    <t>WESTFALL GMC TRUCK, LLC (WE-3600)</t>
  </si>
  <si>
    <t>a5k1I000000LEICQA4</t>
  </si>
  <si>
    <t>Shamrad Metal Fabricators (78749)</t>
  </si>
  <si>
    <t>a5k1I000000LEIHQA4</t>
  </si>
  <si>
    <t>RIGID INDUSTRIES LED LIGHTING (10142)</t>
  </si>
  <si>
    <t>a5k1I000000LEWYQA4</t>
  </si>
  <si>
    <t>CORY L. SCHMIDT (12395)</t>
  </si>
  <si>
    <t>a5k1I000000LEWTQA4</t>
  </si>
  <si>
    <t>IDES' RIDES (11326)</t>
  </si>
  <si>
    <t>a5k1I000000LEQVQA4</t>
  </si>
  <si>
    <t>SCHNEIDER ELECTRIC SOLAR (47936)</t>
  </si>
  <si>
    <t>a5k1I000000LEQQQA4</t>
  </si>
  <si>
    <t>DOMETIC CORPORATION (47900)</t>
  </si>
  <si>
    <t>a5k1I000000LEQaQAO</t>
  </si>
  <si>
    <t>KA-COMM, INC (48953)</t>
  </si>
  <si>
    <t>a5k1I000000LERJQA4</t>
  </si>
  <si>
    <t>MI-T-M CORPORATION (56779)</t>
  </si>
  <si>
    <t>a5k1I000000LEROQA4</t>
  </si>
  <si>
    <t>MCMASTER-CARR SUPPLY CO. (56999)</t>
  </si>
  <si>
    <t>a5k1I000000LERiQAO</t>
  </si>
  <si>
    <t>MOTION INDUSTRIES (60942)</t>
  </si>
  <si>
    <t>a5k1I000000LEQzQAO</t>
  </si>
  <si>
    <t>LAKELAND ENGINEERING EQUIPMENT CO. (52848)</t>
  </si>
  <si>
    <t>a5k1I000000LERTQA4</t>
  </si>
  <si>
    <t>MERRIT TRAILERS, INC (57778)</t>
  </si>
  <si>
    <t>a5k1I000000LERYQA4</t>
  </si>
  <si>
    <t>METALS U S A (58159)</t>
  </si>
  <si>
    <t>a5k1I000000LEQpQAO</t>
  </si>
  <si>
    <t>KOOIMA COMPANY (52000)</t>
  </si>
  <si>
    <t>a5k1I000000LERnQAO</t>
  </si>
  <si>
    <t>Muncie Power Products, Inc. (61991)</t>
  </si>
  <si>
    <t>a5k1I000000LEREQA4</t>
  </si>
  <si>
    <t>MANCHESTER TANK (55279)</t>
  </si>
  <si>
    <t>a5k1I000000LEQ2QAO</t>
  </si>
  <si>
    <t>NATIONAL PRODUCTS INC (62999)</t>
  </si>
  <si>
    <t>a5k1I000000LER4QAO</t>
  </si>
  <si>
    <t>LOGISTICS SUPPLY (53912)</t>
  </si>
  <si>
    <t>a5k1I000000LER9QAO</t>
  </si>
  <si>
    <t>BRADEN/PACCAR WINCH (55207)</t>
  </si>
  <si>
    <t>a5k1I000000LEQuQAO</t>
  </si>
  <si>
    <t>LADD INDUSTRIES INC (52500)</t>
  </si>
  <si>
    <t>a5k1I000000LEQkQAO</t>
  </si>
  <si>
    <t>KANSAS TRUCK EQUIPMENT (49180)</t>
  </si>
  <si>
    <t>a5k1I000000LERsQAO</t>
  </si>
  <si>
    <t>NAGY FLEETNET (62396)</t>
  </si>
  <si>
    <t>a5k1I000000LEQfQAO</t>
  </si>
  <si>
    <t>KAR-TECH INC (49177)</t>
  </si>
  <si>
    <t>a5k1I000000LERdQAO</t>
  </si>
  <si>
    <t>MCC ELECTRONICS CO (58592)</t>
  </si>
  <si>
    <t>a5k1I000000LEVfQAO</t>
  </si>
  <si>
    <t>WESTERN EXTRALITE (96948)</t>
  </si>
  <si>
    <t>a5k1I000000LESHQA4</t>
  </si>
  <si>
    <t>MAXXIMA (66000)</t>
  </si>
  <si>
    <t>a5k1I000000LES7QAO</t>
  </si>
  <si>
    <t>METALWEST (65779)</t>
  </si>
  <si>
    <t>a5k1I000000LES2QAO</t>
  </si>
  <si>
    <t>O'REILLY AUTO PARTS (64790)</t>
  </si>
  <si>
    <t>a5k1I000000LESCQA4</t>
  </si>
  <si>
    <t>OXION INC (65867)</t>
  </si>
  <si>
    <t>a5k1I000000LERxQAO</t>
  </si>
  <si>
    <t>NORFOLK IRON &amp; METAL (64190)</t>
  </si>
  <si>
    <t>a5k1I000000LEMEQA4</t>
  </si>
  <si>
    <t>BUYER'S PRODUCTS (14626)</t>
  </si>
  <si>
    <t>a5k1I000000LELVQA4</t>
  </si>
  <si>
    <t>U.S. NAMEPLATE CO (11600)</t>
  </si>
  <si>
    <t>a5k1I000000LEKmQAO</t>
  </si>
  <si>
    <t>HUTCHINSON INDUSTRIES INC (10509)</t>
  </si>
  <si>
    <t>a5k1I000000LELQQA4</t>
  </si>
  <si>
    <t>STAC INC (11441)</t>
  </si>
  <si>
    <t>a5k1I000000LELfQAO</t>
  </si>
  <si>
    <t>ROYAL FIXTURE COMPANY (11661)</t>
  </si>
  <si>
    <t>a5k1I000000LELkQAO</t>
  </si>
  <si>
    <t>DRIVER INDUSTRIAL (11690)</t>
  </si>
  <si>
    <t>a5k1I000000LELBQA4</t>
  </si>
  <si>
    <t>FLASHBAY INC (11216)</t>
  </si>
  <si>
    <t>a5k1I000000LEKhQAO</t>
  </si>
  <si>
    <t>WESTMOR INDUSTRIES LLC (10498)</t>
  </si>
  <si>
    <t>a5k1I000000LELzQAO</t>
  </si>
  <si>
    <t>BLACKMER (12442)</t>
  </si>
  <si>
    <t>a5k1I000000LEKcQAO</t>
  </si>
  <si>
    <t>NAPA AUTO PARTS OF ST JOSEPH (10484)</t>
  </si>
  <si>
    <t>a5k1I000000LEL1QAO</t>
  </si>
  <si>
    <t>IMAGE INDUSTRIES INC (10711)</t>
  </si>
  <si>
    <t>a5k1I000000LEVuQAO</t>
  </si>
  <si>
    <t>JAMIESON MACHINE &amp; INDUSTRIAL SUPPLY (98697)</t>
  </si>
  <si>
    <t>a5k1I000000LEQGQA4</t>
  </si>
  <si>
    <t>LIQUID CONTROLS GROUP (46342)</t>
  </si>
  <si>
    <t>a5k1I000000LEQLQA4</t>
  </si>
  <si>
    <t>JACK HORNER'S MACHINERY &amp; CONTRACTOR (46420)</t>
  </si>
  <si>
    <t>a5k1I000000LEMYQA4</t>
  </si>
  <si>
    <t>REED CHRYSLER-DODGE-JEEP (15744)</t>
  </si>
  <si>
    <t>a5k1I000000LEKwQAO</t>
  </si>
  <si>
    <t>U-TEK CNC SOLUTIONS LLC (10677)</t>
  </si>
  <si>
    <t>a5k1I000000LELLQA4</t>
  </si>
  <si>
    <t>FEI, Inc (11427)</t>
  </si>
  <si>
    <t>a5k1I000000LEKrQAO</t>
  </si>
  <si>
    <t>PIERCE ARROW INC (10602)</t>
  </si>
  <si>
    <t>a5k1I000000LEM4QAO</t>
  </si>
  <si>
    <t>BOLIN HYDRAULIC INC (12723)</t>
  </si>
  <si>
    <t>a5k1I000000LEMJQA4</t>
  </si>
  <si>
    <t>CABINETS, COUNTERS &amp; MORE (15385)</t>
  </si>
  <si>
    <t>a5k1I000000LELuQAO</t>
  </si>
  <si>
    <t>OWEN INDUSTRIES/PVS METALS (12061)</t>
  </si>
  <si>
    <t>a5k1I000000LELGQA4</t>
  </si>
  <si>
    <t>AMERICAN PIPING PRODUCTS (11305)</t>
  </si>
  <si>
    <t>a5k1I000000LEMTQA4</t>
  </si>
  <si>
    <t>CARR (15740)</t>
  </si>
  <si>
    <t>a5k1I000000LELpQAO</t>
  </si>
  <si>
    <t>ETI (11701)</t>
  </si>
  <si>
    <t>a5k1I000000LEM9QAO</t>
  </si>
  <si>
    <t>BOLIN AUTO-TRUCK PARTS CO. (12724)</t>
  </si>
  <si>
    <t>a5k1I000000LEKXQA4</t>
  </si>
  <si>
    <t>Beaver Drill &amp; Tool Company (10401)</t>
  </si>
  <si>
    <t>a5k1I000000LEL6QAO</t>
  </si>
  <si>
    <t>SAMSON CORPORATION (11122)</t>
  </si>
  <si>
    <t>a5k1I000000LEMOQA4</t>
  </si>
  <si>
    <t>CANADIAN TOOL &amp; DIE (CTD GROUP) (15466)</t>
  </si>
  <si>
    <t>a5k1I000000LELaQAO</t>
  </si>
  <si>
    <t>BASE ENGINEERING (11603)</t>
  </si>
  <si>
    <t>a5k1I000000LEVkQAO</t>
  </si>
  <si>
    <t>KR JOHNSON, INC. (97742)</t>
  </si>
  <si>
    <t>a5k1I000000LEVpQAO</t>
  </si>
  <si>
    <t>WHELEN ENGINEERING COMPANY (98346)</t>
  </si>
  <si>
    <t>a5k1I000000LEVaQAO</t>
  </si>
  <si>
    <t>WEBCO MFG (96933)</t>
  </si>
  <si>
    <t>a5k1I000000LESvQAO</t>
  </si>
  <si>
    <t>RENDER AUTO GLASS INC (73117)</t>
  </si>
  <si>
    <t>a5k1I000000LET0QAO</t>
  </si>
  <si>
    <t>RIGID HITCH INC (74676)</t>
  </si>
  <si>
    <t>a5k1I000000LETKQA4</t>
  </si>
  <si>
    <t>RYADON INC (76474)</t>
  </si>
  <si>
    <t>a5k1I000000LETPQA4</t>
  </si>
  <si>
    <t>SAVERINO SAFE &amp; LOCK CO. (77424)</t>
  </si>
  <si>
    <t>a5k1I000000LETUQA4</t>
  </si>
  <si>
    <t>SENSATA TECHNOLOGIES (78493)</t>
  </si>
  <si>
    <t>a5k1I000000LESbQAO</t>
  </si>
  <si>
    <t>Power Packer (69767)</t>
  </si>
  <si>
    <t>a5k1I000000LET5QAO</t>
  </si>
  <si>
    <t>ROCHESTER GAUGES, INC (74773)</t>
  </si>
  <si>
    <t>a5k1I000000LETAQA4</t>
  </si>
  <si>
    <t>Rock Ridge Steel (74779)</t>
  </si>
  <si>
    <t>a5k1I000000LESqQAO</t>
  </si>
  <si>
    <t>QUICK CABLE (71459)</t>
  </si>
  <si>
    <t>a5k1I000000LESgQAO</t>
  </si>
  <si>
    <t>PPG INDUSTRIES INC. (69768)</t>
  </si>
  <si>
    <t>a5k1I000000LESlQAO</t>
  </si>
  <si>
    <t>PUR-O-ZONE (70622)</t>
  </si>
  <si>
    <t>a5k1I000000LESRQA4</t>
  </si>
  <si>
    <t>PHOENIX USA INC. (68434)</t>
  </si>
  <si>
    <t>a5k1I000000LETFQA4</t>
  </si>
  <si>
    <t>ROM CORPORATION (75911)</t>
  </si>
  <si>
    <t>a5k1I000000LESWQA4</t>
  </si>
  <si>
    <t>PRAXAIR DISTRIBUTION (69764)</t>
  </si>
  <si>
    <t>a5k1I000000LESMQA4</t>
  </si>
  <si>
    <t>PERFECTION GEAR (68173)</t>
  </si>
  <si>
    <t>a5k1I000000LENbQAO</t>
  </si>
  <si>
    <t>DIVERSIFIED METAL FABRICATORS INC (28705)</t>
  </si>
  <si>
    <t>a5k1I000000LEO5QAO</t>
  </si>
  <si>
    <t>EYE CANDY GRAPHIC ARTS STUDIO (33075)</t>
  </si>
  <si>
    <t>a5k1I000000LEMnQAO</t>
  </si>
  <si>
    <t>Hannay Reels INC (17059)</t>
  </si>
  <si>
    <t>a5k1I000000LEN7QAO</t>
  </si>
  <si>
    <t>CONRAD FIRE EQUIPMENT (21727)</t>
  </si>
  <si>
    <t>a5k1I000000LEO0QAO</t>
  </si>
  <si>
    <t>ERNEST-SPENCER METALS INC (32816)</t>
  </si>
  <si>
    <t>a5k1I000000LEMsQAO</t>
  </si>
  <si>
    <t>HANNA RUBBER COMPANY (17061)</t>
  </si>
  <si>
    <t>a5k1I000000LEN8QAO</t>
  </si>
  <si>
    <t>DOVER ROLLER SHUTTERS (29641)</t>
  </si>
  <si>
    <t>a5k1I000000LENgQAO</t>
  </si>
  <si>
    <t>EARL M. JORGENSEN (30718)</t>
  </si>
  <si>
    <t>a5k1I000000LEMiQAO</t>
  </si>
  <si>
    <t>GOODALL (17022)</t>
  </si>
  <si>
    <t>a5k1I000000LEOFQA4</t>
  </si>
  <si>
    <t>FASTENAL INDUSTRIAL &amp; CONSTRUCTION S (33543)</t>
  </si>
  <si>
    <t>a5k1I000000LENRQA4</t>
  </si>
  <si>
    <t>CUSTOM TRUCK (23998)</t>
  </si>
  <si>
    <t>a5k1I000000LENHQA4</t>
  </si>
  <si>
    <t>CSTK (22414)</t>
  </si>
  <si>
    <t>a5k1I000000LENCQA4</t>
  </si>
  <si>
    <t>CONTINENTAL FIRE SPRINKLER CO (21782)</t>
  </si>
  <si>
    <t>a5k1I000000LENlQAO</t>
  </si>
  <si>
    <t>ECONOMY MACHINE SHOP, INC/MID CONTIN (30977)</t>
  </si>
  <si>
    <t>a5k1I000000LEOAQA4</t>
  </si>
  <si>
    <t>Fairbank Equipment (33279)</t>
  </si>
  <si>
    <t>a5k1I000000LENWQA4</t>
  </si>
  <si>
    <t>DEN HARTOG (27039)</t>
  </si>
  <si>
    <t>a5k1I000000LEMxQAO</t>
  </si>
  <si>
    <t>CHECKERS INDUSTRIAL PRODUCTS (17353)</t>
  </si>
  <si>
    <t>a5k1I000000LEOUQA4</t>
  </si>
  <si>
    <t>KAUFFMAN ENGINEERING INC (36688)</t>
  </si>
  <si>
    <t>a5k1I000000LEMdQAO</t>
  </si>
  <si>
    <t>CAST PRODUCTS INC. (16036)</t>
  </si>
  <si>
    <t>a5k1I000000LENqQAO</t>
  </si>
  <si>
    <t>EDWARD W DANIEL CO. (31104)</t>
  </si>
  <si>
    <t>a5k1I000000LENvQAO</t>
  </si>
  <si>
    <t>ELECTROLIFE BATTERY, INC (31650)</t>
  </si>
  <si>
    <t>a5k1I000000LEOKQA4</t>
  </si>
  <si>
    <t>FEDERAL SIGNAL (33677)</t>
  </si>
  <si>
    <t>a5k1I000000LEOPQA4</t>
  </si>
  <si>
    <t>Foley Equipment Co KC (35086)</t>
  </si>
  <si>
    <t>a5k1I000000LENMQA4</t>
  </si>
  <si>
    <t>CUSTOM-PAK, INC (23619)</t>
  </si>
  <si>
    <t>a5k1I000000LEUDQA4</t>
  </si>
  <si>
    <t>TECNIQ INC (84320)</t>
  </si>
  <si>
    <t>a5k1I000000LEUNQA4</t>
  </si>
  <si>
    <t>TULSA WINCH INC. (91311)</t>
  </si>
  <si>
    <t>a5k1I000000LETeQAO</t>
  </si>
  <si>
    <t>ST JOSEPH ELECRONICS (81100)</t>
  </si>
  <si>
    <t>a5k1I000000LETjQAO</t>
  </si>
  <si>
    <t>ST.JOE PETROLEUM CO. (81104)</t>
  </si>
  <si>
    <t>a5k1I000000LEToQAO</t>
  </si>
  <si>
    <t>ST. JOSEPH WINSUPPLY (81106)</t>
  </si>
  <si>
    <t>a5k1I000000LEVLQA4</t>
  </si>
  <si>
    <t>WAYTEK (96347)</t>
  </si>
  <si>
    <t>a5k1I000000LEUIQA4</t>
  </si>
  <si>
    <t>TRUCK-LITE CO,, LLC, (91208)</t>
  </si>
  <si>
    <t>a5k1I000000LEVGQA4</t>
  </si>
  <si>
    <t>Warn Industries, Inc. (96121)</t>
  </si>
  <si>
    <t>a5k1I000000LEV6QAO</t>
  </si>
  <si>
    <t>VMAC (95054)</t>
  </si>
  <si>
    <t>a5k1I000000LEU8QAO</t>
  </si>
  <si>
    <t>GUNNEBO-JOHNSON CORPORATION (83757)</t>
  </si>
  <si>
    <t>a5k1I000000LETyQAO</t>
  </si>
  <si>
    <t>SUNSOURCE (82941)</t>
  </si>
  <si>
    <t>a5k1I000000LEV1QAO</t>
  </si>
  <si>
    <t>VELVAC INC. (94506)</t>
  </si>
  <si>
    <t>a5k1I000000LEUmQAO</t>
  </si>
  <si>
    <t>UNI-GRIP INC (92704)</t>
  </si>
  <si>
    <t>a5k1I000000LEU3QAO</t>
  </si>
  <si>
    <t>SUPERIOR SIGNALS, INC. (83071)</t>
  </si>
  <si>
    <t>a5k1I000000LEUXQA4</t>
  </si>
  <si>
    <t>MILLER PRODUCTS (91467)</t>
  </si>
  <si>
    <t>a5k1I000000LEVBQA4</t>
  </si>
  <si>
    <t>United Truck &amp; Equipment (95866)</t>
  </si>
  <si>
    <t>a5k1I000000LEVVQA4</t>
  </si>
  <si>
    <t>Weaver Overhead Door (96929)</t>
  </si>
  <si>
    <t>a5k1I000000LEUcQAO</t>
  </si>
  <si>
    <t>ULINE (92195)</t>
  </si>
  <si>
    <t>a5k1I000000LETtQAO</t>
  </si>
  <si>
    <t>AA Wheel &amp; Truck Supply, Inc. (81313)</t>
  </si>
  <si>
    <t>a5k1I000000LEUhQAO</t>
  </si>
  <si>
    <t>UEA - UNITED EQUIPMENT ACCESSORIES (92572)</t>
  </si>
  <si>
    <t>a5k1I000000LEUwQAO</t>
  </si>
  <si>
    <t>VANAIR MANUFACTURING (94162)</t>
  </si>
  <si>
    <t>a5k1I000000LEVQQA4</t>
  </si>
  <si>
    <t>WERTS WELDING &amp; TANK SERVICE (96845)</t>
  </si>
  <si>
    <t>a5k1I000000LEUrQAO</t>
  </si>
  <si>
    <t>VAN-AM TOOL &amp; ENGINEERING INC (94160)</t>
  </si>
  <si>
    <t>a5k1I000000LETZQA4</t>
  </si>
  <si>
    <t>SKARDA EQUIPMENT COMPANY INC (80272)</t>
  </si>
  <si>
    <t>a5k1I000000LEWEQA4</t>
  </si>
  <si>
    <t>ROBERT H. BRANNAN (10838)</t>
  </si>
  <si>
    <t>MC002</t>
  </si>
  <si>
    <t>a5k1I0000008fK3QAI</t>
  </si>
  <si>
    <t>McClung-Logan Equipment - HQ (MC002)</t>
  </si>
  <si>
    <t>a5k1I0000004R17QAE</t>
  </si>
  <si>
    <t>KENNETH JOHNSON #510 (11950)</t>
  </si>
  <si>
    <t>a5k1I0000004R12QAE</t>
  </si>
  <si>
    <t>CLAUD HOSKINS #601 (42797)</t>
  </si>
  <si>
    <t>GR-5100</t>
  </si>
  <si>
    <t>a5k1I000000Xp52QAC</t>
  </si>
  <si>
    <t>GRAPHITESTORE.COM INC (GR-5100)</t>
  </si>
  <si>
    <t>a5k1I000000CndkQAC</t>
  </si>
  <si>
    <t>CARTER TRUCKING (16027)</t>
  </si>
  <si>
    <t>HU-4500</t>
  </si>
  <si>
    <t>a5k1I000000Xp6FQAS</t>
  </si>
  <si>
    <t>HUGHES MACHINERY (HU-4500)</t>
  </si>
  <si>
    <t>a5k1I0000004R2AQAU</t>
  </si>
  <si>
    <t>CLARENCE R CONNELY (21551)</t>
  </si>
  <si>
    <t>TH-6000</t>
  </si>
  <si>
    <t>a5k1I000000XpIGQA0</t>
  </si>
  <si>
    <t>THUNDER STRUCK INC (TH-6000)</t>
  </si>
  <si>
    <t>a5k1I0000004R1CQAU</t>
  </si>
  <si>
    <t>TODD MOHLER #972 (11589)</t>
  </si>
  <si>
    <t>a5k1I0000004R0sQAE</t>
  </si>
  <si>
    <t>DAN DE ACES #444 (11949)</t>
  </si>
  <si>
    <t>a5k1I0000004R1bQAE</t>
  </si>
  <si>
    <t>BRIAN WIEST #374 (98485)</t>
  </si>
  <si>
    <t>a5k1I000000XpIVQA0</t>
  </si>
  <si>
    <t>TOMPKINS INDUSTRIES INC. (TO-4500)</t>
  </si>
  <si>
    <t>HA-4600</t>
  </si>
  <si>
    <t>a5k1I000000Xp5RQAS</t>
  </si>
  <si>
    <t>HAMPEL OIL INC (HA-4600)</t>
  </si>
  <si>
    <t>a5k1I000000Xp5qQAC</t>
  </si>
  <si>
    <t>HEARTLAND MARKETING &amp; ASSOC. INC (HE-4500)</t>
  </si>
  <si>
    <t>GROF01</t>
  </si>
  <si>
    <t>a5k1I000000CndpQAC</t>
  </si>
  <si>
    <t>Groff Tractor &amp; Equipment, Inc. - HQ (GROF01)</t>
  </si>
  <si>
    <t>a5k1I000000LEXRQA4</t>
  </si>
  <si>
    <t>TT OF FORT COLLINS (11884)</t>
  </si>
  <si>
    <t>a5k1I000000LEW4QAO</t>
  </si>
  <si>
    <t>Rush Truck Center (12368)</t>
  </si>
  <si>
    <t>a5k1I000000LEVzQAO</t>
  </si>
  <si>
    <t>Gils Heavy Equipment Repair, Inc. (10568)</t>
  </si>
  <si>
    <t>a5k1I000000LEWiQAO</t>
  </si>
  <si>
    <t>MCCANDLESS (56996)</t>
  </si>
  <si>
    <t>a5k1I0000004R1RQAU</t>
  </si>
  <si>
    <t>DAVID THORNBERRY #458 (87326)</t>
  </si>
  <si>
    <t>a5k1I0000004R1HQAU</t>
  </si>
  <si>
    <t>BRAD OUTERSKY #781 (66269)</t>
  </si>
  <si>
    <t>FRC01</t>
  </si>
  <si>
    <t>a5k1I0000008fICQAY</t>
  </si>
  <si>
    <t>Fire Research Corporation (FRC) (FRC01)</t>
  </si>
  <si>
    <t>GL-4100</t>
  </si>
  <si>
    <t>a5k1I000000Xp4iQAC</t>
  </si>
  <si>
    <t>GLOBAL INDUSTRIAL (GL-4100)</t>
  </si>
  <si>
    <t>a5k1I0000004R0xQAE</t>
  </si>
  <si>
    <t>EDDIE GILMORE #232 (38580)</t>
  </si>
  <si>
    <t>a5k1I0000004R1MQAU</t>
  </si>
  <si>
    <t>DUSTIN SONDEREGGER #062 (11951)</t>
  </si>
  <si>
    <t>TH-3000</t>
  </si>
  <si>
    <t>a5k1I000000XpIBQA0</t>
  </si>
  <si>
    <t>THIEMAN TAILGATES, INC (TH-3000)</t>
  </si>
  <si>
    <t>a5k1I0000004R1WQAU</t>
  </si>
  <si>
    <t>DENNIS WEILER #556 (96718)</t>
  </si>
  <si>
    <t>TO-4000</t>
  </si>
  <si>
    <t>a5k1I000000XpIQQA0</t>
  </si>
  <si>
    <t>Todd's Tire (TO-4000)</t>
  </si>
  <si>
    <t>TO-3000</t>
  </si>
  <si>
    <t>a5k1I000000XpILQA0</t>
  </si>
  <si>
    <t>TOOL ZONE - THORNTON (TO-3000)</t>
  </si>
  <si>
    <t>GO-2000</t>
  </si>
  <si>
    <t>a5k1I000000Xp4nQAC</t>
  </si>
  <si>
    <t>GOOD MEASURE CORP (GO-2000)</t>
  </si>
  <si>
    <t>TR-3400</t>
  </si>
  <si>
    <t>a5k1I000000XpIkQAK</t>
  </si>
  <si>
    <t>Transwest Freightliner-Brighton (TR-3400)</t>
  </si>
  <si>
    <t>TR-2000</t>
  </si>
  <si>
    <t>a5k1I000000XpIaQAK</t>
  </si>
  <si>
    <t>Transfer Flow, Inc. (TR-2000)</t>
  </si>
  <si>
    <t>HY-4000</t>
  </si>
  <si>
    <t>a5k1I000000Xp6PQAS</t>
  </si>
  <si>
    <t>HYDRAULIC CONTROLS INC. (HY-4000)</t>
  </si>
  <si>
    <t>HY-5000</t>
  </si>
  <si>
    <t>a5k1I000000Xp6QQAS</t>
  </si>
  <si>
    <t>HYPRO LLC (HY-5000)</t>
  </si>
  <si>
    <t>HI-2000</t>
  </si>
  <si>
    <t>a5k1I000000Xp60QAC</t>
  </si>
  <si>
    <t>HLLYARD'S (HI-2000)</t>
  </si>
  <si>
    <t>a5k1I0000004R1gQAE</t>
  </si>
  <si>
    <t>WILLIAM NOLD (63939)</t>
  </si>
  <si>
    <t>HO-4400</t>
  </si>
  <si>
    <t>a5k1I000000Xp65QAC</t>
  </si>
  <si>
    <t>HODGES MARINE (HO-4400)</t>
  </si>
  <si>
    <t>CE-4200</t>
  </si>
  <si>
    <t>a5k1I000000XoziQAC</t>
  </si>
  <si>
    <t>PHOENIX METALS (CE-4200)</t>
  </si>
  <si>
    <t>IF-5000</t>
  </si>
  <si>
    <t>a5k1I000000Xp6oQAC</t>
  </si>
  <si>
    <t>IFH GROUP INC. (IF-5000)</t>
  </si>
  <si>
    <t>DC-1000</t>
  </si>
  <si>
    <t>a5k1I000000CneOQAS</t>
  </si>
  <si>
    <t>Diponio Contracting (DC-1000)</t>
  </si>
  <si>
    <t>a5k1I000000Xp7IQAS</t>
  </si>
  <si>
    <t>INNOVATIVE FLUID POWER INC. (IN-5000)</t>
  </si>
  <si>
    <t>IL-4000</t>
  </si>
  <si>
    <t>a5k1I000000Xp6yQAC</t>
  </si>
  <si>
    <t>ILEX (IL-4000)</t>
  </si>
  <si>
    <t>a5k1I000000Xor4QAC</t>
  </si>
  <si>
    <t>DAVID SHIMMIN (12178)</t>
  </si>
  <si>
    <t>BN001</t>
  </si>
  <si>
    <t>a5k1I000000CndzQAC</t>
  </si>
  <si>
    <t>BRENT NESTOR (BN001)</t>
  </si>
  <si>
    <t>ST-4600</t>
  </si>
  <si>
    <t>a5k1I000000XpHSQA0</t>
  </si>
  <si>
    <t>STOCKER HINGE (ST-4600)</t>
  </si>
  <si>
    <t>TR-4500</t>
  </si>
  <si>
    <t>a5k1I000000XpJ4QAK</t>
  </si>
  <si>
    <t>TRANSPORTATION SAFETY TECHNOLOGIES I (TR-4500)</t>
  </si>
  <si>
    <t>a5k1I000000Xp0HQAS</t>
  </si>
  <si>
    <t>CONNECTOR CONCEPTS (CO-3600)</t>
  </si>
  <si>
    <t>TR-5000</t>
  </si>
  <si>
    <t>a5k1I000000XpJ9QAK</t>
  </si>
  <si>
    <t>TRANSWEST TRAILERS - COMMERCE CITY (TR-5000)</t>
  </si>
  <si>
    <t>AT-5000</t>
  </si>
  <si>
    <t>a5k1I000000XoxNQAS</t>
  </si>
  <si>
    <t>ATLAS COPCO COMPRESSORS LLC (AT-5000)</t>
  </si>
  <si>
    <t>a5k1I000000XoxDQAS</t>
  </si>
  <si>
    <t>Proctor Productions (70331)</t>
  </si>
  <si>
    <t>AT-5500</t>
  </si>
  <si>
    <t>a5k1I000000XoxSQAS</t>
  </si>
  <si>
    <t>ATTP (AT-5500)</t>
  </si>
  <si>
    <t>a5k1I000000CneEQAS</t>
  </si>
  <si>
    <t>WARREN CAT (12143)</t>
  </si>
  <si>
    <t>TR-5600</t>
  </si>
  <si>
    <t>a5k1I000000XpJEQA0</t>
  </si>
  <si>
    <t>FLEET PRIDE TRUCK &amp; TRAILER PARTS (TR-5600)</t>
  </si>
  <si>
    <t>SPF01</t>
  </si>
  <si>
    <t>a5k1I0000008fKIQAY</t>
  </si>
  <si>
    <t>S&amp;P FINANCIAL SERVICES, INC. (SPF01)</t>
  </si>
  <si>
    <t>MARK01</t>
  </si>
  <si>
    <t>a5k1I0000008fKDQAY</t>
  </si>
  <si>
    <t>Mark’s On-site Repair, Inc (MARK01)</t>
  </si>
  <si>
    <t>a5k1I000000XpMhQAK</t>
  </si>
  <si>
    <t>Kenworth Sales Co (12254)</t>
  </si>
  <si>
    <t>TR-5700</t>
  </si>
  <si>
    <t>a5k1I000000XpJdQAK</t>
  </si>
  <si>
    <t>TRANSWEST TRUCK TRAILER &amp; RV (TR-5700)</t>
  </si>
  <si>
    <t>TR-5500</t>
  </si>
  <si>
    <t>a5k1I000000XpJiQAK</t>
  </si>
  <si>
    <t>TRANSWEST TRUCKS - COMMERCE CITY (TR-5500)</t>
  </si>
  <si>
    <t>UN-1900</t>
  </si>
  <si>
    <t>a5k1I000000XpK2QAK</t>
  </si>
  <si>
    <t>UNDERPRESSURE CLEANING SYSTEMS (UN-1900)</t>
  </si>
  <si>
    <t>CL-4000</t>
  </si>
  <si>
    <t>a5k1I000000Xp0CQAS</t>
  </si>
  <si>
    <t>CLAY &amp; BAILEY MFG CO. (CL-4000)</t>
  </si>
  <si>
    <t>CL-3000</t>
  </si>
  <si>
    <t>a5k1I000000Xp07QAC</t>
  </si>
  <si>
    <t>CLASS 1 PRODUCTS (CL-3000)</t>
  </si>
  <si>
    <t>CO-5600</t>
  </si>
  <si>
    <t>a5k1I000000Xp0bQAC</t>
  </si>
  <si>
    <t>COPE PLASTICS, INC (CO-5600)</t>
  </si>
  <si>
    <t>CK-3000</t>
  </si>
  <si>
    <t>a5k1I000000XozxQAC</t>
  </si>
  <si>
    <t>CK POWER PRODUCTS (CK-3000)</t>
  </si>
  <si>
    <t>CH-4100</t>
  </si>
  <si>
    <t>a5k1I000000XozsQAC</t>
  </si>
  <si>
    <t>CHUX TRUX (CH-4100)</t>
  </si>
  <si>
    <t>HY-4500</t>
  </si>
  <si>
    <t>a5k1I000000Xp6UQAS</t>
  </si>
  <si>
    <t>HYDRO-CRAFT INDUSTRIES (HY-4500)</t>
  </si>
  <si>
    <t>CL-2000</t>
  </si>
  <si>
    <t>a5k1I000000Xp02QAC</t>
  </si>
  <si>
    <t>CLANCEY DESIGN DISTRIBUTOR (CL-2000)</t>
  </si>
  <si>
    <t>a5k1I000000XozTQAS</t>
  </si>
  <si>
    <t>CARQUEST AUTO PARTS (CA-4700)</t>
  </si>
  <si>
    <t>AF001</t>
  </si>
  <si>
    <t>a5k1I000000CnduQAC</t>
  </si>
  <si>
    <t>Anderson Ford (AF001)</t>
  </si>
  <si>
    <t>a5k1I000000CndQQAS</t>
  </si>
  <si>
    <t>GREEN OLIVE MARKETING (40415)</t>
  </si>
  <si>
    <t>a5k1I000000XpB0QAK</t>
  </si>
  <si>
    <t>MISC VENDOR (MI-8000)</t>
  </si>
  <si>
    <t>BP001</t>
  </si>
  <si>
    <t>a5k1I000000Cne4QAC</t>
  </si>
  <si>
    <t>BUDDY PILKINGTON (BP001)</t>
  </si>
  <si>
    <t>CO-3700</t>
  </si>
  <si>
    <t>a5k1I000000Xp0MQAS</t>
  </si>
  <si>
    <t>COMPRESSED AIR SYSTEMS (CO-3700)</t>
  </si>
  <si>
    <t>AR-5000</t>
  </si>
  <si>
    <t>a5k1I000000XoxIQAS</t>
  </si>
  <si>
    <t>ARTIC FOX INC (AR-5000)</t>
  </si>
  <si>
    <t>AB-2000</t>
  </si>
  <si>
    <t>a5k1I000000Xow5QAC</t>
  </si>
  <si>
    <t>ABLE 2 PRODUCTS COMPANY (AB-2000)</t>
  </si>
  <si>
    <t>CO-7000</t>
  </si>
  <si>
    <t>a5k1I000000Xp0lQAC</t>
  </si>
  <si>
    <t>Coral Chemical Company (CO-7000)</t>
  </si>
  <si>
    <t>a5k1I000000LEJoQAO</t>
  </si>
  <si>
    <t>APPLIED INDUSTRIAL TECHNOLOGIES (6449)</t>
  </si>
  <si>
    <t>a5k1I000000LEJPQA4</t>
  </si>
  <si>
    <t>ALL STATE INDUSTRIES, INC (4481)</t>
  </si>
  <si>
    <t>a5k1I000000LEKDQA4</t>
  </si>
  <si>
    <t>NEFF POWER (10133)</t>
  </si>
  <si>
    <t>a5k1I000000LEJyQAO</t>
  </si>
  <si>
    <t>AUSTIN HARDWARE &amp; SUPPLY INC (7736)</t>
  </si>
  <si>
    <t>a5k1I000000LEJFQA4</t>
  </si>
  <si>
    <t>AIMS POWER (3160)</t>
  </si>
  <si>
    <t>a5k1I000000LEJUQA4</t>
  </si>
  <si>
    <t>AMAZON (4650)</t>
  </si>
  <si>
    <t>DOUG01</t>
  </si>
  <si>
    <t>a5k1I0000008fKSQAY</t>
  </si>
  <si>
    <t>Douglas County Hwy. Dept. (DOUG01)</t>
  </si>
  <si>
    <t>AL-5000</t>
  </si>
  <si>
    <t>a5k1I000000XowZQAS</t>
  </si>
  <si>
    <t>ALLEGIS (AL-5000)</t>
  </si>
  <si>
    <t>D3-5000</t>
  </si>
  <si>
    <t>a5k1I000000Xp1PQAS</t>
  </si>
  <si>
    <t>D3 TECHNOLOGIES (D3-5000)</t>
  </si>
  <si>
    <t>CR-4000</t>
  </si>
  <si>
    <t>a5k1I000000Xp0vQAC</t>
  </si>
  <si>
    <t>CRIMP SUPPLY INC (CR-4000)</t>
  </si>
  <si>
    <t>a5k1I000000LEZxQAO</t>
  </si>
  <si>
    <t>AG BUSINESS PROCESSES INC (03401)</t>
  </si>
  <si>
    <t>a5k1I000000LEa2QAG</t>
  </si>
  <si>
    <t>MAX MOTORS LLC (12726)</t>
  </si>
  <si>
    <t>a5k1I000000LEX7QAO</t>
  </si>
  <si>
    <t>APPEXTREMES, LLC (06402)</t>
  </si>
  <si>
    <t>a5k1I000000LEXMQA4</t>
  </si>
  <si>
    <t>BMO BANK OF MONTREAL (12535)</t>
  </si>
  <si>
    <t>a5k1I000000LEb0QAG</t>
  </si>
  <si>
    <t>STAR INTERMODIAL TRANSPORT (12813)</t>
  </si>
  <si>
    <t>a5k1I000000LEXlQAO</t>
  </si>
  <si>
    <t>Grainger (GR-5000)</t>
  </si>
  <si>
    <t>MACU001</t>
  </si>
  <si>
    <t>a5k1I000000LEZdQAO</t>
  </si>
  <si>
    <t>Mountain America Credit Union (MACU001)</t>
  </si>
  <si>
    <t>RRHL001</t>
  </si>
  <si>
    <t>a5k1I000000LEZYQA4</t>
  </si>
  <si>
    <t>R &amp; R HOLDING &amp; LEASING (RRHL001)</t>
  </si>
  <si>
    <t>AU-5600</t>
  </si>
  <si>
    <t>a5k1I000000XoxcQAC</t>
  </si>
  <si>
    <t>AUTOZONE (AU-5600)</t>
  </si>
  <si>
    <t>a5k1I000000XpNLQA0</t>
  </si>
  <si>
    <t>MIDWEST TRANSPORT SPECIALISTS (58765)</t>
  </si>
  <si>
    <t>AA-4000</t>
  </si>
  <si>
    <t>a5k1I000000XovvQAC</t>
  </si>
  <si>
    <t>4STATETRUCKS (AA-4000)</t>
  </si>
  <si>
    <t>a5k1I000000XpJTQA0</t>
  </si>
  <si>
    <t>Trans Lease (89838)</t>
  </si>
  <si>
    <t>a5k1I000000LEXgQAO</t>
  </si>
  <si>
    <t>HIAB- OH (12619)</t>
  </si>
  <si>
    <t>TE-2000</t>
  </si>
  <si>
    <t>a5k1I000000XpI1QAK</t>
  </si>
  <si>
    <t>TECH SAFETY LINES INC (TE-2000)</t>
  </si>
  <si>
    <t>TR-3800</t>
  </si>
  <si>
    <t>a5k1I000000XpIuQAK</t>
  </si>
  <si>
    <t>TRI STATE TANK (TR-3800)</t>
  </si>
  <si>
    <t>a5k1I0000004R2FQAU</t>
  </si>
  <si>
    <t>TRACTORHOUSE (89844)</t>
  </si>
  <si>
    <t>CO-6000</t>
  </si>
  <si>
    <t>a5k1I000000Xp0gQAC</t>
  </si>
  <si>
    <t>COMPOSITES ONE LLC (CO-6000)</t>
  </si>
  <si>
    <t>TU-4000</t>
  </si>
  <si>
    <t>a5k1I000000XpJnQAK</t>
  </si>
  <si>
    <t>TUBULAR STEEL INC. (TU-4000)</t>
  </si>
  <si>
    <t>a5k1I000000LEWxQAO</t>
  </si>
  <si>
    <t>HIAB USA-MO (12483)</t>
  </si>
  <si>
    <t>MC-4600</t>
  </si>
  <si>
    <t>a5k1I000000Xp9xQAC</t>
  </si>
  <si>
    <t>MCNICHOLS (MC-4600)</t>
  </si>
  <si>
    <t>ME-3100</t>
  </si>
  <si>
    <t>a5k1I000000XpA7QAK</t>
  </si>
  <si>
    <t>MERCOTAC INC (ME-3100)</t>
  </si>
  <si>
    <t>MI-5400</t>
  </si>
  <si>
    <t>a5k1I000000XpAgQAK</t>
  </si>
  <si>
    <t>MILLER LIFTING PRODUCTS (MI-5400)</t>
  </si>
  <si>
    <t>SU-3800</t>
  </si>
  <si>
    <t>a5k1I000000XpHXQA0</t>
  </si>
  <si>
    <t>TRUMPF, INC. (SU-3800)</t>
  </si>
  <si>
    <t>MA-5400</t>
  </si>
  <si>
    <t>a5k1I000000Xp9YQAS</t>
  </si>
  <si>
    <t>MATCO TOOLS++ (MA-5400)</t>
  </si>
  <si>
    <t>PR-4500</t>
  </si>
  <si>
    <t>a5k1I000000XpDLQA0</t>
  </si>
  <si>
    <t>PRECISTON INDUSTRIES/DXP ENTERPRISES (PR-4500)</t>
  </si>
  <si>
    <t>RE-3000</t>
  </si>
  <si>
    <t>a5k1I000000XpDuQAK</t>
  </si>
  <si>
    <t>REDNECK, INC (RE-3000)</t>
  </si>
  <si>
    <t>PA-4000</t>
  </si>
  <si>
    <t>a5k1I000000XpCSQA0</t>
  </si>
  <si>
    <t>PARTS DISTRIBUTING COMPANY (PA-4000)</t>
  </si>
  <si>
    <t>NO-4100</t>
  </si>
  <si>
    <t>a5k1I000000XpBoQAK</t>
  </si>
  <si>
    <t>NORTHLAND FASTENING SYSTEMS (NO-4100)</t>
  </si>
  <si>
    <t>a5k1I0000004R2KQAU</t>
  </si>
  <si>
    <t>LYLE CUMMINGS (26659)</t>
  </si>
  <si>
    <t>a5k1I0000004R2PQAU</t>
  </si>
  <si>
    <t>ASSOC GENERAL CONTRACTORS OF ND (07200)</t>
  </si>
  <si>
    <t>MI-5900</t>
  </si>
  <si>
    <t>a5k1I000000XpAqQAK</t>
  </si>
  <si>
    <t>MINNESOTA DRIVELINE INC (MI-5900)</t>
  </si>
  <si>
    <t>a5k1I000000LEWJQA4</t>
  </si>
  <si>
    <t>NS REPAIR SERVICES, LLC (12379)</t>
  </si>
  <si>
    <t>SU-4400</t>
  </si>
  <si>
    <t>a5k1I000000XpHhQAK</t>
  </si>
  <si>
    <t>SuperSprings International, Inc. (SU-4400)</t>
  </si>
  <si>
    <t>RE-4100</t>
  </si>
  <si>
    <t>a5k1I000000XpDzQAK</t>
  </si>
  <si>
    <t>REEVES-WIEDEMAN COMPANY (RE-4100)</t>
  </si>
  <si>
    <t>PL-3000</t>
  </si>
  <si>
    <t>a5k1I000000XpCrQAK</t>
  </si>
  <si>
    <t>PLAS-TECH (PL-3000)</t>
  </si>
  <si>
    <t>PA-3000</t>
  </si>
  <si>
    <t>a5k1I000000XpCNQA0</t>
  </si>
  <si>
    <t>PARTS TRAIN (PA-3000)</t>
  </si>
  <si>
    <t>a5k1I000000XpByQAK</t>
  </si>
  <si>
    <t>NORTHERN TOOL &amp; EQUIPMENT (NO-4500)</t>
  </si>
  <si>
    <t>VI-4300</t>
  </si>
  <si>
    <t>a5k1I000000XpKqQAK</t>
  </si>
  <si>
    <t>VISION LIGHTING SYSTEMS (VI-4300)</t>
  </si>
  <si>
    <t>RA-5000</t>
  </si>
  <si>
    <t>a5k1I000000XpDpQAK</t>
  </si>
  <si>
    <t>RAMSEY WINCH (RA-5000)</t>
  </si>
  <si>
    <t>RI-4000</t>
  </si>
  <si>
    <t>a5k1I000000XpEJQA0</t>
  </si>
  <si>
    <t>RICK'S CUSTOM EXHAUST &amp; AUTO REPAIR (RI-4000)</t>
  </si>
  <si>
    <t>a5k1I0000004R0dQAE</t>
  </si>
  <si>
    <t>American Express (05038)</t>
  </si>
  <si>
    <t>BA-4100</t>
  </si>
  <si>
    <t>a5k1I000000XoxhQAC</t>
  </si>
  <si>
    <t>BANJO VALVES (BA-4100)</t>
  </si>
  <si>
    <t>MO-2000</t>
  </si>
  <si>
    <t>a5k1I000000XpBAQA0</t>
  </si>
  <si>
    <t>MOBILE AWARENESS (MO-2000)</t>
  </si>
  <si>
    <t>KA-4500</t>
  </si>
  <si>
    <t>a5k1I000000Xp7mQAC</t>
  </si>
  <si>
    <t>Kansas City Peterbilt (KA-4500)</t>
  </si>
  <si>
    <t>a5k1I0000004R3DQAU</t>
  </si>
  <si>
    <t>TRADER INTERACTIVE (10985)</t>
  </si>
  <si>
    <t>ME-4600</t>
  </si>
  <si>
    <t>a5k1I000000XpACQA0</t>
  </si>
  <si>
    <t>METAL WORKS UNLIMITED INC (ME-4600)</t>
  </si>
  <si>
    <t>BE-6000</t>
  </si>
  <si>
    <t>a5k1I000000Xoy1QAC</t>
  </si>
  <si>
    <t>BETTS INDUSTRIES (BE-6000)</t>
  </si>
  <si>
    <t>a5k1I000000Xp7SQAS</t>
  </si>
  <si>
    <t>INSTRUMENT SALES &amp; SERVICE, INC. (IN-6000)</t>
  </si>
  <si>
    <t>SW-3000</t>
  </si>
  <si>
    <t>a5k1I000000XpHrQAK</t>
  </si>
  <si>
    <t>SWS - SAFETY WARNING SPECIALISTS (SW-3000)</t>
  </si>
  <si>
    <t>CR-3000</t>
  </si>
  <si>
    <t>a5k1I000000Xp0qQAC</t>
  </si>
  <si>
    <t>VOXX INTERNATIONAL CORPORATION (CR-3000)</t>
  </si>
  <si>
    <t>NO-3000</t>
  </si>
  <si>
    <t>a5k1I000000XpBeQAK</t>
  </si>
  <si>
    <t>NORDIC LIGHTS (NO-3000)</t>
  </si>
  <si>
    <t>NT-4000</t>
  </si>
  <si>
    <t>a5k1I000000XpC3QAK</t>
  </si>
  <si>
    <t>NTEA (NT-4000)</t>
  </si>
  <si>
    <t>MI-4000</t>
  </si>
  <si>
    <t>a5k1I000000XpAWQA0</t>
  </si>
  <si>
    <t>MIDLAND STEEL (MI-4000)</t>
  </si>
  <si>
    <t>US-5100</t>
  </si>
  <si>
    <t>a5k1I000000XpKMQA0</t>
  </si>
  <si>
    <t>US CARGO CONTROL (US-5100)</t>
  </si>
  <si>
    <t>a5k1I000000XpD1QAK</t>
  </si>
  <si>
    <t>PORTER'S OF ELWOOD (PO-3500)</t>
  </si>
  <si>
    <t>NO-4200</t>
  </si>
  <si>
    <t>a5k1I000000XpBtQAK</t>
  </si>
  <si>
    <t>NORTHERN FACTORY SALES (NO-4200)</t>
  </si>
  <si>
    <t>MI-6000</t>
  </si>
  <si>
    <t>a5k1I000000XpAvQAK</t>
  </si>
  <si>
    <t>MISSOURI IRON &amp; METAL CO INC. (MI-6000)</t>
  </si>
  <si>
    <t>PR-5000</t>
  </si>
  <si>
    <t>a5k1I000000XpDQQA0</t>
  </si>
  <si>
    <t>PRIME INDUSTRIAL PRODUCTS, INC. (PR-5000)</t>
  </si>
  <si>
    <t>QU-3500</t>
  </si>
  <si>
    <t>a5k1I000000XpDaQAK</t>
  </si>
  <si>
    <t>QUALITY CABLE (QU-3500)</t>
  </si>
  <si>
    <t>RA-4100</t>
  </si>
  <si>
    <t>a5k1I000000XpDkQAK</t>
  </si>
  <si>
    <t>RANDY REED CHEVROLET (RA-4100)</t>
  </si>
  <si>
    <t>SW-5000</t>
  </si>
  <si>
    <t>a5k1I000000XpHwQAK</t>
  </si>
  <si>
    <t>SWAN ENGINEERING &amp; SUPPLY CO. INC (SW-5000)</t>
  </si>
  <si>
    <t>RE-4500</t>
  </si>
  <si>
    <t>a5k1I000000XpE9QAK</t>
  </si>
  <si>
    <t>RENTALL EQUIPMENT (RE-4500)</t>
  </si>
  <si>
    <t>VE-4500</t>
  </si>
  <si>
    <t>a5k1I000000XpKlQAK</t>
  </si>
  <si>
    <t>VERMATIC, INC (VE-4500)</t>
  </si>
  <si>
    <t>BE-4500</t>
  </si>
  <si>
    <t>a5k1I000000XoxwQAC</t>
  </si>
  <si>
    <t>BERGQUIST INC (BE-4500)</t>
  </si>
  <si>
    <t>RE-4700</t>
  </si>
  <si>
    <t>a5k1I000000XpEEQA0</t>
  </si>
  <si>
    <t>RESENHOUSE ELECTRIC (RE-4700)</t>
  </si>
  <si>
    <t>a5k1I000000LEZiQAO</t>
  </si>
  <si>
    <t>MOUNTAIN AMERICA CR UNION (12672)</t>
  </si>
  <si>
    <t>a5k1I0000008fKXQAY</t>
  </si>
  <si>
    <t>MORGAN &amp; SEETCH (60489)</t>
  </si>
  <si>
    <t>BU-4000</t>
  </si>
  <si>
    <t>a5k1I000000XoyfQAC</t>
  </si>
  <si>
    <t>BUD'S SEWER SERVICE (BU-4000)</t>
  </si>
  <si>
    <t>BU-2000</t>
  </si>
  <si>
    <t>a5k1I000000XoyaQAC</t>
  </si>
  <si>
    <t>BUCHER HYDRAULICS INC (BU-2000)</t>
  </si>
  <si>
    <t>BU-4200</t>
  </si>
  <si>
    <t>a5k1I000000XoykQAC</t>
  </si>
  <si>
    <t>BYSTRONIC INC (BU-4200)</t>
  </si>
  <si>
    <t>a5k1I000000CneJQAS</t>
  </si>
  <si>
    <t>ANETTE FIALA (12144)</t>
  </si>
  <si>
    <t>AB101</t>
  </si>
  <si>
    <t>a5k1I000000Cne9QAC</t>
  </si>
  <si>
    <t>ANDY BURNS (AB101)</t>
  </si>
  <si>
    <t>MHC001</t>
  </si>
  <si>
    <t>a5k1I0000004R2ZQAU</t>
  </si>
  <si>
    <t>MHC Kenworth Denver (MHC001)</t>
  </si>
  <si>
    <t>a5k1I0000008fKmQAI</t>
  </si>
  <si>
    <t>Midwest Transport Specialists, Inc (56254)</t>
  </si>
  <si>
    <t>DRD001</t>
  </si>
  <si>
    <t>a5k1I0000004R2jQAE</t>
  </si>
  <si>
    <t>DR DIESEL LTD (DRD001)</t>
  </si>
  <si>
    <t>RO-4600</t>
  </si>
  <si>
    <t>a5k1I000000XpExQAK</t>
  </si>
  <si>
    <t>R.S HUGHES (RO-4600)</t>
  </si>
  <si>
    <t>VI-5000</t>
  </si>
  <si>
    <t>a5k1I000000XpKvQAK</t>
  </si>
  <si>
    <t>VISION AUDIO INC (VI-5000)</t>
  </si>
  <si>
    <t>BE002</t>
  </si>
  <si>
    <t>a5k1I0000004R0iQAE</t>
  </si>
  <si>
    <t>BENCO EQUIPMENT (BE002)</t>
  </si>
  <si>
    <t>CT-2000</t>
  </si>
  <si>
    <t>a5k1I000000Xp15QAC</t>
  </si>
  <si>
    <t>CTECH MANUFACTURING (CT-2000)</t>
  </si>
  <si>
    <t>a5k1I000000LEX2QAO</t>
  </si>
  <si>
    <t>WILLIAMSON COUNTY TAX ASSESSOR (12488)</t>
  </si>
  <si>
    <t>KR-4000</t>
  </si>
  <si>
    <t>a5k1I000000Xp8QQAS</t>
  </si>
  <si>
    <t>KRIZ-DAVIS (KR-4000)</t>
  </si>
  <si>
    <t>a5k1I000000Xp9OQAS</t>
  </si>
  <si>
    <t>Faris Machinery Company - Grand Junc (51968)</t>
  </si>
  <si>
    <t>LE-4300</t>
  </si>
  <si>
    <t>a5k1I000000Xp8fQAC</t>
  </si>
  <si>
    <t>LEE SPRING (LE-4300)</t>
  </si>
  <si>
    <t>BI-2000</t>
  </si>
  <si>
    <t>a5k1I000000Xoy6QAC</t>
  </si>
  <si>
    <t>BIG ASS LIGHT COMPANY (BI-2000)</t>
  </si>
  <si>
    <t>Switch for Prod</t>
  </si>
  <si>
    <t>Note row number do not match up directly</t>
  </si>
  <si>
    <t>Select  rstk__poagp_poagh__r.Name</t>
  </si>
  <si>
    <t xml:space="preserve"> rstk__poagp_poitem__r.rstk__poitem_item__r.rstk__icitem_item__r.rstk__peitem_item__c</t>
  </si>
  <si>
    <t xml:space="preserve"> rstk__poagp_invdiv__c</t>
  </si>
  <si>
    <t>rstk__poagp_price__c</t>
  </si>
  <si>
    <t>from rstk__poagp__c where rstk__poagp_invdiv__r.name like '%bodies%'</t>
  </si>
  <si>
    <t>Lines</t>
  </si>
  <si>
    <t>Heders</t>
  </si>
  <si>
    <t>rstk__poagp_poagh__r</t>
  </si>
  <si>
    <t>rstk__poagp_poagh__r.Name</t>
  </si>
  <si>
    <t>rstk__poagp_poitem__r</t>
  </si>
  <si>
    <t>rstk__poagp_poitem__r.rstk__poitem_item__r</t>
  </si>
  <si>
    <t>rstk__poagp_poitem__r.rstk__poitem_item__r.rstk__icitem_item__r</t>
  </si>
  <si>
    <t>rstk__poagp_poitem__r.rstk__poitem_item__r.rstk__icitem_item__r.rstk__peitem_item__c</t>
  </si>
  <si>
    <t>rstk__poagp_invdiv__c</t>
  </si>
  <si>
    <t>[rstk__poagp__c]</t>
  </si>
  <si>
    <t>[rstk__poitem__c]</t>
  </si>
  <si>
    <t>[rstk__icitem__c]</t>
  </si>
  <si>
    <t>[rstk__peitem__c]</t>
  </si>
  <si>
    <t>500-40498</t>
  </si>
  <si>
    <t>500-40515</t>
  </si>
  <si>
    <t>500-40705</t>
  </si>
  <si>
    <t>500-40854</t>
  </si>
  <si>
    <t>500-41019</t>
  </si>
  <si>
    <t>500-41026</t>
  </si>
  <si>
    <t>500-90055</t>
  </si>
  <si>
    <t>500-90059</t>
  </si>
  <si>
    <t>500-90066</t>
  </si>
  <si>
    <t>500-90070</t>
  </si>
  <si>
    <t>500-90166</t>
  </si>
  <si>
    <t>500-41452</t>
  </si>
  <si>
    <t>600-10002</t>
  </si>
  <si>
    <t>600-10008</t>
  </si>
  <si>
    <t>600-10236</t>
  </si>
  <si>
    <t>600-10365</t>
  </si>
  <si>
    <t>600-00284</t>
  </si>
  <si>
    <t>600-00335</t>
  </si>
  <si>
    <t>500-60152</t>
  </si>
  <si>
    <t>500-60154</t>
  </si>
  <si>
    <t>500-90348</t>
  </si>
  <si>
    <t>600-00352</t>
  </si>
  <si>
    <t>600-00365</t>
  </si>
  <si>
    <t>600-00366</t>
  </si>
  <si>
    <t>500-41451</t>
  </si>
  <si>
    <t>600-00147</t>
  </si>
  <si>
    <t>500-41362</t>
  </si>
  <si>
    <t>500-41370</t>
  </si>
  <si>
    <t>500-60131</t>
  </si>
  <si>
    <t>500-90046</t>
  </si>
  <si>
    <t>600-00232</t>
  </si>
  <si>
    <t>600-00266</t>
  </si>
  <si>
    <t>600-00316</t>
  </si>
  <si>
    <t>600-00317</t>
  </si>
  <si>
    <t>600-00318</t>
  </si>
  <si>
    <t>600-00319</t>
  </si>
  <si>
    <t>600-00321</t>
  </si>
  <si>
    <t>600-00322</t>
  </si>
  <si>
    <t>600-00329</t>
  </si>
  <si>
    <t>600-00349</t>
  </si>
  <si>
    <t>600-00064</t>
  </si>
  <si>
    <t>500-90343</t>
  </si>
  <si>
    <t>500-90161</t>
  </si>
  <si>
    <t>500-90163</t>
  </si>
  <si>
    <t>500-90164</t>
  </si>
  <si>
    <t>500-90169</t>
  </si>
  <si>
    <t>600-10132</t>
  </si>
  <si>
    <t>600-10133</t>
  </si>
  <si>
    <t>600-10134</t>
  </si>
  <si>
    <t>600-10136</t>
  </si>
  <si>
    <t>600-10137</t>
  </si>
  <si>
    <t>600-10138</t>
  </si>
  <si>
    <t>500-90170</t>
  </si>
  <si>
    <t>500-90184</t>
  </si>
  <si>
    <t>500-90334</t>
  </si>
  <si>
    <t>500-90296</t>
  </si>
  <si>
    <t>500-90189</t>
  </si>
  <si>
    <t>500-90203</t>
  </si>
  <si>
    <t>500-90204</t>
  </si>
  <si>
    <t>500-90284</t>
  </si>
  <si>
    <t>500-90288</t>
  </si>
  <si>
    <t>500-90290</t>
  </si>
  <si>
    <t>500-90322</t>
  </si>
  <si>
    <t>500-90355</t>
  </si>
  <si>
    <t>600-00177</t>
  </si>
  <si>
    <t>600-00184</t>
  </si>
  <si>
    <t>600-00267</t>
  </si>
  <si>
    <t>600-00286</t>
  </si>
  <si>
    <t>600-00347</t>
  </si>
  <si>
    <t>600-00001</t>
  </si>
  <si>
    <t>600-00002</t>
  </si>
  <si>
    <t>600-00004</t>
  </si>
  <si>
    <t>600-00007</t>
  </si>
  <si>
    <t>600-00008</t>
  </si>
  <si>
    <t>600-00077</t>
  </si>
  <si>
    <t>600-00143</t>
  </si>
  <si>
    <t>600-00199</t>
  </si>
  <si>
    <t>600-00269</t>
  </si>
  <si>
    <t>600-10012</t>
  </si>
  <si>
    <t>600-10030</t>
  </si>
  <si>
    <t>600-10031</t>
  </si>
  <si>
    <t>600-10036</t>
  </si>
  <si>
    <t>600-10052</t>
  </si>
  <si>
    <t>600-10054</t>
  </si>
  <si>
    <t>600-10080</t>
  </si>
  <si>
    <t>600-10091</t>
  </si>
  <si>
    <t>600-10097</t>
  </si>
  <si>
    <t>600-10098</t>
  </si>
  <si>
    <t>600-10193</t>
  </si>
  <si>
    <t>600-10228</t>
  </si>
  <si>
    <t>600-00088</t>
  </si>
  <si>
    <t>600-00124</t>
  </si>
  <si>
    <t>600-10106</t>
  </si>
  <si>
    <t>600-10107</t>
  </si>
  <si>
    <t>600-10110</t>
  </si>
  <si>
    <t>600-10112</t>
  </si>
  <si>
    <t>600-10113</t>
  </si>
  <si>
    <t>600-10123</t>
  </si>
  <si>
    <t>600-10124</t>
  </si>
  <si>
    <t>600-10126</t>
  </si>
  <si>
    <t>600-10127</t>
  </si>
  <si>
    <t>600-10128</t>
  </si>
  <si>
    <t>600-10129</t>
  </si>
  <si>
    <t>600-10130</t>
  </si>
  <si>
    <t>600-10131</t>
  </si>
  <si>
    <t>600-10139</t>
  </si>
  <si>
    <t>600-10141</t>
  </si>
  <si>
    <t>600-10143</t>
  </si>
  <si>
    <t>600-10144</t>
  </si>
  <si>
    <t>600-10145</t>
  </si>
  <si>
    <t>600-10146</t>
  </si>
  <si>
    <t>600-10147</t>
  </si>
  <si>
    <t>600-10153</t>
  </si>
  <si>
    <t>600-10155</t>
  </si>
  <si>
    <t>600-10157</t>
  </si>
  <si>
    <t>600-10158</t>
  </si>
  <si>
    <t>600-10169</t>
  </si>
  <si>
    <t>600-10170</t>
  </si>
  <si>
    <t>600-10171</t>
  </si>
  <si>
    <t>600-10189</t>
  </si>
  <si>
    <t>600-10190</t>
  </si>
  <si>
    <t>600-10191</t>
  </si>
  <si>
    <t>600-10192</t>
  </si>
  <si>
    <t>500-41401</t>
  </si>
  <si>
    <t>500-41442</t>
  </si>
  <si>
    <t>500-41060</t>
  </si>
  <si>
    <t>500-80024</t>
  </si>
  <si>
    <t>500-80025</t>
  </si>
  <si>
    <t>500-80026</t>
  </si>
  <si>
    <t>600-00183</t>
  </si>
  <si>
    <t>600-00224</t>
  </si>
  <si>
    <t>600-00225</t>
  </si>
  <si>
    <t>600-00231</t>
  </si>
  <si>
    <t>600-00355</t>
  </si>
  <si>
    <t>500-41371</t>
  </si>
  <si>
    <t>500-70000</t>
  </si>
  <si>
    <t>500-70001</t>
  </si>
  <si>
    <t>500-70002</t>
  </si>
  <si>
    <t>500-70003</t>
  </si>
  <si>
    <t>500-70004</t>
  </si>
  <si>
    <t>500-70007</t>
  </si>
  <si>
    <t>500-70022</t>
  </si>
  <si>
    <t>600-00099</t>
  </si>
  <si>
    <t>600-10211</t>
  </si>
  <si>
    <t>600-10216</t>
  </si>
  <si>
    <t>500-90205</t>
  </si>
  <si>
    <t>600-00142</t>
  </si>
  <si>
    <t>500-90311</t>
  </si>
  <si>
    <t>500-90041</t>
  </si>
  <si>
    <t>500-90042</t>
  </si>
  <si>
    <t>500-90044</t>
  </si>
  <si>
    <t>600-00075</t>
  </si>
  <si>
    <t>600-10208</t>
  </si>
  <si>
    <t>600-10282</t>
  </si>
  <si>
    <t>600-10283</t>
  </si>
  <si>
    <t>600-10284</t>
  </si>
  <si>
    <t>600-10287</t>
  </si>
  <si>
    <t>600-10293</t>
  </si>
  <si>
    <t>600-10296</t>
  </si>
  <si>
    <t>600-10298</t>
  </si>
  <si>
    <t>600-10299</t>
  </si>
  <si>
    <t>600-10303</t>
  </si>
  <si>
    <t>600-10304</t>
  </si>
  <si>
    <t>600-10357</t>
  </si>
  <si>
    <t>600-10358</t>
  </si>
  <si>
    <t>600-10359</t>
  </si>
  <si>
    <t>600-10362</t>
  </si>
  <si>
    <t>600-10374</t>
  </si>
  <si>
    <t>600-10375</t>
  </si>
  <si>
    <t>600-00144</t>
  </si>
  <si>
    <t>500-90366</t>
  </si>
  <si>
    <t>500-90062</t>
  </si>
  <si>
    <t>500-90068</t>
  </si>
  <si>
    <t>500-90069</t>
  </si>
  <si>
    <t>500-90071</t>
  </si>
  <si>
    <t>500-90078</t>
  </si>
  <si>
    <t>500-90080</t>
  </si>
  <si>
    <t>500-90152</t>
  </si>
  <si>
    <t>500-90183</t>
  </si>
  <si>
    <t>500-90215</t>
  </si>
  <si>
    <t>600-00020</t>
  </si>
  <si>
    <t>600-00021</t>
  </si>
  <si>
    <t>600-00022</t>
  </si>
  <si>
    <t>600-00023</t>
  </si>
  <si>
    <t>600-00027</t>
  </si>
  <si>
    <t>600-00029</t>
  </si>
  <si>
    <t>600-00030</t>
  </si>
  <si>
    <t>600-00031</t>
  </si>
  <si>
    <t>600-00057</t>
  </si>
  <si>
    <t>600-00062</t>
  </si>
  <si>
    <t>600-00180</t>
  </si>
  <si>
    <t>600-00200</t>
  </si>
  <si>
    <t>600-00212</t>
  </si>
  <si>
    <t>600-00331</t>
  </si>
  <si>
    <t>600-10295</t>
  </si>
  <si>
    <t>rstk__poagp_poagh__c</t>
  </si>
  <si>
    <t>rstk__poagp_poitem__c</t>
  </si>
  <si>
    <t>rstk__poitem_item__r</t>
  </si>
  <si>
    <t>rstk__poitem_item__r.rstk__icitem_item__r</t>
  </si>
  <si>
    <t>rstk__poitem_item__r.rstk__icitem_item__r.rstk__peitem_item__c</t>
  </si>
  <si>
    <t>Select rstk__poitem_item__r.rstk__icitem_item__r.rstk__peitem_item__c</t>
  </si>
  <si>
    <t xml:space="preserve">  Id</t>
  </si>
  <si>
    <t>from rstk__poitem__c  where rstk__poitem_div__r.Name like '%bodies%' and rstk__poitem_item__r.rstk__icitem_item__r.rstk__peitem_item__c in</t>
  </si>
  <si>
    <t>plus  Column C</t>
  </si>
  <si>
    <t>Must be in this Date format</t>
  </si>
  <si>
    <t>Select  Name, Id from rstk__poagh__c where rstk__poagh_div__r.Name like '%bodies%'</t>
  </si>
  <si>
    <t>Mus create file after header load and before line load</t>
  </si>
  <si>
    <t xml:space="preserve"> Select rstk__externalid__c, Id, Name,  rstk__povend_vendno__c  from rstk__povend__c </t>
  </si>
  <si>
    <t>Run report for SB Vendors replace data on SB Vendor Tab</t>
  </si>
  <si>
    <t>Delete Col A</t>
  </si>
  <si>
    <t>Fix Formula Col H on New Header Data   =VLOOKUP('PO Agree Data'!J2,'SB VEndors'!A:B,2,FALSE)</t>
  </si>
  <si>
    <t>Load New Header Data Tab to RS using WorkBench  object rstk__poagh__c</t>
  </si>
  <si>
    <t>a4lm00000010L3hAAE</t>
  </si>
  <si>
    <t>a4lm00000010L3gAAE</t>
  </si>
  <si>
    <t>a4lm00000010L4UAAU</t>
  </si>
  <si>
    <t>a4lm00000010L4TAAU</t>
  </si>
  <si>
    <t>a4lm00000010L4SAAU</t>
  </si>
  <si>
    <t>a4lm00000010L4RAAU</t>
  </si>
  <si>
    <t>a4lm00000010L4QAAU</t>
  </si>
  <si>
    <t>a4lm00000010L4PAAU</t>
  </si>
  <si>
    <t>a4lm00000010L4OAAU</t>
  </si>
  <si>
    <t>a4lm00000010L4NAAU</t>
  </si>
  <si>
    <t>a4lm00000010L4MAAU</t>
  </si>
  <si>
    <t>a4lm00000010L4LAAU</t>
  </si>
  <si>
    <t>a4lm00000010L4KAAU</t>
  </si>
  <si>
    <t>a4lm00000010L4JAAU</t>
  </si>
  <si>
    <t>a4lm00000010L4CAAU</t>
  </si>
  <si>
    <t>a4lm00000010L4BAAU</t>
  </si>
  <si>
    <t>a4lm00000010L4AAAU</t>
  </si>
  <si>
    <t>a4lm00000010L49AAE</t>
  </si>
  <si>
    <t>a4lm00000010L48AAE</t>
  </si>
  <si>
    <t>a4lm00000010L3rAAE</t>
  </si>
  <si>
    <t>a4lm00000010L3qAAE</t>
  </si>
  <si>
    <t>a4lm00000010L3pAAE</t>
  </si>
  <si>
    <t>a4lm00000010L3oAAE</t>
  </si>
  <si>
    <t>a4lm00000010L3nAAE</t>
  </si>
  <si>
    <t>a4lm00000010L3mAAE</t>
  </si>
  <si>
    <t>a4lm00000010L3lAAE</t>
  </si>
  <si>
    <t>a4lm00000010L47AAE</t>
  </si>
  <si>
    <t>a4lm00000010L46AAE</t>
  </si>
  <si>
    <t>a4lm00000010L45AAE</t>
  </si>
  <si>
    <t>a4lm00000010L44AAE</t>
  </si>
  <si>
    <t>a4lm00000010L43AAE</t>
  </si>
  <si>
    <t>a4lm00000010L42AAE</t>
  </si>
  <si>
    <t>a4lm00000010L41AAE</t>
  </si>
  <si>
    <t>a4lm00000010L40AAE</t>
  </si>
  <si>
    <t>a4lm00000010L3zAAE</t>
  </si>
  <si>
    <t>a4lm00000010L3yAAE</t>
  </si>
  <si>
    <t>a4lm00000010L3xAAE</t>
  </si>
  <si>
    <t>a4lm00000010L3wAAE</t>
  </si>
  <si>
    <t>a4lm00000010L3vAAE</t>
  </si>
  <si>
    <t>a4lm00000010L3uAAE</t>
  </si>
  <si>
    <t>a4lm00000010L3tAAE</t>
  </si>
  <si>
    <t>a4lm00000010L3sAAE</t>
  </si>
  <si>
    <t>a4lm00000010L4IAAU</t>
  </si>
  <si>
    <t>a4lm00000010L4HAAU</t>
  </si>
  <si>
    <t>a4lm00000010L4GAAU</t>
  </si>
  <si>
    <t>a4lm00000010L4FAAU</t>
  </si>
  <si>
    <t>a4lm00000010L4EAAU</t>
  </si>
  <si>
    <t>a4lm00000010L4DAAU</t>
  </si>
  <si>
    <t>Run report New Header ID Replace Data on New Header Id Tab</t>
  </si>
  <si>
    <t>Load New Line Data Using WorkBench object rstk__poagp_c</t>
  </si>
  <si>
    <t>Tabs</t>
  </si>
  <si>
    <t>PO Agree Data and Pur Agree Line Data contain the original data</t>
  </si>
  <si>
    <t>Run report for Purchase Items replace data on Purchase Items Tab</t>
  </si>
  <si>
    <t>Verify Division ID correct on New Line Data Tab (Note: check for missing items)</t>
  </si>
  <si>
    <t>a5Fm0000000AGlyEAG</t>
  </si>
  <si>
    <t>a5Fm0000000AGm0EAG</t>
  </si>
  <si>
    <t>a5Fm0000000AGm1EAG</t>
  </si>
  <si>
    <t>a5Fm0000000AGm3EAG</t>
  </si>
  <si>
    <t>a5Fm0000000AGm4EAG</t>
  </si>
  <si>
    <t>a5Fm0000000AGm5EAG</t>
  </si>
  <si>
    <t>a5Fm0000000AGm8EAG</t>
  </si>
  <si>
    <t>a5Fm0000000AGm9EAG</t>
  </si>
  <si>
    <t>a5Fm0000000AGmBEAW</t>
  </si>
  <si>
    <t>a5Fm0000000AGmCEAW</t>
  </si>
  <si>
    <t>a5Fm0000000AGmDEAW</t>
  </si>
  <si>
    <t>a5Fm0000000AGmEEAW</t>
  </si>
  <si>
    <t>a5Fm0000000AGmFEAW</t>
  </si>
  <si>
    <t>a5Fm0000000AGmGEAW</t>
  </si>
  <si>
    <t>a5Fm0000000AGmIEAW</t>
  </si>
  <si>
    <t>a5Fm0000000AH0REAW</t>
  </si>
  <si>
    <t>a5Fm0000000AH0SEAW</t>
  </si>
  <si>
    <t>a5Fm0000000AGjREAW</t>
  </si>
  <si>
    <t>a5Fm0000000AGjSEAW</t>
  </si>
  <si>
    <t>a5Fm0000000AGjTEAW</t>
  </si>
  <si>
    <t>a5Fm0000000AGjUEAW</t>
  </si>
  <si>
    <t>a5Fm0000000AGjVEAW</t>
  </si>
  <si>
    <t>a5Fm0000000AGjWEAW</t>
  </si>
  <si>
    <t>a5Fm0000000AGjXEAW</t>
  </si>
  <si>
    <t>a5Fm0000000AGjYEAW</t>
  </si>
  <si>
    <t>a5Fm0000000AGjZEAW</t>
  </si>
  <si>
    <t>a5Fm0000000AGjaEAG</t>
  </si>
  <si>
    <t>a5Fm0000000AGjbEAG</t>
  </si>
  <si>
    <t>a5Fm0000000AGjcEAG</t>
  </si>
  <si>
    <t>a5Fm0000000AGjdEAG</t>
  </si>
  <si>
    <t>a5Fm0000000AGjeEAG</t>
  </si>
  <si>
    <t>a5Fm0000000AGjfEAG</t>
  </si>
  <si>
    <t>a5Fm0000000AGjgEAG</t>
  </si>
  <si>
    <t>a5Fm0000000AGkCEAW</t>
  </si>
  <si>
    <t>a5Fm0000000AGkDEAW</t>
  </si>
  <si>
    <t>a5Fm0000000AGkEEAW</t>
  </si>
  <si>
    <t>a5Fm0000000AGkFEAW</t>
  </si>
  <si>
    <t>a5Fm0000000AGkGEAW</t>
  </si>
  <si>
    <t>a5Fm0000000AGkHEAW</t>
  </si>
  <si>
    <t>a5Fm0000000AGkIEAW</t>
  </si>
  <si>
    <t>a5Fm0000000AGkJEAW</t>
  </si>
  <si>
    <t>a5Fm0000000AGkKEAW</t>
  </si>
  <si>
    <t>a5Fm0000000AGj0EAG</t>
  </si>
  <si>
    <t>a5Fm0000000AGj1EAG</t>
  </si>
  <si>
    <t>a5Fm0000000AGj2EAG</t>
  </si>
  <si>
    <t>a5Fm0000000AGj3EAG</t>
  </si>
  <si>
    <t>a5Fm0000000AGj5EAG</t>
  </si>
  <si>
    <t>a5Fm0000000AGj6EAG</t>
  </si>
  <si>
    <t>a5Fm0000000AGj7EAG</t>
  </si>
  <si>
    <t>a5Fm0000000AGj8EAG</t>
  </si>
  <si>
    <t>a5Fm0000000AGj9EAG</t>
  </si>
  <si>
    <t>a5Fm0000000AGjAEAW</t>
  </si>
  <si>
    <t>a5Fm0000000AGjhEAG</t>
  </si>
  <si>
    <t>a5Fm0000000AGjiEAG</t>
  </si>
  <si>
    <t>a5Fm0000000AGjmEAG</t>
  </si>
  <si>
    <t>a5Fm0000000AGjnEAG</t>
  </si>
  <si>
    <t>a5Fm0000000AGjoEAG</t>
  </si>
  <si>
    <t>a5Fm0000000AGjpEAG</t>
  </si>
  <si>
    <t>a5Fm0000000AGjqEAG</t>
  </si>
  <si>
    <t>a5Fm0000000AGjrEAG</t>
  </si>
  <si>
    <t>a5Fm0000000AGjsEAG</t>
  </si>
  <si>
    <t>a5Fm0000000AGjtEAG</t>
  </si>
  <si>
    <t>a5Fm0000000AGjuEAG</t>
  </si>
  <si>
    <t>a5Fm0000000AGjvEAG</t>
  </si>
  <si>
    <t>a5Fm0000000AGilEAG</t>
  </si>
  <si>
    <t>a5Fm0000000AGimEAG</t>
  </si>
  <si>
    <t>a5Fm0000000AGiqEAG</t>
  </si>
  <si>
    <t>a5Fm0000000AGirEAG</t>
  </si>
  <si>
    <t>a5Fm0000000AGisEAG</t>
  </si>
  <si>
    <t>a5Fm0000000AGitEAG</t>
  </si>
  <si>
    <t>a5Fm0000000AGiuEAG</t>
  </si>
  <si>
    <t>a5Fm0000000AGjBEAW</t>
  </si>
  <si>
    <t>a5Fm0000000AGjEEAW</t>
  </si>
  <si>
    <t>a5Fm0000000AGjGEAW</t>
  </si>
  <si>
    <t>a5Fm0000000AGjHEAW</t>
  </si>
  <si>
    <t>a5Fm0000000AGjIEAW</t>
  </si>
  <si>
    <t>a5Fm0000000AGjKEAW</t>
  </si>
  <si>
    <t>a5Fm0000000AGjLEAW</t>
  </si>
  <si>
    <t>a5Fm0000000AGjMEAW</t>
  </si>
  <si>
    <t>a5Fm0000000AGjNEAW</t>
  </si>
  <si>
    <t>a5Fm0000000AGjOEAW</t>
  </si>
  <si>
    <t>a5Fm0000000AGjPEAW</t>
  </si>
  <si>
    <t>a5Fm0000000AGjQEAW</t>
  </si>
  <si>
    <t>a5Fm0000000AGjyEAG</t>
  </si>
  <si>
    <t>a5Fm0000000AGjzEAG</t>
  </si>
  <si>
    <t>a5Fm0000000AGk0EAG</t>
  </si>
  <si>
    <t>a5Fm0000000AGk1EAG</t>
  </si>
  <si>
    <t>a5Fm0000000AGk2EAG</t>
  </si>
  <si>
    <t>a5Fm0000000AGk3EAG</t>
  </si>
  <si>
    <t>a5Fm0000000AGk4EAG</t>
  </si>
  <si>
    <t>a5Fm0000000AGk6EAG</t>
  </si>
  <si>
    <t>a5Fm0000000AGk7EAG</t>
  </si>
  <si>
    <t>a5Fm0000000AGk8EAG</t>
  </si>
  <si>
    <t>a5Fm0000000AGk9EAG</t>
  </si>
  <si>
    <t>a5Fm0000000AGkAEAW</t>
  </si>
  <si>
    <t>a5Fm0000000AGkBEAW</t>
  </si>
  <si>
    <t>a5Fm0000000AGkLEAW</t>
  </si>
  <si>
    <t>a5Fm0000000AGkMEAW</t>
  </si>
  <si>
    <t>a5Fm0000000AGkNEAW</t>
  </si>
  <si>
    <t>a5Fm0000000AGkOEAW</t>
  </si>
  <si>
    <t>a5Fm0000000AGkPEAW</t>
  </si>
  <si>
    <t>a5Fm0000000AGkQEAW</t>
  </si>
  <si>
    <t>a5Fm0000000AGkREAW</t>
  </si>
  <si>
    <t>a5Fm0000000AGkSEAW</t>
  </si>
  <si>
    <t>a5Fm0000000AGkTEAW</t>
  </si>
  <si>
    <t>a5Fm0000000AGkUEAW</t>
  </si>
  <si>
    <t>a5Fm0000000AGkVEAW</t>
  </si>
  <si>
    <t>a5Fm0000000AGkdEAG</t>
  </si>
  <si>
    <t>a5Fm0000000AGkeEAG</t>
  </si>
  <si>
    <t>a5Fm0000000AGkfEAG</t>
  </si>
  <si>
    <t>a5Fm0000000AGkgEAG</t>
  </si>
  <si>
    <t>a5Fm0000000AGkpEAG</t>
  </si>
  <si>
    <t>a5Fm0000000AGkqEAG</t>
  </si>
  <si>
    <t>a5Fm0000000AGkrEAG</t>
  </si>
  <si>
    <t>a5Fm0000000AGkvEAG</t>
  </si>
  <si>
    <t>a5Fm0000000AGkwEAG</t>
  </si>
  <si>
    <t>a5Fm0000000AGkxEAG</t>
  </si>
  <si>
    <t>a5Fm0000000AGkyEAG</t>
  </si>
  <si>
    <t>a5Fm0000000AGkzEAG</t>
  </si>
  <si>
    <t>a5Fm0000000AGl1EAG</t>
  </si>
  <si>
    <t>a5Fm0000000AGl2EAG</t>
  </si>
  <si>
    <t>a5Fm0000000AGl3EAG</t>
  </si>
  <si>
    <t>a5Fm0000000AGl5EAG</t>
  </si>
  <si>
    <t>a5Fm0000000AGl6EAG</t>
  </si>
  <si>
    <t>a5Fm0000000AGl7EAG</t>
  </si>
  <si>
    <t>a5Fm0000000AGl8EAG</t>
  </si>
  <si>
    <t>a5Fm0000000AGl9EAG</t>
  </si>
  <si>
    <t>a5Fm0000000AGlAEAW</t>
  </si>
  <si>
    <t>a5Fm0000000AGlDEAW</t>
  </si>
  <si>
    <t>a5Fm0000000AGlEEAW</t>
  </si>
  <si>
    <t>a5Fm0000000AGlFEAW</t>
  </si>
  <si>
    <t>a5Fm0000000AGlGEAW</t>
  </si>
  <si>
    <t>a5Fm0000000AGlHEAW</t>
  </si>
  <si>
    <t>a5Fm0000000AGlIEAW</t>
  </si>
  <si>
    <t>a5Fm0000000AGlJEAW</t>
  </si>
  <si>
    <t>a5Fm0000000AGlOEAW</t>
  </si>
  <si>
    <t>a5Fm0000000AGlPEAW</t>
  </si>
  <si>
    <t>a5Fm0000000AGlQEAW</t>
  </si>
  <si>
    <t>a5Fm0000000AGlREAW</t>
  </si>
  <si>
    <t>a5Fm0000000AGlUEAW</t>
  </si>
  <si>
    <t>a5Fm0000000AGlVEAW</t>
  </si>
  <si>
    <t>a5Fm0000000AGlWEAW</t>
  </si>
  <si>
    <t>a5Fm0000000AGlXEAW</t>
  </si>
  <si>
    <t>a5Fm0000000AGlYEAW</t>
  </si>
  <si>
    <t>a5Fm0000000AGlZEAW</t>
  </si>
  <si>
    <t>a5Fm0000000AGlaEAG</t>
  </si>
  <si>
    <t>a5Fm0000000AGlcEAG</t>
  </si>
  <si>
    <t>a5Fm0000000AGldEAG</t>
  </si>
  <si>
    <t>a5Fm0000000AGleEAG</t>
  </si>
  <si>
    <t>a5Fm0000000AGlfEAG</t>
  </si>
  <si>
    <t>a5Fm0000000AGlgEAG</t>
  </si>
  <si>
    <t>a5Fm0000000AGlhEAG</t>
  </si>
  <si>
    <t>a5Fm0000000AGliEAG</t>
  </si>
  <si>
    <t>a5Fm0000000AGljEAG</t>
  </si>
  <si>
    <t>a5Fm0000000AGlkEAG</t>
  </si>
  <si>
    <t>a5Fm0000000AGllEAG</t>
  </si>
  <si>
    <t>a5Fm0000000AGlmEAG</t>
  </si>
  <si>
    <t>a5Fm0000000AGloEAG</t>
  </si>
  <si>
    <t>a5Fm0000000AGlqEAG</t>
  </si>
  <si>
    <t>a5Fm0000000AGlrEAG</t>
  </si>
  <si>
    <t>a5Fm0000000AGlsEAG</t>
  </si>
  <si>
    <t>a5Fm0000000AGlwEAG</t>
  </si>
  <si>
    <t>a5Fm0000000AGvuEAG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</si>
</sst>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4" fillId="0" borderId="0" xfId="0" applyFont="1"/>
    <xf numFmtId="14" fontId="0" fillId="2" borderId="0" xfId="0" applyNumberFormat="1" applyFill="1"/>
    <xf numFmtId="0" fontId="4" fillId="2" borderId="0" xfId="0" applyFont="1" applyFill="1"/>
    <xf numFmtId="165" fontId="0" fillId="2" borderId="0" xfId="0" applyNumberFormat="1" applyFill="1"/>
    <xf numFmtId="165" fontId="0" fillId="0" borderId="0" xfId="0" applyNumberFormat="1"/>
    <xf numFmtId="165" fontId="3" fillId="0" borderId="0" xfId="0" applyNumberFormat="1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1"/>
  <sheetViews>
    <sheetView workbookViewId="0">
      <selection activeCell="A21" sqref="A21"/>
    </sheetView>
  </sheetViews>
  <sheetFormatPr defaultRowHeight="14.25" x14ac:dyDescent="0.45"/>
  <sheetData>
    <row r="2" spans="1:4" s="8" customFormat="1" x14ac:dyDescent="0.45">
      <c r="A2" s="8" t="s">
        <v>1283</v>
      </c>
    </row>
    <row r="3" spans="1:4" x14ac:dyDescent="0.45">
      <c r="A3" t="s">
        <v>0</v>
      </c>
    </row>
    <row r="4" spans="1:4" x14ac:dyDescent="0.45">
      <c r="A4" t="s">
        <v>1</v>
      </c>
    </row>
    <row r="7" spans="1:4" x14ac:dyDescent="0.45">
      <c r="A7" t="s">
        <v>1282</v>
      </c>
    </row>
    <row r="8" spans="1:4" x14ac:dyDescent="0.45">
      <c r="A8" t="s">
        <v>1277</v>
      </c>
      <c r="B8" t="s">
        <v>1278</v>
      </c>
      <c r="C8" t="s">
        <v>1279</v>
      </c>
      <c r="D8" t="s">
        <v>1280</v>
      </c>
    </row>
    <row r="9" spans="1:4" x14ac:dyDescent="0.45">
      <c r="A9" t="s">
        <v>1281</v>
      </c>
    </row>
    <row r="10" spans="1:4" s="8" customFormat="1" x14ac:dyDescent="0.45"/>
    <row r="11" spans="1:4" s="8" customFormat="1" x14ac:dyDescent="0.45"/>
    <row r="12" spans="1:4" x14ac:dyDescent="0.45">
      <c r="A12" t="s">
        <v>1557</v>
      </c>
      <c r="B12" t="s">
        <v>1558</v>
      </c>
    </row>
    <row r="14" spans="1:4" x14ac:dyDescent="0.45">
      <c r="A14" t="s">
        <v>1503</v>
      </c>
    </row>
    <row r="15" spans="1:4" x14ac:dyDescent="0.45">
      <c r="A15" t="s">
        <v>1504</v>
      </c>
    </row>
    <row r="16" spans="1:4" x14ac:dyDescent="0.45">
      <c r="A16" t="s">
        <v>1505</v>
      </c>
    </row>
    <row r="17" spans="1:1" x14ac:dyDescent="0.45">
      <c r="A17" t="s">
        <v>1506</v>
      </c>
    </row>
    <row r="18" spans="1:1" x14ac:dyDescent="0.45">
      <c r="A18" t="s">
        <v>1555</v>
      </c>
    </row>
    <row r="19" spans="1:1" s="8" customFormat="1" x14ac:dyDescent="0.45">
      <c r="A19" s="8" t="s">
        <v>1559</v>
      </c>
    </row>
    <row r="20" spans="1:1" x14ac:dyDescent="0.45">
      <c r="A20" t="s">
        <v>1560</v>
      </c>
    </row>
    <row r="21" spans="1:1" x14ac:dyDescent="0.45">
      <c r="A21" t="s">
        <v>1556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0"/>
  <sheetViews>
    <sheetView workbookViewId="0">
      <selection activeCell="E15" sqref="E15"/>
    </sheetView>
  </sheetViews>
  <sheetFormatPr defaultRowHeight="14.25" x14ac:dyDescent="0.45"/>
  <cols>
    <col min="1" max="1" width="27.33203125" bestFit="1" customWidth="1"/>
    <col min="2" max="2" width="27.73046875" bestFit="1" customWidth="1"/>
    <col min="3" max="3" width="26.3984375" bestFit="1" customWidth="1"/>
    <col min="4" max="4" width="25.6640625" bestFit="1" customWidth="1"/>
    <col min="5" max="5" width="24.86328125" bestFit="1" customWidth="1"/>
    <col min="6" max="6" width="24.59765625" bestFit="1" customWidth="1"/>
    <col min="7" max="7" width="21.3984375" bestFit="1" customWidth="1"/>
    <col min="8" max="8" width="24.06640625" bestFit="1" customWidth="1"/>
  </cols>
  <sheetData>
    <row r="1" spans="1:8" s="8" customFormat="1" ht="17.649999999999999" x14ac:dyDescent="0.5">
      <c r="A1" s="27" t="s">
        <v>1490</v>
      </c>
      <c r="B1" s="27" t="s">
        <v>1491</v>
      </c>
      <c r="C1" s="27" t="s">
        <v>1290</v>
      </c>
      <c r="D1" s="28" t="s">
        <v>1280</v>
      </c>
      <c r="E1" s="24"/>
      <c r="F1" s="24"/>
      <c r="G1" s="3"/>
      <c r="H1" s="3"/>
    </row>
    <row r="2" spans="1:8" s="8" customFormat="1" ht="15.75" x14ac:dyDescent="0.5">
      <c r="A2" s="18" t="s">
        <v>1518</v>
      </c>
      <c r="B2" s="19" t="s">
        <v>1626</v>
      </c>
      <c r="C2" s="19" t="s">
        <v>13</v>
      </c>
      <c r="D2" s="19">
        <v>21.18</v>
      </c>
      <c r="E2" s="23"/>
      <c r="F2" s="23"/>
      <c r="G2" s="9"/>
    </row>
    <row r="3" spans="1:8" s="8" customFormat="1" x14ac:dyDescent="0.45">
      <c r="A3" s="8" t="s">
        <v>1520</v>
      </c>
      <c r="B3" s="8" t="s">
        <v>1626</v>
      </c>
      <c r="C3" s="8" t="s">
        <v>13</v>
      </c>
      <c r="D3" s="8">
        <v>6.5</v>
      </c>
      <c r="E3" s="23"/>
      <c r="F3" s="23"/>
      <c r="G3" s="9"/>
    </row>
    <row r="4" spans="1:8" ht="15.75" x14ac:dyDescent="0.5">
      <c r="A4" s="18" t="s">
        <v>1519</v>
      </c>
      <c r="B4" s="19" t="s">
        <v>1627</v>
      </c>
      <c r="C4" s="19" t="s">
        <v>13</v>
      </c>
      <c r="D4" s="19">
        <v>6.83</v>
      </c>
    </row>
    <row r="5" spans="1:8" ht="15.75" x14ac:dyDescent="0.5">
      <c r="A5" s="18" t="s">
        <v>1518</v>
      </c>
      <c r="B5" s="19" t="s">
        <v>1627</v>
      </c>
      <c r="C5" s="19" t="s">
        <v>13</v>
      </c>
      <c r="D5" s="19">
        <v>9.98</v>
      </c>
    </row>
    <row r="6" spans="1:8" x14ac:dyDescent="0.45">
      <c r="A6" s="8" t="s">
        <v>1520</v>
      </c>
      <c r="B6" s="8" t="s">
        <v>1627</v>
      </c>
      <c r="C6" s="8" t="s">
        <v>13</v>
      </c>
      <c r="D6" s="8">
        <v>4.1500000000000004</v>
      </c>
    </row>
    <row r="7" spans="1:8" ht="15.75" x14ac:dyDescent="0.5">
      <c r="A7" s="18" t="s">
        <v>1518</v>
      </c>
      <c r="B7" s="19" t="s">
        <v>1628</v>
      </c>
      <c r="C7" s="19" t="s">
        <v>13</v>
      </c>
      <c r="D7" s="19">
        <v>0.15</v>
      </c>
    </row>
    <row r="8" spans="1:8" x14ac:dyDescent="0.45">
      <c r="A8" s="8" t="s">
        <v>1520</v>
      </c>
      <c r="B8" s="8" t="s">
        <v>1628</v>
      </c>
      <c r="C8" s="8" t="s">
        <v>13</v>
      </c>
      <c r="D8" s="8">
        <v>6.8000000000000005E-2</v>
      </c>
    </row>
    <row r="9" spans="1:8" ht="15.75" x14ac:dyDescent="0.5">
      <c r="A9" s="18" t="s">
        <v>1518</v>
      </c>
      <c r="B9" s="19" t="s">
        <v>1629</v>
      </c>
      <c r="C9" s="19" t="s">
        <v>13</v>
      </c>
      <c r="D9" s="19">
        <v>0.06</v>
      </c>
    </row>
    <row r="10" spans="1:8" x14ac:dyDescent="0.45">
      <c r="A10" s="8" t="s">
        <v>1520</v>
      </c>
      <c r="B10" s="8" t="s">
        <v>1629</v>
      </c>
      <c r="C10" s="8" t="s">
        <v>13</v>
      </c>
      <c r="D10" s="8">
        <v>0.08</v>
      </c>
    </row>
    <row r="11" spans="1:8" ht="15.75" x14ac:dyDescent="0.5">
      <c r="A11" s="18" t="s">
        <v>1518</v>
      </c>
      <c r="B11" s="19" t="s">
        <v>1630</v>
      </c>
      <c r="C11" s="19" t="s">
        <v>13</v>
      </c>
      <c r="D11" s="19">
        <v>1.66</v>
      </c>
    </row>
    <row r="12" spans="1:8" x14ac:dyDescent="0.45">
      <c r="A12" s="8" t="s">
        <v>1520</v>
      </c>
      <c r="B12" s="8" t="s">
        <v>1630</v>
      </c>
      <c r="C12" s="8" t="s">
        <v>13</v>
      </c>
      <c r="D12" s="8">
        <v>0.81</v>
      </c>
    </row>
    <row r="13" spans="1:8" ht="15.75" x14ac:dyDescent="0.5">
      <c r="A13" s="18" t="s">
        <v>1518</v>
      </c>
      <c r="B13" s="19" t="s">
        <v>1631</v>
      </c>
      <c r="C13" s="19" t="s">
        <v>13</v>
      </c>
      <c r="D13" s="19">
        <v>1.46</v>
      </c>
    </row>
    <row r="14" spans="1:8" x14ac:dyDescent="0.45">
      <c r="A14" s="8" t="s">
        <v>1520</v>
      </c>
      <c r="B14" s="8" t="s">
        <v>1631</v>
      </c>
      <c r="C14" s="8" t="s">
        <v>13</v>
      </c>
      <c r="D14" s="8">
        <v>0.72</v>
      </c>
    </row>
    <row r="15" spans="1:8" ht="15.75" x14ac:dyDescent="0.5">
      <c r="A15" s="18" t="s">
        <v>1518</v>
      </c>
      <c r="B15" s="19" t="s">
        <v>1603</v>
      </c>
      <c r="C15" s="19" t="s">
        <v>13</v>
      </c>
      <c r="D15" s="19">
        <v>1.64</v>
      </c>
    </row>
    <row r="16" spans="1:8" x14ac:dyDescent="0.45">
      <c r="A16" s="8" t="s">
        <v>1520</v>
      </c>
      <c r="B16" s="8" t="s">
        <v>1603</v>
      </c>
      <c r="C16" s="8" t="s">
        <v>13</v>
      </c>
      <c r="D16" s="8">
        <v>0.74</v>
      </c>
    </row>
    <row r="17" spans="1:4" ht="15.75" x14ac:dyDescent="0.5">
      <c r="A17" s="18" t="s">
        <v>1518</v>
      </c>
      <c r="B17" s="19" t="s">
        <v>1604</v>
      </c>
      <c r="C17" s="19" t="s">
        <v>13</v>
      </c>
      <c r="D17" s="19">
        <v>1.24</v>
      </c>
    </row>
    <row r="18" spans="1:4" x14ac:dyDescent="0.45">
      <c r="A18" s="8" t="s">
        <v>1520</v>
      </c>
      <c r="B18" s="8" t="s">
        <v>1604</v>
      </c>
      <c r="C18" s="8" t="s">
        <v>13</v>
      </c>
      <c r="D18" s="8">
        <v>1.1015999999999999</v>
      </c>
    </row>
    <row r="19" spans="1:4" ht="15.75" x14ac:dyDescent="0.5">
      <c r="A19" s="18" t="s">
        <v>1518</v>
      </c>
      <c r="B19" s="19" t="s">
        <v>1605</v>
      </c>
      <c r="C19" s="19" t="s">
        <v>13</v>
      </c>
      <c r="D19" s="19">
        <v>21.52</v>
      </c>
    </row>
    <row r="20" spans="1:4" x14ac:dyDescent="0.45">
      <c r="A20" s="8" t="s">
        <v>1520</v>
      </c>
      <c r="B20" s="8" t="s">
        <v>1605</v>
      </c>
      <c r="C20" s="8" t="s">
        <v>13</v>
      </c>
      <c r="D20" s="8">
        <v>13.59</v>
      </c>
    </row>
    <row r="21" spans="1:4" ht="15.75" x14ac:dyDescent="0.5">
      <c r="A21" s="18" t="s">
        <v>1518</v>
      </c>
      <c r="B21" s="19" t="s">
        <v>1606</v>
      </c>
      <c r="C21" s="19" t="s">
        <v>13</v>
      </c>
      <c r="D21" s="19">
        <v>21.18</v>
      </c>
    </row>
    <row r="22" spans="1:4" x14ac:dyDescent="0.45">
      <c r="A22" s="8" t="s">
        <v>1520</v>
      </c>
      <c r="B22" s="8" t="s">
        <v>1606</v>
      </c>
      <c r="C22" s="8" t="s">
        <v>13</v>
      </c>
      <c r="D22" s="8">
        <v>11.9</v>
      </c>
    </row>
    <row r="23" spans="1:4" ht="15.75" x14ac:dyDescent="0.5">
      <c r="A23" s="18" t="s">
        <v>1518</v>
      </c>
      <c r="B23" s="19" t="s">
        <v>1607</v>
      </c>
      <c r="C23" s="19" t="s">
        <v>13</v>
      </c>
      <c r="D23" s="19">
        <v>0.18</v>
      </c>
    </row>
    <row r="24" spans="1:4" x14ac:dyDescent="0.45">
      <c r="A24" s="8" t="s">
        <v>1520</v>
      </c>
      <c r="B24" s="8" t="s">
        <v>1607</v>
      </c>
      <c r="C24" s="8" t="s">
        <v>13</v>
      </c>
      <c r="D24" s="8">
        <v>0.21</v>
      </c>
    </row>
    <row r="25" spans="1:4" x14ac:dyDescent="0.45">
      <c r="A25" s="8" t="s">
        <v>1520</v>
      </c>
      <c r="B25" s="8" t="s">
        <v>1608</v>
      </c>
      <c r="C25" s="8" t="s">
        <v>13</v>
      </c>
      <c r="D25" s="8">
        <v>0.09</v>
      </c>
    </row>
    <row r="26" spans="1:4" ht="15.75" x14ac:dyDescent="0.5">
      <c r="A26" s="18" t="s">
        <v>1518</v>
      </c>
      <c r="B26" s="19" t="s">
        <v>1609</v>
      </c>
      <c r="C26" s="19" t="s">
        <v>13</v>
      </c>
      <c r="D26" s="19">
        <v>0.18</v>
      </c>
    </row>
    <row r="27" spans="1:4" x14ac:dyDescent="0.45">
      <c r="A27" s="8" t="s">
        <v>1520</v>
      </c>
      <c r="B27" s="8" t="s">
        <v>1609</v>
      </c>
      <c r="C27" s="8" t="s">
        <v>13</v>
      </c>
      <c r="D27" s="8">
        <v>0.21</v>
      </c>
    </row>
    <row r="28" spans="1:4" ht="15.75" x14ac:dyDescent="0.5">
      <c r="A28" s="18" t="s">
        <v>1518</v>
      </c>
      <c r="B28" s="19" t="s">
        <v>1610</v>
      </c>
      <c r="C28" s="19" t="s">
        <v>13</v>
      </c>
      <c r="D28" s="19">
        <v>0</v>
      </c>
    </row>
    <row r="29" spans="1:4" x14ac:dyDescent="0.45">
      <c r="A29" s="8" t="s">
        <v>1520</v>
      </c>
      <c r="B29" s="8" t="s">
        <v>1610</v>
      </c>
      <c r="C29" s="8" t="s">
        <v>13</v>
      </c>
      <c r="D29" s="8">
        <v>1.38</v>
      </c>
    </row>
    <row r="30" spans="1:4" ht="15.75" x14ac:dyDescent="0.5">
      <c r="A30" s="18" t="s">
        <v>1518</v>
      </c>
      <c r="B30" s="19" t="s">
        <v>1611</v>
      </c>
      <c r="C30" s="19" t="s">
        <v>13</v>
      </c>
      <c r="D30" s="19">
        <v>3.38</v>
      </c>
    </row>
    <row r="31" spans="1:4" x14ac:dyDescent="0.45">
      <c r="A31" s="8" t="s">
        <v>1520</v>
      </c>
      <c r="B31" s="8" t="s">
        <v>1611</v>
      </c>
      <c r="C31" s="8" t="s">
        <v>13</v>
      </c>
      <c r="D31" s="8">
        <v>3.21</v>
      </c>
    </row>
    <row r="32" spans="1:4" ht="15.75" x14ac:dyDescent="0.5">
      <c r="A32" s="18" t="s">
        <v>1547</v>
      </c>
      <c r="B32" s="19" t="s">
        <v>1587</v>
      </c>
      <c r="C32" s="19" t="s">
        <v>13</v>
      </c>
      <c r="D32" s="19">
        <v>1.34</v>
      </c>
    </row>
    <row r="33" spans="1:4" ht="15.75" x14ac:dyDescent="0.5">
      <c r="A33" s="18" t="s">
        <v>1518</v>
      </c>
      <c r="B33" s="19" t="s">
        <v>1612</v>
      </c>
      <c r="C33" s="19" t="s">
        <v>13</v>
      </c>
      <c r="D33" s="19">
        <v>7.4</v>
      </c>
    </row>
    <row r="34" spans="1:4" x14ac:dyDescent="0.45">
      <c r="A34" s="8" t="s">
        <v>1520</v>
      </c>
      <c r="B34" s="8" t="s">
        <v>1612</v>
      </c>
      <c r="C34" s="8" t="s">
        <v>13</v>
      </c>
      <c r="D34" s="8">
        <v>5.21</v>
      </c>
    </row>
    <row r="35" spans="1:4" ht="15.75" x14ac:dyDescent="0.5">
      <c r="A35" s="18" t="s">
        <v>1547</v>
      </c>
      <c r="B35" s="19" t="s">
        <v>1588</v>
      </c>
      <c r="C35" s="19" t="s">
        <v>13</v>
      </c>
      <c r="D35" s="19">
        <v>1.2132000000000001</v>
      </c>
    </row>
    <row r="36" spans="1:4" ht="15.75" x14ac:dyDescent="0.5">
      <c r="A36" s="18" t="s">
        <v>1518</v>
      </c>
      <c r="B36" s="19" t="s">
        <v>1632</v>
      </c>
      <c r="C36" s="19" t="s">
        <v>13</v>
      </c>
      <c r="D36" s="19">
        <v>3.02</v>
      </c>
    </row>
    <row r="37" spans="1:4" x14ac:dyDescent="0.45">
      <c r="A37" s="8" t="s">
        <v>1520</v>
      </c>
      <c r="B37" s="8" t="s">
        <v>1632</v>
      </c>
      <c r="C37" s="8" t="s">
        <v>13</v>
      </c>
      <c r="D37" s="8">
        <v>3.12</v>
      </c>
    </row>
    <row r="38" spans="1:4" ht="15.75" x14ac:dyDescent="0.5">
      <c r="A38" s="18" t="s">
        <v>1547</v>
      </c>
      <c r="B38" s="19" t="s">
        <v>1589</v>
      </c>
      <c r="C38" s="19" t="s">
        <v>13</v>
      </c>
      <c r="D38" s="19">
        <v>1.3951</v>
      </c>
    </row>
    <row r="39" spans="1:4" ht="15.75" x14ac:dyDescent="0.5">
      <c r="A39" s="18" t="s">
        <v>1547</v>
      </c>
      <c r="B39" s="19" t="s">
        <v>1590</v>
      </c>
      <c r="C39" s="19" t="s">
        <v>13</v>
      </c>
      <c r="D39" s="19">
        <v>1.3951</v>
      </c>
    </row>
    <row r="40" spans="1:4" ht="15.75" x14ac:dyDescent="0.5">
      <c r="A40" s="18" t="s">
        <v>1547</v>
      </c>
      <c r="B40" s="19" t="s">
        <v>1591</v>
      </c>
      <c r="C40" s="19" t="s">
        <v>13</v>
      </c>
      <c r="D40" s="19">
        <v>1.0396000000000001</v>
      </c>
    </row>
    <row r="41" spans="1:4" ht="15.75" x14ac:dyDescent="0.5">
      <c r="A41" s="18" t="s">
        <v>1519</v>
      </c>
      <c r="B41" s="19" t="s">
        <v>1633</v>
      </c>
      <c r="C41" s="19" t="s">
        <v>13</v>
      </c>
      <c r="D41" s="19">
        <v>0.4</v>
      </c>
    </row>
    <row r="42" spans="1:4" ht="15.75" x14ac:dyDescent="0.5">
      <c r="A42" s="18" t="s">
        <v>1547</v>
      </c>
      <c r="B42" s="19" t="s">
        <v>1592</v>
      </c>
      <c r="C42" s="19" t="s">
        <v>13</v>
      </c>
      <c r="D42" s="19">
        <v>5.2</v>
      </c>
    </row>
    <row r="43" spans="1:4" ht="15.75" x14ac:dyDescent="0.5">
      <c r="A43" s="18" t="s">
        <v>1547</v>
      </c>
      <c r="B43" s="19" t="s">
        <v>1593</v>
      </c>
      <c r="C43" s="19" t="s">
        <v>13</v>
      </c>
      <c r="D43" s="19">
        <v>5.36</v>
      </c>
    </row>
    <row r="44" spans="1:4" ht="15.75" x14ac:dyDescent="0.5">
      <c r="A44" s="18" t="s">
        <v>1547</v>
      </c>
      <c r="B44" s="19" t="s">
        <v>1634</v>
      </c>
      <c r="C44" s="19" t="s">
        <v>13</v>
      </c>
      <c r="D44" s="19">
        <v>4.25</v>
      </c>
    </row>
    <row r="45" spans="1:4" ht="15.75" x14ac:dyDescent="0.5">
      <c r="A45" s="18" t="s">
        <v>1547</v>
      </c>
      <c r="B45" s="19" t="s">
        <v>1613</v>
      </c>
      <c r="C45" s="19" t="s">
        <v>13</v>
      </c>
      <c r="D45" s="19">
        <v>3.83</v>
      </c>
    </row>
    <row r="46" spans="1:4" ht="15.75" x14ac:dyDescent="0.5">
      <c r="A46" s="18" t="s">
        <v>1526</v>
      </c>
      <c r="B46" s="19" t="s">
        <v>1635</v>
      </c>
      <c r="C46" s="19" t="s">
        <v>13</v>
      </c>
      <c r="D46" s="19">
        <v>2.56</v>
      </c>
    </row>
    <row r="47" spans="1:4" ht="15.75" x14ac:dyDescent="0.5">
      <c r="A47" s="18" t="s">
        <v>1547</v>
      </c>
      <c r="B47" s="19" t="s">
        <v>1614</v>
      </c>
      <c r="C47" s="19" t="s">
        <v>13</v>
      </c>
      <c r="D47" s="19">
        <v>6.02</v>
      </c>
    </row>
    <row r="48" spans="1:4" ht="15.75" x14ac:dyDescent="0.5">
      <c r="A48" s="18" t="s">
        <v>1526</v>
      </c>
      <c r="B48" s="19" t="s">
        <v>1636</v>
      </c>
      <c r="C48" s="19" t="s">
        <v>13</v>
      </c>
      <c r="D48" s="19">
        <v>9.1768000000000001</v>
      </c>
    </row>
    <row r="49" spans="1:4" ht="15.75" x14ac:dyDescent="0.5">
      <c r="A49" s="18" t="s">
        <v>1518</v>
      </c>
      <c r="B49" s="19" t="s">
        <v>1637</v>
      </c>
      <c r="C49" s="19" t="s">
        <v>13</v>
      </c>
      <c r="D49" s="19">
        <v>261.52</v>
      </c>
    </row>
    <row r="50" spans="1:4" ht="15.75" x14ac:dyDescent="0.5">
      <c r="A50" s="18" t="s">
        <v>1547</v>
      </c>
      <c r="B50" s="19" t="s">
        <v>1638</v>
      </c>
      <c r="C50" s="19" t="s">
        <v>13</v>
      </c>
      <c r="D50" s="19">
        <v>0.70820000000000005</v>
      </c>
    </row>
    <row r="51" spans="1:4" ht="15.75" x14ac:dyDescent="0.5">
      <c r="A51" s="18" t="s">
        <v>1542</v>
      </c>
      <c r="B51" s="19" t="s">
        <v>1615</v>
      </c>
      <c r="C51" s="19" t="s">
        <v>13</v>
      </c>
      <c r="D51" s="19">
        <v>203.52</v>
      </c>
    </row>
    <row r="52" spans="1:4" ht="15.75" x14ac:dyDescent="0.5">
      <c r="A52" s="18" t="s">
        <v>1547</v>
      </c>
      <c r="B52" s="19" t="s">
        <v>1639</v>
      </c>
      <c r="C52" s="19" t="s">
        <v>13</v>
      </c>
      <c r="D52" s="19">
        <v>31.17</v>
      </c>
    </row>
    <row r="53" spans="1:4" ht="15.75" x14ac:dyDescent="0.5">
      <c r="A53" s="18" t="s">
        <v>1532</v>
      </c>
      <c r="B53" s="19" t="s">
        <v>1616</v>
      </c>
      <c r="C53" s="19" t="s">
        <v>13</v>
      </c>
      <c r="D53" s="19">
        <v>194.54</v>
      </c>
    </row>
    <row r="54" spans="1:4" ht="15.75" x14ac:dyDescent="0.5">
      <c r="A54" s="18" t="s">
        <v>1542</v>
      </c>
      <c r="B54" s="19" t="s">
        <v>1616</v>
      </c>
      <c r="C54" s="19" t="s">
        <v>13</v>
      </c>
      <c r="D54" s="19">
        <v>309.495</v>
      </c>
    </row>
    <row r="55" spans="1:4" ht="15.75" x14ac:dyDescent="0.5">
      <c r="A55" s="18" t="s">
        <v>1547</v>
      </c>
      <c r="B55" s="19" t="s">
        <v>1640</v>
      </c>
      <c r="C55" s="19" t="s">
        <v>13</v>
      </c>
      <c r="D55" s="19">
        <v>2.74</v>
      </c>
    </row>
    <row r="56" spans="1:4" ht="15.75" x14ac:dyDescent="0.5">
      <c r="A56" s="18" t="s">
        <v>1542</v>
      </c>
      <c r="B56" s="19" t="s">
        <v>1617</v>
      </c>
      <c r="C56" s="19" t="s">
        <v>13</v>
      </c>
      <c r="D56" s="19">
        <v>74.38</v>
      </c>
    </row>
    <row r="57" spans="1:4" ht="15.75" x14ac:dyDescent="0.5">
      <c r="A57" s="18" t="s">
        <v>1547</v>
      </c>
      <c r="B57" s="19" t="s">
        <v>1641</v>
      </c>
      <c r="C57" s="19" t="s">
        <v>13</v>
      </c>
      <c r="D57" s="19">
        <v>6.49</v>
      </c>
    </row>
    <row r="58" spans="1:4" ht="15.75" x14ac:dyDescent="0.5">
      <c r="A58" s="18" t="s">
        <v>1532</v>
      </c>
      <c r="B58" s="19" t="s">
        <v>1618</v>
      </c>
      <c r="C58" s="19" t="s">
        <v>13</v>
      </c>
      <c r="D58" s="19">
        <v>20.75</v>
      </c>
    </row>
    <row r="59" spans="1:4" ht="15.75" x14ac:dyDescent="0.5">
      <c r="A59" s="18" t="s">
        <v>1542</v>
      </c>
      <c r="B59" s="19" t="s">
        <v>1618</v>
      </c>
      <c r="C59" s="19" t="s">
        <v>13</v>
      </c>
      <c r="D59" s="19">
        <v>18.98</v>
      </c>
    </row>
    <row r="60" spans="1:4" ht="15.75" x14ac:dyDescent="0.5">
      <c r="A60" s="18" t="s">
        <v>1547</v>
      </c>
      <c r="B60" s="19" t="s">
        <v>1642</v>
      </c>
      <c r="C60" s="19" t="s">
        <v>13</v>
      </c>
      <c r="D60" s="19">
        <v>4.13</v>
      </c>
    </row>
    <row r="61" spans="1:4" ht="15.75" x14ac:dyDescent="0.5">
      <c r="A61" s="18" t="s">
        <v>1542</v>
      </c>
      <c r="B61" s="19" t="s">
        <v>1619</v>
      </c>
      <c r="C61" s="19" t="s">
        <v>13</v>
      </c>
      <c r="D61" s="19">
        <v>90.86</v>
      </c>
    </row>
    <row r="62" spans="1:4" ht="15.75" x14ac:dyDescent="0.5">
      <c r="A62" s="18" t="s">
        <v>1547</v>
      </c>
      <c r="B62" s="19" t="s">
        <v>1643</v>
      </c>
      <c r="C62" s="19" t="s">
        <v>13</v>
      </c>
      <c r="D62" s="19">
        <v>3.65</v>
      </c>
    </row>
    <row r="63" spans="1:4" ht="15.75" x14ac:dyDescent="0.5">
      <c r="A63" s="18" t="s">
        <v>1532</v>
      </c>
      <c r="B63" s="19" t="s">
        <v>1620</v>
      </c>
      <c r="C63" s="19" t="s">
        <v>13</v>
      </c>
      <c r="D63" s="19">
        <v>83.44</v>
      </c>
    </row>
    <row r="64" spans="1:4" ht="15.75" x14ac:dyDescent="0.5">
      <c r="A64" s="18" t="s">
        <v>1542</v>
      </c>
      <c r="B64" s="19" t="s">
        <v>1620</v>
      </c>
      <c r="C64" s="19" t="s">
        <v>13</v>
      </c>
      <c r="D64" s="19">
        <v>102.36</v>
      </c>
    </row>
    <row r="65" spans="1:4" ht="15.75" x14ac:dyDescent="0.5">
      <c r="A65" s="18" t="s">
        <v>1547</v>
      </c>
      <c r="B65" s="19" t="s">
        <v>1578</v>
      </c>
      <c r="C65" s="19" t="s">
        <v>13</v>
      </c>
      <c r="D65" s="19">
        <v>3.65</v>
      </c>
    </row>
    <row r="66" spans="1:4" ht="15.75" x14ac:dyDescent="0.5">
      <c r="A66" s="18" t="s">
        <v>1532</v>
      </c>
      <c r="B66" s="19" t="s">
        <v>1621</v>
      </c>
      <c r="C66" s="19" t="s">
        <v>13</v>
      </c>
      <c r="D66" s="19">
        <v>85.45</v>
      </c>
    </row>
    <row r="67" spans="1:4" ht="15.75" x14ac:dyDescent="0.5">
      <c r="A67" s="18" t="s">
        <v>1515</v>
      </c>
      <c r="B67" s="19" t="s">
        <v>1621</v>
      </c>
      <c r="C67" s="19" t="s">
        <v>13</v>
      </c>
      <c r="D67" s="19">
        <v>477</v>
      </c>
    </row>
    <row r="68" spans="1:4" ht="15.75" x14ac:dyDescent="0.5">
      <c r="A68" s="18" t="s">
        <v>1542</v>
      </c>
      <c r="B68" s="19" t="s">
        <v>1621</v>
      </c>
      <c r="C68" s="19" t="s">
        <v>13</v>
      </c>
      <c r="D68" s="19">
        <v>93.82</v>
      </c>
    </row>
    <row r="69" spans="1:4" ht="15.75" x14ac:dyDescent="0.5">
      <c r="A69" s="18" t="s">
        <v>1547</v>
      </c>
      <c r="B69" s="19" t="s">
        <v>1579</v>
      </c>
      <c r="C69" s="19" t="s">
        <v>13</v>
      </c>
      <c r="D69" s="19">
        <v>0.6583</v>
      </c>
    </row>
    <row r="70" spans="1:4" ht="15.75" x14ac:dyDescent="0.5">
      <c r="A70" s="18" t="s">
        <v>1543</v>
      </c>
      <c r="B70" s="19" t="s">
        <v>1622</v>
      </c>
      <c r="C70" s="19" t="s">
        <v>13</v>
      </c>
      <c r="D70" s="19">
        <v>48.4</v>
      </c>
    </row>
    <row r="71" spans="1:4" ht="15.75" x14ac:dyDescent="0.5">
      <c r="A71" s="18" t="s">
        <v>1547</v>
      </c>
      <c r="B71" s="19" t="s">
        <v>1580</v>
      </c>
      <c r="C71" s="19" t="s">
        <v>13</v>
      </c>
      <c r="D71" s="19">
        <v>9.1200000000000003E-2</v>
      </c>
    </row>
    <row r="72" spans="1:4" ht="15.75" x14ac:dyDescent="0.5">
      <c r="A72" s="18" t="s">
        <v>1547</v>
      </c>
      <c r="B72" s="19" t="s">
        <v>1580</v>
      </c>
      <c r="C72" s="19" t="s">
        <v>13</v>
      </c>
      <c r="D72" s="19">
        <v>0.15</v>
      </c>
    </row>
    <row r="73" spans="1:4" ht="15.75" x14ac:dyDescent="0.5">
      <c r="A73" s="18" t="s">
        <v>1543</v>
      </c>
      <c r="B73" s="19" t="s">
        <v>1623</v>
      </c>
      <c r="C73" s="19" t="s">
        <v>13</v>
      </c>
      <c r="D73" s="19">
        <v>64.08</v>
      </c>
    </row>
    <row r="74" spans="1:4" ht="15.75" x14ac:dyDescent="0.5">
      <c r="A74" s="18" t="s">
        <v>1547</v>
      </c>
      <c r="B74" s="19" t="s">
        <v>1581</v>
      </c>
      <c r="C74" s="19" t="s">
        <v>13</v>
      </c>
      <c r="D74" s="19">
        <v>9.1200000000000003E-2</v>
      </c>
    </row>
    <row r="75" spans="1:4" ht="15.75" x14ac:dyDescent="0.5">
      <c r="A75" s="18" t="s">
        <v>1543</v>
      </c>
      <c r="B75" s="19" t="s">
        <v>1624</v>
      </c>
      <c r="C75" s="19" t="s">
        <v>13</v>
      </c>
      <c r="D75" s="19">
        <v>20.02</v>
      </c>
    </row>
    <row r="76" spans="1:4" ht="15.75" x14ac:dyDescent="0.5">
      <c r="A76" s="18" t="s">
        <v>1547</v>
      </c>
      <c r="B76" s="19" t="s">
        <v>1582</v>
      </c>
      <c r="C76" s="19" t="s">
        <v>13</v>
      </c>
      <c r="D76" s="19">
        <v>0.70109999999999995</v>
      </c>
    </row>
    <row r="77" spans="1:4" ht="15.75" x14ac:dyDescent="0.5">
      <c r="A77" s="18" t="s">
        <v>1547</v>
      </c>
      <c r="B77" s="19" t="s">
        <v>1583</v>
      </c>
      <c r="C77" s="19" t="s">
        <v>13</v>
      </c>
      <c r="D77" s="19">
        <v>0.81789999999999996</v>
      </c>
    </row>
    <row r="78" spans="1:4" ht="15.75" x14ac:dyDescent="0.5">
      <c r="A78" s="18" t="s">
        <v>1547</v>
      </c>
      <c r="B78" s="19" t="s">
        <v>1584</v>
      </c>
      <c r="C78" s="19" t="s">
        <v>13</v>
      </c>
      <c r="D78" s="19">
        <v>0.8669</v>
      </c>
    </row>
    <row r="79" spans="1:4" ht="15.75" x14ac:dyDescent="0.5">
      <c r="A79" s="18" t="s">
        <v>1544</v>
      </c>
      <c r="B79" s="19" t="s">
        <v>1644</v>
      </c>
      <c r="C79" s="19" t="s">
        <v>13</v>
      </c>
      <c r="D79" s="19">
        <v>1.75</v>
      </c>
    </row>
    <row r="80" spans="1:4" ht="15.75" x14ac:dyDescent="0.5">
      <c r="A80" s="18" t="s">
        <v>1547</v>
      </c>
      <c r="B80" s="19" t="s">
        <v>1585</v>
      </c>
      <c r="C80" s="19" t="s">
        <v>13</v>
      </c>
      <c r="D80" s="19">
        <v>0.84350000000000003</v>
      </c>
    </row>
    <row r="81" spans="1:4" ht="15.75" x14ac:dyDescent="0.5">
      <c r="A81" s="18" t="s">
        <v>1544</v>
      </c>
      <c r="B81" s="19" t="s">
        <v>1645</v>
      </c>
      <c r="C81" s="19" t="s">
        <v>13</v>
      </c>
      <c r="D81" s="19">
        <v>2.75</v>
      </c>
    </row>
    <row r="82" spans="1:4" ht="15.75" x14ac:dyDescent="0.5">
      <c r="A82" s="18" t="s">
        <v>1547</v>
      </c>
      <c r="B82" s="19" t="s">
        <v>1586</v>
      </c>
      <c r="C82" s="19" t="s">
        <v>13</v>
      </c>
      <c r="D82" s="19">
        <v>1.0115000000000001</v>
      </c>
    </row>
    <row r="83" spans="1:4" ht="15.75" x14ac:dyDescent="0.5">
      <c r="A83" s="18" t="s">
        <v>1544</v>
      </c>
      <c r="B83" s="19" t="s">
        <v>1646</v>
      </c>
      <c r="C83" s="19" t="s">
        <v>13</v>
      </c>
      <c r="D83" s="19">
        <v>108</v>
      </c>
    </row>
    <row r="84" spans="1:4" ht="15.75" x14ac:dyDescent="0.5">
      <c r="A84" s="18" t="s">
        <v>1527</v>
      </c>
      <c r="B84" s="19" t="s">
        <v>1647</v>
      </c>
      <c r="C84" s="19" t="s">
        <v>13</v>
      </c>
      <c r="D84" s="19">
        <v>64.959999999999994</v>
      </c>
    </row>
    <row r="85" spans="1:4" ht="15.75" x14ac:dyDescent="0.5">
      <c r="A85" s="18" t="s">
        <v>1527</v>
      </c>
      <c r="B85" s="19" t="s">
        <v>1648</v>
      </c>
      <c r="C85" s="19" t="s">
        <v>13</v>
      </c>
      <c r="D85" s="19">
        <v>320.48</v>
      </c>
    </row>
    <row r="86" spans="1:4" ht="15.75" x14ac:dyDescent="0.5">
      <c r="A86" s="18" t="s">
        <v>1527</v>
      </c>
      <c r="B86" s="19" t="s">
        <v>1649</v>
      </c>
      <c r="C86" s="19" t="s">
        <v>13</v>
      </c>
      <c r="D86" s="19">
        <v>249.06</v>
      </c>
    </row>
    <row r="87" spans="1:4" ht="15.75" x14ac:dyDescent="0.5">
      <c r="A87" s="18" t="s">
        <v>1527</v>
      </c>
      <c r="B87" s="19" t="s">
        <v>1650</v>
      </c>
      <c r="C87" s="19" t="s">
        <v>13</v>
      </c>
      <c r="D87" s="19">
        <v>220.8</v>
      </c>
    </row>
    <row r="88" spans="1:4" ht="15.75" x14ac:dyDescent="0.5">
      <c r="A88" s="18" t="s">
        <v>1547</v>
      </c>
      <c r="B88" s="19" t="s">
        <v>1651</v>
      </c>
      <c r="C88" s="19" t="s">
        <v>13</v>
      </c>
      <c r="D88" s="19">
        <v>4.63</v>
      </c>
    </row>
    <row r="89" spans="1:4" ht="15.75" x14ac:dyDescent="0.5">
      <c r="A89" s="18" t="s">
        <v>1547</v>
      </c>
      <c r="B89" s="19" t="s">
        <v>1652</v>
      </c>
      <c r="C89" s="19" t="s">
        <v>13</v>
      </c>
      <c r="D89" s="19">
        <v>3.58</v>
      </c>
    </row>
    <row r="90" spans="1:4" ht="15.75" x14ac:dyDescent="0.5">
      <c r="A90" s="18" t="s">
        <v>1547</v>
      </c>
      <c r="B90" s="19" t="s">
        <v>1653</v>
      </c>
      <c r="C90" s="19" t="s">
        <v>13</v>
      </c>
      <c r="D90" s="19">
        <v>3.0787</v>
      </c>
    </row>
    <row r="91" spans="1:4" ht="15.75" x14ac:dyDescent="0.5">
      <c r="A91" s="18" t="s">
        <v>1547</v>
      </c>
      <c r="B91" s="19" t="s">
        <v>1654</v>
      </c>
      <c r="C91" s="19" t="s">
        <v>13</v>
      </c>
      <c r="D91" s="19">
        <v>3.2124000000000001</v>
      </c>
    </row>
    <row r="92" spans="1:4" ht="15.75" x14ac:dyDescent="0.5">
      <c r="A92" s="18" t="s">
        <v>1547</v>
      </c>
      <c r="B92" s="19" t="s">
        <v>1655</v>
      </c>
      <c r="C92" s="19" t="s">
        <v>13</v>
      </c>
      <c r="D92" s="19">
        <v>3.74</v>
      </c>
    </row>
    <row r="93" spans="1:4" ht="15.75" x14ac:dyDescent="0.5">
      <c r="A93" s="18" t="s">
        <v>1547</v>
      </c>
      <c r="B93" s="19" t="s">
        <v>1656</v>
      </c>
      <c r="C93" s="19" t="s">
        <v>13</v>
      </c>
      <c r="D93" s="19">
        <v>2.34</v>
      </c>
    </row>
    <row r="94" spans="1:4" ht="15.75" x14ac:dyDescent="0.5">
      <c r="A94" s="18" t="s">
        <v>1547</v>
      </c>
      <c r="B94" s="19" t="s">
        <v>1594</v>
      </c>
      <c r="C94" s="19" t="s">
        <v>13</v>
      </c>
      <c r="D94" s="19">
        <v>1.1326000000000001</v>
      </c>
    </row>
    <row r="95" spans="1:4" ht="15.75" x14ac:dyDescent="0.5">
      <c r="A95" s="18" t="s">
        <v>1529</v>
      </c>
      <c r="B95" s="19" t="s">
        <v>1668</v>
      </c>
      <c r="C95" s="19" t="s">
        <v>13</v>
      </c>
      <c r="D95" s="19">
        <v>239.48</v>
      </c>
    </row>
    <row r="96" spans="1:4" ht="15.75" x14ac:dyDescent="0.5">
      <c r="A96" s="18" t="s">
        <v>1547</v>
      </c>
      <c r="B96" s="19" t="s">
        <v>1595</v>
      </c>
      <c r="C96" s="19" t="s">
        <v>13</v>
      </c>
      <c r="D96" s="19">
        <v>23.99</v>
      </c>
    </row>
    <row r="97" spans="1:4" ht="15.75" x14ac:dyDescent="0.5">
      <c r="A97" s="18" t="s">
        <v>1517</v>
      </c>
      <c r="B97" s="19" t="s">
        <v>1669</v>
      </c>
      <c r="C97" s="19" t="s">
        <v>13</v>
      </c>
      <c r="D97" s="19">
        <v>22.15</v>
      </c>
    </row>
    <row r="98" spans="1:4" ht="15.75" x14ac:dyDescent="0.5">
      <c r="A98" s="18" t="s">
        <v>1547</v>
      </c>
      <c r="B98" s="19" t="s">
        <v>1596</v>
      </c>
      <c r="C98" s="19" t="s">
        <v>13</v>
      </c>
      <c r="D98" s="19">
        <v>0.62829999999999997</v>
      </c>
    </row>
    <row r="99" spans="1:4" ht="15.75" x14ac:dyDescent="0.5">
      <c r="A99" s="18" t="s">
        <v>1535</v>
      </c>
      <c r="B99" s="19" t="s">
        <v>1670</v>
      </c>
      <c r="C99" s="19" t="s">
        <v>13</v>
      </c>
      <c r="D99" s="19">
        <v>4.5999999999999996</v>
      </c>
    </row>
    <row r="100" spans="1:4" ht="15.75" x14ac:dyDescent="0.5">
      <c r="A100" s="18" t="s">
        <v>1547</v>
      </c>
      <c r="B100" s="19" t="s">
        <v>1597</v>
      </c>
      <c r="C100" s="19" t="s">
        <v>13</v>
      </c>
      <c r="D100" s="19">
        <v>0.3029</v>
      </c>
    </row>
    <row r="101" spans="1:4" ht="15.75" x14ac:dyDescent="0.5">
      <c r="A101" s="18" t="s">
        <v>1535</v>
      </c>
      <c r="B101" s="19" t="s">
        <v>1671</v>
      </c>
      <c r="C101" s="19" t="s">
        <v>13</v>
      </c>
      <c r="D101" s="19">
        <v>11.31</v>
      </c>
    </row>
    <row r="102" spans="1:4" ht="15.75" x14ac:dyDescent="0.5">
      <c r="A102" s="18" t="s">
        <v>1547</v>
      </c>
      <c r="B102" s="19" t="s">
        <v>1598</v>
      </c>
      <c r="C102" s="19" t="s">
        <v>13</v>
      </c>
      <c r="D102" s="19">
        <v>0.32040000000000002</v>
      </c>
    </row>
    <row r="103" spans="1:4" ht="15.75" x14ac:dyDescent="0.5">
      <c r="A103" s="18" t="s">
        <v>1547</v>
      </c>
      <c r="B103" s="19" t="s">
        <v>1599</v>
      </c>
      <c r="C103" s="19" t="s">
        <v>13</v>
      </c>
      <c r="D103" s="19">
        <v>0.5181</v>
      </c>
    </row>
    <row r="104" spans="1:4" ht="15.75" x14ac:dyDescent="0.5">
      <c r="A104" s="18" t="s">
        <v>1547</v>
      </c>
      <c r="B104" s="19" t="s">
        <v>1600</v>
      </c>
      <c r="C104" s="19" t="s">
        <v>13</v>
      </c>
      <c r="D104" s="19">
        <v>0.29980000000000001</v>
      </c>
    </row>
    <row r="105" spans="1:4" ht="15.75" x14ac:dyDescent="0.5">
      <c r="A105" s="18" t="s">
        <v>1547</v>
      </c>
      <c r="B105" s="19" t="s">
        <v>1601</v>
      </c>
      <c r="C105" s="19" t="s">
        <v>13</v>
      </c>
      <c r="D105" s="19">
        <v>11.68</v>
      </c>
    </row>
    <row r="106" spans="1:4" ht="15.75" x14ac:dyDescent="0.5">
      <c r="A106" s="18" t="s">
        <v>1547</v>
      </c>
      <c r="B106" s="19" t="s">
        <v>1602</v>
      </c>
      <c r="C106" s="19" t="s">
        <v>13</v>
      </c>
      <c r="D106" s="19">
        <v>8.64</v>
      </c>
    </row>
    <row r="107" spans="1:4" ht="15.75" x14ac:dyDescent="0.5">
      <c r="A107" s="18" t="s">
        <v>1547</v>
      </c>
      <c r="B107" s="19" t="s">
        <v>1657</v>
      </c>
      <c r="C107" s="19" t="s">
        <v>13</v>
      </c>
      <c r="D107" s="19">
        <v>0.46810000000000002</v>
      </c>
    </row>
    <row r="108" spans="1:4" ht="15.75" x14ac:dyDescent="0.5">
      <c r="A108" s="18" t="s">
        <v>1547</v>
      </c>
      <c r="B108" s="19" t="s">
        <v>1658</v>
      </c>
      <c r="C108" s="19" t="s">
        <v>13</v>
      </c>
      <c r="D108" s="19">
        <v>0.64249999999999996</v>
      </c>
    </row>
    <row r="109" spans="1:4" ht="15.75" x14ac:dyDescent="0.5">
      <c r="A109" s="18" t="s">
        <v>1547</v>
      </c>
      <c r="B109" s="19" t="s">
        <v>1659</v>
      </c>
      <c r="C109" s="19" t="s">
        <v>13</v>
      </c>
      <c r="D109" s="19">
        <v>3.5999999999999997E-2</v>
      </c>
    </row>
    <row r="110" spans="1:4" ht="15.75" x14ac:dyDescent="0.5">
      <c r="A110" s="18" t="s">
        <v>1547</v>
      </c>
      <c r="B110" s="19" t="s">
        <v>1660</v>
      </c>
      <c r="C110" s="19" t="s">
        <v>13</v>
      </c>
      <c r="D110" s="19">
        <v>5.7099999999999998E-2</v>
      </c>
    </row>
    <row r="111" spans="1:4" ht="15.75" x14ac:dyDescent="0.5">
      <c r="A111" s="18" t="s">
        <v>1547</v>
      </c>
      <c r="B111" s="19" t="s">
        <v>1672</v>
      </c>
      <c r="C111" s="19" t="s">
        <v>13</v>
      </c>
      <c r="D111" s="19">
        <v>7.31</v>
      </c>
    </row>
    <row r="112" spans="1:4" ht="15.75" x14ac:dyDescent="0.5">
      <c r="A112" s="18" t="s">
        <v>1547</v>
      </c>
      <c r="B112" s="19" t="s">
        <v>1661</v>
      </c>
      <c r="C112" s="19" t="s">
        <v>13</v>
      </c>
      <c r="D112" s="19">
        <v>0.1137</v>
      </c>
    </row>
    <row r="113" spans="1:4" ht="15.75" x14ac:dyDescent="0.5">
      <c r="A113" s="18" t="s">
        <v>1519</v>
      </c>
      <c r="B113" s="19" t="s">
        <v>1673</v>
      </c>
      <c r="C113" s="19" t="s">
        <v>13</v>
      </c>
      <c r="D113" s="19">
        <v>12.13</v>
      </c>
    </row>
    <row r="114" spans="1:4" ht="15.75" x14ac:dyDescent="0.5">
      <c r="A114" s="18" t="s">
        <v>1547</v>
      </c>
      <c r="B114" s="19" t="s">
        <v>1662</v>
      </c>
      <c r="C114" s="19" t="s">
        <v>13</v>
      </c>
      <c r="D114" s="19">
        <v>0.45960000000000001</v>
      </c>
    </row>
    <row r="115" spans="1:4" ht="15.75" x14ac:dyDescent="0.5">
      <c r="A115" s="18" t="s">
        <v>1519</v>
      </c>
      <c r="B115" s="19" t="s">
        <v>1674</v>
      </c>
      <c r="C115" s="19" t="s">
        <v>13</v>
      </c>
      <c r="D115" s="19">
        <v>4.5</v>
      </c>
    </row>
    <row r="116" spans="1:4" ht="15.75" x14ac:dyDescent="0.5">
      <c r="A116" s="18" t="s">
        <v>1547</v>
      </c>
      <c r="B116" s="19" t="s">
        <v>1663</v>
      </c>
      <c r="C116" s="19" t="s">
        <v>13</v>
      </c>
      <c r="D116" s="19">
        <v>1.53</v>
      </c>
    </row>
    <row r="117" spans="1:4" ht="15.75" x14ac:dyDescent="0.5">
      <c r="A117" s="18" t="s">
        <v>1527</v>
      </c>
      <c r="B117" s="19" t="s">
        <v>1664</v>
      </c>
      <c r="C117" s="19" t="s">
        <v>13</v>
      </c>
      <c r="D117" s="19">
        <v>184.25</v>
      </c>
    </row>
    <row r="118" spans="1:4" ht="15.75" x14ac:dyDescent="0.5">
      <c r="A118" s="18" t="s">
        <v>1527</v>
      </c>
      <c r="B118" s="19" t="s">
        <v>1665</v>
      </c>
      <c r="C118" s="19" t="s">
        <v>13</v>
      </c>
      <c r="D118" s="19">
        <v>160.96</v>
      </c>
    </row>
    <row r="119" spans="1:4" ht="15.75" x14ac:dyDescent="0.5">
      <c r="A119" s="18" t="s">
        <v>1530</v>
      </c>
      <c r="B119" s="19" t="s">
        <v>1666</v>
      </c>
      <c r="C119" s="19" t="s">
        <v>13</v>
      </c>
      <c r="D119" s="19">
        <v>14.4</v>
      </c>
    </row>
    <row r="120" spans="1:4" ht="15.75" x14ac:dyDescent="0.5">
      <c r="A120" s="18" t="s">
        <v>1530</v>
      </c>
      <c r="B120" s="19" t="s">
        <v>1675</v>
      </c>
      <c r="C120" s="19" t="s">
        <v>13</v>
      </c>
      <c r="D120" s="19">
        <v>326.39999999999998</v>
      </c>
    </row>
    <row r="121" spans="1:4" ht="15.75" x14ac:dyDescent="0.5">
      <c r="A121" s="18" t="s">
        <v>1530</v>
      </c>
      <c r="B121" s="19" t="s">
        <v>1667</v>
      </c>
      <c r="C121" s="19" t="s">
        <v>13</v>
      </c>
      <c r="D121" s="19">
        <v>71.2</v>
      </c>
    </row>
    <row r="122" spans="1:4" ht="15.75" x14ac:dyDescent="0.5">
      <c r="A122" s="18" t="s">
        <v>1530</v>
      </c>
      <c r="B122" s="19" t="s">
        <v>1676</v>
      </c>
      <c r="C122" s="19" t="s">
        <v>13</v>
      </c>
      <c r="D122" s="19">
        <v>400</v>
      </c>
    </row>
    <row r="123" spans="1:4" ht="15.75" x14ac:dyDescent="0.5">
      <c r="A123" s="18" t="s">
        <v>1509</v>
      </c>
      <c r="B123" s="19" t="s">
        <v>1677</v>
      </c>
      <c r="C123" s="19" t="s">
        <v>13</v>
      </c>
      <c r="D123" s="19">
        <v>6.99</v>
      </c>
    </row>
    <row r="124" spans="1:4" ht="15.75" x14ac:dyDescent="0.5">
      <c r="A124" s="18" t="s">
        <v>1530</v>
      </c>
      <c r="B124" s="19" t="s">
        <v>1678</v>
      </c>
      <c r="C124" s="19" t="s">
        <v>13</v>
      </c>
      <c r="D124" s="19">
        <v>396</v>
      </c>
    </row>
    <row r="125" spans="1:4" ht="15.75" x14ac:dyDescent="0.5">
      <c r="A125" s="18" t="s">
        <v>1535</v>
      </c>
      <c r="B125" s="19" t="s">
        <v>1679</v>
      </c>
      <c r="C125" s="19" t="s">
        <v>13</v>
      </c>
      <c r="D125" s="19">
        <v>6.29</v>
      </c>
    </row>
    <row r="126" spans="1:4" ht="15.75" x14ac:dyDescent="0.5">
      <c r="A126" s="18" t="s">
        <v>1535</v>
      </c>
      <c r="B126" s="19" t="s">
        <v>1680</v>
      </c>
      <c r="C126" s="19" t="s">
        <v>13</v>
      </c>
      <c r="D126" s="19">
        <v>22.95</v>
      </c>
    </row>
    <row r="127" spans="1:4" ht="15.75" x14ac:dyDescent="0.5">
      <c r="A127" s="18" t="s">
        <v>1512</v>
      </c>
      <c r="B127" s="19" t="s">
        <v>1681</v>
      </c>
      <c r="C127" s="19" t="s">
        <v>13</v>
      </c>
      <c r="D127" s="19">
        <v>3275</v>
      </c>
    </row>
    <row r="128" spans="1:4" ht="15.75" x14ac:dyDescent="0.5">
      <c r="A128" s="18" t="s">
        <v>1512</v>
      </c>
      <c r="B128" s="19" t="s">
        <v>1682</v>
      </c>
      <c r="C128" s="19" t="s">
        <v>13</v>
      </c>
      <c r="D128" s="19">
        <v>6150</v>
      </c>
    </row>
    <row r="129" spans="1:4" ht="15.75" x14ac:dyDescent="0.5">
      <c r="A129" s="18" t="s">
        <v>1528</v>
      </c>
      <c r="B129" s="19" t="s">
        <v>1683</v>
      </c>
      <c r="C129" s="19" t="s">
        <v>13</v>
      </c>
      <c r="D129" s="19">
        <v>8.07</v>
      </c>
    </row>
    <row r="130" spans="1:4" ht="15.75" x14ac:dyDescent="0.5">
      <c r="A130" s="18" t="s">
        <v>1528</v>
      </c>
      <c r="B130" s="19" t="s">
        <v>1684</v>
      </c>
      <c r="C130" s="19" t="s">
        <v>13</v>
      </c>
      <c r="D130" s="19">
        <v>14.86</v>
      </c>
    </row>
    <row r="131" spans="1:4" x14ac:dyDescent="0.45">
      <c r="A131" s="8" t="s">
        <v>1542</v>
      </c>
      <c r="B131" s="8" t="s">
        <v>1685</v>
      </c>
      <c r="C131" s="8" t="s">
        <v>13</v>
      </c>
      <c r="D131" s="8">
        <v>12.725</v>
      </c>
    </row>
    <row r="132" spans="1:4" x14ac:dyDescent="0.45">
      <c r="A132" s="8" t="s">
        <v>1542</v>
      </c>
      <c r="B132" s="8" t="s">
        <v>1686</v>
      </c>
      <c r="C132" s="8" t="s">
        <v>13</v>
      </c>
      <c r="D132" s="8">
        <v>280.70499999999998</v>
      </c>
    </row>
    <row r="133" spans="1:4" ht="15.75" x14ac:dyDescent="0.5">
      <c r="A133" s="18" t="s">
        <v>1512</v>
      </c>
      <c r="B133" s="19" t="s">
        <v>1687</v>
      </c>
      <c r="C133" s="19" t="s">
        <v>13</v>
      </c>
      <c r="D133" s="19">
        <v>4186.5</v>
      </c>
    </row>
    <row r="134" spans="1:4" ht="15.75" x14ac:dyDescent="0.5">
      <c r="A134" s="18" t="s">
        <v>1542</v>
      </c>
      <c r="B134" s="19" t="s">
        <v>1706</v>
      </c>
      <c r="C134" s="19" t="s">
        <v>13</v>
      </c>
      <c r="D134" s="19">
        <v>15.378</v>
      </c>
    </row>
    <row r="135" spans="1:4" ht="15.75" x14ac:dyDescent="0.5">
      <c r="A135" s="18" t="s">
        <v>1544</v>
      </c>
      <c r="B135" s="19" t="s">
        <v>1688</v>
      </c>
      <c r="C135" s="19" t="s">
        <v>13</v>
      </c>
      <c r="D135" s="19">
        <v>44.75</v>
      </c>
    </row>
    <row r="136" spans="1:4" ht="15.75" x14ac:dyDescent="0.5">
      <c r="A136" s="18" t="s">
        <v>1542</v>
      </c>
      <c r="B136" s="19" t="s">
        <v>1707</v>
      </c>
      <c r="C136" s="19" t="s">
        <v>13</v>
      </c>
      <c r="D136" s="19">
        <v>418.79500000000002</v>
      </c>
    </row>
    <row r="137" spans="1:4" ht="15.75" x14ac:dyDescent="0.5">
      <c r="A137" s="18" t="s">
        <v>1542</v>
      </c>
      <c r="B137" s="19" t="s">
        <v>1708</v>
      </c>
      <c r="C137" s="19" t="s">
        <v>13</v>
      </c>
      <c r="D137" s="19">
        <v>490.29500000000002</v>
      </c>
    </row>
    <row r="138" spans="1:4" ht="15.75" x14ac:dyDescent="0.5">
      <c r="A138" s="18" t="s">
        <v>1544</v>
      </c>
      <c r="B138" s="19" t="s">
        <v>1689</v>
      </c>
      <c r="C138" s="19" t="s">
        <v>13</v>
      </c>
      <c r="D138" s="19">
        <v>7.95</v>
      </c>
    </row>
    <row r="139" spans="1:4" ht="15.75" x14ac:dyDescent="0.5">
      <c r="A139" s="18" t="s">
        <v>1542</v>
      </c>
      <c r="B139" s="19" t="s">
        <v>1709</v>
      </c>
      <c r="C139" s="19" t="s">
        <v>13</v>
      </c>
      <c r="D139" s="19">
        <v>7.2</v>
      </c>
    </row>
    <row r="140" spans="1:4" ht="15.75" x14ac:dyDescent="0.5">
      <c r="A140" s="18" t="s">
        <v>1546</v>
      </c>
      <c r="B140" s="19" t="s">
        <v>1690</v>
      </c>
      <c r="C140" s="19" t="s">
        <v>13</v>
      </c>
      <c r="D140" s="19">
        <v>0.47</v>
      </c>
    </row>
    <row r="141" spans="1:4" ht="15.75" x14ac:dyDescent="0.5">
      <c r="A141" s="18" t="s">
        <v>1542</v>
      </c>
      <c r="B141" s="19" t="s">
        <v>1710</v>
      </c>
      <c r="C141" s="19" t="s">
        <v>13</v>
      </c>
      <c r="D141" s="19">
        <v>34.6</v>
      </c>
    </row>
    <row r="142" spans="1:4" ht="15.75" x14ac:dyDescent="0.5">
      <c r="A142" s="18" t="s">
        <v>1546</v>
      </c>
      <c r="B142" s="19" t="s">
        <v>1691</v>
      </c>
      <c r="C142" s="19" t="s">
        <v>13</v>
      </c>
      <c r="D142" s="19">
        <v>2.9</v>
      </c>
    </row>
    <row r="143" spans="1:4" ht="15.75" x14ac:dyDescent="0.5">
      <c r="A143" s="18" t="s">
        <v>1542</v>
      </c>
      <c r="B143" s="19" t="s">
        <v>1711</v>
      </c>
      <c r="C143" s="19" t="s">
        <v>13</v>
      </c>
      <c r="D143" s="19">
        <v>1.54</v>
      </c>
    </row>
    <row r="144" spans="1:4" ht="15.75" x14ac:dyDescent="0.5">
      <c r="A144" s="18" t="s">
        <v>1546</v>
      </c>
      <c r="B144" s="19" t="s">
        <v>1692</v>
      </c>
      <c r="C144" s="19" t="s">
        <v>13</v>
      </c>
      <c r="D144" s="19">
        <v>1.1850000000000001</v>
      </c>
    </row>
    <row r="145" spans="1:4" ht="15.75" x14ac:dyDescent="0.5">
      <c r="A145" s="18" t="s">
        <v>1554</v>
      </c>
      <c r="B145" s="19" t="s">
        <v>1712</v>
      </c>
      <c r="C145" s="19" t="s">
        <v>13</v>
      </c>
      <c r="D145" s="19">
        <v>2.02</v>
      </c>
    </row>
    <row r="146" spans="1:4" ht="15.75" x14ac:dyDescent="0.5">
      <c r="A146" s="18" t="s">
        <v>1546</v>
      </c>
      <c r="B146" s="19" t="s">
        <v>1693</v>
      </c>
      <c r="C146" s="19" t="s">
        <v>13</v>
      </c>
      <c r="D146" s="19">
        <v>2.64</v>
      </c>
    </row>
    <row r="147" spans="1:4" ht="15.75" x14ac:dyDescent="0.5">
      <c r="A147" s="18" t="s">
        <v>1546</v>
      </c>
      <c r="B147" s="19" t="s">
        <v>1693</v>
      </c>
      <c r="C147" s="19" t="s">
        <v>13</v>
      </c>
      <c r="D147" s="19">
        <v>2.8530000000000002</v>
      </c>
    </row>
    <row r="148" spans="1:4" ht="15.75" x14ac:dyDescent="0.5">
      <c r="A148" s="18" t="s">
        <v>1554</v>
      </c>
      <c r="B148" s="19" t="s">
        <v>1713</v>
      </c>
      <c r="C148" s="19" t="s">
        <v>13</v>
      </c>
      <c r="D148" s="19">
        <v>2.02</v>
      </c>
    </row>
    <row r="149" spans="1:4" ht="15.75" x14ac:dyDescent="0.5">
      <c r="A149" s="18" t="s">
        <v>1546</v>
      </c>
      <c r="B149" s="19" t="s">
        <v>1694</v>
      </c>
      <c r="C149" s="19" t="s">
        <v>13</v>
      </c>
      <c r="D149" s="19">
        <v>18.4575</v>
      </c>
    </row>
    <row r="150" spans="1:4" ht="15.75" x14ac:dyDescent="0.5">
      <c r="A150" s="18" t="s">
        <v>1554</v>
      </c>
      <c r="B150" s="19" t="s">
        <v>1714</v>
      </c>
      <c r="C150" s="19" t="s">
        <v>13</v>
      </c>
      <c r="D150" s="19">
        <v>18.41</v>
      </c>
    </row>
    <row r="151" spans="1:4" ht="15.75" x14ac:dyDescent="0.5">
      <c r="A151" s="18" t="s">
        <v>1546</v>
      </c>
      <c r="B151" s="19" t="s">
        <v>1695</v>
      </c>
      <c r="C151" s="19" t="s">
        <v>13</v>
      </c>
      <c r="D151" s="19">
        <v>17.97</v>
      </c>
    </row>
    <row r="152" spans="1:4" ht="15.75" x14ac:dyDescent="0.5">
      <c r="A152" s="18" t="s">
        <v>1548</v>
      </c>
      <c r="B152" s="19" t="s">
        <v>1715</v>
      </c>
      <c r="C152" s="19" t="s">
        <v>13</v>
      </c>
      <c r="D152" s="19">
        <v>237.74080000000001</v>
      </c>
    </row>
    <row r="153" spans="1:4" ht="15.75" x14ac:dyDescent="0.5">
      <c r="A153" s="18" t="s">
        <v>1554</v>
      </c>
      <c r="B153" s="19" t="s">
        <v>1716</v>
      </c>
      <c r="C153" s="19" t="s">
        <v>13</v>
      </c>
      <c r="D153" s="19">
        <v>0.23957999999999999</v>
      </c>
    </row>
    <row r="154" spans="1:4" ht="15.75" x14ac:dyDescent="0.5">
      <c r="A154" s="18" t="s">
        <v>1554</v>
      </c>
      <c r="B154" s="19" t="s">
        <v>1717</v>
      </c>
      <c r="C154" s="19" t="s">
        <v>13</v>
      </c>
      <c r="D154" s="19">
        <v>0.39839999999999998</v>
      </c>
    </row>
    <row r="155" spans="1:4" ht="15.75" x14ac:dyDescent="0.5">
      <c r="A155" s="18" t="s">
        <v>1528</v>
      </c>
      <c r="B155" s="19" t="s">
        <v>1717</v>
      </c>
      <c r="C155" s="19" t="s">
        <v>13</v>
      </c>
      <c r="D155" s="19">
        <v>0.62</v>
      </c>
    </row>
    <row r="156" spans="1:4" ht="15.75" x14ac:dyDescent="0.5">
      <c r="A156" s="18" t="s">
        <v>1528</v>
      </c>
      <c r="B156" s="19" t="s">
        <v>1717</v>
      </c>
      <c r="C156" s="19" t="s">
        <v>13</v>
      </c>
      <c r="D156" s="19">
        <v>0.6</v>
      </c>
    </row>
    <row r="157" spans="1:4" ht="15.75" x14ac:dyDescent="0.5">
      <c r="A157" s="18" t="s">
        <v>1537</v>
      </c>
      <c r="B157" s="19" t="s">
        <v>1718</v>
      </c>
      <c r="C157" s="19" t="s">
        <v>13</v>
      </c>
      <c r="D157" s="19">
        <v>79.959999999999994</v>
      </c>
    </row>
    <row r="158" spans="1:4" ht="15.75" x14ac:dyDescent="0.5">
      <c r="A158" s="18" t="s">
        <v>1535</v>
      </c>
      <c r="B158" s="19" t="s">
        <v>1696</v>
      </c>
      <c r="C158" s="19" t="s">
        <v>13</v>
      </c>
      <c r="D158" s="19">
        <v>2.4300000000000002</v>
      </c>
    </row>
    <row r="159" spans="1:4" ht="15.75" x14ac:dyDescent="0.5">
      <c r="A159" s="18" t="s">
        <v>1554</v>
      </c>
      <c r="B159" s="19" t="s">
        <v>1697</v>
      </c>
      <c r="C159" s="19" t="s">
        <v>13</v>
      </c>
      <c r="D159" s="19">
        <v>67.16</v>
      </c>
    </row>
    <row r="160" spans="1:4" ht="15.75" x14ac:dyDescent="0.5">
      <c r="A160" s="18" t="s">
        <v>1514</v>
      </c>
      <c r="B160" s="19" t="s">
        <v>1719</v>
      </c>
      <c r="C160" s="19" t="s">
        <v>13</v>
      </c>
      <c r="D160" s="19">
        <v>125</v>
      </c>
    </row>
    <row r="161" spans="1:4" ht="15.75" x14ac:dyDescent="0.5">
      <c r="A161" s="18" t="s">
        <v>1536</v>
      </c>
      <c r="B161" s="19" t="s">
        <v>1698</v>
      </c>
      <c r="C161" s="19" t="s">
        <v>13</v>
      </c>
      <c r="D161" s="19">
        <v>38.29</v>
      </c>
    </row>
    <row r="162" spans="1:4" ht="15.75" x14ac:dyDescent="0.5">
      <c r="A162" s="18" t="s">
        <v>1530</v>
      </c>
      <c r="B162" s="19" t="s">
        <v>1720</v>
      </c>
      <c r="C162" s="19" t="s">
        <v>13</v>
      </c>
      <c r="D162" s="19">
        <v>145.19999999999999</v>
      </c>
    </row>
    <row r="163" spans="1:4" ht="15.75" x14ac:dyDescent="0.5">
      <c r="A163" s="18" t="s">
        <v>1548</v>
      </c>
      <c r="B163" s="19" t="s">
        <v>1699</v>
      </c>
      <c r="C163" s="19" t="s">
        <v>13</v>
      </c>
      <c r="D163" s="19">
        <v>220.51</v>
      </c>
    </row>
    <row r="164" spans="1:4" ht="15.75" x14ac:dyDescent="0.5">
      <c r="A164" s="18" t="s">
        <v>1522</v>
      </c>
      <c r="B164" s="19" t="s">
        <v>1721</v>
      </c>
      <c r="C164" s="19" t="s">
        <v>13</v>
      </c>
      <c r="D164" s="19">
        <v>3.7</v>
      </c>
    </row>
    <row r="165" spans="1:4" ht="15.75" x14ac:dyDescent="0.5">
      <c r="A165" s="18" t="s">
        <v>1528</v>
      </c>
      <c r="B165" s="19" t="s">
        <v>1721</v>
      </c>
      <c r="C165" s="19" t="s">
        <v>13</v>
      </c>
      <c r="D165" s="19">
        <v>4.3499999999999996</v>
      </c>
    </row>
    <row r="166" spans="1:4" ht="15.75" x14ac:dyDescent="0.5">
      <c r="A166" s="18" t="s">
        <v>1526</v>
      </c>
      <c r="B166" s="19" t="s">
        <v>1700</v>
      </c>
      <c r="C166" s="19" t="s">
        <v>13</v>
      </c>
      <c r="D166" s="19">
        <v>5.6566599999999996</v>
      </c>
    </row>
    <row r="167" spans="1:4" ht="15.75" x14ac:dyDescent="0.5">
      <c r="A167" s="18" t="s">
        <v>1548</v>
      </c>
      <c r="B167" s="19" t="s">
        <v>1701</v>
      </c>
      <c r="C167" s="19" t="s">
        <v>13</v>
      </c>
      <c r="D167" s="19">
        <v>252.22</v>
      </c>
    </row>
    <row r="168" spans="1:4" ht="15.75" x14ac:dyDescent="0.5">
      <c r="A168" s="18" t="s">
        <v>1513</v>
      </c>
      <c r="B168" s="19" t="s">
        <v>1722</v>
      </c>
      <c r="C168" s="19" t="s">
        <v>13</v>
      </c>
      <c r="D168" s="19">
        <v>133.68</v>
      </c>
    </row>
    <row r="169" spans="1:4" ht="15.75" x14ac:dyDescent="0.5">
      <c r="A169" s="18" t="s">
        <v>1554</v>
      </c>
      <c r="B169" s="19" t="s">
        <v>1702</v>
      </c>
      <c r="C169" s="19" t="s">
        <v>13</v>
      </c>
      <c r="D169" s="19">
        <v>43.9</v>
      </c>
    </row>
    <row r="170" spans="1:4" ht="15.75" x14ac:dyDescent="0.5">
      <c r="A170" s="18" t="s">
        <v>1518</v>
      </c>
      <c r="B170" s="19" t="s">
        <v>1703</v>
      </c>
      <c r="C170" s="19" t="s">
        <v>13</v>
      </c>
      <c r="D170" s="19">
        <v>90.8</v>
      </c>
    </row>
    <row r="171" spans="1:4" ht="15.75" x14ac:dyDescent="0.5">
      <c r="A171" s="18" t="s">
        <v>1514</v>
      </c>
      <c r="B171" s="19" t="s">
        <v>1561</v>
      </c>
      <c r="C171" s="19" t="s">
        <v>13</v>
      </c>
      <c r="D171" s="19">
        <v>405.53</v>
      </c>
    </row>
    <row r="172" spans="1:4" ht="15.75" x14ac:dyDescent="0.5">
      <c r="A172" s="18" t="s">
        <v>1523</v>
      </c>
      <c r="B172" s="19" t="s">
        <v>1704</v>
      </c>
      <c r="C172" s="19" t="s">
        <v>13</v>
      </c>
      <c r="D172" s="19">
        <v>4.5999999999999996</v>
      </c>
    </row>
    <row r="173" spans="1:4" ht="15.75" x14ac:dyDescent="0.5">
      <c r="A173" s="18" t="s">
        <v>1542</v>
      </c>
      <c r="B173" s="19" t="s">
        <v>1705</v>
      </c>
      <c r="C173" s="19" t="s">
        <v>13</v>
      </c>
      <c r="D173" s="19">
        <v>50.79</v>
      </c>
    </row>
    <row r="174" spans="1:4" ht="15.75" x14ac:dyDescent="0.5">
      <c r="A174" s="18" t="s">
        <v>1508</v>
      </c>
      <c r="B174" s="19" t="s">
        <v>1562</v>
      </c>
      <c r="C174" s="19" t="s">
        <v>13</v>
      </c>
      <c r="D174" s="19">
        <v>13.09</v>
      </c>
    </row>
    <row r="175" spans="1:4" ht="15.75" x14ac:dyDescent="0.5">
      <c r="A175" s="18" t="s">
        <v>1514</v>
      </c>
      <c r="B175" s="19" t="s">
        <v>1563</v>
      </c>
      <c r="C175" s="19" t="s">
        <v>13</v>
      </c>
      <c r="D175" s="19">
        <v>61.32</v>
      </c>
    </row>
    <row r="176" spans="1:4" ht="15.75" x14ac:dyDescent="0.5">
      <c r="A176" s="18" t="s">
        <v>1514</v>
      </c>
      <c r="B176" s="19" t="s">
        <v>1564</v>
      </c>
      <c r="C176" s="19" t="s">
        <v>13</v>
      </c>
      <c r="D176" s="19">
        <v>72.349999999999994</v>
      </c>
    </row>
    <row r="177" spans="1:4" ht="15.75" x14ac:dyDescent="0.5">
      <c r="A177" s="18" t="s">
        <v>1514</v>
      </c>
      <c r="B177" s="19" t="s">
        <v>1565</v>
      </c>
      <c r="C177" s="19" t="s">
        <v>13</v>
      </c>
      <c r="D177" s="19">
        <v>164.84</v>
      </c>
    </row>
    <row r="178" spans="1:4" ht="15.75" x14ac:dyDescent="0.5">
      <c r="A178" s="18" t="s">
        <v>1514</v>
      </c>
      <c r="B178" s="19" t="s">
        <v>1566</v>
      </c>
      <c r="C178" s="19" t="s">
        <v>13</v>
      </c>
      <c r="D178" s="19">
        <v>22.95</v>
      </c>
    </row>
    <row r="179" spans="1:4" ht="15.75" x14ac:dyDescent="0.5">
      <c r="A179" s="18" t="s">
        <v>1513</v>
      </c>
      <c r="B179" s="19" t="s">
        <v>1567</v>
      </c>
      <c r="C179" s="19" t="s">
        <v>13</v>
      </c>
      <c r="D179" s="19">
        <v>112.99</v>
      </c>
    </row>
    <row r="180" spans="1:4" ht="15.75" x14ac:dyDescent="0.5">
      <c r="A180" s="18" t="s">
        <v>1542</v>
      </c>
      <c r="B180" s="19" t="s">
        <v>1568</v>
      </c>
      <c r="C180" s="19" t="s">
        <v>13</v>
      </c>
      <c r="D180" s="19">
        <v>202.976</v>
      </c>
    </row>
    <row r="181" spans="1:4" ht="15.75" x14ac:dyDescent="0.5">
      <c r="A181" s="18" t="s">
        <v>1513</v>
      </c>
      <c r="B181" s="19" t="s">
        <v>1569</v>
      </c>
      <c r="C181" s="19" t="s">
        <v>13</v>
      </c>
      <c r="D181" s="19">
        <v>80.23</v>
      </c>
    </row>
    <row r="182" spans="1:4" ht="15.75" x14ac:dyDescent="0.5">
      <c r="A182" s="18" t="s">
        <v>1513</v>
      </c>
      <c r="B182" s="19" t="s">
        <v>1570</v>
      </c>
      <c r="C182" s="19" t="s">
        <v>13</v>
      </c>
      <c r="D182" s="19">
        <v>62.6</v>
      </c>
    </row>
    <row r="183" spans="1:4" ht="15.75" x14ac:dyDescent="0.5">
      <c r="A183" s="18" t="s">
        <v>1513</v>
      </c>
      <c r="B183" s="19" t="s">
        <v>1571</v>
      </c>
      <c r="C183" s="19" t="s">
        <v>13</v>
      </c>
      <c r="D183" s="19">
        <v>17.190000000000001</v>
      </c>
    </row>
    <row r="184" spans="1:4" ht="15.75" x14ac:dyDescent="0.5">
      <c r="A184" s="18" t="s">
        <v>1513</v>
      </c>
      <c r="B184" s="19" t="s">
        <v>1572</v>
      </c>
      <c r="C184" s="19" t="s">
        <v>13</v>
      </c>
      <c r="D184" s="19">
        <v>45.34</v>
      </c>
    </row>
    <row r="185" spans="1:4" ht="15.75" x14ac:dyDescent="0.5">
      <c r="A185" s="18" t="s">
        <v>1513</v>
      </c>
      <c r="B185" s="19" t="s">
        <v>1573</v>
      </c>
      <c r="C185" s="19" t="s">
        <v>13</v>
      </c>
      <c r="D185" s="19">
        <v>118.56</v>
      </c>
    </row>
    <row r="186" spans="1:4" ht="15.75" x14ac:dyDescent="0.5">
      <c r="A186" s="18" t="s">
        <v>1542</v>
      </c>
      <c r="B186" s="19" t="s">
        <v>1574</v>
      </c>
      <c r="C186" s="19" t="s">
        <v>13</v>
      </c>
      <c r="D186" s="19">
        <v>798.20519999999999</v>
      </c>
    </row>
    <row r="187" spans="1:4" ht="15.75" x14ac:dyDescent="0.5">
      <c r="A187" s="18" t="s">
        <v>1514</v>
      </c>
      <c r="B187" s="19" t="s">
        <v>1575</v>
      </c>
      <c r="C187" s="19" t="s">
        <v>13</v>
      </c>
      <c r="D187" s="19">
        <v>10.89</v>
      </c>
    </row>
    <row r="188" spans="1:4" ht="15.75" x14ac:dyDescent="0.5">
      <c r="A188" s="18" t="s">
        <v>1534</v>
      </c>
      <c r="B188" s="19" t="s">
        <v>1723</v>
      </c>
      <c r="C188" s="19" t="s">
        <v>13</v>
      </c>
      <c r="D188" s="19">
        <v>3400.0030999999999</v>
      </c>
    </row>
    <row r="189" spans="1:4" ht="15.75" x14ac:dyDescent="0.5">
      <c r="A189" s="18" t="s">
        <v>1542</v>
      </c>
      <c r="B189" s="19" t="s">
        <v>1576</v>
      </c>
      <c r="C189" s="19" t="s">
        <v>13</v>
      </c>
      <c r="D189" s="19">
        <v>66.349999999999994</v>
      </c>
    </row>
    <row r="190" spans="1:4" ht="15.75" x14ac:dyDescent="0.5">
      <c r="A190" s="18" t="s">
        <v>1542</v>
      </c>
      <c r="B190" s="19" t="s">
        <v>1577</v>
      </c>
      <c r="C190" s="19" t="s">
        <v>13</v>
      </c>
      <c r="D190" s="19">
        <v>39.74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sqref="A1:XFD1048576"/>
    </sheetView>
  </sheetViews>
  <sheetFormatPr defaultRowHeight="14.25" x14ac:dyDescent="0.45"/>
  <cols>
    <col min="1" max="1" width="14.33203125" bestFit="1" customWidth="1"/>
    <col min="2" max="2" width="18.796875" bestFit="1" customWidth="1"/>
    <col min="3" max="3" width="22.73046875" bestFit="1" customWidth="1"/>
    <col min="4" max="4" width="17.59765625" bestFit="1" customWidth="1"/>
    <col min="5" max="5" width="19.1328125" bestFit="1" customWidth="1"/>
    <col min="6" max="6" width="20.796875" bestFit="1" customWidth="1"/>
    <col min="7" max="7" width="20.46484375" bestFit="1" customWidth="1"/>
    <col min="8" max="8" width="19.06640625" bestFit="1" customWidth="1"/>
    <col min="9" max="9" width="19.796875" bestFit="1" customWidth="1"/>
    <col min="10" max="10" width="40.59765625" bestFit="1" customWidth="1"/>
  </cols>
  <sheetData>
    <row r="1" spans="1:10" s="10" customFormat="1" x14ac:dyDescent="0.45">
      <c r="A1" s="10" t="s">
        <v>2</v>
      </c>
      <c r="B1" s="10" t="s">
        <v>3</v>
      </c>
      <c r="C1" s="10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</row>
    <row r="2" spans="1:10" x14ac:dyDescent="0.45">
      <c r="A2" t="s">
        <v>12</v>
      </c>
      <c r="B2" t="b">
        <v>1</v>
      </c>
      <c r="C2">
        <v>81104</v>
      </c>
      <c r="D2">
        <v>81104</v>
      </c>
      <c r="E2" t="s">
        <v>13</v>
      </c>
      <c r="F2" s="1">
        <v>43801</v>
      </c>
      <c r="G2" s="1">
        <v>47848</v>
      </c>
      <c r="H2" t="s">
        <v>14</v>
      </c>
      <c r="I2" t="s">
        <v>15</v>
      </c>
      <c r="J2">
        <v>81104</v>
      </c>
    </row>
    <row r="3" spans="1:10" x14ac:dyDescent="0.45">
      <c r="A3" t="s">
        <v>12</v>
      </c>
      <c r="B3" t="b">
        <v>1</v>
      </c>
      <c r="C3" t="s">
        <v>16</v>
      </c>
      <c r="D3" t="s">
        <v>16</v>
      </c>
      <c r="E3" t="s">
        <v>13</v>
      </c>
      <c r="F3" s="1">
        <v>43801</v>
      </c>
      <c r="G3" s="1">
        <v>47848</v>
      </c>
      <c r="H3" t="s">
        <v>14</v>
      </c>
      <c r="I3" t="s">
        <v>15</v>
      </c>
      <c r="J3" t="s">
        <v>16</v>
      </c>
    </row>
    <row r="4" spans="1:10" x14ac:dyDescent="0.45">
      <c r="A4" t="s">
        <v>12</v>
      </c>
      <c r="B4" t="b">
        <v>1</v>
      </c>
      <c r="C4">
        <v>4359</v>
      </c>
      <c r="D4">
        <v>4359</v>
      </c>
      <c r="E4" t="s">
        <v>13</v>
      </c>
      <c r="F4" s="1">
        <v>43801</v>
      </c>
      <c r="G4" s="1">
        <v>47848</v>
      </c>
      <c r="H4" t="s">
        <v>14</v>
      </c>
      <c r="I4" t="s">
        <v>15</v>
      </c>
      <c r="J4">
        <v>4359</v>
      </c>
    </row>
    <row r="5" spans="1:10" x14ac:dyDescent="0.45">
      <c r="A5" t="s">
        <v>12</v>
      </c>
      <c r="B5" t="b">
        <v>1</v>
      </c>
      <c r="C5">
        <v>4650</v>
      </c>
      <c r="D5">
        <v>4650</v>
      </c>
      <c r="E5" t="s">
        <v>13</v>
      </c>
      <c r="F5" s="1">
        <v>43801</v>
      </c>
      <c r="G5" s="1">
        <v>47848</v>
      </c>
      <c r="H5" t="s">
        <v>14</v>
      </c>
      <c r="I5" t="s">
        <v>15</v>
      </c>
      <c r="J5">
        <v>4650</v>
      </c>
    </row>
    <row r="6" spans="1:10" x14ac:dyDescent="0.45">
      <c r="A6" t="s">
        <v>12</v>
      </c>
      <c r="B6" t="b">
        <v>1</v>
      </c>
      <c r="C6">
        <v>11122</v>
      </c>
      <c r="D6">
        <v>11122</v>
      </c>
      <c r="E6" t="s">
        <v>13</v>
      </c>
      <c r="F6" s="1">
        <v>43801</v>
      </c>
      <c r="G6" s="1">
        <v>47848</v>
      </c>
      <c r="H6" t="s">
        <v>14</v>
      </c>
      <c r="I6" t="s">
        <v>15</v>
      </c>
      <c r="J6">
        <v>11122</v>
      </c>
    </row>
    <row r="7" spans="1:10" x14ac:dyDescent="0.45">
      <c r="A7" t="s">
        <v>12</v>
      </c>
      <c r="B7" t="b">
        <v>1</v>
      </c>
      <c r="C7">
        <v>11427</v>
      </c>
      <c r="D7">
        <v>11427</v>
      </c>
      <c r="E7" t="s">
        <v>13</v>
      </c>
      <c r="F7" s="1">
        <v>43801</v>
      </c>
      <c r="G7" s="1">
        <v>47848</v>
      </c>
      <c r="H7" t="s">
        <v>14</v>
      </c>
      <c r="I7" t="s">
        <v>15</v>
      </c>
      <c r="J7">
        <v>11427</v>
      </c>
    </row>
    <row r="8" spans="1:10" x14ac:dyDescent="0.45">
      <c r="A8" t="s">
        <v>12</v>
      </c>
      <c r="B8" t="b">
        <v>1</v>
      </c>
      <c r="C8">
        <v>12724</v>
      </c>
      <c r="D8">
        <v>12724</v>
      </c>
      <c r="E8" t="s">
        <v>13</v>
      </c>
      <c r="F8" s="1">
        <v>43801</v>
      </c>
      <c r="G8" s="1">
        <v>47848</v>
      </c>
      <c r="H8" t="s">
        <v>14</v>
      </c>
      <c r="I8" t="s">
        <v>15</v>
      </c>
      <c r="J8">
        <v>12724</v>
      </c>
    </row>
    <row r="9" spans="1:10" x14ac:dyDescent="0.45">
      <c r="A9" t="s">
        <v>12</v>
      </c>
      <c r="B9" t="b">
        <v>1</v>
      </c>
      <c r="C9">
        <v>27039</v>
      </c>
      <c r="D9">
        <v>27039</v>
      </c>
      <c r="E9" t="s">
        <v>13</v>
      </c>
      <c r="F9" s="1">
        <v>43801</v>
      </c>
      <c r="G9" s="1">
        <v>47848</v>
      </c>
      <c r="H9" t="s">
        <v>14</v>
      </c>
      <c r="I9" t="s">
        <v>15</v>
      </c>
      <c r="J9">
        <v>27039</v>
      </c>
    </row>
    <row r="10" spans="1:10" x14ac:dyDescent="0.45">
      <c r="A10" t="s">
        <v>12</v>
      </c>
      <c r="B10" t="b">
        <v>1</v>
      </c>
      <c r="C10">
        <v>33543</v>
      </c>
      <c r="D10">
        <v>33543</v>
      </c>
      <c r="E10" t="s">
        <v>13</v>
      </c>
      <c r="F10" s="1">
        <v>43801</v>
      </c>
      <c r="G10" s="1">
        <v>47848</v>
      </c>
      <c r="H10" t="s">
        <v>14</v>
      </c>
      <c r="I10" t="s">
        <v>15</v>
      </c>
      <c r="J10">
        <v>33543</v>
      </c>
    </row>
    <row r="11" spans="1:10" x14ac:dyDescent="0.45">
      <c r="A11" t="s">
        <v>12</v>
      </c>
      <c r="B11" t="b">
        <v>1</v>
      </c>
      <c r="C11">
        <v>55279</v>
      </c>
      <c r="D11">
        <v>55279</v>
      </c>
      <c r="E11" t="s">
        <v>13</v>
      </c>
      <c r="F11" s="1">
        <v>43801</v>
      </c>
      <c r="G11" s="1">
        <v>47848</v>
      </c>
      <c r="H11" t="s">
        <v>14</v>
      </c>
      <c r="I11" t="s">
        <v>15</v>
      </c>
      <c r="J11">
        <v>55279</v>
      </c>
    </row>
    <row r="12" spans="1:10" x14ac:dyDescent="0.45">
      <c r="A12" t="s">
        <v>12</v>
      </c>
      <c r="B12" t="b">
        <v>1</v>
      </c>
      <c r="C12">
        <v>96347</v>
      </c>
      <c r="D12">
        <v>96347</v>
      </c>
      <c r="E12" t="s">
        <v>13</v>
      </c>
      <c r="F12" s="1">
        <v>43801</v>
      </c>
      <c r="G12" s="1">
        <v>47848</v>
      </c>
      <c r="H12" t="s">
        <v>14</v>
      </c>
      <c r="I12" t="s">
        <v>15</v>
      </c>
      <c r="J12">
        <v>96347</v>
      </c>
    </row>
    <row r="13" spans="1:10" x14ac:dyDescent="0.45">
      <c r="A13" t="s">
        <v>12</v>
      </c>
      <c r="B13" t="b">
        <v>1</v>
      </c>
      <c r="C13" t="s">
        <v>17</v>
      </c>
      <c r="D13" t="s">
        <v>17</v>
      </c>
      <c r="E13" t="s">
        <v>13</v>
      </c>
      <c r="F13" s="1">
        <v>43801</v>
      </c>
      <c r="G13" s="1">
        <v>47848</v>
      </c>
      <c r="H13" t="s">
        <v>14</v>
      </c>
      <c r="I13" t="s">
        <v>15</v>
      </c>
      <c r="J13" t="s">
        <v>17</v>
      </c>
    </row>
    <row r="14" spans="1:10" x14ac:dyDescent="0.45">
      <c r="A14" t="s">
        <v>12</v>
      </c>
      <c r="B14" t="b">
        <v>1</v>
      </c>
      <c r="C14" t="s">
        <v>18</v>
      </c>
      <c r="D14" t="s">
        <v>18</v>
      </c>
      <c r="E14" t="s">
        <v>13</v>
      </c>
      <c r="F14" s="1">
        <v>43801</v>
      </c>
      <c r="G14" s="1">
        <v>47848</v>
      </c>
      <c r="H14" t="s">
        <v>14</v>
      </c>
      <c r="I14" t="s">
        <v>15</v>
      </c>
      <c r="J14" t="s">
        <v>18</v>
      </c>
    </row>
    <row r="15" spans="1:10" x14ac:dyDescent="0.45">
      <c r="A15" t="s">
        <v>12</v>
      </c>
      <c r="B15" t="b">
        <v>1</v>
      </c>
      <c r="C15">
        <v>12723</v>
      </c>
      <c r="D15">
        <v>12723</v>
      </c>
      <c r="E15" t="s">
        <v>13</v>
      </c>
      <c r="F15" s="1">
        <v>43801</v>
      </c>
      <c r="G15" s="1">
        <v>47848</v>
      </c>
      <c r="H15" t="s">
        <v>14</v>
      </c>
      <c r="I15" t="s">
        <v>15</v>
      </c>
      <c r="J15">
        <v>12723</v>
      </c>
    </row>
    <row r="16" spans="1:10" x14ac:dyDescent="0.45">
      <c r="A16" t="s">
        <v>12</v>
      </c>
      <c r="B16" t="b">
        <v>1</v>
      </c>
      <c r="C16">
        <v>41205</v>
      </c>
      <c r="D16">
        <v>41205</v>
      </c>
      <c r="E16" t="s">
        <v>13</v>
      </c>
      <c r="F16" s="1">
        <v>43801</v>
      </c>
      <c r="G16" s="1">
        <v>47848</v>
      </c>
      <c r="H16" t="s">
        <v>14</v>
      </c>
      <c r="I16" t="s">
        <v>15</v>
      </c>
      <c r="J16">
        <v>41205</v>
      </c>
    </row>
    <row r="17" spans="1:10" x14ac:dyDescent="0.45">
      <c r="A17" t="s">
        <v>12</v>
      </c>
      <c r="B17" t="b">
        <v>1</v>
      </c>
      <c r="C17">
        <v>46334</v>
      </c>
      <c r="D17">
        <v>46334</v>
      </c>
      <c r="E17" t="s">
        <v>13</v>
      </c>
      <c r="F17" s="1">
        <v>43801</v>
      </c>
      <c r="G17" s="1">
        <v>47848</v>
      </c>
      <c r="H17" t="s">
        <v>14</v>
      </c>
      <c r="I17" t="s">
        <v>15</v>
      </c>
      <c r="J17">
        <v>46334</v>
      </c>
    </row>
    <row r="18" spans="1:10" x14ac:dyDescent="0.45">
      <c r="A18" t="s">
        <v>12</v>
      </c>
      <c r="B18" t="b">
        <v>1</v>
      </c>
      <c r="C18" t="s">
        <v>19</v>
      </c>
      <c r="D18" t="s">
        <v>19</v>
      </c>
      <c r="E18" t="s">
        <v>13</v>
      </c>
      <c r="F18" s="1">
        <v>43801</v>
      </c>
      <c r="G18" s="1">
        <v>47848</v>
      </c>
      <c r="H18" t="s">
        <v>14</v>
      </c>
      <c r="I18" t="s">
        <v>15</v>
      </c>
      <c r="J18" t="s">
        <v>19</v>
      </c>
    </row>
    <row r="19" spans="1:10" x14ac:dyDescent="0.45">
      <c r="A19" t="s">
        <v>12</v>
      </c>
      <c r="B19" t="b">
        <v>1</v>
      </c>
      <c r="C19" t="s">
        <v>20</v>
      </c>
      <c r="D19" t="s">
        <v>20</v>
      </c>
      <c r="E19" t="s">
        <v>13</v>
      </c>
      <c r="F19" s="1">
        <v>43801</v>
      </c>
      <c r="G19" s="1">
        <v>47848</v>
      </c>
      <c r="H19" t="s">
        <v>14</v>
      </c>
      <c r="I19" t="s">
        <v>15</v>
      </c>
      <c r="J19" t="s">
        <v>20</v>
      </c>
    </row>
    <row r="20" spans="1:10" x14ac:dyDescent="0.45">
      <c r="A20" t="s">
        <v>12</v>
      </c>
      <c r="B20" t="b">
        <v>1</v>
      </c>
      <c r="C20" t="s">
        <v>21</v>
      </c>
      <c r="D20" t="s">
        <v>21</v>
      </c>
      <c r="E20" t="s">
        <v>13</v>
      </c>
      <c r="F20" s="1">
        <v>43801</v>
      </c>
      <c r="G20" s="1">
        <v>47848</v>
      </c>
      <c r="H20" t="s">
        <v>14</v>
      </c>
      <c r="I20" t="s">
        <v>15</v>
      </c>
      <c r="J20" t="s">
        <v>21</v>
      </c>
    </row>
    <row r="21" spans="1:10" x14ac:dyDescent="0.45">
      <c r="A21" t="s">
        <v>12</v>
      </c>
      <c r="B21" t="b">
        <v>1</v>
      </c>
      <c r="C21" t="s">
        <v>22</v>
      </c>
      <c r="D21" t="s">
        <v>22</v>
      </c>
      <c r="E21" t="s">
        <v>13</v>
      </c>
      <c r="F21" s="1">
        <v>43801</v>
      </c>
      <c r="G21" s="1">
        <v>47848</v>
      </c>
      <c r="H21" t="s">
        <v>14</v>
      </c>
      <c r="I21" t="s">
        <v>15</v>
      </c>
      <c r="J21" t="s">
        <v>22</v>
      </c>
    </row>
    <row r="22" spans="1:10" x14ac:dyDescent="0.45">
      <c r="A22" t="s">
        <v>12</v>
      </c>
      <c r="B22" t="b">
        <v>1</v>
      </c>
      <c r="C22">
        <v>45656</v>
      </c>
      <c r="D22">
        <v>45656</v>
      </c>
      <c r="E22" t="s">
        <v>13</v>
      </c>
      <c r="F22" s="1">
        <v>43801</v>
      </c>
      <c r="G22" s="1">
        <v>47848</v>
      </c>
      <c r="H22" t="s">
        <v>14</v>
      </c>
      <c r="I22" t="s">
        <v>15</v>
      </c>
      <c r="J22">
        <v>45656</v>
      </c>
    </row>
    <row r="23" spans="1:10" x14ac:dyDescent="0.45">
      <c r="A23" t="s">
        <v>12</v>
      </c>
      <c r="B23" t="b">
        <v>1</v>
      </c>
      <c r="C23">
        <v>35086</v>
      </c>
      <c r="D23">
        <v>35086</v>
      </c>
      <c r="E23" t="s">
        <v>13</v>
      </c>
      <c r="F23" s="1">
        <v>43801</v>
      </c>
      <c r="G23" s="1">
        <v>47848</v>
      </c>
      <c r="H23" t="s">
        <v>14</v>
      </c>
      <c r="I23" t="s">
        <v>15</v>
      </c>
      <c r="J23">
        <v>35086</v>
      </c>
    </row>
    <row r="24" spans="1:10" x14ac:dyDescent="0.45">
      <c r="A24" t="s">
        <v>12</v>
      </c>
      <c r="B24" t="b">
        <v>1</v>
      </c>
      <c r="C24">
        <v>56999</v>
      </c>
      <c r="D24">
        <v>56999</v>
      </c>
      <c r="E24" t="s">
        <v>13</v>
      </c>
      <c r="F24" s="1">
        <v>43801</v>
      </c>
      <c r="G24" s="1">
        <v>47848</v>
      </c>
      <c r="H24" t="s">
        <v>14</v>
      </c>
      <c r="I24" t="s">
        <v>15</v>
      </c>
      <c r="J24">
        <v>56999</v>
      </c>
    </row>
    <row r="25" spans="1:10" x14ac:dyDescent="0.45">
      <c r="A25" t="s">
        <v>12</v>
      </c>
      <c r="B25" t="b">
        <v>1</v>
      </c>
      <c r="C25">
        <v>95054</v>
      </c>
      <c r="D25">
        <v>95054</v>
      </c>
      <c r="E25" t="s">
        <v>13</v>
      </c>
      <c r="F25" s="1">
        <v>43801</v>
      </c>
      <c r="G25" s="1">
        <v>47848</v>
      </c>
      <c r="H25" t="s">
        <v>14</v>
      </c>
      <c r="I25" t="s">
        <v>15</v>
      </c>
      <c r="J25">
        <v>95054</v>
      </c>
    </row>
    <row r="26" spans="1:10" x14ac:dyDescent="0.45">
      <c r="A26" t="s">
        <v>12</v>
      </c>
      <c r="B26" t="b">
        <v>1</v>
      </c>
      <c r="C26" t="s">
        <v>23</v>
      </c>
      <c r="D26" t="s">
        <v>23</v>
      </c>
      <c r="E26" t="s">
        <v>13</v>
      </c>
      <c r="F26" s="1">
        <v>43801</v>
      </c>
      <c r="G26" s="1">
        <v>47848</v>
      </c>
      <c r="H26" t="s">
        <v>14</v>
      </c>
      <c r="I26" t="s">
        <v>15</v>
      </c>
      <c r="J26" t="s">
        <v>23</v>
      </c>
    </row>
    <row r="27" spans="1:10" x14ac:dyDescent="0.45">
      <c r="A27" t="s">
        <v>12</v>
      </c>
      <c r="B27" t="b">
        <v>1</v>
      </c>
      <c r="C27">
        <v>39992</v>
      </c>
      <c r="D27">
        <v>39992</v>
      </c>
      <c r="E27" t="s">
        <v>13</v>
      </c>
      <c r="F27" s="1">
        <v>43801</v>
      </c>
      <c r="G27" s="1">
        <v>47848</v>
      </c>
      <c r="H27" t="s">
        <v>14</v>
      </c>
      <c r="I27" t="s">
        <v>15</v>
      </c>
      <c r="J27">
        <v>39992</v>
      </c>
    </row>
    <row r="28" spans="1:10" x14ac:dyDescent="0.45">
      <c r="A28" t="s">
        <v>12</v>
      </c>
      <c r="B28" t="b">
        <v>1</v>
      </c>
      <c r="C28">
        <v>11305</v>
      </c>
      <c r="D28">
        <v>11305</v>
      </c>
      <c r="E28" t="s">
        <v>13</v>
      </c>
      <c r="F28" s="1">
        <v>43801</v>
      </c>
      <c r="G28" s="1">
        <v>47848</v>
      </c>
      <c r="H28" t="s">
        <v>14</v>
      </c>
      <c r="I28" t="s">
        <v>15</v>
      </c>
      <c r="J28">
        <v>11305</v>
      </c>
    </row>
    <row r="29" spans="1:10" x14ac:dyDescent="0.45">
      <c r="A29" t="s">
        <v>12</v>
      </c>
      <c r="B29" t="b">
        <v>1</v>
      </c>
      <c r="C29">
        <v>64190</v>
      </c>
      <c r="D29">
        <v>64190</v>
      </c>
      <c r="E29" t="s">
        <v>13</v>
      </c>
      <c r="F29" s="1">
        <v>43801</v>
      </c>
      <c r="G29" s="1">
        <v>47848</v>
      </c>
      <c r="H29" t="s">
        <v>14</v>
      </c>
      <c r="I29" t="s">
        <v>15</v>
      </c>
      <c r="J29">
        <v>64190</v>
      </c>
    </row>
    <row r="30" spans="1:10" x14ac:dyDescent="0.45">
      <c r="A30" t="s">
        <v>12</v>
      </c>
      <c r="B30" t="b">
        <v>1</v>
      </c>
      <c r="C30">
        <v>64790</v>
      </c>
      <c r="D30">
        <v>64790</v>
      </c>
      <c r="E30" t="s">
        <v>13</v>
      </c>
      <c r="F30" s="1">
        <v>43801</v>
      </c>
      <c r="G30" s="1">
        <v>47848</v>
      </c>
      <c r="H30" t="s">
        <v>14</v>
      </c>
      <c r="I30" t="s">
        <v>15</v>
      </c>
      <c r="J30">
        <v>64790</v>
      </c>
    </row>
    <row r="31" spans="1:10" x14ac:dyDescent="0.45">
      <c r="A31" t="s">
        <v>12</v>
      </c>
      <c r="B31" t="b">
        <v>1</v>
      </c>
      <c r="C31" t="s">
        <v>24</v>
      </c>
      <c r="D31" t="s">
        <v>24</v>
      </c>
      <c r="E31" t="s">
        <v>13</v>
      </c>
      <c r="F31" s="1">
        <v>43801</v>
      </c>
      <c r="G31" s="1">
        <v>47848</v>
      </c>
      <c r="H31" t="s">
        <v>14</v>
      </c>
      <c r="I31" t="s">
        <v>15</v>
      </c>
      <c r="J31" t="s">
        <v>24</v>
      </c>
    </row>
    <row r="32" spans="1:10" x14ac:dyDescent="0.45">
      <c r="A32" t="s">
        <v>12</v>
      </c>
      <c r="B32" t="b">
        <v>1</v>
      </c>
      <c r="C32">
        <v>94506</v>
      </c>
      <c r="D32">
        <v>94506</v>
      </c>
      <c r="E32" t="s">
        <v>13</v>
      </c>
      <c r="F32" s="1">
        <v>43801</v>
      </c>
      <c r="G32" s="1">
        <v>47848</v>
      </c>
      <c r="H32" t="s">
        <v>14</v>
      </c>
      <c r="I32" t="s">
        <v>15</v>
      </c>
      <c r="J32">
        <v>94506</v>
      </c>
    </row>
    <row r="33" spans="1:10" x14ac:dyDescent="0.45">
      <c r="A33" t="s">
        <v>12</v>
      </c>
      <c r="B33" t="b">
        <v>1</v>
      </c>
      <c r="C33" t="s">
        <v>25</v>
      </c>
      <c r="D33" t="s">
        <v>25</v>
      </c>
      <c r="E33" t="s">
        <v>13</v>
      </c>
      <c r="F33" s="1">
        <v>43801</v>
      </c>
      <c r="G33" s="1">
        <v>47848</v>
      </c>
      <c r="H33" t="s">
        <v>14</v>
      </c>
      <c r="I33" t="s">
        <v>15</v>
      </c>
      <c r="J33" t="s">
        <v>25</v>
      </c>
    </row>
    <row r="34" spans="1:10" x14ac:dyDescent="0.45">
      <c r="A34" t="s">
        <v>12</v>
      </c>
      <c r="B34" t="b">
        <v>1</v>
      </c>
      <c r="C34" t="s">
        <v>26</v>
      </c>
      <c r="D34" t="s">
        <v>26</v>
      </c>
      <c r="E34" t="s">
        <v>13</v>
      </c>
      <c r="F34" s="1">
        <v>43801</v>
      </c>
      <c r="G34" s="1">
        <v>47848</v>
      </c>
      <c r="H34" t="s">
        <v>14</v>
      </c>
      <c r="I34" t="s">
        <v>15</v>
      </c>
      <c r="J34" t="s">
        <v>26</v>
      </c>
    </row>
    <row r="35" spans="1:10" x14ac:dyDescent="0.45">
      <c r="A35" t="s">
        <v>12</v>
      </c>
      <c r="B35" t="b">
        <v>1</v>
      </c>
      <c r="C35">
        <v>97742</v>
      </c>
      <c r="D35">
        <v>97742</v>
      </c>
      <c r="E35" t="s">
        <v>13</v>
      </c>
      <c r="F35" s="1">
        <v>43801</v>
      </c>
      <c r="G35" s="1">
        <v>47848</v>
      </c>
      <c r="H35" t="s">
        <v>14</v>
      </c>
      <c r="I35" t="s">
        <v>15</v>
      </c>
      <c r="J35">
        <v>97742</v>
      </c>
    </row>
    <row r="36" spans="1:10" x14ac:dyDescent="0.45">
      <c r="A36" t="s">
        <v>12</v>
      </c>
      <c r="B36" t="b">
        <v>1</v>
      </c>
      <c r="C36">
        <v>44065</v>
      </c>
      <c r="D36">
        <v>44065</v>
      </c>
      <c r="E36" t="s">
        <v>13</v>
      </c>
      <c r="F36" s="1">
        <v>43801</v>
      </c>
      <c r="G36" s="1">
        <v>47848</v>
      </c>
      <c r="H36" t="s">
        <v>14</v>
      </c>
      <c r="I36" t="s">
        <v>15</v>
      </c>
      <c r="J36">
        <v>44065</v>
      </c>
    </row>
    <row r="37" spans="1:10" x14ac:dyDescent="0.45">
      <c r="A37" t="s">
        <v>12</v>
      </c>
      <c r="B37" t="b">
        <v>1</v>
      </c>
      <c r="C37" t="s">
        <v>27</v>
      </c>
      <c r="D37" t="s">
        <v>27</v>
      </c>
      <c r="E37" t="s">
        <v>13</v>
      </c>
      <c r="F37" s="1">
        <v>43801</v>
      </c>
      <c r="G37" s="1">
        <v>47848</v>
      </c>
      <c r="H37" t="s">
        <v>14</v>
      </c>
      <c r="I37" t="s">
        <v>15</v>
      </c>
      <c r="J37" t="s">
        <v>27</v>
      </c>
    </row>
    <row r="38" spans="1:10" x14ac:dyDescent="0.45">
      <c r="A38" t="s">
        <v>12</v>
      </c>
      <c r="B38" t="b">
        <v>1</v>
      </c>
      <c r="C38">
        <v>52500</v>
      </c>
      <c r="D38">
        <v>52500</v>
      </c>
      <c r="E38" t="s">
        <v>13</v>
      </c>
      <c r="F38" s="1">
        <v>43801</v>
      </c>
      <c r="G38" s="1">
        <v>47848</v>
      </c>
      <c r="H38" t="s">
        <v>14</v>
      </c>
      <c r="I38" t="s">
        <v>15</v>
      </c>
      <c r="J38">
        <v>52500</v>
      </c>
    </row>
    <row r="39" spans="1:10" x14ac:dyDescent="0.45">
      <c r="A39" t="s">
        <v>12</v>
      </c>
      <c r="B39" t="b">
        <v>1</v>
      </c>
      <c r="C39">
        <v>4692</v>
      </c>
      <c r="D39">
        <v>4692</v>
      </c>
      <c r="E39" t="s">
        <v>13</v>
      </c>
      <c r="F39" s="1">
        <v>43801</v>
      </c>
      <c r="G39" s="1">
        <v>47848</v>
      </c>
      <c r="H39" t="s">
        <v>14</v>
      </c>
      <c r="I39" t="s">
        <v>15</v>
      </c>
      <c r="J39">
        <v>4692</v>
      </c>
    </row>
    <row r="40" spans="1:10" x14ac:dyDescent="0.45">
      <c r="A40" t="s">
        <v>12</v>
      </c>
      <c r="B40" t="b">
        <v>1</v>
      </c>
      <c r="C40">
        <v>41811</v>
      </c>
      <c r="D40">
        <v>41811</v>
      </c>
      <c r="E40" t="s">
        <v>13</v>
      </c>
      <c r="F40" s="1">
        <v>43801</v>
      </c>
      <c r="G40" s="1">
        <v>47848</v>
      </c>
      <c r="H40" t="s">
        <v>14</v>
      </c>
      <c r="I40" t="s">
        <v>15</v>
      </c>
      <c r="J40">
        <v>41811</v>
      </c>
    </row>
    <row r="41" spans="1:10" x14ac:dyDescent="0.45">
      <c r="A41" t="s">
        <v>12</v>
      </c>
      <c r="B41" t="b">
        <v>1</v>
      </c>
      <c r="C41">
        <v>17061</v>
      </c>
      <c r="D41">
        <v>17061</v>
      </c>
      <c r="E41" t="s">
        <v>13</v>
      </c>
      <c r="F41" s="1">
        <v>43801</v>
      </c>
      <c r="G41" s="1">
        <v>47848</v>
      </c>
      <c r="H41" t="s">
        <v>14</v>
      </c>
      <c r="I41" t="s">
        <v>15</v>
      </c>
      <c r="J41">
        <v>17061</v>
      </c>
    </row>
    <row r="42" spans="1:10" x14ac:dyDescent="0.45">
      <c r="A42" t="s">
        <v>12</v>
      </c>
      <c r="B42" t="b">
        <v>1</v>
      </c>
      <c r="C42">
        <v>6449</v>
      </c>
      <c r="D42">
        <v>6449</v>
      </c>
      <c r="E42" t="s">
        <v>13</v>
      </c>
      <c r="F42" s="1">
        <v>43801</v>
      </c>
      <c r="G42" s="1">
        <v>47848</v>
      </c>
      <c r="H42" t="s">
        <v>14</v>
      </c>
      <c r="I42" t="s">
        <v>15</v>
      </c>
      <c r="J42">
        <v>6449</v>
      </c>
    </row>
    <row r="43" spans="1:10" x14ac:dyDescent="0.45">
      <c r="A43" t="s">
        <v>12</v>
      </c>
      <c r="B43" t="b">
        <v>1</v>
      </c>
      <c r="C43">
        <v>9405</v>
      </c>
      <c r="D43">
        <v>9405</v>
      </c>
      <c r="E43" t="s">
        <v>13</v>
      </c>
      <c r="F43" s="1">
        <v>43801</v>
      </c>
      <c r="G43" s="1">
        <v>47848</v>
      </c>
      <c r="H43" t="s">
        <v>14</v>
      </c>
      <c r="I43" t="s">
        <v>15</v>
      </c>
      <c r="J43">
        <v>9405</v>
      </c>
    </row>
    <row r="44" spans="1:10" x14ac:dyDescent="0.45">
      <c r="A44" t="s">
        <v>12</v>
      </c>
      <c r="B44" t="b">
        <v>1</v>
      </c>
      <c r="C44">
        <v>82941</v>
      </c>
      <c r="D44">
        <v>82941</v>
      </c>
      <c r="E44" t="s">
        <v>13</v>
      </c>
      <c r="F44" s="1">
        <v>43801</v>
      </c>
      <c r="G44" s="1">
        <v>47848</v>
      </c>
      <c r="H44" t="s">
        <v>14</v>
      </c>
      <c r="I44" t="s">
        <v>15</v>
      </c>
      <c r="J44">
        <v>82941</v>
      </c>
    </row>
    <row r="45" spans="1:10" x14ac:dyDescent="0.45">
      <c r="A45" t="s">
        <v>12</v>
      </c>
      <c r="B45" t="b">
        <v>1</v>
      </c>
      <c r="C45">
        <v>74773</v>
      </c>
      <c r="D45">
        <v>74773</v>
      </c>
      <c r="E45" t="s">
        <v>13</v>
      </c>
      <c r="F45" s="1">
        <v>43801</v>
      </c>
      <c r="G45" s="1">
        <v>47848</v>
      </c>
      <c r="H45" t="s">
        <v>14</v>
      </c>
      <c r="I45" t="s">
        <v>15</v>
      </c>
      <c r="J45">
        <v>74773</v>
      </c>
    </row>
    <row r="46" spans="1:10" x14ac:dyDescent="0.45">
      <c r="A46" t="s">
        <v>12</v>
      </c>
      <c r="B46" t="b">
        <v>1</v>
      </c>
      <c r="C46">
        <v>94162</v>
      </c>
      <c r="D46">
        <v>94162</v>
      </c>
      <c r="E46" t="s">
        <v>13</v>
      </c>
      <c r="F46" s="1">
        <v>43801</v>
      </c>
      <c r="G46" s="1">
        <v>47848</v>
      </c>
      <c r="H46" t="s">
        <v>14</v>
      </c>
      <c r="I46" t="s">
        <v>15</v>
      </c>
      <c r="J46">
        <v>94162</v>
      </c>
    </row>
    <row r="47" spans="1:10" x14ac:dyDescent="0.45">
      <c r="A47" t="s">
        <v>12</v>
      </c>
      <c r="B47" t="b">
        <v>1</v>
      </c>
      <c r="C47" t="s">
        <v>28</v>
      </c>
      <c r="D47" t="s">
        <v>28</v>
      </c>
      <c r="E47" t="s">
        <v>13</v>
      </c>
      <c r="F47" s="1">
        <v>43801</v>
      </c>
      <c r="G47" s="1">
        <v>47848</v>
      </c>
      <c r="H47" t="s">
        <v>14</v>
      </c>
      <c r="I47" t="s">
        <v>15</v>
      </c>
      <c r="J47" t="s">
        <v>28</v>
      </c>
    </row>
    <row r="48" spans="1:10" x14ac:dyDescent="0.45">
      <c r="A48" t="s">
        <v>12</v>
      </c>
      <c r="B48" t="b">
        <v>1</v>
      </c>
      <c r="C48" t="s">
        <v>29</v>
      </c>
      <c r="D48" t="s">
        <v>29</v>
      </c>
      <c r="E48" t="s">
        <v>13</v>
      </c>
      <c r="F48" s="1">
        <v>43801</v>
      </c>
      <c r="G48" s="1">
        <v>47848</v>
      </c>
      <c r="H48" t="s">
        <v>14</v>
      </c>
      <c r="I48" t="s">
        <v>15</v>
      </c>
      <c r="J48" t="s">
        <v>29</v>
      </c>
    </row>
    <row r="49" spans="1:10" x14ac:dyDescent="0.45">
      <c r="A49" t="s">
        <v>12</v>
      </c>
      <c r="B49" t="b">
        <v>1</v>
      </c>
      <c r="C49">
        <v>14626</v>
      </c>
      <c r="D49">
        <v>14626</v>
      </c>
      <c r="E49" t="s">
        <v>13</v>
      </c>
      <c r="F49" s="1">
        <v>43801</v>
      </c>
      <c r="G49" s="1">
        <v>47848</v>
      </c>
      <c r="H49" t="s">
        <v>14</v>
      </c>
      <c r="I49" t="s">
        <v>15</v>
      </c>
      <c r="J49">
        <v>14626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/>
  </sheetViews>
  <sheetFormatPr defaultRowHeight="14.25" x14ac:dyDescent="0.45"/>
  <cols>
    <col min="1" max="1" width="18.796875" bestFit="1" customWidth="1"/>
    <col min="2" max="2" width="22.73046875" style="11" bestFit="1" customWidth="1"/>
    <col min="3" max="3" width="17.59765625" style="11" bestFit="1" customWidth="1"/>
    <col min="4" max="4" width="16.3984375" bestFit="1" customWidth="1"/>
    <col min="5" max="5" width="20.796875" style="23" bestFit="1" customWidth="1"/>
    <col min="6" max="6" width="20.46484375" style="23" bestFit="1" customWidth="1"/>
    <col min="7" max="7" width="21.3984375" bestFit="1" customWidth="1"/>
    <col min="8" max="8" width="40.59765625" bestFit="1" customWidth="1"/>
  </cols>
  <sheetData>
    <row r="1" spans="1:8" x14ac:dyDescent="0.45">
      <c r="A1" t="s">
        <v>1276</v>
      </c>
      <c r="D1" t="s">
        <v>31</v>
      </c>
      <c r="E1" s="23" t="s">
        <v>1499</v>
      </c>
      <c r="G1" t="s">
        <v>30</v>
      </c>
      <c r="H1" t="s">
        <v>1275</v>
      </c>
    </row>
    <row r="3" spans="1:8" ht="15.4" x14ac:dyDescent="0.45">
      <c r="A3" s="3" t="s">
        <v>3</v>
      </c>
      <c r="B3" s="14" t="s">
        <v>4</v>
      </c>
      <c r="C3" s="14" t="s">
        <v>5</v>
      </c>
      <c r="D3" s="3" t="s">
        <v>6</v>
      </c>
      <c r="E3" s="24" t="s">
        <v>7</v>
      </c>
      <c r="F3" s="24" t="s">
        <v>8</v>
      </c>
      <c r="G3" s="3" t="s">
        <v>9</v>
      </c>
      <c r="H3" s="3" t="s">
        <v>32</v>
      </c>
    </row>
    <row r="4" spans="1:8" x14ac:dyDescent="0.45">
      <c r="A4" t="b">
        <f>'PO Agree Data'!B2</f>
        <v>1</v>
      </c>
      <c r="B4" s="11">
        <f>'PO Agree Data'!C2</f>
        <v>81104</v>
      </c>
      <c r="C4" s="11">
        <f>'PO Agree Data'!D2</f>
        <v>81104</v>
      </c>
      <c r="D4" t="s">
        <v>13</v>
      </c>
      <c r="E4" s="23">
        <f>'PO Agree Data'!F2</f>
        <v>43801</v>
      </c>
      <c r="F4" s="23">
        <f>'PO Agree Data'!G2</f>
        <v>47848</v>
      </c>
      <c r="G4" s="1" t="s">
        <v>14</v>
      </c>
      <c r="H4" t="str">
        <f>VLOOKUP('PO Agree Data'!J2,'SB VEndors'!A:B,2,FALSE)</f>
        <v>a5k1I000000LETjQAO</v>
      </c>
    </row>
    <row r="5" spans="1:8" x14ac:dyDescent="0.45">
      <c r="A5" s="8" t="b">
        <f>'PO Agree Data'!B3</f>
        <v>1</v>
      </c>
      <c r="B5" s="11" t="str">
        <f>'PO Agree Data'!C3</f>
        <v>IN-5000</v>
      </c>
      <c r="C5" s="11" t="str">
        <f>'PO Agree Data'!D3</f>
        <v>IN-5000</v>
      </c>
      <c r="D5" s="8" t="s">
        <v>13</v>
      </c>
      <c r="E5" s="23">
        <f>'PO Agree Data'!F3</f>
        <v>43801</v>
      </c>
      <c r="F5" s="23">
        <f>'PO Agree Data'!G3</f>
        <v>47848</v>
      </c>
      <c r="G5" s="9" t="s">
        <v>14</v>
      </c>
      <c r="H5" s="8" t="str">
        <f>VLOOKUP('PO Agree Data'!J3,'SB VEndors'!A:B,2,FALSE)</f>
        <v>a5k1I000000Xp7IQAS</v>
      </c>
    </row>
    <row r="6" spans="1:8" s="12" customFormat="1" x14ac:dyDescent="0.45">
      <c r="A6" s="12" t="b">
        <f>'PO Agree Data'!B4</f>
        <v>1</v>
      </c>
      <c r="B6" s="13">
        <f>'PO Agree Data'!C4</f>
        <v>4359</v>
      </c>
      <c r="C6" s="13">
        <f>'PO Agree Data'!D4</f>
        <v>4359</v>
      </c>
      <c r="D6" s="12" t="s">
        <v>13</v>
      </c>
      <c r="E6" s="22">
        <f>'PO Agree Data'!F4</f>
        <v>43801</v>
      </c>
      <c r="F6" s="22">
        <f>'PO Agree Data'!G4</f>
        <v>47848</v>
      </c>
      <c r="G6" s="20" t="s">
        <v>14</v>
      </c>
      <c r="H6" s="8" t="str">
        <f>VLOOKUP('PO Agree Data'!J4,'SB VEndors'!A:B,2,FALSE)</f>
        <v>a5k1I000000LEJKQA4</v>
      </c>
    </row>
    <row r="7" spans="1:8" x14ac:dyDescent="0.45">
      <c r="A7" s="8" t="b">
        <f>'PO Agree Data'!B5</f>
        <v>1</v>
      </c>
      <c r="B7" s="11">
        <f>'PO Agree Data'!C5</f>
        <v>4650</v>
      </c>
      <c r="C7" s="11">
        <f>'PO Agree Data'!D5</f>
        <v>4650</v>
      </c>
      <c r="D7" s="8" t="s">
        <v>13</v>
      </c>
      <c r="E7" s="23">
        <f>'PO Agree Data'!F5</f>
        <v>43801</v>
      </c>
      <c r="F7" s="23">
        <f>'PO Agree Data'!G5</f>
        <v>47848</v>
      </c>
      <c r="G7" s="9" t="s">
        <v>14</v>
      </c>
      <c r="H7" s="8" t="str">
        <f>VLOOKUP('PO Agree Data'!J5,'SB VEndors'!A:B,2,FALSE)</f>
        <v>a5k1I000000LEJUQA4</v>
      </c>
    </row>
    <row r="8" spans="1:8" x14ac:dyDescent="0.45">
      <c r="A8" s="8" t="b">
        <f>'PO Agree Data'!B6</f>
        <v>1</v>
      </c>
      <c r="B8" s="11">
        <f>'PO Agree Data'!C6</f>
        <v>11122</v>
      </c>
      <c r="C8" s="11">
        <f>'PO Agree Data'!D6</f>
        <v>11122</v>
      </c>
      <c r="D8" s="8" t="s">
        <v>13</v>
      </c>
      <c r="E8" s="23">
        <f>'PO Agree Data'!F6</f>
        <v>43801</v>
      </c>
      <c r="F8" s="23">
        <f>'PO Agree Data'!G6</f>
        <v>47848</v>
      </c>
      <c r="G8" s="9" t="s">
        <v>14</v>
      </c>
      <c r="H8" s="8" t="str">
        <f>VLOOKUP('PO Agree Data'!J6,'SB VEndors'!A:B,2,FALSE)</f>
        <v>a5k1I000000LEL6QAO</v>
      </c>
    </row>
    <row r="9" spans="1:8" x14ac:dyDescent="0.45">
      <c r="A9" s="8" t="b">
        <f>'PO Agree Data'!B7</f>
        <v>1</v>
      </c>
      <c r="B9" s="11">
        <f>'PO Agree Data'!C7</f>
        <v>11427</v>
      </c>
      <c r="C9" s="11">
        <f>'PO Agree Data'!D7</f>
        <v>11427</v>
      </c>
      <c r="D9" s="8" t="s">
        <v>13</v>
      </c>
      <c r="E9" s="23">
        <f>'PO Agree Data'!F7</f>
        <v>43801</v>
      </c>
      <c r="F9" s="23">
        <f>'PO Agree Data'!G7</f>
        <v>47848</v>
      </c>
      <c r="G9" s="9" t="s">
        <v>14</v>
      </c>
      <c r="H9" s="8" t="str">
        <f>VLOOKUP('PO Agree Data'!J7,'SB VEndors'!A:B,2,FALSE)</f>
        <v>a5k1I000000LELLQA4</v>
      </c>
    </row>
    <row r="10" spans="1:8" x14ac:dyDescent="0.45">
      <c r="A10" s="8" t="b">
        <f>'PO Agree Data'!B8</f>
        <v>1</v>
      </c>
      <c r="B10" s="11">
        <f>'PO Agree Data'!C8</f>
        <v>12724</v>
      </c>
      <c r="C10" s="11">
        <f>'PO Agree Data'!D8</f>
        <v>12724</v>
      </c>
      <c r="D10" s="8" t="s">
        <v>13</v>
      </c>
      <c r="E10" s="23">
        <f>'PO Agree Data'!F8</f>
        <v>43801</v>
      </c>
      <c r="F10" s="23">
        <f>'PO Agree Data'!G8</f>
        <v>47848</v>
      </c>
      <c r="G10" s="9" t="s">
        <v>14</v>
      </c>
      <c r="H10" s="8" t="str">
        <f>VLOOKUP('PO Agree Data'!J8,'SB VEndors'!A:B,2,FALSE)</f>
        <v>a5k1I000000LEM9QAO</v>
      </c>
    </row>
    <row r="11" spans="1:8" x14ac:dyDescent="0.45">
      <c r="A11" s="8" t="b">
        <f>'PO Agree Data'!B9</f>
        <v>1</v>
      </c>
      <c r="B11" s="11">
        <f>'PO Agree Data'!C9</f>
        <v>27039</v>
      </c>
      <c r="C11" s="11">
        <f>'PO Agree Data'!D9</f>
        <v>27039</v>
      </c>
      <c r="D11" s="8" t="s">
        <v>13</v>
      </c>
      <c r="E11" s="23">
        <f>'PO Agree Data'!F9</f>
        <v>43801</v>
      </c>
      <c r="F11" s="23">
        <f>'PO Agree Data'!G9</f>
        <v>47848</v>
      </c>
      <c r="G11" s="9" t="s">
        <v>14</v>
      </c>
      <c r="H11" s="8" t="str">
        <f>VLOOKUP('PO Agree Data'!J9,'SB VEndors'!A:B,2,FALSE)</f>
        <v>a5k1I000000LENWQA4</v>
      </c>
    </row>
    <row r="12" spans="1:8" x14ac:dyDescent="0.45">
      <c r="A12" s="8" t="b">
        <f>'PO Agree Data'!B10</f>
        <v>1</v>
      </c>
      <c r="B12" s="11">
        <f>'PO Agree Data'!C10</f>
        <v>33543</v>
      </c>
      <c r="C12" s="11">
        <f>'PO Agree Data'!D10</f>
        <v>33543</v>
      </c>
      <c r="D12" s="8" t="s">
        <v>13</v>
      </c>
      <c r="E12" s="23">
        <f>'PO Agree Data'!F10</f>
        <v>43801</v>
      </c>
      <c r="F12" s="23">
        <f>'PO Agree Data'!G10</f>
        <v>47848</v>
      </c>
      <c r="G12" s="9" t="s">
        <v>14</v>
      </c>
      <c r="H12" s="8" t="str">
        <f>VLOOKUP('PO Agree Data'!J10,'SB VEndors'!A:B,2,FALSE)</f>
        <v>a5k1I000000LEOFQA4</v>
      </c>
    </row>
    <row r="13" spans="1:8" x14ac:dyDescent="0.45">
      <c r="A13" s="8" t="b">
        <f>'PO Agree Data'!B11</f>
        <v>1</v>
      </c>
      <c r="B13" s="11">
        <f>'PO Agree Data'!C11</f>
        <v>55279</v>
      </c>
      <c r="C13" s="11">
        <f>'PO Agree Data'!D11</f>
        <v>55279</v>
      </c>
      <c r="D13" s="8" t="s">
        <v>13</v>
      </c>
      <c r="E13" s="23">
        <f>'PO Agree Data'!F11</f>
        <v>43801</v>
      </c>
      <c r="F13" s="23">
        <f>'PO Agree Data'!G11</f>
        <v>47848</v>
      </c>
      <c r="G13" s="9" t="s">
        <v>14</v>
      </c>
      <c r="H13" s="8" t="str">
        <f>VLOOKUP('PO Agree Data'!J11,'SB VEndors'!A:B,2,FALSE)</f>
        <v>a5k1I000000LEREQA4</v>
      </c>
    </row>
    <row r="14" spans="1:8" x14ac:dyDescent="0.45">
      <c r="A14" s="8" t="b">
        <f>'PO Agree Data'!B12</f>
        <v>1</v>
      </c>
      <c r="B14" s="11">
        <f>'PO Agree Data'!C12</f>
        <v>96347</v>
      </c>
      <c r="C14" s="11">
        <f>'PO Agree Data'!D12</f>
        <v>96347</v>
      </c>
      <c r="D14" s="8" t="s">
        <v>13</v>
      </c>
      <c r="E14" s="23">
        <f>'PO Agree Data'!F12</f>
        <v>43801</v>
      </c>
      <c r="F14" s="23">
        <f>'PO Agree Data'!G12</f>
        <v>47848</v>
      </c>
      <c r="G14" s="9" t="s">
        <v>14</v>
      </c>
      <c r="H14" s="8" t="str">
        <f>VLOOKUP('PO Agree Data'!J12,'SB VEndors'!A:B,2,FALSE)</f>
        <v>a5k1I000000LEVLQA4</v>
      </c>
    </row>
    <row r="15" spans="1:8" x14ac:dyDescent="0.45">
      <c r="A15" s="8" t="b">
        <f>'PO Agree Data'!B13</f>
        <v>1</v>
      </c>
      <c r="B15" s="11" t="str">
        <f>'PO Agree Data'!C13</f>
        <v>TO-4500</v>
      </c>
      <c r="C15" s="11" t="str">
        <f>'PO Agree Data'!D13</f>
        <v>TO-4500</v>
      </c>
      <c r="D15" s="8" t="s">
        <v>13</v>
      </c>
      <c r="E15" s="23">
        <f>'PO Agree Data'!F13</f>
        <v>43801</v>
      </c>
      <c r="F15" s="23">
        <f>'PO Agree Data'!G13</f>
        <v>47848</v>
      </c>
      <c r="G15" s="9" t="s">
        <v>14</v>
      </c>
      <c r="H15" s="8" t="str">
        <f>VLOOKUP('PO Agree Data'!J13,'SB VEndors'!A:B,2,FALSE)</f>
        <v>a5k1I000000XpIVQA0</v>
      </c>
    </row>
    <row r="16" spans="1:8" x14ac:dyDescent="0.45">
      <c r="A16" s="8" t="b">
        <f>'PO Agree Data'!B14</f>
        <v>1</v>
      </c>
      <c r="B16" s="11" t="str">
        <f>'PO Agree Data'!C14</f>
        <v>CA-4700</v>
      </c>
      <c r="C16" s="11" t="str">
        <f>'PO Agree Data'!D14</f>
        <v>CA-4700</v>
      </c>
      <c r="D16" s="8" t="s">
        <v>13</v>
      </c>
      <c r="E16" s="23">
        <f>'PO Agree Data'!F14</f>
        <v>43801</v>
      </c>
      <c r="F16" s="23">
        <f>'PO Agree Data'!G14</f>
        <v>47848</v>
      </c>
      <c r="G16" s="9" t="s">
        <v>14</v>
      </c>
      <c r="H16" s="8" t="str">
        <f>VLOOKUP('PO Agree Data'!J14,'SB VEndors'!A:B,2,FALSE)</f>
        <v>a5k1I000000XozTQAS</v>
      </c>
    </row>
    <row r="17" spans="1:8" x14ac:dyDescent="0.45">
      <c r="A17" s="8" t="b">
        <f>'PO Agree Data'!B15</f>
        <v>1</v>
      </c>
      <c r="B17" s="11">
        <f>'PO Agree Data'!C15</f>
        <v>12723</v>
      </c>
      <c r="C17" s="11">
        <f>'PO Agree Data'!D15</f>
        <v>12723</v>
      </c>
      <c r="D17" s="8" t="s">
        <v>13</v>
      </c>
      <c r="E17" s="23">
        <f>'PO Agree Data'!F15</f>
        <v>43801</v>
      </c>
      <c r="F17" s="23">
        <f>'PO Agree Data'!G15</f>
        <v>47848</v>
      </c>
      <c r="G17" s="9" t="s">
        <v>14</v>
      </c>
      <c r="H17" s="8" t="str">
        <f>VLOOKUP('PO Agree Data'!J15,'SB VEndors'!A:B,2,FALSE)</f>
        <v>a5k1I000000LEM4QAO</v>
      </c>
    </row>
    <row r="18" spans="1:8" x14ac:dyDescent="0.45">
      <c r="A18" s="8" t="b">
        <f>'PO Agree Data'!B16</f>
        <v>1</v>
      </c>
      <c r="B18" s="11">
        <f>'PO Agree Data'!C16</f>
        <v>41205</v>
      </c>
      <c r="C18" s="11">
        <f>'PO Agree Data'!D16</f>
        <v>41205</v>
      </c>
      <c r="D18" s="8" t="s">
        <v>13</v>
      </c>
      <c r="E18" s="23">
        <f>'PO Agree Data'!F16</f>
        <v>43801</v>
      </c>
      <c r="F18" s="23">
        <f>'PO Agree Data'!G16</f>
        <v>47848</v>
      </c>
      <c r="G18" s="9" t="s">
        <v>14</v>
      </c>
      <c r="H18" s="8" t="str">
        <f>VLOOKUP('PO Agree Data'!J16,'SB VEndors'!A:B,2,FALSE)</f>
        <v>a5k1I000000LEOjQAO</v>
      </c>
    </row>
    <row r="19" spans="1:8" x14ac:dyDescent="0.45">
      <c r="A19" s="8" t="b">
        <f>'PO Agree Data'!B17</f>
        <v>1</v>
      </c>
      <c r="B19" s="11">
        <f>'PO Agree Data'!C17</f>
        <v>46334</v>
      </c>
      <c r="C19" s="11">
        <f>'PO Agree Data'!D17</f>
        <v>46334</v>
      </c>
      <c r="D19" s="8" t="s">
        <v>13</v>
      </c>
      <c r="E19" s="23">
        <f>'PO Agree Data'!F17</f>
        <v>43801</v>
      </c>
      <c r="F19" s="23">
        <f>'PO Agree Data'!G17</f>
        <v>47848</v>
      </c>
      <c r="G19" s="9" t="s">
        <v>14</v>
      </c>
      <c r="H19" s="8" t="str">
        <f>VLOOKUP('PO Agree Data'!J17,'SB VEndors'!A:B,2,FALSE)</f>
        <v>a5k1I000000LEPmQAO</v>
      </c>
    </row>
    <row r="20" spans="1:8" x14ac:dyDescent="0.45">
      <c r="A20" s="8" t="b">
        <f>'PO Agree Data'!B18</f>
        <v>1</v>
      </c>
      <c r="B20" s="11" t="str">
        <f>'PO Agree Data'!C18</f>
        <v>CO-3600</v>
      </c>
      <c r="C20" s="11" t="str">
        <f>'PO Agree Data'!D18</f>
        <v>CO-3600</v>
      </c>
      <c r="D20" s="8" t="s">
        <v>13</v>
      </c>
      <c r="E20" s="23">
        <f>'PO Agree Data'!F18</f>
        <v>43801</v>
      </c>
      <c r="F20" s="23">
        <f>'PO Agree Data'!G18</f>
        <v>47848</v>
      </c>
      <c r="G20" s="9" t="s">
        <v>14</v>
      </c>
      <c r="H20" s="8" t="str">
        <f>VLOOKUP('PO Agree Data'!J18,'SB VEndors'!A:B,2,FALSE)</f>
        <v>a5k1I000000Xp0HQAS</v>
      </c>
    </row>
    <row r="21" spans="1:8" x14ac:dyDescent="0.45">
      <c r="A21" s="8" t="b">
        <f>'PO Agree Data'!B19</f>
        <v>1</v>
      </c>
      <c r="B21" s="11" t="str">
        <f>'PO Agree Data'!C19</f>
        <v>MI-8000</v>
      </c>
      <c r="C21" s="11" t="str">
        <f>'PO Agree Data'!D19</f>
        <v>MI-8000</v>
      </c>
      <c r="D21" s="8" t="s">
        <v>13</v>
      </c>
      <c r="E21" s="23">
        <f>'PO Agree Data'!F19</f>
        <v>43801</v>
      </c>
      <c r="F21" s="23">
        <f>'PO Agree Data'!G19</f>
        <v>47848</v>
      </c>
      <c r="G21" s="9" t="s">
        <v>14</v>
      </c>
      <c r="H21" s="8" t="str">
        <f>VLOOKUP('PO Agree Data'!J19,'SB VEndors'!A:B,2,FALSE)</f>
        <v>a5k1I000000XpB0QAK</v>
      </c>
    </row>
    <row r="22" spans="1:8" x14ac:dyDescent="0.45">
      <c r="A22" s="8" t="b">
        <f>'PO Agree Data'!B20</f>
        <v>1</v>
      </c>
      <c r="B22" s="11" t="str">
        <f>'PO Agree Data'!C20</f>
        <v>ES-4000</v>
      </c>
      <c r="C22" s="11" t="str">
        <f>'PO Agree Data'!D20</f>
        <v>ES-4000</v>
      </c>
      <c r="D22" s="8" t="s">
        <v>13</v>
      </c>
      <c r="E22" s="23">
        <f>'PO Agree Data'!F20</f>
        <v>43801</v>
      </c>
      <c r="F22" s="23">
        <f>'PO Agree Data'!G20</f>
        <v>47848</v>
      </c>
      <c r="G22" s="9" t="s">
        <v>14</v>
      </c>
      <c r="H22" s="8" t="str">
        <f>VLOOKUP('PO Agree Data'!J20,'SB VEndors'!A:B,2,FALSE)</f>
        <v>a5k1I000000Xp3BQAS</v>
      </c>
    </row>
    <row r="23" spans="1:8" x14ac:dyDescent="0.45">
      <c r="A23" s="8" t="b">
        <f>'PO Agree Data'!B21</f>
        <v>1</v>
      </c>
      <c r="B23" s="11" t="str">
        <f>'PO Agree Data'!C21</f>
        <v>FO-4000</v>
      </c>
      <c r="C23" s="11" t="str">
        <f>'PO Agree Data'!D21</f>
        <v>FO-4000</v>
      </c>
      <c r="D23" s="8" t="s">
        <v>13</v>
      </c>
      <c r="E23" s="23">
        <f>'PO Agree Data'!F21</f>
        <v>43801</v>
      </c>
      <c r="F23" s="23">
        <f>'PO Agree Data'!G21</f>
        <v>47848</v>
      </c>
      <c r="G23" s="9" t="s">
        <v>14</v>
      </c>
      <c r="H23" s="8" t="str">
        <f>VLOOKUP('PO Agree Data'!J21,'SB VEndors'!A:B,2,FALSE)</f>
        <v>a5k1I000000Xp49QAC</v>
      </c>
    </row>
    <row r="24" spans="1:8" x14ac:dyDescent="0.45">
      <c r="A24" s="8" t="b">
        <f>'PO Agree Data'!B22</f>
        <v>1</v>
      </c>
      <c r="B24" s="11">
        <f>'PO Agree Data'!C22</f>
        <v>45656</v>
      </c>
      <c r="C24" s="11">
        <f>'PO Agree Data'!D22</f>
        <v>45656</v>
      </c>
      <c r="D24" s="8" t="s">
        <v>13</v>
      </c>
      <c r="E24" s="23">
        <f>'PO Agree Data'!F22</f>
        <v>43801</v>
      </c>
      <c r="F24" s="23">
        <f>'PO Agree Data'!G22</f>
        <v>47848</v>
      </c>
      <c r="G24" s="9" t="s">
        <v>14</v>
      </c>
      <c r="H24" s="8" t="str">
        <f>VLOOKUP('PO Agree Data'!J22,'SB VEndors'!A:B,2,FALSE)</f>
        <v>a5k1I000000LEPhQAO</v>
      </c>
    </row>
    <row r="25" spans="1:8" x14ac:dyDescent="0.45">
      <c r="A25" s="8" t="b">
        <f>'PO Agree Data'!B23</f>
        <v>1</v>
      </c>
      <c r="B25" s="11">
        <f>'PO Agree Data'!C23</f>
        <v>35086</v>
      </c>
      <c r="C25" s="11">
        <f>'PO Agree Data'!D23</f>
        <v>35086</v>
      </c>
      <c r="D25" s="8" t="s">
        <v>13</v>
      </c>
      <c r="E25" s="23">
        <f>'PO Agree Data'!F23</f>
        <v>43801</v>
      </c>
      <c r="F25" s="23">
        <f>'PO Agree Data'!G23</f>
        <v>47848</v>
      </c>
      <c r="G25" s="9" t="s">
        <v>14</v>
      </c>
      <c r="H25" s="8" t="str">
        <f>VLOOKUP('PO Agree Data'!J23,'SB VEndors'!A:B,2,FALSE)</f>
        <v>a5k1I000000LEOPQA4</v>
      </c>
    </row>
    <row r="26" spans="1:8" x14ac:dyDescent="0.45">
      <c r="A26" s="8" t="b">
        <f>'PO Agree Data'!B24</f>
        <v>1</v>
      </c>
      <c r="B26" s="11">
        <f>'PO Agree Data'!C24</f>
        <v>56999</v>
      </c>
      <c r="C26" s="11">
        <f>'PO Agree Data'!D24</f>
        <v>56999</v>
      </c>
      <c r="D26" s="8" t="s">
        <v>13</v>
      </c>
      <c r="E26" s="23">
        <f>'PO Agree Data'!F24</f>
        <v>43801</v>
      </c>
      <c r="F26" s="23">
        <f>'PO Agree Data'!G24</f>
        <v>47848</v>
      </c>
      <c r="G26" s="9" t="s">
        <v>14</v>
      </c>
      <c r="H26" s="8" t="str">
        <f>VLOOKUP('PO Agree Data'!J24,'SB VEndors'!A:B,2,FALSE)</f>
        <v>a5k1I000000LEROQA4</v>
      </c>
    </row>
    <row r="27" spans="1:8" x14ac:dyDescent="0.45">
      <c r="A27" s="8" t="b">
        <f>'PO Agree Data'!B25</f>
        <v>1</v>
      </c>
      <c r="B27" s="11">
        <f>'PO Agree Data'!C25</f>
        <v>95054</v>
      </c>
      <c r="C27" s="11">
        <f>'PO Agree Data'!D25</f>
        <v>95054</v>
      </c>
      <c r="D27" s="8" t="s">
        <v>13</v>
      </c>
      <c r="E27" s="23">
        <f>'PO Agree Data'!F25</f>
        <v>43801</v>
      </c>
      <c r="F27" s="23">
        <f>'PO Agree Data'!G25</f>
        <v>47848</v>
      </c>
      <c r="G27" s="9" t="s">
        <v>14</v>
      </c>
      <c r="H27" s="8" t="str">
        <f>VLOOKUP('PO Agree Data'!J25,'SB VEndors'!A:B,2,FALSE)</f>
        <v>a5k1I000000LEV6QAO</v>
      </c>
    </row>
    <row r="28" spans="1:8" x14ac:dyDescent="0.45">
      <c r="A28" s="8" t="b">
        <f>'PO Agree Data'!B26</f>
        <v>1</v>
      </c>
      <c r="B28" s="11" t="str">
        <f>'PO Agree Data'!C26</f>
        <v>FL-3000</v>
      </c>
      <c r="C28" s="11" t="str">
        <f>'PO Agree Data'!D26</f>
        <v>FL-3000</v>
      </c>
      <c r="D28" s="8" t="s">
        <v>13</v>
      </c>
      <c r="E28" s="23">
        <f>'PO Agree Data'!F26</f>
        <v>43801</v>
      </c>
      <c r="F28" s="23">
        <f>'PO Agree Data'!G26</f>
        <v>47848</v>
      </c>
      <c r="G28" s="9" t="s">
        <v>14</v>
      </c>
      <c r="H28" s="8" t="str">
        <f>VLOOKUP('PO Agree Data'!J26,'SB VEndors'!A:B,2,FALSE)</f>
        <v>a5k1I000000Xp3pQAC</v>
      </c>
    </row>
    <row r="29" spans="1:8" x14ac:dyDescent="0.45">
      <c r="A29" s="8" t="b">
        <f>'PO Agree Data'!B27</f>
        <v>1</v>
      </c>
      <c r="B29" s="11">
        <f>'PO Agree Data'!C27</f>
        <v>39992</v>
      </c>
      <c r="C29" s="11">
        <f>'PO Agree Data'!D27</f>
        <v>39992</v>
      </c>
      <c r="D29" s="8" t="s">
        <v>13</v>
      </c>
      <c r="E29" s="23">
        <f>'PO Agree Data'!F27</f>
        <v>43801</v>
      </c>
      <c r="F29" s="23">
        <f>'PO Agree Data'!G27</f>
        <v>47848</v>
      </c>
      <c r="G29" s="9" t="s">
        <v>14</v>
      </c>
      <c r="H29" s="8" t="str">
        <f>VLOOKUP('PO Agree Data'!J27,'SB VEndors'!A:B,2,FALSE)</f>
        <v>a5k1I000000LEOZQA4</v>
      </c>
    </row>
    <row r="30" spans="1:8" x14ac:dyDescent="0.45">
      <c r="A30" s="8" t="b">
        <f>'PO Agree Data'!B28</f>
        <v>1</v>
      </c>
      <c r="B30" s="11">
        <f>'PO Agree Data'!C28</f>
        <v>11305</v>
      </c>
      <c r="C30" s="11">
        <f>'PO Agree Data'!D28</f>
        <v>11305</v>
      </c>
      <c r="D30" s="8" t="s">
        <v>13</v>
      </c>
      <c r="E30" s="23">
        <f>'PO Agree Data'!F28</f>
        <v>43801</v>
      </c>
      <c r="F30" s="23">
        <f>'PO Agree Data'!G28</f>
        <v>47848</v>
      </c>
      <c r="G30" s="9" t="s">
        <v>14</v>
      </c>
      <c r="H30" s="8" t="str">
        <f>VLOOKUP('PO Agree Data'!J28,'SB VEndors'!A:B,2,FALSE)</f>
        <v>a5k1I000000LELGQA4</v>
      </c>
    </row>
    <row r="31" spans="1:8" x14ac:dyDescent="0.45">
      <c r="A31" s="8" t="b">
        <f>'PO Agree Data'!B29</f>
        <v>1</v>
      </c>
      <c r="B31" s="11">
        <f>'PO Agree Data'!C29</f>
        <v>64190</v>
      </c>
      <c r="C31" s="11">
        <f>'PO Agree Data'!D29</f>
        <v>64190</v>
      </c>
      <c r="D31" s="8" t="s">
        <v>13</v>
      </c>
      <c r="E31" s="23">
        <f>'PO Agree Data'!F29</f>
        <v>43801</v>
      </c>
      <c r="F31" s="23">
        <f>'PO Agree Data'!G29</f>
        <v>47848</v>
      </c>
      <c r="G31" s="9" t="s">
        <v>14</v>
      </c>
      <c r="H31" s="8" t="str">
        <f>VLOOKUP('PO Agree Data'!J29,'SB VEndors'!A:B,2,FALSE)</f>
        <v>a5k1I000000LERxQAO</v>
      </c>
    </row>
    <row r="32" spans="1:8" x14ac:dyDescent="0.45">
      <c r="A32" s="8" t="b">
        <f>'PO Agree Data'!B30</f>
        <v>1</v>
      </c>
      <c r="B32" s="11">
        <f>'PO Agree Data'!C30</f>
        <v>64790</v>
      </c>
      <c r="C32" s="11">
        <f>'PO Agree Data'!D30</f>
        <v>64790</v>
      </c>
      <c r="D32" s="8" t="s">
        <v>13</v>
      </c>
      <c r="E32" s="23">
        <f>'PO Agree Data'!F30</f>
        <v>43801</v>
      </c>
      <c r="F32" s="23">
        <f>'PO Agree Data'!G30</f>
        <v>47848</v>
      </c>
      <c r="G32" s="9" t="s">
        <v>14</v>
      </c>
      <c r="H32" s="8" t="str">
        <f>VLOOKUP('PO Agree Data'!J30,'SB VEndors'!A:B,2,FALSE)</f>
        <v>a5k1I000000LES2QAO</v>
      </c>
    </row>
    <row r="33" spans="1:8" x14ac:dyDescent="0.45">
      <c r="A33" s="8" t="b">
        <f>'PO Agree Data'!B31</f>
        <v>1</v>
      </c>
      <c r="B33" s="11" t="str">
        <f>'PO Agree Data'!C31</f>
        <v>NO-4500</v>
      </c>
      <c r="C33" s="11" t="str">
        <f>'PO Agree Data'!D31</f>
        <v>NO-4500</v>
      </c>
      <c r="D33" s="8" t="s">
        <v>13</v>
      </c>
      <c r="E33" s="23">
        <f>'PO Agree Data'!F31</f>
        <v>43801</v>
      </c>
      <c r="F33" s="23">
        <f>'PO Agree Data'!G31</f>
        <v>47848</v>
      </c>
      <c r="G33" s="9" t="s">
        <v>14</v>
      </c>
      <c r="H33" s="8" t="str">
        <f>VLOOKUP('PO Agree Data'!J31,'SB VEndors'!A:B,2,FALSE)</f>
        <v>a5k1I000000XpByQAK</v>
      </c>
    </row>
    <row r="34" spans="1:8" x14ac:dyDescent="0.45">
      <c r="A34" s="8" t="b">
        <f>'PO Agree Data'!B32</f>
        <v>1</v>
      </c>
      <c r="B34" s="11">
        <f>'PO Agree Data'!C32</f>
        <v>94506</v>
      </c>
      <c r="C34" s="11">
        <f>'PO Agree Data'!D32</f>
        <v>94506</v>
      </c>
      <c r="D34" s="8" t="s">
        <v>13</v>
      </c>
      <c r="E34" s="23">
        <f>'PO Agree Data'!F32</f>
        <v>43801</v>
      </c>
      <c r="F34" s="23">
        <f>'PO Agree Data'!G32</f>
        <v>47848</v>
      </c>
      <c r="G34" s="9" t="s">
        <v>14</v>
      </c>
      <c r="H34" s="8" t="str">
        <f>VLOOKUP('PO Agree Data'!J32,'SB VEndors'!A:B,2,FALSE)</f>
        <v>a5k1I000000LEV1QAO</v>
      </c>
    </row>
    <row r="35" spans="1:8" x14ac:dyDescent="0.45">
      <c r="A35" s="8" t="b">
        <f>'PO Agree Data'!B33</f>
        <v>1</v>
      </c>
      <c r="B35" s="11" t="str">
        <f>'PO Agree Data'!C33</f>
        <v>GR-5000</v>
      </c>
      <c r="C35" s="11" t="str">
        <f>'PO Agree Data'!D33</f>
        <v>GR-5000</v>
      </c>
      <c r="D35" s="8" t="s">
        <v>13</v>
      </c>
      <c r="E35" s="23">
        <f>'PO Agree Data'!F33</f>
        <v>43801</v>
      </c>
      <c r="F35" s="23">
        <f>'PO Agree Data'!G33</f>
        <v>47848</v>
      </c>
      <c r="G35" s="9" t="s">
        <v>14</v>
      </c>
      <c r="H35" s="8" t="str">
        <f>VLOOKUP('PO Agree Data'!J33,'SB VEndors'!A:B,2,FALSE)</f>
        <v>a5k1I000000LEXlQAO</v>
      </c>
    </row>
    <row r="36" spans="1:8" x14ac:dyDescent="0.45">
      <c r="A36" s="8" t="b">
        <f>'PO Agree Data'!B34</f>
        <v>1</v>
      </c>
      <c r="B36" s="11" t="str">
        <f>'PO Agree Data'!C34</f>
        <v>IN-6000</v>
      </c>
      <c r="C36" s="11" t="str">
        <f>'PO Agree Data'!D34</f>
        <v>IN-6000</v>
      </c>
      <c r="D36" s="8" t="s">
        <v>13</v>
      </c>
      <c r="E36" s="23">
        <f>'PO Agree Data'!F34</f>
        <v>43801</v>
      </c>
      <c r="F36" s="23">
        <f>'PO Agree Data'!G34</f>
        <v>47848</v>
      </c>
      <c r="G36" s="9" t="s">
        <v>14</v>
      </c>
      <c r="H36" s="8" t="str">
        <f>VLOOKUP('PO Agree Data'!J34,'SB VEndors'!A:B,2,FALSE)</f>
        <v>a5k1I000000Xp7SQAS</v>
      </c>
    </row>
    <row r="37" spans="1:8" x14ac:dyDescent="0.45">
      <c r="A37" s="8" t="b">
        <f>'PO Agree Data'!B35</f>
        <v>1</v>
      </c>
      <c r="B37" s="11">
        <f>'PO Agree Data'!C35</f>
        <v>97742</v>
      </c>
      <c r="C37" s="11">
        <f>'PO Agree Data'!D35</f>
        <v>97742</v>
      </c>
      <c r="D37" s="8" t="s">
        <v>13</v>
      </c>
      <c r="E37" s="23">
        <f>'PO Agree Data'!F35</f>
        <v>43801</v>
      </c>
      <c r="F37" s="23">
        <f>'PO Agree Data'!G35</f>
        <v>47848</v>
      </c>
      <c r="G37" s="9" t="s">
        <v>14</v>
      </c>
      <c r="H37" s="8" t="str">
        <f>VLOOKUP('PO Agree Data'!J35,'SB VEndors'!A:B,2,FALSE)</f>
        <v>a5k1I000000LEVkQAO</v>
      </c>
    </row>
    <row r="38" spans="1:8" x14ac:dyDescent="0.45">
      <c r="A38" s="8" t="b">
        <f>'PO Agree Data'!B36</f>
        <v>1</v>
      </c>
      <c r="B38" s="11">
        <f>'PO Agree Data'!C36</f>
        <v>44065</v>
      </c>
      <c r="C38" s="11">
        <f>'PO Agree Data'!D36</f>
        <v>44065</v>
      </c>
      <c r="D38" s="8" t="s">
        <v>13</v>
      </c>
      <c r="E38" s="23">
        <f>'PO Agree Data'!F36</f>
        <v>43801</v>
      </c>
      <c r="F38" s="23">
        <f>'PO Agree Data'!G36</f>
        <v>47848</v>
      </c>
      <c r="G38" s="9" t="s">
        <v>14</v>
      </c>
      <c r="H38" s="8" t="str">
        <f>VLOOKUP('PO Agree Data'!J36,'SB VEndors'!A:B,2,FALSE)</f>
        <v>a5k1I000000LEPNQA4</v>
      </c>
    </row>
    <row r="39" spans="1:8" x14ac:dyDescent="0.45">
      <c r="A39" s="8" t="b">
        <f>'PO Agree Data'!B37</f>
        <v>1</v>
      </c>
      <c r="B39" s="11" t="str">
        <f>'PO Agree Data'!C37</f>
        <v>HE-4500</v>
      </c>
      <c r="C39" s="11" t="str">
        <f>'PO Agree Data'!D37</f>
        <v>HE-4500</v>
      </c>
      <c r="D39" s="8" t="s">
        <v>13</v>
      </c>
      <c r="E39" s="23">
        <f>'PO Agree Data'!F37</f>
        <v>43801</v>
      </c>
      <c r="F39" s="23">
        <f>'PO Agree Data'!G37</f>
        <v>47848</v>
      </c>
      <c r="G39" s="9" t="s">
        <v>14</v>
      </c>
      <c r="H39" s="8" t="str">
        <f>VLOOKUP('PO Agree Data'!J37,'SB VEndors'!A:B,2,FALSE)</f>
        <v>a5k1I000000Xp5qQAC</v>
      </c>
    </row>
    <row r="40" spans="1:8" x14ac:dyDescent="0.45">
      <c r="A40" s="8" t="b">
        <f>'PO Agree Data'!B38</f>
        <v>1</v>
      </c>
      <c r="B40" s="11">
        <f>'PO Agree Data'!C38</f>
        <v>52500</v>
      </c>
      <c r="C40" s="11">
        <f>'PO Agree Data'!D38</f>
        <v>52500</v>
      </c>
      <c r="D40" s="8" t="s">
        <v>13</v>
      </c>
      <c r="E40" s="23">
        <f>'PO Agree Data'!F38</f>
        <v>43801</v>
      </c>
      <c r="F40" s="23">
        <f>'PO Agree Data'!G38</f>
        <v>47848</v>
      </c>
      <c r="G40" s="9" t="s">
        <v>14</v>
      </c>
      <c r="H40" s="8" t="str">
        <f>VLOOKUP('PO Agree Data'!J38,'SB VEndors'!A:B,2,FALSE)</f>
        <v>a5k1I000000LEQuQAO</v>
      </c>
    </row>
    <row r="41" spans="1:8" x14ac:dyDescent="0.45">
      <c r="A41" s="8" t="b">
        <f>'PO Agree Data'!B39</f>
        <v>1</v>
      </c>
      <c r="B41" s="11">
        <f>'PO Agree Data'!C39</f>
        <v>4692</v>
      </c>
      <c r="C41" s="11">
        <f>'PO Agree Data'!D39</f>
        <v>4692</v>
      </c>
      <c r="D41" s="8" t="s">
        <v>13</v>
      </c>
      <c r="E41" s="23">
        <f>'PO Agree Data'!F39</f>
        <v>43801</v>
      </c>
      <c r="F41" s="23">
        <f>'PO Agree Data'!G39</f>
        <v>47848</v>
      </c>
      <c r="G41" s="9" t="s">
        <v>14</v>
      </c>
      <c r="H41" s="8" t="str">
        <f>VLOOKUP('PO Agree Data'!J39,'SB VEndors'!A:B,2,FALSE)</f>
        <v>a5k1I000000LEJZQA4</v>
      </c>
    </row>
    <row r="42" spans="1:8" x14ac:dyDescent="0.45">
      <c r="A42" s="8" t="b">
        <f>'PO Agree Data'!B40</f>
        <v>1</v>
      </c>
      <c r="B42" s="11">
        <f>'PO Agree Data'!C40</f>
        <v>41811</v>
      </c>
      <c r="C42" s="11">
        <f>'PO Agree Data'!D40</f>
        <v>41811</v>
      </c>
      <c r="D42" s="8" t="s">
        <v>13</v>
      </c>
      <c r="E42" s="23">
        <f>'PO Agree Data'!F40</f>
        <v>43801</v>
      </c>
      <c r="F42" s="23">
        <f>'PO Agree Data'!G40</f>
        <v>47848</v>
      </c>
      <c r="G42" s="9" t="s">
        <v>14</v>
      </c>
      <c r="H42" s="8" t="str">
        <f>VLOOKUP('PO Agree Data'!J40,'SB VEndors'!A:B,2,FALSE)</f>
        <v>a5k1I000000LEP3QAO</v>
      </c>
    </row>
    <row r="43" spans="1:8" x14ac:dyDescent="0.45">
      <c r="A43" s="8" t="b">
        <f>'PO Agree Data'!B41</f>
        <v>1</v>
      </c>
      <c r="B43" s="11">
        <f>'PO Agree Data'!C41</f>
        <v>17061</v>
      </c>
      <c r="C43" s="11">
        <f>'PO Agree Data'!D41</f>
        <v>17061</v>
      </c>
      <c r="D43" s="8" t="s">
        <v>13</v>
      </c>
      <c r="E43" s="23">
        <f>'PO Agree Data'!F41</f>
        <v>43801</v>
      </c>
      <c r="F43" s="23">
        <f>'PO Agree Data'!G41</f>
        <v>47848</v>
      </c>
      <c r="G43" s="9" t="s">
        <v>14</v>
      </c>
      <c r="H43" s="8" t="str">
        <f>VLOOKUP('PO Agree Data'!J41,'SB VEndors'!A:B,2,FALSE)</f>
        <v>a5k1I000000LEMsQAO</v>
      </c>
    </row>
    <row r="44" spans="1:8" x14ac:dyDescent="0.45">
      <c r="A44" s="8" t="b">
        <f>'PO Agree Data'!B42</f>
        <v>1</v>
      </c>
      <c r="B44" s="11">
        <f>'PO Agree Data'!C42</f>
        <v>6449</v>
      </c>
      <c r="C44" s="11">
        <f>'PO Agree Data'!D42</f>
        <v>6449</v>
      </c>
      <c r="D44" s="8" t="s">
        <v>13</v>
      </c>
      <c r="E44" s="23">
        <f>'PO Agree Data'!F42</f>
        <v>43801</v>
      </c>
      <c r="F44" s="23">
        <f>'PO Agree Data'!G42</f>
        <v>47848</v>
      </c>
      <c r="G44" s="9" t="s">
        <v>14</v>
      </c>
      <c r="H44" s="8" t="str">
        <f>VLOOKUP('PO Agree Data'!J42,'SB VEndors'!A:B,2,FALSE)</f>
        <v>a5k1I000000LEJoQAO</v>
      </c>
    </row>
    <row r="45" spans="1:8" x14ac:dyDescent="0.45">
      <c r="A45" s="8" t="b">
        <f>'PO Agree Data'!B43</f>
        <v>1</v>
      </c>
      <c r="B45" s="11">
        <f>'PO Agree Data'!C43</f>
        <v>9405</v>
      </c>
      <c r="C45" s="11">
        <f>'PO Agree Data'!D43</f>
        <v>9405</v>
      </c>
      <c r="D45" s="8" t="s">
        <v>13</v>
      </c>
      <c r="E45" s="23">
        <f>'PO Agree Data'!F43</f>
        <v>43801</v>
      </c>
      <c r="F45" s="23">
        <f>'PO Agree Data'!G43</f>
        <v>47848</v>
      </c>
      <c r="G45" s="9" t="s">
        <v>14</v>
      </c>
      <c r="H45" s="8" t="str">
        <f>VLOOKUP('PO Agree Data'!J43,'SB VEndors'!A:B,2,FALSE)</f>
        <v>a5k1I000000LEK8QAO</v>
      </c>
    </row>
    <row r="46" spans="1:8" x14ac:dyDescent="0.45">
      <c r="A46" s="8" t="b">
        <f>'PO Agree Data'!B44</f>
        <v>1</v>
      </c>
      <c r="B46" s="11">
        <f>'PO Agree Data'!C44</f>
        <v>82941</v>
      </c>
      <c r="C46" s="11">
        <f>'PO Agree Data'!D44</f>
        <v>82941</v>
      </c>
      <c r="D46" s="8" t="s">
        <v>13</v>
      </c>
      <c r="E46" s="23">
        <f>'PO Agree Data'!F44</f>
        <v>43801</v>
      </c>
      <c r="F46" s="23">
        <f>'PO Agree Data'!G44</f>
        <v>47848</v>
      </c>
      <c r="G46" s="9" t="s">
        <v>14</v>
      </c>
      <c r="H46" s="8" t="str">
        <f>VLOOKUP('PO Agree Data'!J44,'SB VEndors'!A:B,2,FALSE)</f>
        <v>a5k1I000000LETyQAO</v>
      </c>
    </row>
    <row r="47" spans="1:8" x14ac:dyDescent="0.45">
      <c r="A47" s="8" t="b">
        <f>'PO Agree Data'!B45</f>
        <v>1</v>
      </c>
      <c r="B47" s="11">
        <f>'PO Agree Data'!C45</f>
        <v>74773</v>
      </c>
      <c r="C47" s="11">
        <f>'PO Agree Data'!D45</f>
        <v>74773</v>
      </c>
      <c r="D47" s="8" t="s">
        <v>13</v>
      </c>
      <c r="E47" s="23">
        <f>'PO Agree Data'!F45</f>
        <v>43801</v>
      </c>
      <c r="F47" s="23">
        <f>'PO Agree Data'!G45</f>
        <v>47848</v>
      </c>
      <c r="G47" s="9" t="s">
        <v>14</v>
      </c>
      <c r="H47" s="8" t="str">
        <f>VLOOKUP('PO Agree Data'!J45,'SB VEndors'!A:B,2,FALSE)</f>
        <v>a5k1I000000LET5QAO</v>
      </c>
    </row>
    <row r="48" spans="1:8" x14ac:dyDescent="0.45">
      <c r="A48" s="8" t="b">
        <f>'PO Agree Data'!B46</f>
        <v>1</v>
      </c>
      <c r="B48" s="11">
        <f>'PO Agree Data'!C46</f>
        <v>94162</v>
      </c>
      <c r="C48" s="11">
        <f>'PO Agree Data'!D46</f>
        <v>94162</v>
      </c>
      <c r="D48" s="8" t="s">
        <v>13</v>
      </c>
      <c r="E48" s="23">
        <f>'PO Agree Data'!F46</f>
        <v>43801</v>
      </c>
      <c r="F48" s="23">
        <f>'PO Agree Data'!G46</f>
        <v>47848</v>
      </c>
      <c r="G48" s="9" t="s">
        <v>14</v>
      </c>
      <c r="H48" s="8" t="str">
        <f>VLOOKUP('PO Agree Data'!J46,'SB VEndors'!A:B,2,FALSE)</f>
        <v>a5k1I000000LEUwQAO</v>
      </c>
    </row>
    <row r="49" spans="1:8" x14ac:dyDescent="0.45">
      <c r="A49" s="8" t="b">
        <f>'PO Agree Data'!B47</f>
        <v>1</v>
      </c>
      <c r="B49" s="11" t="str">
        <f>'PO Agree Data'!C47</f>
        <v>PO-3500</v>
      </c>
      <c r="C49" s="11" t="str">
        <f>'PO Agree Data'!D47</f>
        <v>PO-3500</v>
      </c>
      <c r="D49" s="8" t="s">
        <v>13</v>
      </c>
      <c r="E49" s="23">
        <f>'PO Agree Data'!F47</f>
        <v>43801</v>
      </c>
      <c r="F49" s="23">
        <f>'PO Agree Data'!G47</f>
        <v>47848</v>
      </c>
      <c r="G49" s="9" t="s">
        <v>14</v>
      </c>
      <c r="H49" s="8" t="str">
        <f>VLOOKUP('PO Agree Data'!J47,'SB VEndors'!A:B,2,FALSE)</f>
        <v>a5k1I000000XpD1QAK</v>
      </c>
    </row>
    <row r="50" spans="1:8" x14ac:dyDescent="0.45">
      <c r="A50" s="8" t="b">
        <f>'PO Agree Data'!B48</f>
        <v>1</v>
      </c>
      <c r="B50" s="11" t="str">
        <f>'PO Agree Data'!C48</f>
        <v>FL-4100</v>
      </c>
      <c r="C50" s="11" t="str">
        <f>'PO Agree Data'!D48</f>
        <v>FL-4100</v>
      </c>
      <c r="D50" s="8" t="s">
        <v>13</v>
      </c>
      <c r="E50" s="23">
        <f>'PO Agree Data'!F48</f>
        <v>43801</v>
      </c>
      <c r="F50" s="23">
        <f>'PO Agree Data'!G48</f>
        <v>47848</v>
      </c>
      <c r="G50" s="9" t="s">
        <v>14</v>
      </c>
      <c r="H50" s="8" t="str">
        <f>VLOOKUP('PO Agree Data'!J48,'SB VEndors'!A:B,2,FALSE)</f>
        <v>a5k1I000000LEIqQAO</v>
      </c>
    </row>
    <row r="51" spans="1:8" x14ac:dyDescent="0.45">
      <c r="A51" s="8" t="b">
        <f>'PO Agree Data'!B49</f>
        <v>1</v>
      </c>
      <c r="B51" s="11">
        <f>'PO Agree Data'!C49</f>
        <v>14626</v>
      </c>
      <c r="C51" s="11">
        <f>'PO Agree Data'!D49</f>
        <v>14626</v>
      </c>
      <c r="D51" s="8" t="s">
        <v>13</v>
      </c>
      <c r="E51" s="23">
        <f>'PO Agree Data'!F49</f>
        <v>43801</v>
      </c>
      <c r="F51" s="23">
        <f>'PO Agree Data'!G49</f>
        <v>47848</v>
      </c>
      <c r="G51" s="9" t="s">
        <v>14</v>
      </c>
      <c r="H51" s="8" t="str">
        <f>VLOOKUP('PO Agree Data'!J49,'SB VEndors'!A:B,2,FALSE)</f>
        <v>a5k1I000000LEMEQA4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3"/>
  <sheetViews>
    <sheetView workbookViewId="0">
      <selection activeCell="C15" sqref="C15"/>
    </sheetView>
  </sheetViews>
  <sheetFormatPr defaultRowHeight="14.25" x14ac:dyDescent="0.45"/>
  <cols>
    <col min="1" max="1" width="23.19921875" customWidth="1"/>
    <col min="2" max="2" width="19.796875" bestFit="1" customWidth="1"/>
    <col min="3" max="3" width="45.59765625" bestFit="1" customWidth="1"/>
    <col min="4" max="4" width="16.19921875" bestFit="1" customWidth="1"/>
  </cols>
  <sheetData>
    <row r="1" spans="1:5" x14ac:dyDescent="0.45">
      <c r="A1" s="4" t="s">
        <v>33</v>
      </c>
      <c r="B1" s="4"/>
      <c r="C1" s="4"/>
      <c r="D1" s="4"/>
      <c r="E1" s="4"/>
    </row>
    <row r="2" spans="1:5" x14ac:dyDescent="0.45">
      <c r="A2" s="4"/>
      <c r="B2" s="4"/>
      <c r="C2" s="4"/>
      <c r="D2" s="4"/>
      <c r="E2" s="4"/>
    </row>
    <row r="3" spans="1:5" x14ac:dyDescent="0.45">
      <c r="A3" s="5" t="s">
        <v>34</v>
      </c>
      <c r="B3" s="4" t="s">
        <v>35</v>
      </c>
      <c r="C3" s="4" t="s">
        <v>36</v>
      </c>
      <c r="D3" s="5" t="s">
        <v>37</v>
      </c>
      <c r="E3" s="4"/>
    </row>
    <row r="4" spans="1:5" x14ac:dyDescent="0.45">
      <c r="A4" s="5">
        <v>11011</v>
      </c>
      <c r="B4" s="4" t="s">
        <v>38</v>
      </c>
      <c r="C4" s="4" t="s">
        <v>39</v>
      </c>
      <c r="D4" s="5">
        <v>11011</v>
      </c>
      <c r="E4" s="4"/>
    </row>
    <row r="5" spans="1:5" x14ac:dyDescent="0.45">
      <c r="A5" s="5">
        <v>44078</v>
      </c>
      <c r="B5" s="4" t="s">
        <v>40</v>
      </c>
      <c r="C5" s="4" t="s">
        <v>41</v>
      </c>
      <c r="D5" s="5">
        <v>44078</v>
      </c>
      <c r="E5" s="4"/>
    </row>
    <row r="6" spans="1:5" x14ac:dyDescent="0.45">
      <c r="A6" s="5">
        <v>10425</v>
      </c>
      <c r="B6" s="4" t="s">
        <v>42</v>
      </c>
      <c r="C6" s="4" t="s">
        <v>43</v>
      </c>
      <c r="D6" s="5">
        <v>10425</v>
      </c>
      <c r="E6" s="4"/>
    </row>
    <row r="7" spans="1:5" x14ac:dyDescent="0.45">
      <c r="A7" s="5">
        <v>44070</v>
      </c>
      <c r="B7" s="4" t="s">
        <v>44</v>
      </c>
      <c r="C7" s="4" t="s">
        <v>45</v>
      </c>
      <c r="D7" s="5">
        <v>44070</v>
      </c>
      <c r="E7" s="4"/>
    </row>
    <row r="8" spans="1:5" x14ac:dyDescent="0.45">
      <c r="A8" s="5">
        <v>99824</v>
      </c>
      <c r="B8" s="4" t="s">
        <v>46</v>
      </c>
      <c r="C8" s="4" t="s">
        <v>47</v>
      </c>
      <c r="D8" s="5">
        <v>99824</v>
      </c>
      <c r="E8" s="4"/>
    </row>
    <row r="9" spans="1:5" x14ac:dyDescent="0.45">
      <c r="A9" s="5">
        <v>11665</v>
      </c>
      <c r="B9" s="4" t="s">
        <v>48</v>
      </c>
      <c r="C9" s="4" t="s">
        <v>49</v>
      </c>
      <c r="D9" s="5">
        <v>11665</v>
      </c>
      <c r="E9" s="4"/>
    </row>
    <row r="10" spans="1:5" x14ac:dyDescent="0.45">
      <c r="A10" s="5" t="s">
        <v>50</v>
      </c>
      <c r="B10" s="4" t="s">
        <v>51</v>
      </c>
      <c r="C10" s="4" t="s">
        <v>52</v>
      </c>
      <c r="D10" s="5" t="s">
        <v>50</v>
      </c>
      <c r="E10" s="4"/>
    </row>
    <row r="11" spans="1:5" x14ac:dyDescent="0.45">
      <c r="A11" s="5" t="s">
        <v>53</v>
      </c>
      <c r="B11" s="4" t="s">
        <v>54</v>
      </c>
      <c r="C11" s="4" t="s">
        <v>55</v>
      </c>
      <c r="D11" s="5" t="s">
        <v>53</v>
      </c>
      <c r="E11" s="4"/>
    </row>
    <row r="12" spans="1:5" x14ac:dyDescent="0.45">
      <c r="A12" s="5">
        <v>12206</v>
      </c>
      <c r="B12" s="4" t="s">
        <v>56</v>
      </c>
      <c r="C12" s="4" t="s">
        <v>57</v>
      </c>
      <c r="D12" s="5">
        <v>12206</v>
      </c>
      <c r="E12" s="4"/>
    </row>
    <row r="13" spans="1:5" x14ac:dyDescent="0.45">
      <c r="A13" s="5">
        <v>3171</v>
      </c>
      <c r="B13" s="4" t="s">
        <v>58</v>
      </c>
      <c r="C13" s="4" t="s">
        <v>59</v>
      </c>
      <c r="D13" s="5">
        <v>3171</v>
      </c>
      <c r="E13" s="4"/>
    </row>
    <row r="14" spans="1:5" x14ac:dyDescent="0.45">
      <c r="A14" s="5" t="s">
        <v>60</v>
      </c>
      <c r="B14" s="4" t="s">
        <v>61</v>
      </c>
      <c r="C14" s="4" t="s">
        <v>62</v>
      </c>
      <c r="D14" s="5" t="s">
        <v>60</v>
      </c>
      <c r="E14" s="4"/>
    </row>
    <row r="15" spans="1:5" x14ac:dyDescent="0.45">
      <c r="A15" s="5" t="s">
        <v>63</v>
      </c>
      <c r="B15" s="4" t="s">
        <v>64</v>
      </c>
      <c r="C15" s="4" t="s">
        <v>65</v>
      </c>
      <c r="D15" s="5" t="s">
        <v>63</v>
      </c>
      <c r="E15" s="4"/>
    </row>
    <row r="16" spans="1:5" x14ac:dyDescent="0.45">
      <c r="A16" s="5" t="s">
        <v>66</v>
      </c>
      <c r="B16" s="4" t="s">
        <v>67</v>
      </c>
      <c r="C16" s="4" t="s">
        <v>68</v>
      </c>
      <c r="D16" s="5" t="s">
        <v>66</v>
      </c>
      <c r="E16" s="4"/>
    </row>
    <row r="17" spans="1:5" x14ac:dyDescent="0.45">
      <c r="A17" s="5" t="s">
        <v>69</v>
      </c>
      <c r="B17" s="4" t="s">
        <v>70</v>
      </c>
      <c r="C17" s="4" t="s">
        <v>71</v>
      </c>
      <c r="D17" s="5" t="s">
        <v>69</v>
      </c>
      <c r="E17" s="4"/>
    </row>
    <row r="18" spans="1:5" x14ac:dyDescent="0.45">
      <c r="A18" s="5" t="s">
        <v>72</v>
      </c>
      <c r="B18" s="4" t="s">
        <v>73</v>
      </c>
      <c r="C18" s="4" t="s">
        <v>74</v>
      </c>
      <c r="D18" s="5" t="s">
        <v>72</v>
      </c>
      <c r="E18" s="4"/>
    </row>
    <row r="19" spans="1:5" x14ac:dyDescent="0.45">
      <c r="A19" s="5" t="s">
        <v>75</v>
      </c>
      <c r="B19" s="4" t="s">
        <v>76</v>
      </c>
      <c r="C19" s="4" t="s">
        <v>77</v>
      </c>
      <c r="D19" s="5" t="s">
        <v>75</v>
      </c>
      <c r="E19" s="4"/>
    </row>
    <row r="20" spans="1:5" x14ac:dyDescent="0.45">
      <c r="A20" s="5">
        <v>82719</v>
      </c>
      <c r="B20" s="4" t="s">
        <v>78</v>
      </c>
      <c r="C20" s="4" t="s">
        <v>79</v>
      </c>
      <c r="D20" s="5">
        <v>82719</v>
      </c>
      <c r="E20" s="4"/>
    </row>
    <row r="21" spans="1:5" x14ac:dyDescent="0.45">
      <c r="A21" s="5">
        <v>99830</v>
      </c>
      <c r="B21" s="4" t="s">
        <v>80</v>
      </c>
      <c r="C21" s="4" t="s">
        <v>81</v>
      </c>
      <c r="D21" s="5">
        <v>99830</v>
      </c>
      <c r="E21" s="4"/>
    </row>
    <row r="22" spans="1:5" x14ac:dyDescent="0.45">
      <c r="A22" s="5">
        <v>99834</v>
      </c>
      <c r="B22" s="4" t="s">
        <v>82</v>
      </c>
      <c r="C22" s="4" t="s">
        <v>83</v>
      </c>
      <c r="D22" s="5">
        <v>99834</v>
      </c>
      <c r="E22" s="4"/>
    </row>
    <row r="23" spans="1:5" x14ac:dyDescent="0.45">
      <c r="A23" s="5">
        <v>99832</v>
      </c>
      <c r="B23" s="4" t="s">
        <v>84</v>
      </c>
      <c r="C23" s="4" t="s">
        <v>85</v>
      </c>
      <c r="D23" s="5">
        <v>99832</v>
      </c>
      <c r="E23" s="4"/>
    </row>
    <row r="24" spans="1:5" x14ac:dyDescent="0.45">
      <c r="A24" s="5" t="s">
        <v>86</v>
      </c>
      <c r="B24" s="4" t="s">
        <v>87</v>
      </c>
      <c r="C24" s="4" t="s">
        <v>88</v>
      </c>
      <c r="D24" s="5" t="s">
        <v>86</v>
      </c>
      <c r="E24" s="4"/>
    </row>
    <row r="25" spans="1:5" x14ac:dyDescent="0.45">
      <c r="A25" s="5">
        <v>99823</v>
      </c>
      <c r="B25" s="4" t="s">
        <v>89</v>
      </c>
      <c r="C25" s="4" t="s">
        <v>90</v>
      </c>
      <c r="D25" s="5">
        <v>99823</v>
      </c>
      <c r="E25" s="4"/>
    </row>
    <row r="26" spans="1:5" x14ac:dyDescent="0.45">
      <c r="A26" s="5">
        <v>11033</v>
      </c>
      <c r="B26" s="4" t="s">
        <v>91</v>
      </c>
      <c r="C26" s="4" t="s">
        <v>92</v>
      </c>
      <c r="D26" s="5">
        <v>11033</v>
      </c>
      <c r="E26" s="4"/>
    </row>
    <row r="27" spans="1:5" x14ac:dyDescent="0.45">
      <c r="A27" s="5">
        <v>99826</v>
      </c>
      <c r="B27" s="4" t="s">
        <v>93</v>
      </c>
      <c r="C27" s="4" t="s">
        <v>94</v>
      </c>
      <c r="D27" s="5">
        <v>99826</v>
      </c>
      <c r="E27" s="4"/>
    </row>
    <row r="28" spans="1:5" x14ac:dyDescent="0.45">
      <c r="A28" s="5">
        <v>99813</v>
      </c>
      <c r="B28" s="4" t="s">
        <v>95</v>
      </c>
      <c r="C28" s="4" t="s">
        <v>96</v>
      </c>
      <c r="D28" s="5">
        <v>99813</v>
      </c>
      <c r="E28" s="4"/>
    </row>
    <row r="29" spans="1:5" x14ac:dyDescent="0.45">
      <c r="A29" s="5">
        <v>40900</v>
      </c>
      <c r="B29" s="4" t="s">
        <v>97</v>
      </c>
      <c r="C29" s="4" t="s">
        <v>98</v>
      </c>
      <c r="D29" s="5">
        <v>40900</v>
      </c>
      <c r="E29" s="4"/>
    </row>
    <row r="30" spans="1:5" x14ac:dyDescent="0.45">
      <c r="A30" s="5">
        <v>99825</v>
      </c>
      <c r="B30" s="4" t="s">
        <v>99</v>
      </c>
      <c r="C30" s="4" t="s">
        <v>100</v>
      </c>
      <c r="D30" s="5">
        <v>99825</v>
      </c>
      <c r="E30" s="4"/>
    </row>
    <row r="31" spans="1:5" x14ac:dyDescent="0.45">
      <c r="A31" s="5">
        <v>11645</v>
      </c>
      <c r="B31" s="4" t="s">
        <v>101</v>
      </c>
      <c r="C31" s="4" t="s">
        <v>102</v>
      </c>
      <c r="D31" s="5">
        <v>11645</v>
      </c>
      <c r="E31" s="4"/>
    </row>
    <row r="32" spans="1:5" x14ac:dyDescent="0.45">
      <c r="A32" s="5" t="s">
        <v>103</v>
      </c>
      <c r="B32" s="4" t="s">
        <v>104</v>
      </c>
      <c r="C32" s="4" t="s">
        <v>105</v>
      </c>
      <c r="D32" s="5" t="s">
        <v>103</v>
      </c>
      <c r="E32" s="4"/>
    </row>
    <row r="33" spans="1:5" x14ac:dyDescent="0.45">
      <c r="A33" s="5" t="s">
        <v>106</v>
      </c>
      <c r="B33" s="4" t="s">
        <v>107</v>
      </c>
      <c r="C33" s="4" t="s">
        <v>108</v>
      </c>
      <c r="D33" s="5" t="s">
        <v>106</v>
      </c>
      <c r="E33" s="4"/>
    </row>
    <row r="34" spans="1:5" x14ac:dyDescent="0.45">
      <c r="A34" s="5" t="s">
        <v>109</v>
      </c>
      <c r="B34" s="4" t="s">
        <v>110</v>
      </c>
      <c r="C34" s="4" t="s">
        <v>111</v>
      </c>
      <c r="D34" s="5" t="s">
        <v>109</v>
      </c>
      <c r="E34" s="4"/>
    </row>
    <row r="35" spans="1:5" x14ac:dyDescent="0.45">
      <c r="A35" s="5" t="s">
        <v>112</v>
      </c>
      <c r="B35" s="4" t="s">
        <v>113</v>
      </c>
      <c r="C35" s="4" t="s">
        <v>114</v>
      </c>
      <c r="D35" s="5" t="s">
        <v>112</v>
      </c>
      <c r="E35" s="4"/>
    </row>
    <row r="36" spans="1:5" x14ac:dyDescent="0.45">
      <c r="A36" s="5" t="s">
        <v>115</v>
      </c>
      <c r="B36" s="4" t="s">
        <v>116</v>
      </c>
      <c r="C36" s="4" t="s">
        <v>117</v>
      </c>
      <c r="D36" s="5" t="s">
        <v>115</v>
      </c>
      <c r="E36" s="4"/>
    </row>
    <row r="37" spans="1:5" x14ac:dyDescent="0.45">
      <c r="A37" s="5" t="s">
        <v>118</v>
      </c>
      <c r="B37" s="4" t="s">
        <v>119</v>
      </c>
      <c r="C37" s="4" t="s">
        <v>120</v>
      </c>
      <c r="D37" s="5" t="s">
        <v>118</v>
      </c>
      <c r="E37" s="4"/>
    </row>
    <row r="38" spans="1:5" x14ac:dyDescent="0.45">
      <c r="A38" s="5" t="s">
        <v>121</v>
      </c>
      <c r="B38" s="4" t="s">
        <v>122</v>
      </c>
      <c r="C38" s="4" t="s">
        <v>123</v>
      </c>
      <c r="D38" s="5" t="s">
        <v>121</v>
      </c>
      <c r="E38" s="4"/>
    </row>
    <row r="39" spans="1:5" x14ac:dyDescent="0.45">
      <c r="A39" s="5" t="s">
        <v>124</v>
      </c>
      <c r="B39" s="4" t="s">
        <v>125</v>
      </c>
      <c r="C39" s="4" t="s">
        <v>126</v>
      </c>
      <c r="D39" s="5" t="s">
        <v>124</v>
      </c>
      <c r="E39" s="4"/>
    </row>
    <row r="40" spans="1:5" x14ac:dyDescent="0.45">
      <c r="A40" s="5" t="s">
        <v>127</v>
      </c>
      <c r="B40" s="4" t="s">
        <v>128</v>
      </c>
      <c r="C40" s="4" t="s">
        <v>129</v>
      </c>
      <c r="D40" s="5" t="s">
        <v>127</v>
      </c>
      <c r="E40" s="4"/>
    </row>
    <row r="41" spans="1:5" x14ac:dyDescent="0.45">
      <c r="A41" s="5">
        <v>10352</v>
      </c>
      <c r="B41" s="4" t="s">
        <v>130</v>
      </c>
      <c r="C41" s="4" t="s">
        <v>131</v>
      </c>
      <c r="D41" s="5">
        <v>10352</v>
      </c>
      <c r="E41" s="4"/>
    </row>
    <row r="42" spans="1:5" x14ac:dyDescent="0.45">
      <c r="A42" s="5">
        <v>7598</v>
      </c>
      <c r="B42" s="4" t="s">
        <v>132</v>
      </c>
      <c r="C42" s="4" t="s">
        <v>133</v>
      </c>
      <c r="D42" s="5">
        <v>7598</v>
      </c>
      <c r="E42" s="4"/>
    </row>
    <row r="43" spans="1:5" x14ac:dyDescent="0.45">
      <c r="A43" s="5">
        <v>1527</v>
      </c>
      <c r="B43" s="4" t="s">
        <v>134</v>
      </c>
      <c r="C43" s="4" t="s">
        <v>135</v>
      </c>
      <c r="D43" s="5">
        <v>1527</v>
      </c>
      <c r="E43" s="4"/>
    </row>
    <row r="44" spans="1:5" x14ac:dyDescent="0.45">
      <c r="A44" s="5">
        <v>10134</v>
      </c>
      <c r="B44" s="4" t="s">
        <v>136</v>
      </c>
      <c r="C44" s="4" t="s">
        <v>137</v>
      </c>
      <c r="D44" s="5">
        <v>10134</v>
      </c>
      <c r="E44" s="4"/>
    </row>
    <row r="45" spans="1:5" x14ac:dyDescent="0.45">
      <c r="A45" s="5">
        <v>10305</v>
      </c>
      <c r="B45" s="4" t="s">
        <v>138</v>
      </c>
      <c r="C45" s="4" t="s">
        <v>139</v>
      </c>
      <c r="D45" s="5">
        <v>10305</v>
      </c>
      <c r="E45" s="4"/>
    </row>
    <row r="46" spans="1:5" x14ac:dyDescent="0.45">
      <c r="A46" s="5">
        <v>11994</v>
      </c>
      <c r="B46" s="4" t="s">
        <v>140</v>
      </c>
      <c r="C46" s="4" t="s">
        <v>141</v>
      </c>
      <c r="D46" s="5">
        <v>11994</v>
      </c>
      <c r="E46" s="4"/>
    </row>
    <row r="47" spans="1:5" x14ac:dyDescent="0.45">
      <c r="A47" s="5">
        <v>82177</v>
      </c>
      <c r="B47" s="4" t="s">
        <v>142</v>
      </c>
      <c r="C47" s="4" t="s">
        <v>143</v>
      </c>
      <c r="D47" s="5">
        <v>82177</v>
      </c>
      <c r="E47" s="4"/>
    </row>
    <row r="48" spans="1:5" x14ac:dyDescent="0.45">
      <c r="A48" s="5" t="s">
        <v>144</v>
      </c>
      <c r="B48" s="4" t="s">
        <v>145</v>
      </c>
      <c r="C48" s="4" t="s">
        <v>146</v>
      </c>
      <c r="D48" s="5" t="s">
        <v>144</v>
      </c>
      <c r="E48" s="4"/>
    </row>
    <row r="49" spans="1:5" x14ac:dyDescent="0.45">
      <c r="A49" s="5" t="s">
        <v>147</v>
      </c>
      <c r="B49" s="4" t="s">
        <v>148</v>
      </c>
      <c r="C49" s="4" t="s">
        <v>149</v>
      </c>
      <c r="D49" s="5" t="s">
        <v>147</v>
      </c>
      <c r="E49" s="4"/>
    </row>
    <row r="50" spans="1:5" x14ac:dyDescent="0.45">
      <c r="A50" s="5">
        <v>11869</v>
      </c>
      <c r="B50" s="4" t="s">
        <v>150</v>
      </c>
      <c r="C50" s="4" t="s">
        <v>151</v>
      </c>
      <c r="D50" s="5">
        <v>11869</v>
      </c>
      <c r="E50" s="4"/>
    </row>
    <row r="51" spans="1:5" x14ac:dyDescent="0.45">
      <c r="A51" s="5">
        <v>34486</v>
      </c>
      <c r="B51" s="4" t="s">
        <v>152</v>
      </c>
      <c r="C51" s="4" t="s">
        <v>153</v>
      </c>
      <c r="D51" s="5">
        <v>34486</v>
      </c>
      <c r="E51" s="4"/>
    </row>
    <row r="52" spans="1:5" x14ac:dyDescent="0.45">
      <c r="A52" s="5">
        <v>91464</v>
      </c>
      <c r="B52" s="4" t="s">
        <v>154</v>
      </c>
      <c r="C52" s="4" t="s">
        <v>155</v>
      </c>
      <c r="D52" s="5">
        <v>91464</v>
      </c>
      <c r="E52" s="4"/>
    </row>
    <row r="53" spans="1:5" x14ac:dyDescent="0.45">
      <c r="A53" s="5" t="s">
        <v>156</v>
      </c>
      <c r="B53" s="4" t="s">
        <v>157</v>
      </c>
      <c r="C53" s="4" t="s">
        <v>158</v>
      </c>
      <c r="D53" s="5" t="s">
        <v>156</v>
      </c>
      <c r="E53" s="4"/>
    </row>
    <row r="54" spans="1:5" x14ac:dyDescent="0.45">
      <c r="A54" s="5">
        <v>14154</v>
      </c>
      <c r="B54" s="4" t="s">
        <v>159</v>
      </c>
      <c r="C54" s="4" t="s">
        <v>160</v>
      </c>
      <c r="D54" s="5">
        <v>14154</v>
      </c>
      <c r="E54" s="4"/>
    </row>
    <row r="55" spans="1:5" x14ac:dyDescent="0.45">
      <c r="A55" s="5">
        <v>8506</v>
      </c>
      <c r="B55" s="4" t="s">
        <v>161</v>
      </c>
      <c r="C55" s="4" t="s">
        <v>162</v>
      </c>
      <c r="D55" s="5">
        <v>8506</v>
      </c>
      <c r="E55" s="4"/>
    </row>
    <row r="56" spans="1:5" x14ac:dyDescent="0.45">
      <c r="A56" s="5" t="s">
        <v>163</v>
      </c>
      <c r="B56" s="4" t="s">
        <v>164</v>
      </c>
      <c r="C56" s="4" t="s">
        <v>165</v>
      </c>
      <c r="D56" s="5" t="s">
        <v>163</v>
      </c>
      <c r="E56" s="4"/>
    </row>
    <row r="57" spans="1:5" x14ac:dyDescent="0.45">
      <c r="A57" s="5" t="s">
        <v>166</v>
      </c>
      <c r="B57" s="4" t="s">
        <v>167</v>
      </c>
      <c r="C57" s="4" t="s">
        <v>168</v>
      </c>
      <c r="D57" s="5" t="s">
        <v>166</v>
      </c>
      <c r="E57" s="4"/>
    </row>
    <row r="58" spans="1:5" x14ac:dyDescent="0.45">
      <c r="A58" s="5" t="s">
        <v>169</v>
      </c>
      <c r="B58" s="4" t="s">
        <v>170</v>
      </c>
      <c r="C58" s="4" t="s">
        <v>171</v>
      </c>
      <c r="D58" s="5" t="s">
        <v>169</v>
      </c>
      <c r="E58" s="4"/>
    </row>
    <row r="59" spans="1:5" x14ac:dyDescent="0.45">
      <c r="A59" s="5" t="s">
        <v>172</v>
      </c>
      <c r="B59" s="4" t="s">
        <v>173</v>
      </c>
      <c r="C59" s="4" t="s">
        <v>174</v>
      </c>
      <c r="D59" s="5" t="s">
        <v>172</v>
      </c>
      <c r="E59" s="4"/>
    </row>
    <row r="60" spans="1:5" x14ac:dyDescent="0.45">
      <c r="A60" s="5" t="s">
        <v>175</v>
      </c>
      <c r="B60" s="4" t="s">
        <v>176</v>
      </c>
      <c r="C60" s="4" t="s">
        <v>177</v>
      </c>
      <c r="D60" s="5" t="s">
        <v>175</v>
      </c>
      <c r="E60" s="4"/>
    </row>
    <row r="61" spans="1:5" x14ac:dyDescent="0.45">
      <c r="A61" s="5" t="s">
        <v>178</v>
      </c>
      <c r="B61" s="4" t="s">
        <v>179</v>
      </c>
      <c r="C61" s="4" t="s">
        <v>180</v>
      </c>
      <c r="D61" s="5" t="s">
        <v>178</v>
      </c>
      <c r="E61" s="4"/>
    </row>
    <row r="62" spans="1:5" x14ac:dyDescent="0.45">
      <c r="A62" s="5" t="s">
        <v>181</v>
      </c>
      <c r="B62" s="4" t="s">
        <v>182</v>
      </c>
      <c r="C62" s="4" t="s">
        <v>183</v>
      </c>
      <c r="D62" s="5" t="s">
        <v>181</v>
      </c>
      <c r="E62" s="4"/>
    </row>
    <row r="63" spans="1:5" x14ac:dyDescent="0.45">
      <c r="A63" s="5" t="s">
        <v>184</v>
      </c>
      <c r="B63" s="4" t="s">
        <v>185</v>
      </c>
      <c r="C63" s="4" t="s">
        <v>186</v>
      </c>
      <c r="D63" s="5" t="s">
        <v>184</v>
      </c>
      <c r="E63" s="4"/>
    </row>
    <row r="64" spans="1:5" x14ac:dyDescent="0.45">
      <c r="A64" s="5" t="s">
        <v>187</v>
      </c>
      <c r="B64" s="4" t="s">
        <v>188</v>
      </c>
      <c r="C64" s="4" t="s">
        <v>189</v>
      </c>
      <c r="D64" s="5" t="s">
        <v>187</v>
      </c>
      <c r="E64" s="4"/>
    </row>
    <row r="65" spans="1:5" x14ac:dyDescent="0.45">
      <c r="A65" s="5" t="s">
        <v>190</v>
      </c>
      <c r="B65" s="4" t="s">
        <v>191</v>
      </c>
      <c r="C65" s="4" t="s">
        <v>192</v>
      </c>
      <c r="D65" s="5" t="s">
        <v>190</v>
      </c>
      <c r="E65" s="4"/>
    </row>
    <row r="66" spans="1:5" x14ac:dyDescent="0.45">
      <c r="A66" s="5" t="s">
        <v>193</v>
      </c>
      <c r="B66" s="4" t="s">
        <v>194</v>
      </c>
      <c r="C66" s="4" t="s">
        <v>195</v>
      </c>
      <c r="D66" s="5" t="s">
        <v>193</v>
      </c>
      <c r="E66" s="4"/>
    </row>
    <row r="67" spans="1:5" x14ac:dyDescent="0.45">
      <c r="A67" s="5" t="s">
        <v>196</v>
      </c>
      <c r="B67" s="4" t="s">
        <v>197</v>
      </c>
      <c r="C67" s="4" t="s">
        <v>198</v>
      </c>
      <c r="D67" s="5" t="s">
        <v>196</v>
      </c>
      <c r="E67" s="4"/>
    </row>
    <row r="68" spans="1:5" x14ac:dyDescent="0.45">
      <c r="A68" s="5" t="s">
        <v>199</v>
      </c>
      <c r="B68" s="4" t="s">
        <v>200</v>
      </c>
      <c r="C68" s="4" t="s">
        <v>201</v>
      </c>
      <c r="D68" s="5" t="s">
        <v>199</v>
      </c>
      <c r="E68" s="4"/>
    </row>
    <row r="69" spans="1:5" x14ac:dyDescent="0.45">
      <c r="A69" s="5" t="s">
        <v>202</v>
      </c>
      <c r="B69" s="4" t="s">
        <v>203</v>
      </c>
      <c r="C69" s="4" t="s">
        <v>204</v>
      </c>
      <c r="D69" s="5" t="s">
        <v>202</v>
      </c>
      <c r="E69" s="4"/>
    </row>
    <row r="70" spans="1:5" x14ac:dyDescent="0.45">
      <c r="A70" s="5" t="s">
        <v>205</v>
      </c>
      <c r="B70" s="4" t="s">
        <v>206</v>
      </c>
      <c r="C70" s="4" t="s">
        <v>207</v>
      </c>
      <c r="D70" s="5" t="s">
        <v>205</v>
      </c>
      <c r="E70" s="4"/>
    </row>
    <row r="71" spans="1:5" x14ac:dyDescent="0.45">
      <c r="A71" s="5" t="s">
        <v>208</v>
      </c>
      <c r="B71" s="4" t="s">
        <v>209</v>
      </c>
      <c r="C71" s="4" t="s">
        <v>210</v>
      </c>
      <c r="D71" s="5" t="s">
        <v>208</v>
      </c>
      <c r="E71" s="4"/>
    </row>
    <row r="72" spans="1:5" x14ac:dyDescent="0.45">
      <c r="A72" s="5" t="s">
        <v>211</v>
      </c>
      <c r="B72" s="4" t="s">
        <v>212</v>
      </c>
      <c r="C72" s="4" t="s">
        <v>213</v>
      </c>
      <c r="D72" s="5" t="s">
        <v>211</v>
      </c>
      <c r="E72" s="4"/>
    </row>
    <row r="73" spans="1:5" x14ac:dyDescent="0.45">
      <c r="A73" s="5" t="s">
        <v>214</v>
      </c>
      <c r="B73" s="4" t="s">
        <v>215</v>
      </c>
      <c r="C73" s="4" t="s">
        <v>216</v>
      </c>
      <c r="D73" s="5" t="s">
        <v>214</v>
      </c>
      <c r="E73" s="4"/>
    </row>
    <row r="74" spans="1:5" x14ac:dyDescent="0.45">
      <c r="A74" s="5" t="s">
        <v>217</v>
      </c>
      <c r="B74" s="4" t="s">
        <v>218</v>
      </c>
      <c r="C74" s="4" t="s">
        <v>219</v>
      </c>
      <c r="D74" s="5" t="s">
        <v>217</v>
      </c>
      <c r="E74" s="4"/>
    </row>
    <row r="75" spans="1:5" x14ac:dyDescent="0.45">
      <c r="A75" s="5" t="s">
        <v>220</v>
      </c>
      <c r="B75" s="4" t="s">
        <v>221</v>
      </c>
      <c r="C75" s="4" t="s">
        <v>222</v>
      </c>
      <c r="D75" s="5" t="s">
        <v>220</v>
      </c>
      <c r="E75" s="4"/>
    </row>
    <row r="76" spans="1:5" x14ac:dyDescent="0.45">
      <c r="A76" s="5" t="s">
        <v>223</v>
      </c>
      <c r="B76" s="4" t="s">
        <v>224</v>
      </c>
      <c r="C76" s="4" t="s">
        <v>225</v>
      </c>
      <c r="D76" s="5" t="s">
        <v>223</v>
      </c>
      <c r="E76" s="4"/>
    </row>
    <row r="77" spans="1:5" x14ac:dyDescent="0.45">
      <c r="A77" s="5" t="s">
        <v>226</v>
      </c>
      <c r="B77" s="4" t="s">
        <v>227</v>
      </c>
      <c r="C77" s="4" t="s">
        <v>228</v>
      </c>
      <c r="D77" s="5" t="s">
        <v>226</v>
      </c>
      <c r="E77" s="4"/>
    </row>
    <row r="78" spans="1:5" x14ac:dyDescent="0.45">
      <c r="A78" s="5" t="s">
        <v>229</v>
      </c>
      <c r="B78" s="4" t="s">
        <v>230</v>
      </c>
      <c r="C78" s="4" t="s">
        <v>231</v>
      </c>
      <c r="D78" s="5" t="s">
        <v>229</v>
      </c>
      <c r="E78" s="4"/>
    </row>
    <row r="79" spans="1:5" x14ac:dyDescent="0.45">
      <c r="A79" s="5" t="s">
        <v>232</v>
      </c>
      <c r="B79" s="4" t="s">
        <v>233</v>
      </c>
      <c r="C79" s="4" t="s">
        <v>234</v>
      </c>
      <c r="D79" s="5" t="s">
        <v>232</v>
      </c>
      <c r="E79" s="4"/>
    </row>
    <row r="80" spans="1:5" x14ac:dyDescent="0.45">
      <c r="A80" s="5" t="s">
        <v>235</v>
      </c>
      <c r="B80" s="4" t="s">
        <v>236</v>
      </c>
      <c r="C80" s="4" t="s">
        <v>237</v>
      </c>
      <c r="D80" s="5" t="s">
        <v>235</v>
      </c>
      <c r="E80" s="4"/>
    </row>
    <row r="81" spans="1:5" x14ac:dyDescent="0.45">
      <c r="A81" s="5" t="s">
        <v>238</v>
      </c>
      <c r="B81" s="4" t="s">
        <v>239</v>
      </c>
      <c r="C81" s="4" t="s">
        <v>240</v>
      </c>
      <c r="D81" s="5" t="s">
        <v>238</v>
      </c>
      <c r="E81" s="4"/>
    </row>
    <row r="82" spans="1:5" x14ac:dyDescent="0.45">
      <c r="A82" s="5" t="s">
        <v>241</v>
      </c>
      <c r="B82" s="4" t="s">
        <v>242</v>
      </c>
      <c r="C82" s="4" t="s">
        <v>243</v>
      </c>
      <c r="D82" s="5" t="s">
        <v>241</v>
      </c>
      <c r="E82" s="4"/>
    </row>
    <row r="83" spans="1:5" x14ac:dyDescent="0.45">
      <c r="A83" s="5" t="s">
        <v>244</v>
      </c>
      <c r="B83" s="4" t="s">
        <v>245</v>
      </c>
      <c r="C83" s="4" t="s">
        <v>246</v>
      </c>
      <c r="D83" s="5" t="s">
        <v>244</v>
      </c>
      <c r="E83" s="4"/>
    </row>
    <row r="84" spans="1:5" x14ac:dyDescent="0.45">
      <c r="A84" s="5" t="s">
        <v>247</v>
      </c>
      <c r="B84" s="4" t="s">
        <v>248</v>
      </c>
      <c r="C84" s="4" t="s">
        <v>249</v>
      </c>
      <c r="D84" s="5" t="s">
        <v>247</v>
      </c>
      <c r="E84" s="4"/>
    </row>
    <row r="85" spans="1:5" x14ac:dyDescent="0.45">
      <c r="A85" s="5" t="s">
        <v>250</v>
      </c>
      <c r="B85" s="4" t="s">
        <v>251</v>
      </c>
      <c r="C85" s="4" t="s">
        <v>252</v>
      </c>
      <c r="D85" s="5" t="s">
        <v>250</v>
      </c>
      <c r="E85" s="4"/>
    </row>
    <row r="86" spans="1:5" x14ac:dyDescent="0.45">
      <c r="A86" s="5" t="s">
        <v>253</v>
      </c>
      <c r="B86" s="4" t="s">
        <v>254</v>
      </c>
      <c r="C86" s="4" t="s">
        <v>255</v>
      </c>
      <c r="D86" s="5" t="s">
        <v>253</v>
      </c>
      <c r="E86" s="4"/>
    </row>
    <row r="87" spans="1:5" x14ac:dyDescent="0.45">
      <c r="A87" s="5" t="s">
        <v>256</v>
      </c>
      <c r="B87" s="4" t="s">
        <v>257</v>
      </c>
      <c r="C87" s="4" t="s">
        <v>258</v>
      </c>
      <c r="D87" s="5" t="s">
        <v>256</v>
      </c>
      <c r="E87" s="4"/>
    </row>
    <row r="88" spans="1:5" x14ac:dyDescent="0.45">
      <c r="A88" s="5" t="s">
        <v>259</v>
      </c>
      <c r="B88" s="4" t="s">
        <v>260</v>
      </c>
      <c r="C88" s="4" t="s">
        <v>261</v>
      </c>
      <c r="D88" s="5" t="s">
        <v>259</v>
      </c>
      <c r="E88" s="4"/>
    </row>
    <row r="89" spans="1:5" x14ac:dyDescent="0.45">
      <c r="A89" s="5" t="s">
        <v>262</v>
      </c>
      <c r="B89" s="4" t="s">
        <v>263</v>
      </c>
      <c r="C89" s="4" t="s">
        <v>264</v>
      </c>
      <c r="D89" s="5" t="s">
        <v>262</v>
      </c>
      <c r="E89" s="4"/>
    </row>
    <row r="90" spans="1:5" x14ac:dyDescent="0.45">
      <c r="A90" s="5" t="s">
        <v>265</v>
      </c>
      <c r="B90" s="4" t="s">
        <v>266</v>
      </c>
      <c r="C90" s="4" t="s">
        <v>267</v>
      </c>
      <c r="D90" s="5" t="s">
        <v>265</v>
      </c>
      <c r="E90" s="4"/>
    </row>
    <row r="91" spans="1:5" x14ac:dyDescent="0.45">
      <c r="A91" s="5" t="s">
        <v>268</v>
      </c>
      <c r="B91" s="4" t="s">
        <v>269</v>
      </c>
      <c r="C91" s="4" t="s">
        <v>270</v>
      </c>
      <c r="D91" s="5" t="s">
        <v>268</v>
      </c>
      <c r="E91" s="4"/>
    </row>
    <row r="92" spans="1:5" x14ac:dyDescent="0.45">
      <c r="A92" s="5" t="s">
        <v>271</v>
      </c>
      <c r="B92" s="4" t="s">
        <v>272</v>
      </c>
      <c r="C92" s="4" t="s">
        <v>273</v>
      </c>
      <c r="D92" s="5" t="s">
        <v>271</v>
      </c>
      <c r="E92" s="4"/>
    </row>
    <row r="93" spans="1:5" x14ac:dyDescent="0.45">
      <c r="A93" s="5" t="s">
        <v>274</v>
      </c>
      <c r="B93" s="4" t="s">
        <v>275</v>
      </c>
      <c r="C93" s="4" t="s">
        <v>276</v>
      </c>
      <c r="D93" s="5" t="s">
        <v>274</v>
      </c>
      <c r="E93" s="4"/>
    </row>
    <row r="94" spans="1:5" x14ac:dyDescent="0.45">
      <c r="A94" s="5" t="s">
        <v>277</v>
      </c>
      <c r="B94" s="4" t="s">
        <v>278</v>
      </c>
      <c r="C94" s="4" t="s">
        <v>279</v>
      </c>
      <c r="D94" s="5" t="s">
        <v>277</v>
      </c>
      <c r="E94" s="4"/>
    </row>
    <row r="95" spans="1:5" x14ac:dyDescent="0.45">
      <c r="A95" s="5" t="s">
        <v>280</v>
      </c>
      <c r="B95" s="4" t="s">
        <v>281</v>
      </c>
      <c r="C95" s="4" t="s">
        <v>282</v>
      </c>
      <c r="D95" s="5" t="s">
        <v>280</v>
      </c>
      <c r="E95" s="4"/>
    </row>
    <row r="96" spans="1:5" x14ac:dyDescent="0.45">
      <c r="A96" s="5" t="s">
        <v>283</v>
      </c>
      <c r="B96" s="4" t="s">
        <v>284</v>
      </c>
      <c r="C96" s="4" t="s">
        <v>285</v>
      </c>
      <c r="D96" s="5" t="s">
        <v>283</v>
      </c>
      <c r="E96" s="4"/>
    </row>
    <row r="97" spans="1:5" x14ac:dyDescent="0.45">
      <c r="A97" s="5" t="s">
        <v>286</v>
      </c>
      <c r="B97" s="4" t="s">
        <v>287</v>
      </c>
      <c r="C97" s="4" t="s">
        <v>288</v>
      </c>
      <c r="D97" s="5" t="s">
        <v>286</v>
      </c>
      <c r="E97" s="4"/>
    </row>
    <row r="98" spans="1:5" x14ac:dyDescent="0.45">
      <c r="A98" s="5">
        <v>12716</v>
      </c>
      <c r="B98" s="4" t="s">
        <v>289</v>
      </c>
      <c r="C98" s="4" t="s">
        <v>290</v>
      </c>
      <c r="D98" s="5">
        <v>12716</v>
      </c>
      <c r="E98" s="4"/>
    </row>
    <row r="99" spans="1:5" x14ac:dyDescent="0.45">
      <c r="A99" s="5">
        <v>58762</v>
      </c>
      <c r="B99" s="4" t="s">
        <v>291</v>
      </c>
      <c r="C99" s="4" t="s">
        <v>292</v>
      </c>
      <c r="D99" s="5">
        <v>58762</v>
      </c>
      <c r="E99" s="4"/>
    </row>
    <row r="100" spans="1:5" x14ac:dyDescent="0.45">
      <c r="A100" s="5">
        <v>12753</v>
      </c>
      <c r="B100" s="4" t="s">
        <v>293</v>
      </c>
      <c r="C100" s="4" t="s">
        <v>294</v>
      </c>
      <c r="D100" s="5">
        <v>12753</v>
      </c>
      <c r="E100" s="4"/>
    </row>
    <row r="101" spans="1:5" x14ac:dyDescent="0.45">
      <c r="A101" s="5">
        <v>12765</v>
      </c>
      <c r="B101" s="4" t="s">
        <v>295</v>
      </c>
      <c r="C101" s="4" t="s">
        <v>296</v>
      </c>
      <c r="D101" s="5">
        <v>12765</v>
      </c>
      <c r="E101" s="4"/>
    </row>
    <row r="102" spans="1:5" x14ac:dyDescent="0.45">
      <c r="A102" s="5">
        <v>71347</v>
      </c>
      <c r="B102" s="4" t="s">
        <v>297</v>
      </c>
      <c r="C102" s="4" t="s">
        <v>298</v>
      </c>
      <c r="D102" s="5">
        <v>71347</v>
      </c>
      <c r="E102" s="4"/>
    </row>
    <row r="103" spans="1:5" x14ac:dyDescent="0.45">
      <c r="A103" s="5">
        <v>12800</v>
      </c>
      <c r="B103" s="4" t="s">
        <v>299</v>
      </c>
      <c r="C103" s="4" t="s">
        <v>300</v>
      </c>
      <c r="D103" s="5">
        <v>12800</v>
      </c>
      <c r="E103" s="4"/>
    </row>
    <row r="104" spans="1:5" x14ac:dyDescent="0.45">
      <c r="A104" s="5">
        <v>12799</v>
      </c>
      <c r="B104" s="4" t="s">
        <v>301</v>
      </c>
      <c r="C104" s="4" t="s">
        <v>302</v>
      </c>
      <c r="D104" s="5">
        <v>12799</v>
      </c>
      <c r="E104" s="4"/>
    </row>
    <row r="105" spans="1:5" x14ac:dyDescent="0.45">
      <c r="A105" s="5" t="s">
        <v>303</v>
      </c>
      <c r="B105" s="4" t="s">
        <v>304</v>
      </c>
      <c r="C105" s="4" t="s">
        <v>305</v>
      </c>
      <c r="D105" s="5" t="s">
        <v>303</v>
      </c>
      <c r="E105" s="4"/>
    </row>
    <row r="106" spans="1:5" x14ac:dyDescent="0.45">
      <c r="A106" s="5">
        <v>11601</v>
      </c>
      <c r="B106" s="4" t="s">
        <v>306</v>
      </c>
      <c r="C106" s="4" t="s">
        <v>307</v>
      </c>
      <c r="D106" s="5">
        <v>11601</v>
      </c>
      <c r="E106" s="4"/>
    </row>
    <row r="107" spans="1:5" x14ac:dyDescent="0.45">
      <c r="A107" s="5">
        <v>12026</v>
      </c>
      <c r="B107" s="4" t="s">
        <v>308</v>
      </c>
      <c r="C107" s="4" t="s">
        <v>309</v>
      </c>
      <c r="D107" s="5">
        <v>12026</v>
      </c>
      <c r="E107" s="4"/>
    </row>
    <row r="108" spans="1:5" x14ac:dyDescent="0.45">
      <c r="A108" s="5">
        <v>12122</v>
      </c>
      <c r="B108" s="4" t="s">
        <v>310</v>
      </c>
      <c r="C108" s="4" t="s">
        <v>311</v>
      </c>
      <c r="D108" s="5">
        <v>12122</v>
      </c>
      <c r="E108" s="4"/>
    </row>
    <row r="109" spans="1:5" x14ac:dyDescent="0.45">
      <c r="A109" s="5">
        <v>10052</v>
      </c>
      <c r="B109" s="4" t="s">
        <v>312</v>
      </c>
      <c r="C109" s="4" t="s">
        <v>313</v>
      </c>
      <c r="D109" s="5">
        <v>10052</v>
      </c>
      <c r="E109" s="4"/>
    </row>
    <row r="110" spans="1:5" x14ac:dyDescent="0.45">
      <c r="A110" s="5">
        <v>11150</v>
      </c>
      <c r="B110" s="4" t="s">
        <v>314</v>
      </c>
      <c r="C110" s="4" t="s">
        <v>315</v>
      </c>
      <c r="D110" s="5">
        <v>11150</v>
      </c>
      <c r="E110" s="4"/>
    </row>
    <row r="111" spans="1:5" x14ac:dyDescent="0.45">
      <c r="A111" s="5">
        <v>1868</v>
      </c>
      <c r="B111" s="4" t="s">
        <v>316</v>
      </c>
      <c r="C111" s="4" t="s">
        <v>317</v>
      </c>
      <c r="D111" s="5">
        <v>1868</v>
      </c>
      <c r="E111" s="4"/>
    </row>
    <row r="112" spans="1:5" x14ac:dyDescent="0.45">
      <c r="A112" s="5">
        <v>39992</v>
      </c>
      <c r="B112" s="4" t="s">
        <v>318</v>
      </c>
      <c r="C112" s="4" t="s">
        <v>319</v>
      </c>
      <c r="D112" s="5">
        <v>39992</v>
      </c>
      <c r="E112" s="4"/>
    </row>
    <row r="113" spans="1:5" x14ac:dyDescent="0.45">
      <c r="A113" s="5">
        <v>41811</v>
      </c>
      <c r="B113" s="4" t="s">
        <v>320</v>
      </c>
      <c r="C113" s="4" t="s">
        <v>321</v>
      </c>
      <c r="D113" s="5">
        <v>41811</v>
      </c>
      <c r="E113" s="4"/>
    </row>
    <row r="114" spans="1:5" x14ac:dyDescent="0.45">
      <c r="A114" s="5">
        <v>44066</v>
      </c>
      <c r="B114" s="4" t="s">
        <v>322</v>
      </c>
      <c r="C114" s="4" t="s">
        <v>323</v>
      </c>
      <c r="D114" s="5">
        <v>44066</v>
      </c>
      <c r="E114" s="4"/>
    </row>
    <row r="115" spans="1:5" x14ac:dyDescent="0.45">
      <c r="A115" s="5">
        <v>44059</v>
      </c>
      <c r="B115" s="4" t="s">
        <v>324</v>
      </c>
      <c r="C115" s="4" t="s">
        <v>325</v>
      </c>
      <c r="D115" s="5">
        <v>44059</v>
      </c>
      <c r="E115" s="4"/>
    </row>
    <row r="116" spans="1:5" x14ac:dyDescent="0.45">
      <c r="A116" s="5" t="s">
        <v>326</v>
      </c>
      <c r="B116" s="4" t="s">
        <v>327</v>
      </c>
      <c r="C116" s="4" t="s">
        <v>328</v>
      </c>
      <c r="D116" s="5" t="s">
        <v>326</v>
      </c>
      <c r="E116" s="4"/>
    </row>
    <row r="117" spans="1:5" x14ac:dyDescent="0.45">
      <c r="A117" s="5" t="s">
        <v>329</v>
      </c>
      <c r="B117" s="4" t="s">
        <v>330</v>
      </c>
      <c r="C117" s="4" t="s">
        <v>331</v>
      </c>
      <c r="D117" s="5" t="s">
        <v>329</v>
      </c>
      <c r="E117" s="4"/>
    </row>
    <row r="118" spans="1:5" x14ac:dyDescent="0.45">
      <c r="A118" s="5">
        <v>12035</v>
      </c>
      <c r="B118" s="4" t="s">
        <v>332</v>
      </c>
      <c r="C118" s="4" t="s">
        <v>333</v>
      </c>
      <c r="D118" s="5">
        <v>12035</v>
      </c>
      <c r="E118" s="4"/>
    </row>
    <row r="119" spans="1:5" x14ac:dyDescent="0.45">
      <c r="A119" s="5">
        <v>82345</v>
      </c>
      <c r="B119" s="4" t="s">
        <v>334</v>
      </c>
      <c r="C119" s="4" t="s">
        <v>335</v>
      </c>
      <c r="D119" s="5">
        <v>82345</v>
      </c>
      <c r="E119" s="4"/>
    </row>
    <row r="120" spans="1:5" x14ac:dyDescent="0.45">
      <c r="A120" s="5">
        <v>41206</v>
      </c>
      <c r="B120" s="4" t="s">
        <v>336</v>
      </c>
      <c r="C120" s="4" t="s">
        <v>337</v>
      </c>
      <c r="D120" s="5">
        <v>41206</v>
      </c>
      <c r="E120" s="4"/>
    </row>
    <row r="121" spans="1:5" x14ac:dyDescent="0.45">
      <c r="A121" s="5">
        <v>8505</v>
      </c>
      <c r="B121" s="4" t="s">
        <v>338</v>
      </c>
      <c r="C121" s="4" t="s">
        <v>339</v>
      </c>
      <c r="D121" s="5">
        <v>8505</v>
      </c>
      <c r="E121" s="4"/>
    </row>
    <row r="122" spans="1:5" x14ac:dyDescent="0.45">
      <c r="A122" s="5">
        <v>9405</v>
      </c>
      <c r="B122" s="4" t="s">
        <v>340</v>
      </c>
      <c r="C122" s="4" t="s">
        <v>341</v>
      </c>
      <c r="D122" s="5">
        <v>9405</v>
      </c>
      <c r="E122" s="4"/>
    </row>
    <row r="123" spans="1:5" x14ac:dyDescent="0.45">
      <c r="A123" s="5">
        <v>40266</v>
      </c>
      <c r="B123" s="4" t="s">
        <v>342</v>
      </c>
      <c r="C123" s="4" t="s">
        <v>343</v>
      </c>
      <c r="D123" s="5">
        <v>40266</v>
      </c>
      <c r="E123" s="4"/>
    </row>
    <row r="124" spans="1:5" x14ac:dyDescent="0.45">
      <c r="A124" s="5">
        <v>41683</v>
      </c>
      <c r="B124" s="4" t="s">
        <v>344</v>
      </c>
      <c r="C124" s="4" t="s">
        <v>345</v>
      </c>
      <c r="D124" s="5">
        <v>41683</v>
      </c>
      <c r="E124" s="4"/>
    </row>
    <row r="125" spans="1:5" x14ac:dyDescent="0.45">
      <c r="A125" s="5">
        <v>45656</v>
      </c>
      <c r="B125" s="4" t="s">
        <v>346</v>
      </c>
      <c r="C125" s="4" t="s">
        <v>347</v>
      </c>
      <c r="D125" s="5">
        <v>45656</v>
      </c>
      <c r="E125" s="4"/>
    </row>
    <row r="126" spans="1:5" x14ac:dyDescent="0.45">
      <c r="A126" s="5" t="s">
        <v>348</v>
      </c>
      <c r="B126" s="4" t="s">
        <v>349</v>
      </c>
      <c r="C126" s="4" t="s">
        <v>350</v>
      </c>
      <c r="D126" s="5" t="s">
        <v>348</v>
      </c>
      <c r="E126" s="4"/>
    </row>
    <row r="127" spans="1:5" x14ac:dyDescent="0.45">
      <c r="A127" s="5">
        <v>43390</v>
      </c>
      <c r="B127" s="4" t="s">
        <v>351</v>
      </c>
      <c r="C127" s="4" t="s">
        <v>352</v>
      </c>
      <c r="D127" s="5">
        <v>43390</v>
      </c>
      <c r="E127" s="4"/>
    </row>
    <row r="128" spans="1:5" x14ac:dyDescent="0.45">
      <c r="A128" s="5">
        <v>6020</v>
      </c>
      <c r="B128" s="4" t="s">
        <v>353</v>
      </c>
      <c r="C128" s="4" t="s">
        <v>354</v>
      </c>
      <c r="D128" s="5">
        <v>6020</v>
      </c>
      <c r="E128" s="4"/>
    </row>
    <row r="129" spans="1:5" x14ac:dyDescent="0.45">
      <c r="A129" s="5">
        <v>44065</v>
      </c>
      <c r="B129" s="4" t="s">
        <v>355</v>
      </c>
      <c r="C129" s="4" t="s">
        <v>356</v>
      </c>
      <c r="D129" s="5">
        <v>44065</v>
      </c>
      <c r="E129" s="4"/>
    </row>
    <row r="130" spans="1:5" x14ac:dyDescent="0.45">
      <c r="A130" s="5">
        <v>42031</v>
      </c>
      <c r="B130" s="4" t="s">
        <v>357</v>
      </c>
      <c r="C130" s="4" t="s">
        <v>358</v>
      </c>
      <c r="D130" s="5">
        <v>42031</v>
      </c>
      <c r="E130" s="4"/>
    </row>
    <row r="131" spans="1:5" x14ac:dyDescent="0.45">
      <c r="A131" s="5">
        <v>46340</v>
      </c>
      <c r="B131" s="4" t="s">
        <v>359</v>
      </c>
      <c r="C131" s="4" t="s">
        <v>360</v>
      </c>
      <c r="D131" s="5">
        <v>46340</v>
      </c>
      <c r="E131" s="4"/>
    </row>
    <row r="132" spans="1:5" x14ac:dyDescent="0.45">
      <c r="A132" s="5">
        <v>44095</v>
      </c>
      <c r="B132" s="4" t="s">
        <v>361</v>
      </c>
      <c r="C132" s="4" t="s">
        <v>362</v>
      </c>
      <c r="D132" s="5">
        <v>44095</v>
      </c>
      <c r="E132" s="4"/>
    </row>
    <row r="133" spans="1:5" x14ac:dyDescent="0.45">
      <c r="A133" s="5">
        <v>41500</v>
      </c>
      <c r="B133" s="4" t="s">
        <v>363</v>
      </c>
      <c r="C133" s="4" t="s">
        <v>364</v>
      </c>
      <c r="D133" s="5">
        <v>41500</v>
      </c>
      <c r="E133" s="4"/>
    </row>
    <row r="134" spans="1:5" x14ac:dyDescent="0.45">
      <c r="A134" s="5">
        <v>44175</v>
      </c>
      <c r="B134" s="4" t="s">
        <v>365</v>
      </c>
      <c r="C134" s="4" t="s">
        <v>366</v>
      </c>
      <c r="D134" s="5">
        <v>44175</v>
      </c>
      <c r="E134" s="4"/>
    </row>
    <row r="135" spans="1:5" x14ac:dyDescent="0.45">
      <c r="A135" s="5" t="s">
        <v>367</v>
      </c>
      <c r="B135" s="4" t="s">
        <v>368</v>
      </c>
      <c r="C135" s="4" t="s">
        <v>369</v>
      </c>
      <c r="D135" s="5" t="s">
        <v>367</v>
      </c>
      <c r="E135" s="4"/>
    </row>
    <row r="136" spans="1:5" x14ac:dyDescent="0.45">
      <c r="A136" s="5">
        <v>72529</v>
      </c>
      <c r="B136" s="4" t="s">
        <v>370</v>
      </c>
      <c r="C136" s="4" t="s">
        <v>371</v>
      </c>
      <c r="D136" s="5">
        <v>72529</v>
      </c>
      <c r="E136" s="4"/>
    </row>
    <row r="137" spans="1:5" x14ac:dyDescent="0.45">
      <c r="A137" s="5" t="s">
        <v>372</v>
      </c>
      <c r="B137" s="4" t="s">
        <v>373</v>
      </c>
      <c r="C137" s="4" t="s">
        <v>374</v>
      </c>
      <c r="D137" s="5" t="s">
        <v>372</v>
      </c>
      <c r="E137" s="4"/>
    </row>
    <row r="138" spans="1:5" x14ac:dyDescent="0.45">
      <c r="A138" s="5" t="s">
        <v>375</v>
      </c>
      <c r="B138" s="4" t="s">
        <v>376</v>
      </c>
      <c r="C138" s="4" t="s">
        <v>377</v>
      </c>
      <c r="D138" s="5" t="s">
        <v>375</v>
      </c>
      <c r="E138" s="4"/>
    </row>
    <row r="139" spans="1:5" x14ac:dyDescent="0.45">
      <c r="A139" s="5">
        <v>82388</v>
      </c>
      <c r="B139" s="4" t="s">
        <v>378</v>
      </c>
      <c r="C139" s="4" t="s">
        <v>379</v>
      </c>
      <c r="D139" s="5">
        <v>82388</v>
      </c>
      <c r="E139" s="4"/>
    </row>
    <row r="140" spans="1:5" x14ac:dyDescent="0.45">
      <c r="A140" s="5" t="s">
        <v>380</v>
      </c>
      <c r="B140" s="4" t="s">
        <v>381</v>
      </c>
      <c r="C140" s="4" t="s">
        <v>382</v>
      </c>
      <c r="D140" s="5" t="s">
        <v>380</v>
      </c>
      <c r="E140" s="4"/>
    </row>
    <row r="141" spans="1:5" x14ac:dyDescent="0.45">
      <c r="A141" s="5" t="s">
        <v>383</v>
      </c>
      <c r="B141" s="4" t="s">
        <v>384</v>
      </c>
      <c r="C141" s="4" t="s">
        <v>385</v>
      </c>
      <c r="D141" s="5" t="s">
        <v>383</v>
      </c>
      <c r="E141" s="4"/>
    </row>
    <row r="142" spans="1:5" x14ac:dyDescent="0.45">
      <c r="A142" s="5" t="s">
        <v>386</v>
      </c>
      <c r="B142" s="4" t="s">
        <v>387</v>
      </c>
      <c r="C142" s="4" t="s">
        <v>388</v>
      </c>
      <c r="D142" s="5" t="s">
        <v>386</v>
      </c>
      <c r="E142" s="4"/>
    </row>
    <row r="143" spans="1:5" x14ac:dyDescent="0.45">
      <c r="A143" s="5" t="s">
        <v>389</v>
      </c>
      <c r="B143" s="4" t="s">
        <v>390</v>
      </c>
      <c r="C143" s="4" t="s">
        <v>391</v>
      </c>
      <c r="D143" s="5" t="s">
        <v>389</v>
      </c>
      <c r="E143" s="4"/>
    </row>
    <row r="144" spans="1:5" x14ac:dyDescent="0.45">
      <c r="A144" s="5" t="s">
        <v>392</v>
      </c>
      <c r="B144" s="4" t="s">
        <v>393</v>
      </c>
      <c r="C144" s="4" t="s">
        <v>394</v>
      </c>
      <c r="D144" s="5" t="s">
        <v>392</v>
      </c>
      <c r="E144" s="4"/>
    </row>
    <row r="145" spans="1:5" x14ac:dyDescent="0.45">
      <c r="A145" s="5" t="s">
        <v>395</v>
      </c>
      <c r="B145" s="4" t="s">
        <v>396</v>
      </c>
      <c r="C145" s="4" t="s">
        <v>397</v>
      </c>
      <c r="D145" s="5" t="s">
        <v>395</v>
      </c>
      <c r="E145" s="4"/>
    </row>
    <row r="146" spans="1:5" x14ac:dyDescent="0.45">
      <c r="A146" s="5">
        <v>12109</v>
      </c>
      <c r="B146" s="4" t="s">
        <v>398</v>
      </c>
      <c r="C146" s="4" t="s">
        <v>399</v>
      </c>
      <c r="D146" s="5">
        <v>12109</v>
      </c>
      <c r="E146" s="4"/>
    </row>
    <row r="147" spans="1:5" x14ac:dyDescent="0.45">
      <c r="A147" s="7">
        <v>19980</v>
      </c>
      <c r="B147" s="6" t="s">
        <v>400</v>
      </c>
      <c r="C147" s="6" t="s">
        <v>401</v>
      </c>
      <c r="D147" s="7">
        <v>19980</v>
      </c>
      <c r="E147" s="6"/>
    </row>
    <row r="148" spans="1:5" x14ac:dyDescent="0.45">
      <c r="A148" s="5">
        <v>11654</v>
      </c>
      <c r="B148" s="4" t="s">
        <v>402</v>
      </c>
      <c r="C148" s="4" t="s">
        <v>403</v>
      </c>
      <c r="D148" s="5">
        <v>11654</v>
      </c>
      <c r="E148" s="4"/>
    </row>
    <row r="149" spans="1:5" x14ac:dyDescent="0.45">
      <c r="A149" s="5" t="s">
        <v>404</v>
      </c>
      <c r="B149" s="4" t="s">
        <v>405</v>
      </c>
      <c r="C149" s="4" t="s">
        <v>406</v>
      </c>
      <c r="D149" s="5" t="s">
        <v>404</v>
      </c>
      <c r="E149" s="4"/>
    </row>
    <row r="150" spans="1:5" x14ac:dyDescent="0.45">
      <c r="A150" s="5" t="s">
        <v>407</v>
      </c>
      <c r="B150" s="4" t="s">
        <v>408</v>
      </c>
      <c r="C150" s="4" t="s">
        <v>409</v>
      </c>
      <c r="D150" s="5" t="s">
        <v>407</v>
      </c>
      <c r="E150" s="4"/>
    </row>
    <row r="151" spans="1:5" x14ac:dyDescent="0.45">
      <c r="A151" s="5">
        <v>12329</v>
      </c>
      <c r="B151" s="4" t="s">
        <v>410</v>
      </c>
      <c r="C151" s="4" t="s">
        <v>411</v>
      </c>
      <c r="D151" s="5">
        <v>12329</v>
      </c>
      <c r="E151" s="4"/>
    </row>
    <row r="152" spans="1:5" x14ac:dyDescent="0.45">
      <c r="A152" s="5">
        <v>11148</v>
      </c>
      <c r="B152" s="4" t="s">
        <v>412</v>
      </c>
      <c r="C152" s="4" t="s">
        <v>413</v>
      </c>
      <c r="D152" s="5">
        <v>11148</v>
      </c>
      <c r="E152" s="4"/>
    </row>
    <row r="153" spans="1:5" x14ac:dyDescent="0.45">
      <c r="A153" s="5">
        <v>12204</v>
      </c>
      <c r="B153" s="4" t="s">
        <v>414</v>
      </c>
      <c r="C153" s="4" t="s">
        <v>415</v>
      </c>
      <c r="D153" s="5">
        <v>12204</v>
      </c>
      <c r="E153" s="4"/>
    </row>
    <row r="154" spans="1:5" x14ac:dyDescent="0.45">
      <c r="A154" s="5">
        <v>74380</v>
      </c>
      <c r="B154" s="4" t="s">
        <v>416</v>
      </c>
      <c r="C154" s="4" t="s">
        <v>417</v>
      </c>
      <c r="D154" s="5">
        <v>74380</v>
      </c>
      <c r="E154" s="4"/>
    </row>
    <row r="155" spans="1:5" x14ac:dyDescent="0.45">
      <c r="A155" s="5">
        <v>10022</v>
      </c>
      <c r="B155" s="4" t="s">
        <v>418</v>
      </c>
      <c r="C155" s="4" t="s">
        <v>419</v>
      </c>
      <c r="D155" s="5">
        <v>10022</v>
      </c>
      <c r="E155" s="4"/>
    </row>
    <row r="156" spans="1:5" x14ac:dyDescent="0.45">
      <c r="A156" s="5">
        <v>99821</v>
      </c>
      <c r="B156" s="4" t="s">
        <v>420</v>
      </c>
      <c r="C156" s="4" t="s">
        <v>421</v>
      </c>
      <c r="D156" s="5">
        <v>99821</v>
      </c>
      <c r="E156" s="4"/>
    </row>
    <row r="157" spans="1:5" x14ac:dyDescent="0.45">
      <c r="A157" s="5">
        <v>11576</v>
      </c>
      <c r="B157" s="4" t="s">
        <v>422</v>
      </c>
      <c r="C157" s="4" t="s">
        <v>423</v>
      </c>
      <c r="D157" s="5">
        <v>11576</v>
      </c>
      <c r="E157" s="4"/>
    </row>
    <row r="158" spans="1:5" x14ac:dyDescent="0.45">
      <c r="A158" s="5">
        <v>99822</v>
      </c>
      <c r="B158" s="4" t="s">
        <v>424</v>
      </c>
      <c r="C158" s="4" t="s">
        <v>425</v>
      </c>
      <c r="D158" s="5">
        <v>99822</v>
      </c>
      <c r="E158" s="4"/>
    </row>
    <row r="159" spans="1:5" x14ac:dyDescent="0.45">
      <c r="A159" s="5">
        <v>11915</v>
      </c>
      <c r="B159" s="4" t="s">
        <v>426</v>
      </c>
      <c r="C159" s="4" t="s">
        <v>427</v>
      </c>
      <c r="D159" s="5">
        <v>11915</v>
      </c>
      <c r="E159" s="4"/>
    </row>
    <row r="160" spans="1:5" x14ac:dyDescent="0.45">
      <c r="A160" s="5">
        <v>8504</v>
      </c>
      <c r="B160" s="4" t="s">
        <v>428</v>
      </c>
      <c r="C160" s="4" t="s">
        <v>429</v>
      </c>
      <c r="D160" s="5">
        <v>8504</v>
      </c>
      <c r="E160" s="4"/>
    </row>
    <row r="161" spans="1:5" x14ac:dyDescent="0.45">
      <c r="A161" s="5">
        <v>67299</v>
      </c>
      <c r="B161" s="4" t="s">
        <v>430</v>
      </c>
      <c r="C161" s="4" t="s">
        <v>431</v>
      </c>
      <c r="D161" s="5">
        <v>67299</v>
      </c>
      <c r="E161" s="4"/>
    </row>
    <row r="162" spans="1:5" x14ac:dyDescent="0.45">
      <c r="A162" s="5">
        <v>80851</v>
      </c>
      <c r="B162" s="4" t="s">
        <v>432</v>
      </c>
      <c r="C162" s="4" t="s">
        <v>433</v>
      </c>
      <c r="D162" s="5">
        <v>80851</v>
      </c>
      <c r="E162" s="4"/>
    </row>
    <row r="163" spans="1:5" x14ac:dyDescent="0.45">
      <c r="A163" s="5">
        <v>88082</v>
      </c>
      <c r="B163" s="4" t="s">
        <v>434</v>
      </c>
      <c r="C163" s="4" t="s">
        <v>435</v>
      </c>
      <c r="D163" s="5">
        <v>88082</v>
      </c>
      <c r="E163" s="4"/>
    </row>
    <row r="164" spans="1:5" x14ac:dyDescent="0.45">
      <c r="A164" s="5">
        <v>81103</v>
      </c>
      <c r="B164" s="4" t="s">
        <v>436</v>
      </c>
      <c r="C164" s="4" t="s">
        <v>437</v>
      </c>
      <c r="D164" s="5">
        <v>81103</v>
      </c>
      <c r="E164" s="4"/>
    </row>
    <row r="165" spans="1:5" x14ac:dyDescent="0.45">
      <c r="A165" s="5">
        <v>10488</v>
      </c>
      <c r="B165" s="4" t="s">
        <v>438</v>
      </c>
      <c r="C165" s="4" t="s">
        <v>439</v>
      </c>
      <c r="D165" s="5">
        <v>10488</v>
      </c>
      <c r="E165" s="4"/>
    </row>
    <row r="166" spans="1:5" x14ac:dyDescent="0.45">
      <c r="A166" s="5">
        <v>11594</v>
      </c>
      <c r="B166" s="4" t="s">
        <v>440</v>
      </c>
      <c r="C166" s="4" t="s">
        <v>441</v>
      </c>
      <c r="D166" s="5">
        <v>11594</v>
      </c>
      <c r="E166" s="4"/>
    </row>
    <row r="167" spans="1:5" x14ac:dyDescent="0.45">
      <c r="A167" s="5" t="s">
        <v>442</v>
      </c>
      <c r="B167" s="4" t="s">
        <v>443</v>
      </c>
      <c r="C167" s="4" t="s">
        <v>444</v>
      </c>
      <c r="D167" s="5" t="s">
        <v>442</v>
      </c>
      <c r="E167" s="4"/>
    </row>
    <row r="168" spans="1:5" x14ac:dyDescent="0.45">
      <c r="A168" s="5" t="s">
        <v>445</v>
      </c>
      <c r="B168" s="4" t="s">
        <v>446</v>
      </c>
      <c r="C168" s="4" t="s">
        <v>447</v>
      </c>
      <c r="D168" s="5" t="s">
        <v>445</v>
      </c>
      <c r="E168" s="4"/>
    </row>
    <row r="169" spans="1:5" x14ac:dyDescent="0.45">
      <c r="A169" s="5" t="s">
        <v>448</v>
      </c>
      <c r="B169" s="4" t="s">
        <v>449</v>
      </c>
      <c r="C169" s="4" t="s">
        <v>450</v>
      </c>
      <c r="D169" s="5" t="s">
        <v>448</v>
      </c>
      <c r="E169" s="4"/>
    </row>
    <row r="170" spans="1:5" x14ac:dyDescent="0.45">
      <c r="A170" s="5" t="s">
        <v>451</v>
      </c>
      <c r="B170" s="4" t="s">
        <v>452</v>
      </c>
      <c r="C170" s="4" t="s">
        <v>453</v>
      </c>
      <c r="D170" s="5" t="s">
        <v>451</v>
      </c>
      <c r="E170" s="4"/>
    </row>
    <row r="171" spans="1:5" x14ac:dyDescent="0.45">
      <c r="A171" s="5" t="s">
        <v>21</v>
      </c>
      <c r="B171" s="4" t="s">
        <v>454</v>
      </c>
      <c r="C171" s="4" t="s">
        <v>455</v>
      </c>
      <c r="D171" s="5" t="s">
        <v>21</v>
      </c>
      <c r="E171" s="4"/>
    </row>
    <row r="172" spans="1:5" x14ac:dyDescent="0.45">
      <c r="A172" s="5" t="s">
        <v>456</v>
      </c>
      <c r="B172" s="4" t="s">
        <v>457</v>
      </c>
      <c r="C172" s="4" t="s">
        <v>458</v>
      </c>
      <c r="D172" s="5" t="s">
        <v>456</v>
      </c>
      <c r="E172" s="4"/>
    </row>
    <row r="173" spans="1:5" x14ac:dyDescent="0.45">
      <c r="A173" s="5" t="s">
        <v>459</v>
      </c>
      <c r="B173" s="4" t="s">
        <v>460</v>
      </c>
      <c r="C173" s="4" t="s">
        <v>461</v>
      </c>
      <c r="D173" s="5" t="s">
        <v>459</v>
      </c>
      <c r="E173" s="4"/>
    </row>
    <row r="174" spans="1:5" x14ac:dyDescent="0.45">
      <c r="A174" s="5" t="s">
        <v>22</v>
      </c>
      <c r="B174" s="4" t="s">
        <v>462</v>
      </c>
      <c r="C174" s="4" t="s">
        <v>463</v>
      </c>
      <c r="D174" s="5" t="s">
        <v>22</v>
      </c>
      <c r="E174" s="4"/>
    </row>
    <row r="175" spans="1:5" x14ac:dyDescent="0.45">
      <c r="A175" s="5">
        <v>3557</v>
      </c>
      <c r="B175" s="4" t="s">
        <v>464</v>
      </c>
      <c r="C175" s="4" t="s">
        <v>465</v>
      </c>
      <c r="D175" s="5">
        <v>3557</v>
      </c>
      <c r="E175" s="4"/>
    </row>
    <row r="176" spans="1:5" x14ac:dyDescent="0.45">
      <c r="A176" s="5" t="s">
        <v>466</v>
      </c>
      <c r="B176" s="4" t="s">
        <v>467</v>
      </c>
      <c r="C176" s="4" t="s">
        <v>468</v>
      </c>
      <c r="D176" s="5" t="s">
        <v>466</v>
      </c>
      <c r="E176" s="4"/>
    </row>
    <row r="177" spans="1:5" x14ac:dyDescent="0.45">
      <c r="A177" s="5" t="s">
        <v>469</v>
      </c>
      <c r="B177" s="4" t="s">
        <v>470</v>
      </c>
      <c r="C177" s="4" t="s">
        <v>471</v>
      </c>
      <c r="D177" s="5" t="s">
        <v>469</v>
      </c>
      <c r="E177" s="4"/>
    </row>
    <row r="178" spans="1:5" x14ac:dyDescent="0.45">
      <c r="A178" s="5">
        <v>19982</v>
      </c>
      <c r="B178" s="4" t="s">
        <v>472</v>
      </c>
      <c r="C178" s="4" t="s">
        <v>473</v>
      </c>
      <c r="D178" s="5">
        <v>19982</v>
      </c>
      <c r="E178" s="4"/>
    </row>
    <row r="179" spans="1:5" x14ac:dyDescent="0.45">
      <c r="A179" s="5" t="s">
        <v>474</v>
      </c>
      <c r="B179" s="4" t="s">
        <v>475</v>
      </c>
      <c r="C179" s="4" t="s">
        <v>476</v>
      </c>
      <c r="D179" s="5" t="s">
        <v>474</v>
      </c>
      <c r="E179" s="4"/>
    </row>
    <row r="180" spans="1:5" x14ac:dyDescent="0.45">
      <c r="A180" s="5">
        <v>58589</v>
      </c>
      <c r="B180" s="4" t="s">
        <v>477</v>
      </c>
      <c r="C180" s="4" t="s">
        <v>478</v>
      </c>
      <c r="D180" s="5">
        <v>58589</v>
      </c>
      <c r="E180" s="4"/>
    </row>
    <row r="181" spans="1:5" x14ac:dyDescent="0.45">
      <c r="A181" s="5">
        <v>12293</v>
      </c>
      <c r="B181" s="4" t="s">
        <v>479</v>
      </c>
      <c r="C181" s="4" t="s">
        <v>480</v>
      </c>
      <c r="D181" s="5">
        <v>12293</v>
      </c>
      <c r="E181" s="4"/>
    </row>
    <row r="182" spans="1:5" x14ac:dyDescent="0.45">
      <c r="A182" s="5" t="s">
        <v>481</v>
      </c>
      <c r="B182" s="4" t="s">
        <v>482</v>
      </c>
      <c r="C182" s="4" t="s">
        <v>483</v>
      </c>
      <c r="D182" s="5" t="s">
        <v>481</v>
      </c>
      <c r="E182" s="4"/>
    </row>
    <row r="183" spans="1:5" x14ac:dyDescent="0.45">
      <c r="A183" s="5" t="s">
        <v>484</v>
      </c>
      <c r="B183" s="4" t="s">
        <v>485</v>
      </c>
      <c r="C183" s="4" t="s">
        <v>486</v>
      </c>
      <c r="D183" s="5" t="s">
        <v>484</v>
      </c>
      <c r="E183" s="4"/>
    </row>
    <row r="184" spans="1:5" x14ac:dyDescent="0.45">
      <c r="A184" s="5">
        <v>12297</v>
      </c>
      <c r="B184" s="4" t="s">
        <v>487</v>
      </c>
      <c r="C184" s="4" t="s">
        <v>488</v>
      </c>
      <c r="D184" s="5">
        <v>12297</v>
      </c>
      <c r="E184" s="4"/>
    </row>
    <row r="185" spans="1:5" x14ac:dyDescent="0.45">
      <c r="A185" s="5">
        <v>4692</v>
      </c>
      <c r="B185" s="4" t="s">
        <v>489</v>
      </c>
      <c r="C185" s="4" t="s">
        <v>490</v>
      </c>
      <c r="D185" s="5">
        <v>4692</v>
      </c>
      <c r="E185" s="4"/>
    </row>
    <row r="186" spans="1:5" x14ac:dyDescent="0.45">
      <c r="A186" s="5">
        <v>5039</v>
      </c>
      <c r="B186" s="4" t="s">
        <v>491</v>
      </c>
      <c r="C186" s="4" t="s">
        <v>492</v>
      </c>
      <c r="D186" s="5">
        <v>5039</v>
      </c>
      <c r="E186" s="4"/>
    </row>
    <row r="187" spans="1:5" x14ac:dyDescent="0.45">
      <c r="A187" s="5">
        <v>4359</v>
      </c>
      <c r="B187" s="4" t="s">
        <v>493</v>
      </c>
      <c r="C187" s="4" t="s">
        <v>494</v>
      </c>
      <c r="D187" s="5">
        <v>4359</v>
      </c>
      <c r="E187" s="4"/>
    </row>
    <row r="188" spans="1:5" x14ac:dyDescent="0.45">
      <c r="A188" s="5">
        <v>46334</v>
      </c>
      <c r="B188" s="4" t="s">
        <v>495</v>
      </c>
      <c r="C188" s="4" t="s">
        <v>496</v>
      </c>
      <c r="D188" s="5">
        <v>46334</v>
      </c>
      <c r="E188" s="4"/>
    </row>
    <row r="189" spans="1:5" x14ac:dyDescent="0.45">
      <c r="A189" s="5">
        <v>41205</v>
      </c>
      <c r="B189" s="4" t="s">
        <v>497</v>
      </c>
      <c r="C189" s="4" t="s">
        <v>498</v>
      </c>
      <c r="D189" s="5">
        <v>41205</v>
      </c>
      <c r="E189" s="4"/>
    </row>
    <row r="190" spans="1:5" x14ac:dyDescent="0.45">
      <c r="A190" s="5" t="s">
        <v>499</v>
      </c>
      <c r="B190" s="4" t="s">
        <v>500</v>
      </c>
      <c r="C190" s="4" t="s">
        <v>501</v>
      </c>
      <c r="D190" s="5" t="s">
        <v>499</v>
      </c>
      <c r="E190" s="4"/>
    </row>
    <row r="191" spans="1:5" x14ac:dyDescent="0.45">
      <c r="A191" s="5" t="s">
        <v>502</v>
      </c>
      <c r="B191" s="4" t="s">
        <v>503</v>
      </c>
      <c r="C191" s="4" t="s">
        <v>504</v>
      </c>
      <c r="D191" s="5" t="s">
        <v>502</v>
      </c>
      <c r="E191" s="4"/>
    </row>
    <row r="192" spans="1:5" x14ac:dyDescent="0.45">
      <c r="A192" s="5" t="s">
        <v>505</v>
      </c>
      <c r="B192" s="4" t="s">
        <v>506</v>
      </c>
      <c r="C192" s="4" t="s">
        <v>507</v>
      </c>
      <c r="D192" s="5" t="s">
        <v>505</v>
      </c>
      <c r="E192" s="4"/>
    </row>
    <row r="193" spans="1:5" x14ac:dyDescent="0.45">
      <c r="A193" s="5">
        <v>11953</v>
      </c>
      <c r="B193" s="4" t="s">
        <v>508</v>
      </c>
      <c r="C193" s="4" t="s">
        <v>509</v>
      </c>
      <c r="D193" s="5">
        <v>11953</v>
      </c>
      <c r="E193" s="4"/>
    </row>
    <row r="194" spans="1:5" x14ac:dyDescent="0.45">
      <c r="A194" s="5" t="s">
        <v>510</v>
      </c>
      <c r="B194" s="4" t="s">
        <v>511</v>
      </c>
      <c r="C194" s="4" t="s">
        <v>512</v>
      </c>
      <c r="D194" s="5" t="s">
        <v>510</v>
      </c>
      <c r="E194" s="4"/>
    </row>
    <row r="195" spans="1:5" x14ac:dyDescent="0.45">
      <c r="A195" s="5">
        <v>11957</v>
      </c>
      <c r="B195" s="4" t="s">
        <v>513</v>
      </c>
      <c r="C195" s="4" t="s">
        <v>514</v>
      </c>
      <c r="D195" s="5">
        <v>11957</v>
      </c>
      <c r="E195" s="4"/>
    </row>
    <row r="196" spans="1:5" x14ac:dyDescent="0.45">
      <c r="A196" s="5" t="s">
        <v>515</v>
      </c>
      <c r="B196" s="4" t="s">
        <v>516</v>
      </c>
      <c r="C196" s="4" t="s">
        <v>517</v>
      </c>
      <c r="D196" s="5" t="s">
        <v>515</v>
      </c>
      <c r="E196" s="4"/>
    </row>
    <row r="197" spans="1:5" x14ac:dyDescent="0.45">
      <c r="A197" s="5" t="s">
        <v>518</v>
      </c>
      <c r="B197" s="4" t="s">
        <v>519</v>
      </c>
      <c r="C197" s="4" t="s">
        <v>520</v>
      </c>
      <c r="D197" s="5" t="s">
        <v>518</v>
      </c>
      <c r="E197" s="4"/>
    </row>
    <row r="198" spans="1:5" x14ac:dyDescent="0.45">
      <c r="A198" s="5" t="s">
        <v>521</v>
      </c>
      <c r="B198" s="4" t="s">
        <v>522</v>
      </c>
      <c r="C198" s="4" t="s">
        <v>523</v>
      </c>
      <c r="D198" s="5" t="s">
        <v>521</v>
      </c>
      <c r="E198" s="4"/>
    </row>
    <row r="199" spans="1:5" x14ac:dyDescent="0.45">
      <c r="A199" s="5">
        <v>4588</v>
      </c>
      <c r="B199" s="4" t="s">
        <v>524</v>
      </c>
      <c r="C199" s="4" t="s">
        <v>525</v>
      </c>
      <c r="D199" s="5">
        <v>4588</v>
      </c>
      <c r="E199" s="4"/>
    </row>
    <row r="200" spans="1:5" x14ac:dyDescent="0.45">
      <c r="A200" s="5" t="s">
        <v>526</v>
      </c>
      <c r="B200" s="4" t="s">
        <v>527</v>
      </c>
      <c r="C200" s="4" t="s">
        <v>528</v>
      </c>
      <c r="D200" s="5" t="s">
        <v>526</v>
      </c>
      <c r="E200" s="4"/>
    </row>
    <row r="201" spans="1:5" x14ac:dyDescent="0.45">
      <c r="A201" s="5" t="s">
        <v>23</v>
      </c>
      <c r="B201" s="4" t="s">
        <v>529</v>
      </c>
      <c r="C201" s="4" t="s">
        <v>530</v>
      </c>
      <c r="D201" s="5" t="s">
        <v>23</v>
      </c>
      <c r="E201" s="4"/>
    </row>
    <row r="202" spans="1:5" x14ac:dyDescent="0.45">
      <c r="A202" s="5" t="s">
        <v>531</v>
      </c>
      <c r="B202" s="4" t="s">
        <v>532</v>
      </c>
      <c r="C202" s="4" t="s">
        <v>533</v>
      </c>
      <c r="D202" s="5" t="s">
        <v>531</v>
      </c>
      <c r="E202" s="4"/>
    </row>
    <row r="203" spans="1:5" x14ac:dyDescent="0.45">
      <c r="A203" s="5" t="s">
        <v>534</v>
      </c>
      <c r="B203" s="4" t="s">
        <v>535</v>
      </c>
      <c r="C203" s="4" t="s">
        <v>536</v>
      </c>
      <c r="D203" s="5" t="s">
        <v>534</v>
      </c>
      <c r="E203" s="4"/>
    </row>
    <row r="204" spans="1:5" x14ac:dyDescent="0.45">
      <c r="A204" s="5" t="s">
        <v>537</v>
      </c>
      <c r="B204" s="4" t="s">
        <v>538</v>
      </c>
      <c r="C204" s="4" t="s">
        <v>539</v>
      </c>
      <c r="D204" s="5" t="s">
        <v>537</v>
      </c>
      <c r="E204" s="4"/>
    </row>
    <row r="205" spans="1:5" x14ac:dyDescent="0.45">
      <c r="A205" s="5">
        <v>38686</v>
      </c>
      <c r="B205" s="4" t="s">
        <v>540</v>
      </c>
      <c r="C205" s="4" t="s">
        <v>541</v>
      </c>
      <c r="D205" s="5">
        <v>38686</v>
      </c>
      <c r="E205" s="4"/>
    </row>
    <row r="206" spans="1:5" x14ac:dyDescent="0.45">
      <c r="A206" s="5">
        <v>99782</v>
      </c>
      <c r="B206" s="4" t="s">
        <v>542</v>
      </c>
      <c r="C206" s="4" t="s">
        <v>543</v>
      </c>
      <c r="D206" s="5">
        <v>99782</v>
      </c>
      <c r="E206" s="4"/>
    </row>
    <row r="207" spans="1:5" x14ac:dyDescent="0.45">
      <c r="A207" s="5">
        <v>11362</v>
      </c>
      <c r="B207" s="4" t="s">
        <v>544</v>
      </c>
      <c r="C207" s="4" t="s">
        <v>545</v>
      </c>
      <c r="D207" s="5">
        <v>11362</v>
      </c>
      <c r="E207" s="4"/>
    </row>
    <row r="208" spans="1:5" x14ac:dyDescent="0.45">
      <c r="A208" s="5">
        <v>95619</v>
      </c>
      <c r="B208" s="4" t="s">
        <v>546</v>
      </c>
      <c r="C208" s="4" t="s">
        <v>547</v>
      </c>
      <c r="D208" s="5">
        <v>95619</v>
      </c>
      <c r="E208" s="4"/>
    </row>
    <row r="209" spans="1:5" x14ac:dyDescent="0.45">
      <c r="A209" s="5" t="s">
        <v>29</v>
      </c>
      <c r="B209" s="4" t="s">
        <v>548</v>
      </c>
      <c r="C209" s="4" t="s">
        <v>549</v>
      </c>
      <c r="D209" s="5" t="s">
        <v>29</v>
      </c>
      <c r="E209" s="4"/>
    </row>
    <row r="210" spans="1:5" x14ac:dyDescent="0.45">
      <c r="A210" s="5">
        <v>2828</v>
      </c>
      <c r="B210" s="4" t="s">
        <v>550</v>
      </c>
      <c r="C210" s="4" t="s">
        <v>551</v>
      </c>
      <c r="D210" s="5">
        <v>2828</v>
      </c>
      <c r="E210" s="4"/>
    </row>
    <row r="211" spans="1:5" x14ac:dyDescent="0.45">
      <c r="A211" s="5" t="s">
        <v>552</v>
      </c>
      <c r="B211" s="4" t="s">
        <v>553</v>
      </c>
      <c r="C211" s="4" t="s">
        <v>554</v>
      </c>
      <c r="D211" s="5" t="s">
        <v>552</v>
      </c>
      <c r="E211" s="4"/>
    </row>
    <row r="212" spans="1:5" x14ac:dyDescent="0.45">
      <c r="A212" s="5">
        <v>10360</v>
      </c>
      <c r="B212" s="4" t="s">
        <v>555</v>
      </c>
      <c r="C212" s="4" t="s">
        <v>556</v>
      </c>
      <c r="D212" s="5">
        <v>10360</v>
      </c>
      <c r="E212" s="4"/>
    </row>
    <row r="213" spans="1:5" x14ac:dyDescent="0.45">
      <c r="A213" s="5" t="s">
        <v>557</v>
      </c>
      <c r="B213" s="4" t="s">
        <v>558</v>
      </c>
      <c r="C213" s="4" t="s">
        <v>559</v>
      </c>
      <c r="D213" s="5" t="s">
        <v>557</v>
      </c>
      <c r="E213" s="4"/>
    </row>
    <row r="214" spans="1:5" x14ac:dyDescent="0.45">
      <c r="A214" s="5" t="s">
        <v>560</v>
      </c>
      <c r="B214" s="4" t="s">
        <v>561</v>
      </c>
      <c r="C214" s="4" t="s">
        <v>562</v>
      </c>
      <c r="D214" s="5" t="s">
        <v>560</v>
      </c>
      <c r="E214" s="4"/>
    </row>
    <row r="215" spans="1:5" x14ac:dyDescent="0.45">
      <c r="A215" s="5" t="s">
        <v>563</v>
      </c>
      <c r="B215" s="4" t="s">
        <v>564</v>
      </c>
      <c r="C215" s="4" t="s">
        <v>565</v>
      </c>
      <c r="D215" s="5" t="s">
        <v>563</v>
      </c>
      <c r="E215" s="4"/>
    </row>
    <row r="216" spans="1:5" x14ac:dyDescent="0.45">
      <c r="A216" s="5" t="s">
        <v>566</v>
      </c>
      <c r="B216" s="4" t="s">
        <v>567</v>
      </c>
      <c r="C216" s="4" t="s">
        <v>568</v>
      </c>
      <c r="D216" s="5" t="s">
        <v>566</v>
      </c>
      <c r="E216" s="4"/>
    </row>
    <row r="217" spans="1:5" x14ac:dyDescent="0.45">
      <c r="A217" s="5" t="s">
        <v>569</v>
      </c>
      <c r="B217" s="4" t="s">
        <v>570</v>
      </c>
      <c r="C217" s="4" t="s">
        <v>571</v>
      </c>
      <c r="D217" s="5" t="s">
        <v>569</v>
      </c>
      <c r="E217" s="4"/>
    </row>
    <row r="218" spans="1:5" x14ac:dyDescent="0.45">
      <c r="A218" s="5" t="s">
        <v>572</v>
      </c>
      <c r="B218" s="4" t="s">
        <v>573</v>
      </c>
      <c r="C218" s="4" t="s">
        <v>574</v>
      </c>
      <c r="D218" s="5" t="s">
        <v>572</v>
      </c>
      <c r="E218" s="4"/>
    </row>
    <row r="219" spans="1:5" x14ac:dyDescent="0.45">
      <c r="A219" s="5">
        <v>78749</v>
      </c>
      <c r="B219" s="4" t="s">
        <v>575</v>
      </c>
      <c r="C219" s="4" t="s">
        <v>576</v>
      </c>
      <c r="D219" s="5">
        <v>78749</v>
      </c>
      <c r="E219" s="4"/>
    </row>
    <row r="220" spans="1:5" x14ac:dyDescent="0.45">
      <c r="A220" s="5">
        <v>10142</v>
      </c>
      <c r="B220" s="4" t="s">
        <v>577</v>
      </c>
      <c r="C220" s="4" t="s">
        <v>578</v>
      </c>
      <c r="D220" s="5">
        <v>10142</v>
      </c>
      <c r="E220" s="4"/>
    </row>
    <row r="221" spans="1:5" x14ac:dyDescent="0.45">
      <c r="A221" s="5">
        <v>12395</v>
      </c>
      <c r="B221" s="4" t="s">
        <v>579</v>
      </c>
      <c r="C221" s="4" t="s">
        <v>580</v>
      </c>
      <c r="D221" s="5">
        <v>12395</v>
      </c>
      <c r="E221" s="4"/>
    </row>
    <row r="222" spans="1:5" x14ac:dyDescent="0.45">
      <c r="A222" s="5">
        <v>11326</v>
      </c>
      <c r="B222" s="4" t="s">
        <v>581</v>
      </c>
      <c r="C222" s="4" t="s">
        <v>582</v>
      </c>
      <c r="D222" s="5">
        <v>11326</v>
      </c>
      <c r="E222" s="4"/>
    </row>
    <row r="223" spans="1:5" x14ac:dyDescent="0.45">
      <c r="A223" s="5">
        <v>47936</v>
      </c>
      <c r="B223" s="4" t="s">
        <v>583</v>
      </c>
      <c r="C223" s="4" t="s">
        <v>584</v>
      </c>
      <c r="D223" s="5">
        <v>47936</v>
      </c>
      <c r="E223" s="4"/>
    </row>
    <row r="224" spans="1:5" x14ac:dyDescent="0.45">
      <c r="A224" s="5">
        <v>47900</v>
      </c>
      <c r="B224" s="4" t="s">
        <v>585</v>
      </c>
      <c r="C224" s="4" t="s">
        <v>586</v>
      </c>
      <c r="D224" s="5">
        <v>47900</v>
      </c>
      <c r="E224" s="4"/>
    </row>
    <row r="225" spans="1:5" x14ac:dyDescent="0.45">
      <c r="A225" s="5">
        <v>48953</v>
      </c>
      <c r="B225" s="4" t="s">
        <v>587</v>
      </c>
      <c r="C225" s="4" t="s">
        <v>588</v>
      </c>
      <c r="D225" s="5">
        <v>48953</v>
      </c>
      <c r="E225" s="4"/>
    </row>
    <row r="226" spans="1:5" x14ac:dyDescent="0.45">
      <c r="A226" s="5">
        <v>56779</v>
      </c>
      <c r="B226" s="4" t="s">
        <v>589</v>
      </c>
      <c r="C226" s="4" t="s">
        <v>590</v>
      </c>
      <c r="D226" s="5">
        <v>56779</v>
      </c>
      <c r="E226" s="4"/>
    </row>
    <row r="227" spans="1:5" x14ac:dyDescent="0.45">
      <c r="A227" s="5">
        <v>56999</v>
      </c>
      <c r="B227" s="4" t="s">
        <v>591</v>
      </c>
      <c r="C227" s="4" t="s">
        <v>592</v>
      </c>
      <c r="D227" s="5">
        <v>56999</v>
      </c>
      <c r="E227" s="4"/>
    </row>
    <row r="228" spans="1:5" x14ac:dyDescent="0.45">
      <c r="A228" s="5">
        <v>60942</v>
      </c>
      <c r="B228" s="4" t="s">
        <v>593</v>
      </c>
      <c r="C228" s="4" t="s">
        <v>594</v>
      </c>
      <c r="D228" s="5">
        <v>60942</v>
      </c>
      <c r="E228" s="4"/>
    </row>
    <row r="229" spans="1:5" x14ac:dyDescent="0.45">
      <c r="A229" s="5">
        <v>52848</v>
      </c>
      <c r="B229" s="4" t="s">
        <v>595</v>
      </c>
      <c r="C229" s="4" t="s">
        <v>596</v>
      </c>
      <c r="D229" s="5">
        <v>52848</v>
      </c>
      <c r="E229" s="4"/>
    </row>
    <row r="230" spans="1:5" x14ac:dyDescent="0.45">
      <c r="A230" s="5">
        <v>57778</v>
      </c>
      <c r="B230" s="4" t="s">
        <v>597</v>
      </c>
      <c r="C230" s="4" t="s">
        <v>598</v>
      </c>
      <c r="D230" s="5">
        <v>57778</v>
      </c>
      <c r="E230" s="4"/>
    </row>
    <row r="231" spans="1:5" x14ac:dyDescent="0.45">
      <c r="A231" s="5">
        <v>58159</v>
      </c>
      <c r="B231" s="4" t="s">
        <v>599</v>
      </c>
      <c r="C231" s="4" t="s">
        <v>600</v>
      </c>
      <c r="D231" s="5">
        <v>58159</v>
      </c>
      <c r="E231" s="4"/>
    </row>
    <row r="232" spans="1:5" x14ac:dyDescent="0.45">
      <c r="A232" s="5">
        <v>52000</v>
      </c>
      <c r="B232" s="4" t="s">
        <v>601</v>
      </c>
      <c r="C232" s="4" t="s">
        <v>602</v>
      </c>
      <c r="D232" s="5">
        <v>52000</v>
      </c>
      <c r="E232" s="4"/>
    </row>
    <row r="233" spans="1:5" x14ac:dyDescent="0.45">
      <c r="A233" s="5">
        <v>61991</v>
      </c>
      <c r="B233" s="4" t="s">
        <v>603</v>
      </c>
      <c r="C233" s="4" t="s">
        <v>604</v>
      </c>
      <c r="D233" s="5">
        <v>61991</v>
      </c>
      <c r="E233" s="4"/>
    </row>
    <row r="234" spans="1:5" x14ac:dyDescent="0.45">
      <c r="A234" s="5">
        <v>55279</v>
      </c>
      <c r="B234" s="4" t="s">
        <v>605</v>
      </c>
      <c r="C234" s="4" t="s">
        <v>606</v>
      </c>
      <c r="D234" s="5">
        <v>55279</v>
      </c>
      <c r="E234" s="4"/>
    </row>
    <row r="235" spans="1:5" x14ac:dyDescent="0.45">
      <c r="A235" s="5">
        <v>62999</v>
      </c>
      <c r="B235" s="4" t="s">
        <v>607</v>
      </c>
      <c r="C235" s="4" t="s">
        <v>608</v>
      </c>
      <c r="D235" s="5">
        <v>62999</v>
      </c>
      <c r="E235" s="4"/>
    </row>
    <row r="236" spans="1:5" x14ac:dyDescent="0.45">
      <c r="A236" s="5">
        <v>53912</v>
      </c>
      <c r="B236" s="4" t="s">
        <v>609</v>
      </c>
      <c r="C236" s="4" t="s">
        <v>610</v>
      </c>
      <c r="D236" s="5">
        <v>53912</v>
      </c>
      <c r="E236" s="4"/>
    </row>
    <row r="237" spans="1:5" x14ac:dyDescent="0.45">
      <c r="A237" s="5">
        <v>55207</v>
      </c>
      <c r="B237" s="4" t="s">
        <v>611</v>
      </c>
      <c r="C237" s="4" t="s">
        <v>612</v>
      </c>
      <c r="D237" s="5">
        <v>55207</v>
      </c>
      <c r="E237" s="4"/>
    </row>
    <row r="238" spans="1:5" x14ac:dyDescent="0.45">
      <c r="A238" s="5">
        <v>52500</v>
      </c>
      <c r="B238" s="4" t="s">
        <v>613</v>
      </c>
      <c r="C238" s="4" t="s">
        <v>614</v>
      </c>
      <c r="D238" s="5">
        <v>52500</v>
      </c>
      <c r="E238" s="4"/>
    </row>
    <row r="239" spans="1:5" x14ac:dyDescent="0.45">
      <c r="A239" s="5">
        <v>49180</v>
      </c>
      <c r="B239" s="4" t="s">
        <v>615</v>
      </c>
      <c r="C239" s="4" t="s">
        <v>616</v>
      </c>
      <c r="D239" s="5">
        <v>49180</v>
      </c>
      <c r="E239" s="4"/>
    </row>
    <row r="240" spans="1:5" x14ac:dyDescent="0.45">
      <c r="A240" s="5">
        <v>62396</v>
      </c>
      <c r="B240" s="4" t="s">
        <v>617</v>
      </c>
      <c r="C240" s="4" t="s">
        <v>618</v>
      </c>
      <c r="D240" s="5">
        <v>62396</v>
      </c>
      <c r="E240" s="4"/>
    </row>
    <row r="241" spans="1:5" x14ac:dyDescent="0.45">
      <c r="A241" s="5">
        <v>49177</v>
      </c>
      <c r="B241" s="4" t="s">
        <v>619</v>
      </c>
      <c r="C241" s="4" t="s">
        <v>620</v>
      </c>
      <c r="D241" s="5">
        <v>49177</v>
      </c>
      <c r="E241" s="4"/>
    </row>
    <row r="242" spans="1:5" x14ac:dyDescent="0.45">
      <c r="A242" s="5">
        <v>58592</v>
      </c>
      <c r="B242" s="4" t="s">
        <v>621</v>
      </c>
      <c r="C242" s="4" t="s">
        <v>622</v>
      </c>
      <c r="D242" s="5">
        <v>58592</v>
      </c>
      <c r="E242" s="4"/>
    </row>
    <row r="243" spans="1:5" x14ac:dyDescent="0.45">
      <c r="A243" s="5">
        <v>96948</v>
      </c>
      <c r="B243" s="4" t="s">
        <v>623</v>
      </c>
      <c r="C243" s="4" t="s">
        <v>624</v>
      </c>
      <c r="D243" s="5">
        <v>96948</v>
      </c>
      <c r="E243" s="4"/>
    </row>
    <row r="244" spans="1:5" x14ac:dyDescent="0.45">
      <c r="A244" s="5">
        <v>66000</v>
      </c>
      <c r="B244" s="4" t="s">
        <v>625</v>
      </c>
      <c r="C244" s="4" t="s">
        <v>626</v>
      </c>
      <c r="D244" s="5">
        <v>66000</v>
      </c>
      <c r="E244" s="4"/>
    </row>
    <row r="245" spans="1:5" x14ac:dyDescent="0.45">
      <c r="A245" s="5">
        <v>65779</v>
      </c>
      <c r="B245" s="4" t="s">
        <v>627</v>
      </c>
      <c r="C245" s="4" t="s">
        <v>628</v>
      </c>
      <c r="D245" s="5">
        <v>65779</v>
      </c>
      <c r="E245" s="4"/>
    </row>
    <row r="246" spans="1:5" x14ac:dyDescent="0.45">
      <c r="A246" s="5">
        <v>64790</v>
      </c>
      <c r="B246" s="4" t="s">
        <v>629</v>
      </c>
      <c r="C246" s="4" t="s">
        <v>630</v>
      </c>
      <c r="D246" s="5">
        <v>64790</v>
      </c>
      <c r="E246" s="4"/>
    </row>
    <row r="247" spans="1:5" x14ac:dyDescent="0.45">
      <c r="A247" s="5">
        <v>65867</v>
      </c>
      <c r="B247" s="4" t="s">
        <v>631</v>
      </c>
      <c r="C247" s="4" t="s">
        <v>632</v>
      </c>
      <c r="D247" s="5">
        <v>65867</v>
      </c>
      <c r="E247" s="4"/>
    </row>
    <row r="248" spans="1:5" x14ac:dyDescent="0.45">
      <c r="A248" s="5">
        <v>64190</v>
      </c>
      <c r="B248" s="4" t="s">
        <v>633</v>
      </c>
      <c r="C248" s="4" t="s">
        <v>634</v>
      </c>
      <c r="D248" s="5">
        <v>64190</v>
      </c>
      <c r="E248" s="4"/>
    </row>
    <row r="249" spans="1:5" x14ac:dyDescent="0.45">
      <c r="A249" s="5">
        <v>14626</v>
      </c>
      <c r="B249" s="4" t="s">
        <v>635</v>
      </c>
      <c r="C249" s="4" t="s">
        <v>636</v>
      </c>
      <c r="D249" s="5">
        <v>14626</v>
      </c>
      <c r="E249" s="4"/>
    </row>
    <row r="250" spans="1:5" x14ac:dyDescent="0.45">
      <c r="A250" s="5">
        <v>11600</v>
      </c>
      <c r="B250" s="4" t="s">
        <v>637</v>
      </c>
      <c r="C250" s="4" t="s">
        <v>638</v>
      </c>
      <c r="D250" s="5">
        <v>11600</v>
      </c>
      <c r="E250" s="4"/>
    </row>
    <row r="251" spans="1:5" x14ac:dyDescent="0.45">
      <c r="A251" s="5">
        <v>10509</v>
      </c>
      <c r="B251" s="4" t="s">
        <v>639</v>
      </c>
      <c r="C251" s="4" t="s">
        <v>640</v>
      </c>
      <c r="D251" s="5">
        <v>10509</v>
      </c>
      <c r="E251" s="4"/>
    </row>
    <row r="252" spans="1:5" x14ac:dyDescent="0.45">
      <c r="A252" s="5">
        <v>11441</v>
      </c>
      <c r="B252" s="4" t="s">
        <v>641</v>
      </c>
      <c r="C252" s="4" t="s">
        <v>642</v>
      </c>
      <c r="D252" s="5">
        <v>11441</v>
      </c>
      <c r="E252" s="4"/>
    </row>
    <row r="253" spans="1:5" x14ac:dyDescent="0.45">
      <c r="A253" s="5">
        <v>11661</v>
      </c>
      <c r="B253" s="4" t="s">
        <v>643</v>
      </c>
      <c r="C253" s="4" t="s">
        <v>644</v>
      </c>
      <c r="D253" s="5">
        <v>11661</v>
      </c>
      <c r="E253" s="4"/>
    </row>
    <row r="254" spans="1:5" x14ac:dyDescent="0.45">
      <c r="A254" s="5">
        <v>11690</v>
      </c>
      <c r="B254" s="4" t="s">
        <v>645</v>
      </c>
      <c r="C254" s="4" t="s">
        <v>646</v>
      </c>
      <c r="D254" s="5">
        <v>11690</v>
      </c>
      <c r="E254" s="4"/>
    </row>
    <row r="255" spans="1:5" x14ac:dyDescent="0.45">
      <c r="A255" s="5">
        <v>11216</v>
      </c>
      <c r="B255" s="4" t="s">
        <v>647</v>
      </c>
      <c r="C255" s="4" t="s">
        <v>648</v>
      </c>
      <c r="D255" s="5">
        <v>11216</v>
      </c>
      <c r="E255" s="4"/>
    </row>
    <row r="256" spans="1:5" x14ac:dyDescent="0.45">
      <c r="A256" s="5">
        <v>10498</v>
      </c>
      <c r="B256" s="4" t="s">
        <v>649</v>
      </c>
      <c r="C256" s="4" t="s">
        <v>650</v>
      </c>
      <c r="D256" s="5">
        <v>10498</v>
      </c>
      <c r="E256" s="4"/>
    </row>
    <row r="257" spans="1:5" x14ac:dyDescent="0.45">
      <c r="A257" s="5">
        <v>12442</v>
      </c>
      <c r="B257" s="4" t="s">
        <v>651</v>
      </c>
      <c r="C257" s="4" t="s">
        <v>652</v>
      </c>
      <c r="D257" s="5">
        <v>12442</v>
      </c>
      <c r="E257" s="4"/>
    </row>
    <row r="258" spans="1:5" x14ac:dyDescent="0.45">
      <c r="A258" s="5">
        <v>10484</v>
      </c>
      <c r="B258" s="4" t="s">
        <v>653</v>
      </c>
      <c r="C258" s="4" t="s">
        <v>654</v>
      </c>
      <c r="D258" s="5">
        <v>10484</v>
      </c>
      <c r="E258" s="4"/>
    </row>
    <row r="259" spans="1:5" x14ac:dyDescent="0.45">
      <c r="A259" s="5">
        <v>10711</v>
      </c>
      <c r="B259" s="4" t="s">
        <v>655</v>
      </c>
      <c r="C259" s="4" t="s">
        <v>656</v>
      </c>
      <c r="D259" s="5">
        <v>10711</v>
      </c>
      <c r="E259" s="4"/>
    </row>
    <row r="260" spans="1:5" x14ac:dyDescent="0.45">
      <c r="A260" s="5">
        <v>98697</v>
      </c>
      <c r="B260" s="4" t="s">
        <v>657</v>
      </c>
      <c r="C260" s="4" t="s">
        <v>658</v>
      </c>
      <c r="D260" s="5">
        <v>98697</v>
      </c>
      <c r="E260" s="4"/>
    </row>
    <row r="261" spans="1:5" x14ac:dyDescent="0.45">
      <c r="A261" s="5">
        <v>46342</v>
      </c>
      <c r="B261" s="4" t="s">
        <v>659</v>
      </c>
      <c r="C261" s="4" t="s">
        <v>660</v>
      </c>
      <c r="D261" s="5">
        <v>46342</v>
      </c>
      <c r="E261" s="4"/>
    </row>
    <row r="262" spans="1:5" x14ac:dyDescent="0.45">
      <c r="A262" s="5">
        <v>46420</v>
      </c>
      <c r="B262" s="4" t="s">
        <v>661</v>
      </c>
      <c r="C262" s="4" t="s">
        <v>662</v>
      </c>
      <c r="D262" s="5">
        <v>46420</v>
      </c>
      <c r="E262" s="4"/>
    </row>
    <row r="263" spans="1:5" x14ac:dyDescent="0.45">
      <c r="A263" s="5">
        <v>15744</v>
      </c>
      <c r="B263" s="4" t="s">
        <v>663</v>
      </c>
      <c r="C263" s="4" t="s">
        <v>664</v>
      </c>
      <c r="D263" s="5">
        <v>15744</v>
      </c>
      <c r="E263" s="4"/>
    </row>
    <row r="264" spans="1:5" x14ac:dyDescent="0.45">
      <c r="A264" s="5">
        <v>10677</v>
      </c>
      <c r="B264" s="4" t="s">
        <v>665</v>
      </c>
      <c r="C264" s="4" t="s">
        <v>666</v>
      </c>
      <c r="D264" s="5">
        <v>10677</v>
      </c>
      <c r="E264" s="4"/>
    </row>
    <row r="265" spans="1:5" x14ac:dyDescent="0.45">
      <c r="A265" s="5">
        <v>11427</v>
      </c>
      <c r="B265" s="4" t="s">
        <v>667</v>
      </c>
      <c r="C265" s="4" t="s">
        <v>668</v>
      </c>
      <c r="D265" s="5">
        <v>11427</v>
      </c>
      <c r="E265" s="4"/>
    </row>
    <row r="266" spans="1:5" x14ac:dyDescent="0.45">
      <c r="A266" s="5">
        <v>10602</v>
      </c>
      <c r="B266" s="4" t="s">
        <v>669</v>
      </c>
      <c r="C266" s="4" t="s">
        <v>670</v>
      </c>
      <c r="D266" s="5">
        <v>10602</v>
      </c>
      <c r="E266" s="4"/>
    </row>
    <row r="267" spans="1:5" x14ac:dyDescent="0.45">
      <c r="A267" s="5">
        <v>12723</v>
      </c>
      <c r="B267" s="4" t="s">
        <v>671</v>
      </c>
      <c r="C267" s="4" t="s">
        <v>672</v>
      </c>
      <c r="D267" s="5">
        <v>12723</v>
      </c>
      <c r="E267" s="4"/>
    </row>
    <row r="268" spans="1:5" x14ac:dyDescent="0.45">
      <c r="A268" s="5">
        <v>15385</v>
      </c>
      <c r="B268" s="4" t="s">
        <v>673</v>
      </c>
      <c r="C268" s="4" t="s">
        <v>674</v>
      </c>
      <c r="D268" s="5">
        <v>15385</v>
      </c>
      <c r="E268" s="4"/>
    </row>
    <row r="269" spans="1:5" x14ac:dyDescent="0.45">
      <c r="A269" s="5">
        <v>12061</v>
      </c>
      <c r="B269" s="4" t="s">
        <v>675</v>
      </c>
      <c r="C269" s="4" t="s">
        <v>676</v>
      </c>
      <c r="D269" s="5">
        <v>12061</v>
      </c>
      <c r="E269" s="4"/>
    </row>
    <row r="270" spans="1:5" x14ac:dyDescent="0.45">
      <c r="A270" s="5">
        <v>11305</v>
      </c>
      <c r="B270" s="4" t="s">
        <v>677</v>
      </c>
      <c r="C270" s="4" t="s">
        <v>678</v>
      </c>
      <c r="D270" s="5">
        <v>11305</v>
      </c>
      <c r="E270" s="4"/>
    </row>
    <row r="271" spans="1:5" x14ac:dyDescent="0.45">
      <c r="A271" s="5">
        <v>15740</v>
      </c>
      <c r="B271" s="4" t="s">
        <v>679</v>
      </c>
      <c r="C271" s="4" t="s">
        <v>680</v>
      </c>
      <c r="D271" s="5">
        <v>15740</v>
      </c>
      <c r="E271" s="4"/>
    </row>
    <row r="272" spans="1:5" x14ac:dyDescent="0.45">
      <c r="A272" s="5">
        <v>11701</v>
      </c>
      <c r="B272" s="4" t="s">
        <v>681</v>
      </c>
      <c r="C272" s="4" t="s">
        <v>682</v>
      </c>
      <c r="D272" s="5">
        <v>11701</v>
      </c>
      <c r="E272" s="4"/>
    </row>
    <row r="273" spans="1:5" x14ac:dyDescent="0.45">
      <c r="A273" s="5">
        <v>12724</v>
      </c>
      <c r="B273" s="4" t="s">
        <v>683</v>
      </c>
      <c r="C273" s="4" t="s">
        <v>684</v>
      </c>
      <c r="D273" s="5">
        <v>12724</v>
      </c>
      <c r="E273" s="4"/>
    </row>
    <row r="274" spans="1:5" x14ac:dyDescent="0.45">
      <c r="A274" s="5">
        <v>10401</v>
      </c>
      <c r="B274" s="4" t="s">
        <v>685</v>
      </c>
      <c r="C274" s="4" t="s">
        <v>686</v>
      </c>
      <c r="D274" s="5">
        <v>10401</v>
      </c>
      <c r="E274" s="4"/>
    </row>
    <row r="275" spans="1:5" x14ac:dyDescent="0.45">
      <c r="A275" s="5">
        <v>11122</v>
      </c>
      <c r="B275" s="4" t="s">
        <v>687</v>
      </c>
      <c r="C275" s="4" t="s">
        <v>688</v>
      </c>
      <c r="D275" s="5">
        <v>11122</v>
      </c>
      <c r="E275" s="4"/>
    </row>
    <row r="276" spans="1:5" x14ac:dyDescent="0.45">
      <c r="A276" s="5">
        <v>15466</v>
      </c>
      <c r="B276" s="4" t="s">
        <v>689</v>
      </c>
      <c r="C276" s="4" t="s">
        <v>690</v>
      </c>
      <c r="D276" s="5">
        <v>15466</v>
      </c>
      <c r="E276" s="4"/>
    </row>
    <row r="277" spans="1:5" x14ac:dyDescent="0.45">
      <c r="A277" s="5">
        <v>11603</v>
      </c>
      <c r="B277" s="4" t="s">
        <v>691</v>
      </c>
      <c r="C277" s="4" t="s">
        <v>692</v>
      </c>
      <c r="D277" s="5">
        <v>11603</v>
      </c>
      <c r="E277" s="4"/>
    </row>
    <row r="278" spans="1:5" x14ac:dyDescent="0.45">
      <c r="A278" s="5">
        <v>97742</v>
      </c>
      <c r="B278" s="4" t="s">
        <v>693</v>
      </c>
      <c r="C278" s="4" t="s">
        <v>694</v>
      </c>
      <c r="D278" s="5">
        <v>97742</v>
      </c>
      <c r="E278" s="4"/>
    </row>
    <row r="279" spans="1:5" x14ac:dyDescent="0.45">
      <c r="A279" s="5">
        <v>98346</v>
      </c>
      <c r="B279" s="4" t="s">
        <v>695</v>
      </c>
      <c r="C279" s="4" t="s">
        <v>696</v>
      </c>
      <c r="D279" s="5">
        <v>98346</v>
      </c>
      <c r="E279" s="4"/>
    </row>
    <row r="280" spans="1:5" x14ac:dyDescent="0.45">
      <c r="A280" s="5">
        <v>96933</v>
      </c>
      <c r="B280" s="4" t="s">
        <v>697</v>
      </c>
      <c r="C280" s="4" t="s">
        <v>698</v>
      </c>
      <c r="D280" s="5">
        <v>96933</v>
      </c>
      <c r="E280" s="4"/>
    </row>
    <row r="281" spans="1:5" x14ac:dyDescent="0.45">
      <c r="A281" s="5">
        <v>73117</v>
      </c>
      <c r="B281" s="4" t="s">
        <v>699</v>
      </c>
      <c r="C281" s="4" t="s">
        <v>700</v>
      </c>
      <c r="D281" s="5">
        <v>73117</v>
      </c>
      <c r="E281" s="4"/>
    </row>
    <row r="282" spans="1:5" x14ac:dyDescent="0.45">
      <c r="A282" s="5">
        <v>74676</v>
      </c>
      <c r="B282" s="4" t="s">
        <v>701</v>
      </c>
      <c r="C282" s="4" t="s">
        <v>702</v>
      </c>
      <c r="D282" s="5">
        <v>74676</v>
      </c>
      <c r="E282" s="4"/>
    </row>
    <row r="283" spans="1:5" x14ac:dyDescent="0.45">
      <c r="A283" s="5">
        <v>76474</v>
      </c>
      <c r="B283" s="4" t="s">
        <v>703</v>
      </c>
      <c r="C283" s="4" t="s">
        <v>704</v>
      </c>
      <c r="D283" s="5">
        <v>76474</v>
      </c>
      <c r="E283" s="4"/>
    </row>
    <row r="284" spans="1:5" x14ac:dyDescent="0.45">
      <c r="A284" s="5">
        <v>77424</v>
      </c>
      <c r="B284" s="4" t="s">
        <v>705</v>
      </c>
      <c r="C284" s="4" t="s">
        <v>706</v>
      </c>
      <c r="D284" s="5">
        <v>77424</v>
      </c>
      <c r="E284" s="4"/>
    </row>
    <row r="285" spans="1:5" x14ac:dyDescent="0.45">
      <c r="A285" s="5">
        <v>78493</v>
      </c>
      <c r="B285" s="4" t="s">
        <v>707</v>
      </c>
      <c r="C285" s="4" t="s">
        <v>708</v>
      </c>
      <c r="D285" s="5">
        <v>78493</v>
      </c>
      <c r="E285" s="4"/>
    </row>
    <row r="286" spans="1:5" x14ac:dyDescent="0.45">
      <c r="A286" s="5">
        <v>69767</v>
      </c>
      <c r="B286" s="4" t="s">
        <v>709</v>
      </c>
      <c r="C286" s="4" t="s">
        <v>710</v>
      </c>
      <c r="D286" s="5">
        <v>69767</v>
      </c>
      <c r="E286" s="4"/>
    </row>
    <row r="287" spans="1:5" x14ac:dyDescent="0.45">
      <c r="A287" s="5">
        <v>74773</v>
      </c>
      <c r="B287" s="4" t="s">
        <v>711</v>
      </c>
      <c r="C287" s="4" t="s">
        <v>712</v>
      </c>
      <c r="D287" s="5">
        <v>74773</v>
      </c>
      <c r="E287" s="4"/>
    </row>
    <row r="288" spans="1:5" x14ac:dyDescent="0.45">
      <c r="A288" s="5">
        <v>74779</v>
      </c>
      <c r="B288" s="4" t="s">
        <v>713</v>
      </c>
      <c r="C288" s="4" t="s">
        <v>714</v>
      </c>
      <c r="D288" s="5">
        <v>74779</v>
      </c>
      <c r="E288" s="4"/>
    </row>
    <row r="289" spans="1:5" x14ac:dyDescent="0.45">
      <c r="A289" s="5">
        <v>71459</v>
      </c>
      <c r="B289" s="4" t="s">
        <v>715</v>
      </c>
      <c r="C289" s="4" t="s">
        <v>716</v>
      </c>
      <c r="D289" s="5">
        <v>71459</v>
      </c>
      <c r="E289" s="4"/>
    </row>
    <row r="290" spans="1:5" x14ac:dyDescent="0.45">
      <c r="A290" s="5">
        <v>69768</v>
      </c>
      <c r="B290" s="4" t="s">
        <v>717</v>
      </c>
      <c r="C290" s="4" t="s">
        <v>718</v>
      </c>
      <c r="D290" s="5">
        <v>69768</v>
      </c>
      <c r="E290" s="4"/>
    </row>
    <row r="291" spans="1:5" x14ac:dyDescent="0.45">
      <c r="A291" s="5">
        <v>70622</v>
      </c>
      <c r="B291" s="4" t="s">
        <v>719</v>
      </c>
      <c r="C291" s="4" t="s">
        <v>720</v>
      </c>
      <c r="D291" s="5">
        <v>70622</v>
      </c>
      <c r="E291" s="4"/>
    </row>
    <row r="292" spans="1:5" x14ac:dyDescent="0.45">
      <c r="A292" s="5">
        <v>68434</v>
      </c>
      <c r="B292" s="4" t="s">
        <v>721</v>
      </c>
      <c r="C292" s="4" t="s">
        <v>722</v>
      </c>
      <c r="D292" s="5">
        <v>68434</v>
      </c>
      <c r="E292" s="4"/>
    </row>
    <row r="293" spans="1:5" x14ac:dyDescent="0.45">
      <c r="A293" s="5">
        <v>75911</v>
      </c>
      <c r="B293" s="4" t="s">
        <v>723</v>
      </c>
      <c r="C293" s="4" t="s">
        <v>724</v>
      </c>
      <c r="D293" s="5">
        <v>75911</v>
      </c>
      <c r="E293" s="4"/>
    </row>
    <row r="294" spans="1:5" x14ac:dyDescent="0.45">
      <c r="A294" s="5">
        <v>69764</v>
      </c>
      <c r="B294" s="4" t="s">
        <v>725</v>
      </c>
      <c r="C294" s="4" t="s">
        <v>726</v>
      </c>
      <c r="D294" s="5">
        <v>69764</v>
      </c>
      <c r="E294" s="4"/>
    </row>
    <row r="295" spans="1:5" x14ac:dyDescent="0.45">
      <c r="A295" s="5">
        <v>68173</v>
      </c>
      <c r="B295" s="4" t="s">
        <v>727</v>
      </c>
      <c r="C295" s="4" t="s">
        <v>728</v>
      </c>
      <c r="D295" s="5">
        <v>68173</v>
      </c>
      <c r="E295" s="4"/>
    </row>
    <row r="296" spans="1:5" x14ac:dyDescent="0.45">
      <c r="A296" s="5">
        <v>28705</v>
      </c>
      <c r="B296" s="4" t="s">
        <v>729</v>
      </c>
      <c r="C296" s="4" t="s">
        <v>730</v>
      </c>
      <c r="D296" s="5">
        <v>28705</v>
      </c>
      <c r="E296" s="4"/>
    </row>
    <row r="297" spans="1:5" x14ac:dyDescent="0.45">
      <c r="A297" s="5">
        <v>33075</v>
      </c>
      <c r="B297" s="4" t="s">
        <v>731</v>
      </c>
      <c r="C297" s="4" t="s">
        <v>732</v>
      </c>
      <c r="D297" s="5">
        <v>33075</v>
      </c>
      <c r="E297" s="4"/>
    </row>
    <row r="298" spans="1:5" x14ac:dyDescent="0.45">
      <c r="A298" s="5">
        <v>17059</v>
      </c>
      <c r="B298" s="4" t="s">
        <v>733</v>
      </c>
      <c r="C298" s="4" t="s">
        <v>734</v>
      </c>
      <c r="D298" s="5">
        <v>17059</v>
      </c>
      <c r="E298" s="4"/>
    </row>
    <row r="299" spans="1:5" x14ac:dyDescent="0.45">
      <c r="A299" s="5">
        <v>21727</v>
      </c>
      <c r="B299" s="4" t="s">
        <v>735</v>
      </c>
      <c r="C299" s="4" t="s">
        <v>736</v>
      </c>
      <c r="D299" s="5">
        <v>21727</v>
      </c>
      <c r="E299" s="4"/>
    </row>
    <row r="300" spans="1:5" x14ac:dyDescent="0.45">
      <c r="A300" s="5">
        <v>32816</v>
      </c>
      <c r="B300" s="4" t="s">
        <v>737</v>
      </c>
      <c r="C300" s="4" t="s">
        <v>738</v>
      </c>
      <c r="D300" s="5">
        <v>32816</v>
      </c>
      <c r="E300" s="4"/>
    </row>
    <row r="301" spans="1:5" x14ac:dyDescent="0.45">
      <c r="A301" s="5">
        <v>17061</v>
      </c>
      <c r="B301" s="4" t="s">
        <v>739</v>
      </c>
      <c r="C301" s="4" t="s">
        <v>740</v>
      </c>
      <c r="D301" s="5">
        <v>17061</v>
      </c>
      <c r="E301" s="4"/>
    </row>
    <row r="302" spans="1:5" x14ac:dyDescent="0.45">
      <c r="A302" s="5">
        <v>29641</v>
      </c>
      <c r="B302" s="4" t="s">
        <v>741</v>
      </c>
      <c r="C302" s="4" t="s">
        <v>742</v>
      </c>
      <c r="D302" s="5">
        <v>29641</v>
      </c>
      <c r="E302" s="4"/>
    </row>
    <row r="303" spans="1:5" x14ac:dyDescent="0.45">
      <c r="A303" s="5">
        <v>30718</v>
      </c>
      <c r="B303" s="4" t="s">
        <v>743</v>
      </c>
      <c r="C303" s="4" t="s">
        <v>744</v>
      </c>
      <c r="D303" s="5">
        <v>30718</v>
      </c>
      <c r="E303" s="4"/>
    </row>
    <row r="304" spans="1:5" x14ac:dyDescent="0.45">
      <c r="A304" s="5">
        <v>17022</v>
      </c>
      <c r="B304" s="4" t="s">
        <v>745</v>
      </c>
      <c r="C304" s="4" t="s">
        <v>746</v>
      </c>
      <c r="D304" s="5">
        <v>17022</v>
      </c>
      <c r="E304" s="4"/>
    </row>
    <row r="305" spans="1:5" x14ac:dyDescent="0.45">
      <c r="A305" s="5">
        <v>33543</v>
      </c>
      <c r="B305" s="4" t="s">
        <v>747</v>
      </c>
      <c r="C305" s="4" t="s">
        <v>748</v>
      </c>
      <c r="D305" s="5">
        <v>33543</v>
      </c>
      <c r="E305" s="4"/>
    </row>
    <row r="306" spans="1:5" x14ac:dyDescent="0.45">
      <c r="A306" s="5">
        <v>23998</v>
      </c>
      <c r="B306" s="4" t="s">
        <v>749</v>
      </c>
      <c r="C306" s="4" t="s">
        <v>750</v>
      </c>
      <c r="D306" s="5">
        <v>23998</v>
      </c>
      <c r="E306" s="4"/>
    </row>
    <row r="307" spans="1:5" x14ac:dyDescent="0.45">
      <c r="A307" s="5">
        <v>22414</v>
      </c>
      <c r="B307" s="4" t="s">
        <v>751</v>
      </c>
      <c r="C307" s="4" t="s">
        <v>752</v>
      </c>
      <c r="D307" s="5">
        <v>22414</v>
      </c>
      <c r="E307" s="4"/>
    </row>
    <row r="308" spans="1:5" x14ac:dyDescent="0.45">
      <c r="A308" s="5">
        <v>21782</v>
      </c>
      <c r="B308" s="4" t="s">
        <v>753</v>
      </c>
      <c r="C308" s="4" t="s">
        <v>754</v>
      </c>
      <c r="D308" s="5">
        <v>21782</v>
      </c>
      <c r="E308" s="4"/>
    </row>
    <row r="309" spans="1:5" x14ac:dyDescent="0.45">
      <c r="A309" s="5">
        <v>30977</v>
      </c>
      <c r="B309" s="4" t="s">
        <v>755</v>
      </c>
      <c r="C309" s="4" t="s">
        <v>756</v>
      </c>
      <c r="D309" s="5">
        <v>30977</v>
      </c>
      <c r="E309" s="4"/>
    </row>
    <row r="310" spans="1:5" x14ac:dyDescent="0.45">
      <c r="A310" s="5">
        <v>33279</v>
      </c>
      <c r="B310" s="4" t="s">
        <v>757</v>
      </c>
      <c r="C310" s="4" t="s">
        <v>758</v>
      </c>
      <c r="D310" s="5">
        <v>33279</v>
      </c>
      <c r="E310" s="4"/>
    </row>
    <row r="311" spans="1:5" x14ac:dyDescent="0.45">
      <c r="A311" s="5">
        <v>27039</v>
      </c>
      <c r="B311" s="4" t="s">
        <v>759</v>
      </c>
      <c r="C311" s="4" t="s">
        <v>760</v>
      </c>
      <c r="D311" s="5">
        <v>27039</v>
      </c>
      <c r="E311" s="4"/>
    </row>
    <row r="312" spans="1:5" x14ac:dyDescent="0.45">
      <c r="A312" s="5">
        <v>17353</v>
      </c>
      <c r="B312" s="4" t="s">
        <v>761</v>
      </c>
      <c r="C312" s="4" t="s">
        <v>762</v>
      </c>
      <c r="D312" s="5">
        <v>17353</v>
      </c>
      <c r="E312" s="4"/>
    </row>
    <row r="313" spans="1:5" x14ac:dyDescent="0.45">
      <c r="A313" s="5">
        <v>36688</v>
      </c>
      <c r="B313" s="4" t="s">
        <v>763</v>
      </c>
      <c r="C313" s="4" t="s">
        <v>764</v>
      </c>
      <c r="D313" s="5">
        <v>36688</v>
      </c>
      <c r="E313" s="4"/>
    </row>
    <row r="314" spans="1:5" x14ac:dyDescent="0.45">
      <c r="A314" s="5">
        <v>16036</v>
      </c>
      <c r="B314" s="4" t="s">
        <v>765</v>
      </c>
      <c r="C314" s="4" t="s">
        <v>766</v>
      </c>
      <c r="D314" s="5">
        <v>16036</v>
      </c>
      <c r="E314" s="4"/>
    </row>
    <row r="315" spans="1:5" x14ac:dyDescent="0.45">
      <c r="A315" s="5">
        <v>31104</v>
      </c>
      <c r="B315" s="4" t="s">
        <v>767</v>
      </c>
      <c r="C315" s="4" t="s">
        <v>768</v>
      </c>
      <c r="D315" s="5">
        <v>31104</v>
      </c>
      <c r="E315" s="4"/>
    </row>
    <row r="316" spans="1:5" x14ac:dyDescent="0.45">
      <c r="A316" s="5">
        <v>31650</v>
      </c>
      <c r="B316" s="4" t="s">
        <v>769</v>
      </c>
      <c r="C316" s="4" t="s">
        <v>770</v>
      </c>
      <c r="D316" s="5">
        <v>31650</v>
      </c>
      <c r="E316" s="4"/>
    </row>
    <row r="317" spans="1:5" x14ac:dyDescent="0.45">
      <c r="A317" s="5">
        <v>33677</v>
      </c>
      <c r="B317" s="4" t="s">
        <v>771</v>
      </c>
      <c r="C317" s="4" t="s">
        <v>772</v>
      </c>
      <c r="D317" s="5">
        <v>33677</v>
      </c>
      <c r="E317" s="4"/>
    </row>
    <row r="318" spans="1:5" x14ac:dyDescent="0.45">
      <c r="A318" s="5">
        <v>35086</v>
      </c>
      <c r="B318" s="4" t="s">
        <v>773</v>
      </c>
      <c r="C318" s="4" t="s">
        <v>774</v>
      </c>
      <c r="D318" s="5">
        <v>35086</v>
      </c>
      <c r="E318" s="4"/>
    </row>
    <row r="319" spans="1:5" x14ac:dyDescent="0.45">
      <c r="A319" s="5">
        <v>23619</v>
      </c>
      <c r="B319" s="4" t="s">
        <v>775</v>
      </c>
      <c r="C319" s="4" t="s">
        <v>776</v>
      </c>
      <c r="D319" s="5">
        <v>23619</v>
      </c>
      <c r="E319" s="4"/>
    </row>
    <row r="320" spans="1:5" x14ac:dyDescent="0.45">
      <c r="A320" s="5">
        <v>84320</v>
      </c>
      <c r="B320" s="4" t="s">
        <v>777</v>
      </c>
      <c r="C320" s="4" t="s">
        <v>778</v>
      </c>
      <c r="D320" s="5">
        <v>84320</v>
      </c>
      <c r="E320" s="4"/>
    </row>
    <row r="321" spans="1:5" x14ac:dyDescent="0.45">
      <c r="A321" s="5">
        <v>91311</v>
      </c>
      <c r="B321" s="4" t="s">
        <v>779</v>
      </c>
      <c r="C321" s="4" t="s">
        <v>780</v>
      </c>
      <c r="D321" s="5">
        <v>91311</v>
      </c>
      <c r="E321" s="4"/>
    </row>
    <row r="322" spans="1:5" x14ac:dyDescent="0.45">
      <c r="A322" s="5">
        <v>81100</v>
      </c>
      <c r="B322" s="4" t="s">
        <v>781</v>
      </c>
      <c r="C322" s="4" t="s">
        <v>782</v>
      </c>
      <c r="D322" s="5">
        <v>81100</v>
      </c>
      <c r="E322" s="4"/>
    </row>
    <row r="323" spans="1:5" x14ac:dyDescent="0.45">
      <c r="A323" s="5">
        <v>81104</v>
      </c>
      <c r="B323" s="4" t="s">
        <v>783</v>
      </c>
      <c r="C323" s="4" t="s">
        <v>784</v>
      </c>
      <c r="D323" s="5">
        <v>81104</v>
      </c>
      <c r="E323" s="4"/>
    </row>
    <row r="324" spans="1:5" x14ac:dyDescent="0.45">
      <c r="A324" s="5">
        <v>81106</v>
      </c>
      <c r="B324" s="4" t="s">
        <v>785</v>
      </c>
      <c r="C324" s="4" t="s">
        <v>786</v>
      </c>
      <c r="D324" s="5">
        <v>81106</v>
      </c>
      <c r="E324" s="4"/>
    </row>
    <row r="325" spans="1:5" x14ac:dyDescent="0.45">
      <c r="A325" s="5">
        <v>96347</v>
      </c>
      <c r="B325" s="4" t="s">
        <v>787</v>
      </c>
      <c r="C325" s="4" t="s">
        <v>788</v>
      </c>
      <c r="D325" s="5">
        <v>96347</v>
      </c>
      <c r="E325" s="4"/>
    </row>
    <row r="326" spans="1:5" x14ac:dyDescent="0.45">
      <c r="A326" s="5">
        <v>91208</v>
      </c>
      <c r="B326" s="4" t="s">
        <v>789</v>
      </c>
      <c r="C326" s="4" t="s">
        <v>790</v>
      </c>
      <c r="D326" s="5">
        <v>91208</v>
      </c>
      <c r="E326" s="4"/>
    </row>
    <row r="327" spans="1:5" x14ac:dyDescent="0.45">
      <c r="A327" s="5">
        <v>96121</v>
      </c>
      <c r="B327" s="4" t="s">
        <v>791</v>
      </c>
      <c r="C327" s="4" t="s">
        <v>792</v>
      </c>
      <c r="D327" s="5">
        <v>96121</v>
      </c>
      <c r="E327" s="4"/>
    </row>
    <row r="328" spans="1:5" x14ac:dyDescent="0.45">
      <c r="A328" s="5">
        <v>95054</v>
      </c>
      <c r="B328" s="4" t="s">
        <v>793</v>
      </c>
      <c r="C328" s="4" t="s">
        <v>794</v>
      </c>
      <c r="D328" s="5">
        <v>95054</v>
      </c>
      <c r="E328" s="4"/>
    </row>
    <row r="329" spans="1:5" x14ac:dyDescent="0.45">
      <c r="A329" s="5">
        <v>83757</v>
      </c>
      <c r="B329" s="4" t="s">
        <v>795</v>
      </c>
      <c r="C329" s="4" t="s">
        <v>796</v>
      </c>
      <c r="D329" s="5">
        <v>83757</v>
      </c>
      <c r="E329" s="4"/>
    </row>
    <row r="330" spans="1:5" x14ac:dyDescent="0.45">
      <c r="A330" s="5">
        <v>82941</v>
      </c>
      <c r="B330" s="4" t="s">
        <v>797</v>
      </c>
      <c r="C330" s="4" t="s">
        <v>798</v>
      </c>
      <c r="D330" s="5">
        <v>82941</v>
      </c>
      <c r="E330" s="4"/>
    </row>
    <row r="331" spans="1:5" x14ac:dyDescent="0.45">
      <c r="A331" s="5">
        <v>94506</v>
      </c>
      <c r="B331" s="4" t="s">
        <v>799</v>
      </c>
      <c r="C331" s="4" t="s">
        <v>800</v>
      </c>
      <c r="D331" s="5">
        <v>94506</v>
      </c>
      <c r="E331" s="4"/>
    </row>
    <row r="332" spans="1:5" x14ac:dyDescent="0.45">
      <c r="A332" s="5">
        <v>92704</v>
      </c>
      <c r="B332" s="4" t="s">
        <v>801</v>
      </c>
      <c r="C332" s="4" t="s">
        <v>802</v>
      </c>
      <c r="D332" s="5">
        <v>92704</v>
      </c>
      <c r="E332" s="4"/>
    </row>
    <row r="333" spans="1:5" x14ac:dyDescent="0.45">
      <c r="A333" s="5">
        <v>83071</v>
      </c>
      <c r="B333" s="4" t="s">
        <v>803</v>
      </c>
      <c r="C333" s="4" t="s">
        <v>804</v>
      </c>
      <c r="D333" s="5">
        <v>83071</v>
      </c>
      <c r="E333" s="4"/>
    </row>
    <row r="334" spans="1:5" x14ac:dyDescent="0.45">
      <c r="A334" s="5">
        <v>91467</v>
      </c>
      <c r="B334" s="4" t="s">
        <v>805</v>
      </c>
      <c r="C334" s="4" t="s">
        <v>806</v>
      </c>
      <c r="D334" s="5">
        <v>91467</v>
      </c>
      <c r="E334" s="4"/>
    </row>
    <row r="335" spans="1:5" x14ac:dyDescent="0.45">
      <c r="A335" s="5">
        <v>95866</v>
      </c>
      <c r="B335" s="4" t="s">
        <v>807</v>
      </c>
      <c r="C335" s="4" t="s">
        <v>808</v>
      </c>
      <c r="D335" s="5">
        <v>95866</v>
      </c>
      <c r="E335" s="4"/>
    </row>
    <row r="336" spans="1:5" x14ac:dyDescent="0.45">
      <c r="A336" s="5">
        <v>96929</v>
      </c>
      <c r="B336" s="4" t="s">
        <v>809</v>
      </c>
      <c r="C336" s="4" t="s">
        <v>810</v>
      </c>
      <c r="D336" s="5">
        <v>96929</v>
      </c>
      <c r="E336" s="4"/>
    </row>
    <row r="337" spans="1:5" x14ac:dyDescent="0.45">
      <c r="A337" s="5">
        <v>92195</v>
      </c>
      <c r="B337" s="4" t="s">
        <v>811</v>
      </c>
      <c r="C337" s="4" t="s">
        <v>812</v>
      </c>
      <c r="D337" s="5">
        <v>92195</v>
      </c>
      <c r="E337" s="4"/>
    </row>
    <row r="338" spans="1:5" x14ac:dyDescent="0.45">
      <c r="A338" s="5">
        <v>81313</v>
      </c>
      <c r="B338" s="4" t="s">
        <v>813</v>
      </c>
      <c r="C338" s="4" t="s">
        <v>814</v>
      </c>
      <c r="D338" s="5">
        <v>81313</v>
      </c>
      <c r="E338" s="4"/>
    </row>
    <row r="339" spans="1:5" x14ac:dyDescent="0.45">
      <c r="A339" s="5">
        <v>92572</v>
      </c>
      <c r="B339" s="4" t="s">
        <v>815</v>
      </c>
      <c r="C339" s="4" t="s">
        <v>816</v>
      </c>
      <c r="D339" s="5">
        <v>92572</v>
      </c>
      <c r="E339" s="4"/>
    </row>
    <row r="340" spans="1:5" x14ac:dyDescent="0.45">
      <c r="A340" s="5">
        <v>94162</v>
      </c>
      <c r="B340" s="4" t="s">
        <v>817</v>
      </c>
      <c r="C340" s="4" t="s">
        <v>818</v>
      </c>
      <c r="D340" s="5">
        <v>94162</v>
      </c>
      <c r="E340" s="4"/>
    </row>
    <row r="341" spans="1:5" x14ac:dyDescent="0.45">
      <c r="A341" s="5">
        <v>96845</v>
      </c>
      <c r="B341" s="4" t="s">
        <v>819</v>
      </c>
      <c r="C341" s="4" t="s">
        <v>820</v>
      </c>
      <c r="D341" s="5">
        <v>96845</v>
      </c>
      <c r="E341" s="4"/>
    </row>
    <row r="342" spans="1:5" x14ac:dyDescent="0.45">
      <c r="A342" s="5">
        <v>94160</v>
      </c>
      <c r="B342" s="4" t="s">
        <v>821</v>
      </c>
      <c r="C342" s="4" t="s">
        <v>822</v>
      </c>
      <c r="D342" s="5">
        <v>94160</v>
      </c>
      <c r="E342" s="4"/>
    </row>
    <row r="343" spans="1:5" x14ac:dyDescent="0.45">
      <c r="A343" s="5">
        <v>80272</v>
      </c>
      <c r="B343" s="4" t="s">
        <v>823</v>
      </c>
      <c r="C343" s="4" t="s">
        <v>824</v>
      </c>
      <c r="D343" s="5">
        <v>80272</v>
      </c>
      <c r="E343" s="4"/>
    </row>
    <row r="344" spans="1:5" x14ac:dyDescent="0.45">
      <c r="A344" s="5">
        <v>10838</v>
      </c>
      <c r="B344" s="4" t="s">
        <v>825</v>
      </c>
      <c r="C344" s="4" t="s">
        <v>826</v>
      </c>
      <c r="D344" s="5">
        <v>10838</v>
      </c>
      <c r="E344" s="4"/>
    </row>
    <row r="345" spans="1:5" x14ac:dyDescent="0.45">
      <c r="A345" s="5" t="s">
        <v>827</v>
      </c>
      <c r="B345" s="4" t="s">
        <v>828</v>
      </c>
      <c r="C345" s="4" t="s">
        <v>829</v>
      </c>
      <c r="D345" s="5" t="s">
        <v>827</v>
      </c>
      <c r="E345" s="4"/>
    </row>
    <row r="346" spans="1:5" x14ac:dyDescent="0.45">
      <c r="A346" s="5">
        <v>11950</v>
      </c>
      <c r="B346" s="4" t="s">
        <v>830</v>
      </c>
      <c r="C346" s="4" t="s">
        <v>831</v>
      </c>
      <c r="D346" s="5">
        <v>11950</v>
      </c>
      <c r="E346" s="4"/>
    </row>
    <row r="347" spans="1:5" x14ac:dyDescent="0.45">
      <c r="A347" s="5">
        <v>42797</v>
      </c>
      <c r="B347" s="4" t="s">
        <v>832</v>
      </c>
      <c r="C347" s="4" t="s">
        <v>833</v>
      </c>
      <c r="D347" s="5">
        <v>42797</v>
      </c>
      <c r="E347" s="4"/>
    </row>
    <row r="348" spans="1:5" x14ac:dyDescent="0.45">
      <c r="A348" s="5" t="s">
        <v>834</v>
      </c>
      <c r="B348" s="4" t="s">
        <v>835</v>
      </c>
      <c r="C348" s="4" t="s">
        <v>836</v>
      </c>
      <c r="D348" s="5" t="s">
        <v>834</v>
      </c>
      <c r="E348" s="4"/>
    </row>
    <row r="349" spans="1:5" x14ac:dyDescent="0.45">
      <c r="A349" s="5">
        <v>16027</v>
      </c>
      <c r="B349" s="4" t="s">
        <v>837</v>
      </c>
      <c r="C349" s="4" t="s">
        <v>838</v>
      </c>
      <c r="D349" s="5">
        <v>16027</v>
      </c>
      <c r="E349" s="4"/>
    </row>
    <row r="350" spans="1:5" x14ac:dyDescent="0.45">
      <c r="A350" s="5" t="s">
        <v>839</v>
      </c>
      <c r="B350" s="4" t="s">
        <v>840</v>
      </c>
      <c r="C350" s="4" t="s">
        <v>841</v>
      </c>
      <c r="D350" s="5" t="s">
        <v>839</v>
      </c>
      <c r="E350" s="4"/>
    </row>
    <row r="351" spans="1:5" x14ac:dyDescent="0.45">
      <c r="A351" s="5">
        <v>21551</v>
      </c>
      <c r="B351" s="4" t="s">
        <v>842</v>
      </c>
      <c r="C351" s="4" t="s">
        <v>843</v>
      </c>
      <c r="D351" s="5">
        <v>21551</v>
      </c>
      <c r="E351" s="4"/>
    </row>
    <row r="352" spans="1:5" x14ac:dyDescent="0.45">
      <c r="A352" s="5" t="s">
        <v>844</v>
      </c>
      <c r="B352" s="4" t="s">
        <v>845</v>
      </c>
      <c r="C352" s="4" t="s">
        <v>846</v>
      </c>
      <c r="D352" s="5" t="s">
        <v>844</v>
      </c>
      <c r="E352" s="4"/>
    </row>
    <row r="353" spans="1:5" x14ac:dyDescent="0.45">
      <c r="A353" s="5">
        <v>11589</v>
      </c>
      <c r="B353" s="4" t="s">
        <v>847</v>
      </c>
      <c r="C353" s="4" t="s">
        <v>848</v>
      </c>
      <c r="D353" s="5">
        <v>11589</v>
      </c>
      <c r="E353" s="4"/>
    </row>
    <row r="354" spans="1:5" x14ac:dyDescent="0.45">
      <c r="A354" s="5">
        <v>11949</v>
      </c>
      <c r="B354" s="4" t="s">
        <v>849</v>
      </c>
      <c r="C354" s="4" t="s">
        <v>850</v>
      </c>
      <c r="D354" s="5">
        <v>11949</v>
      </c>
      <c r="E354" s="4"/>
    </row>
    <row r="355" spans="1:5" x14ac:dyDescent="0.45">
      <c r="A355" s="5">
        <v>98485</v>
      </c>
      <c r="B355" s="4" t="s">
        <v>851</v>
      </c>
      <c r="C355" s="4" t="s">
        <v>852</v>
      </c>
      <c r="D355" s="5">
        <v>98485</v>
      </c>
      <c r="E355" s="4"/>
    </row>
    <row r="356" spans="1:5" x14ac:dyDescent="0.45">
      <c r="A356" s="5" t="s">
        <v>17</v>
      </c>
      <c r="B356" s="4" t="s">
        <v>853</v>
      </c>
      <c r="C356" s="4" t="s">
        <v>854</v>
      </c>
      <c r="D356" s="5" t="s">
        <v>17</v>
      </c>
      <c r="E356" s="4"/>
    </row>
    <row r="357" spans="1:5" x14ac:dyDescent="0.45">
      <c r="A357" s="5" t="s">
        <v>855</v>
      </c>
      <c r="B357" s="4" t="s">
        <v>856</v>
      </c>
      <c r="C357" s="4" t="s">
        <v>857</v>
      </c>
      <c r="D357" s="5" t="s">
        <v>855</v>
      </c>
      <c r="E357" s="4"/>
    </row>
    <row r="358" spans="1:5" x14ac:dyDescent="0.45">
      <c r="A358" s="5" t="s">
        <v>27</v>
      </c>
      <c r="B358" s="4" t="s">
        <v>858</v>
      </c>
      <c r="C358" s="4" t="s">
        <v>859</v>
      </c>
      <c r="D358" s="5" t="s">
        <v>27</v>
      </c>
      <c r="E358" s="4"/>
    </row>
    <row r="359" spans="1:5" x14ac:dyDescent="0.45">
      <c r="A359" s="5" t="s">
        <v>860</v>
      </c>
      <c r="B359" s="4" t="s">
        <v>861</v>
      </c>
      <c r="C359" s="4" t="s">
        <v>862</v>
      </c>
      <c r="D359" s="5" t="s">
        <v>860</v>
      </c>
      <c r="E359" s="4"/>
    </row>
    <row r="360" spans="1:5" x14ac:dyDescent="0.45">
      <c r="A360" s="5">
        <v>11884</v>
      </c>
      <c r="B360" s="4" t="s">
        <v>863</v>
      </c>
      <c r="C360" s="4" t="s">
        <v>864</v>
      </c>
      <c r="D360" s="5">
        <v>11884</v>
      </c>
      <c r="E360" s="4"/>
    </row>
    <row r="361" spans="1:5" x14ac:dyDescent="0.45">
      <c r="A361" s="5">
        <v>12368</v>
      </c>
      <c r="B361" s="4" t="s">
        <v>865</v>
      </c>
      <c r="C361" s="4" t="s">
        <v>866</v>
      </c>
      <c r="D361" s="5">
        <v>12368</v>
      </c>
      <c r="E361" s="4"/>
    </row>
    <row r="362" spans="1:5" x14ac:dyDescent="0.45">
      <c r="A362" s="5">
        <v>10568</v>
      </c>
      <c r="B362" s="4" t="s">
        <v>867</v>
      </c>
      <c r="C362" s="4" t="s">
        <v>868</v>
      </c>
      <c r="D362" s="5">
        <v>10568</v>
      </c>
      <c r="E362" s="4"/>
    </row>
    <row r="363" spans="1:5" x14ac:dyDescent="0.45">
      <c r="A363" s="5">
        <v>56996</v>
      </c>
      <c r="B363" s="4" t="s">
        <v>869</v>
      </c>
      <c r="C363" s="4" t="s">
        <v>870</v>
      </c>
      <c r="D363" s="5">
        <v>56996</v>
      </c>
      <c r="E363" s="4"/>
    </row>
    <row r="364" spans="1:5" x14ac:dyDescent="0.45">
      <c r="A364" s="5">
        <v>87326</v>
      </c>
      <c r="B364" s="4" t="s">
        <v>871</v>
      </c>
      <c r="C364" s="4" t="s">
        <v>872</v>
      </c>
      <c r="D364" s="5">
        <v>87326</v>
      </c>
      <c r="E364" s="4"/>
    </row>
    <row r="365" spans="1:5" x14ac:dyDescent="0.45">
      <c r="A365" s="5">
        <v>66269</v>
      </c>
      <c r="B365" s="4" t="s">
        <v>873</v>
      </c>
      <c r="C365" s="4" t="s">
        <v>874</v>
      </c>
      <c r="D365" s="5">
        <v>66269</v>
      </c>
      <c r="E365" s="4"/>
    </row>
    <row r="366" spans="1:5" x14ac:dyDescent="0.45">
      <c r="A366" s="5" t="s">
        <v>875</v>
      </c>
      <c r="B366" s="4" t="s">
        <v>876</v>
      </c>
      <c r="C366" s="4" t="s">
        <v>877</v>
      </c>
      <c r="D366" s="5" t="s">
        <v>875</v>
      </c>
      <c r="E366" s="4"/>
    </row>
    <row r="367" spans="1:5" x14ac:dyDescent="0.45">
      <c r="A367" s="5" t="s">
        <v>878</v>
      </c>
      <c r="B367" s="4" t="s">
        <v>879</v>
      </c>
      <c r="C367" s="4" t="s">
        <v>880</v>
      </c>
      <c r="D367" s="5" t="s">
        <v>878</v>
      </c>
      <c r="E367" s="4"/>
    </row>
    <row r="368" spans="1:5" x14ac:dyDescent="0.45">
      <c r="A368" s="5">
        <v>38580</v>
      </c>
      <c r="B368" s="4" t="s">
        <v>881</v>
      </c>
      <c r="C368" s="4" t="s">
        <v>882</v>
      </c>
      <c r="D368" s="5">
        <v>38580</v>
      </c>
      <c r="E368" s="4"/>
    </row>
    <row r="369" spans="1:5" x14ac:dyDescent="0.45">
      <c r="A369" s="5">
        <v>11951</v>
      </c>
      <c r="B369" s="4" t="s">
        <v>883</v>
      </c>
      <c r="C369" s="4" t="s">
        <v>884</v>
      </c>
      <c r="D369" s="5">
        <v>11951</v>
      </c>
      <c r="E369" s="4"/>
    </row>
    <row r="370" spans="1:5" x14ac:dyDescent="0.45">
      <c r="A370" s="5" t="s">
        <v>885</v>
      </c>
      <c r="B370" s="4" t="s">
        <v>886</v>
      </c>
      <c r="C370" s="4" t="s">
        <v>887</v>
      </c>
      <c r="D370" s="5" t="s">
        <v>885</v>
      </c>
      <c r="E370" s="4"/>
    </row>
    <row r="371" spans="1:5" x14ac:dyDescent="0.45">
      <c r="A371" s="5">
        <v>96718</v>
      </c>
      <c r="B371" s="4" t="s">
        <v>888</v>
      </c>
      <c r="C371" s="4" t="s">
        <v>889</v>
      </c>
      <c r="D371" s="5">
        <v>96718</v>
      </c>
      <c r="E371" s="4"/>
    </row>
    <row r="372" spans="1:5" x14ac:dyDescent="0.45">
      <c r="A372" s="5" t="s">
        <v>890</v>
      </c>
      <c r="B372" s="4" t="s">
        <v>891</v>
      </c>
      <c r="C372" s="4" t="s">
        <v>892</v>
      </c>
      <c r="D372" s="5" t="s">
        <v>890</v>
      </c>
      <c r="E372" s="4"/>
    </row>
    <row r="373" spans="1:5" x14ac:dyDescent="0.45">
      <c r="A373" s="5" t="s">
        <v>893</v>
      </c>
      <c r="B373" s="4" t="s">
        <v>894</v>
      </c>
      <c r="C373" s="4" t="s">
        <v>895</v>
      </c>
      <c r="D373" s="5" t="s">
        <v>893</v>
      </c>
      <c r="E373" s="4"/>
    </row>
    <row r="374" spans="1:5" x14ac:dyDescent="0.45">
      <c r="A374" s="5" t="s">
        <v>896</v>
      </c>
      <c r="B374" s="4" t="s">
        <v>897</v>
      </c>
      <c r="C374" s="4" t="s">
        <v>898</v>
      </c>
      <c r="D374" s="5" t="s">
        <v>896</v>
      </c>
      <c r="E374" s="4"/>
    </row>
    <row r="375" spans="1:5" x14ac:dyDescent="0.45">
      <c r="A375" s="5" t="s">
        <v>899</v>
      </c>
      <c r="B375" s="4" t="s">
        <v>900</v>
      </c>
      <c r="C375" s="4" t="s">
        <v>901</v>
      </c>
      <c r="D375" s="5" t="s">
        <v>899</v>
      </c>
      <c r="E375" s="4"/>
    </row>
    <row r="376" spans="1:5" x14ac:dyDescent="0.45">
      <c r="A376" s="5" t="s">
        <v>902</v>
      </c>
      <c r="B376" s="4" t="s">
        <v>903</v>
      </c>
      <c r="C376" s="4" t="s">
        <v>904</v>
      </c>
      <c r="D376" s="5" t="s">
        <v>902</v>
      </c>
      <c r="E376" s="4"/>
    </row>
    <row r="377" spans="1:5" x14ac:dyDescent="0.45">
      <c r="A377" s="5" t="s">
        <v>905</v>
      </c>
      <c r="B377" s="4" t="s">
        <v>906</v>
      </c>
      <c r="C377" s="4" t="s">
        <v>907</v>
      </c>
      <c r="D377" s="5" t="s">
        <v>905</v>
      </c>
      <c r="E377" s="4"/>
    </row>
    <row r="378" spans="1:5" x14ac:dyDescent="0.45">
      <c r="A378" s="5" t="s">
        <v>908</v>
      </c>
      <c r="B378" s="4" t="s">
        <v>909</v>
      </c>
      <c r="C378" s="4" t="s">
        <v>910</v>
      </c>
      <c r="D378" s="5" t="s">
        <v>908</v>
      </c>
      <c r="E378" s="4"/>
    </row>
    <row r="379" spans="1:5" x14ac:dyDescent="0.45">
      <c r="A379" s="5" t="s">
        <v>911</v>
      </c>
      <c r="B379" s="4" t="s">
        <v>912</v>
      </c>
      <c r="C379" s="4" t="s">
        <v>913</v>
      </c>
      <c r="D379" s="5" t="s">
        <v>911</v>
      </c>
      <c r="E379" s="4"/>
    </row>
    <row r="380" spans="1:5" x14ac:dyDescent="0.45">
      <c r="A380" s="5">
        <v>63939</v>
      </c>
      <c r="B380" s="4" t="s">
        <v>914</v>
      </c>
      <c r="C380" s="4" t="s">
        <v>915</v>
      </c>
      <c r="D380" s="5">
        <v>63939</v>
      </c>
      <c r="E380" s="4"/>
    </row>
    <row r="381" spans="1:5" x14ac:dyDescent="0.45">
      <c r="A381" s="5" t="s">
        <v>916</v>
      </c>
      <c r="B381" s="4" t="s">
        <v>917</v>
      </c>
      <c r="C381" s="4" t="s">
        <v>918</v>
      </c>
      <c r="D381" s="5" t="s">
        <v>916</v>
      </c>
      <c r="E381" s="4"/>
    </row>
    <row r="382" spans="1:5" x14ac:dyDescent="0.45">
      <c r="A382" s="5" t="s">
        <v>919</v>
      </c>
      <c r="B382" s="4" t="s">
        <v>920</v>
      </c>
      <c r="C382" s="4" t="s">
        <v>921</v>
      </c>
      <c r="D382" s="5" t="s">
        <v>919</v>
      </c>
      <c r="E382" s="4"/>
    </row>
    <row r="383" spans="1:5" x14ac:dyDescent="0.45">
      <c r="A383" s="5" t="s">
        <v>922</v>
      </c>
      <c r="B383" s="4" t="s">
        <v>923</v>
      </c>
      <c r="C383" s="4" t="s">
        <v>924</v>
      </c>
      <c r="D383" s="5" t="s">
        <v>922</v>
      </c>
      <c r="E383" s="4"/>
    </row>
    <row r="384" spans="1:5" x14ac:dyDescent="0.45">
      <c r="A384" s="5" t="s">
        <v>925</v>
      </c>
      <c r="B384" s="4" t="s">
        <v>926</v>
      </c>
      <c r="C384" s="4" t="s">
        <v>927</v>
      </c>
      <c r="D384" s="5" t="s">
        <v>925</v>
      </c>
      <c r="E384" s="4"/>
    </row>
    <row r="385" spans="1:5" x14ac:dyDescent="0.45">
      <c r="A385" s="5" t="s">
        <v>16</v>
      </c>
      <c r="B385" s="4" t="s">
        <v>928</v>
      </c>
      <c r="C385" s="4" t="s">
        <v>929</v>
      </c>
      <c r="D385" s="5" t="s">
        <v>16</v>
      </c>
      <c r="E385" s="4"/>
    </row>
    <row r="386" spans="1:5" x14ac:dyDescent="0.45">
      <c r="A386" s="5" t="s">
        <v>930</v>
      </c>
      <c r="B386" s="4" t="s">
        <v>931</v>
      </c>
      <c r="C386" s="4" t="s">
        <v>932</v>
      </c>
      <c r="D386" s="5" t="s">
        <v>930</v>
      </c>
      <c r="E386" s="4"/>
    </row>
    <row r="387" spans="1:5" x14ac:dyDescent="0.45">
      <c r="A387" s="5">
        <v>12178</v>
      </c>
      <c r="B387" s="4" t="s">
        <v>933</v>
      </c>
      <c r="C387" s="4" t="s">
        <v>934</v>
      </c>
      <c r="D387" s="5">
        <v>12178</v>
      </c>
      <c r="E387" s="4"/>
    </row>
    <row r="388" spans="1:5" x14ac:dyDescent="0.45">
      <c r="A388" s="5" t="s">
        <v>935</v>
      </c>
      <c r="B388" s="4" t="s">
        <v>936</v>
      </c>
      <c r="C388" s="4" t="s">
        <v>937</v>
      </c>
      <c r="D388" s="5" t="s">
        <v>935</v>
      </c>
      <c r="E388" s="4"/>
    </row>
    <row r="389" spans="1:5" x14ac:dyDescent="0.45">
      <c r="A389" s="5" t="s">
        <v>938</v>
      </c>
      <c r="B389" s="4" t="s">
        <v>939</v>
      </c>
      <c r="C389" s="4" t="s">
        <v>940</v>
      </c>
      <c r="D389" s="5" t="s">
        <v>938</v>
      </c>
      <c r="E389" s="4"/>
    </row>
    <row r="390" spans="1:5" x14ac:dyDescent="0.45">
      <c r="A390" s="5" t="s">
        <v>941</v>
      </c>
      <c r="B390" s="4" t="s">
        <v>942</v>
      </c>
      <c r="C390" s="4" t="s">
        <v>943</v>
      </c>
      <c r="D390" s="5" t="s">
        <v>941</v>
      </c>
      <c r="E390" s="4"/>
    </row>
    <row r="391" spans="1:5" x14ac:dyDescent="0.45">
      <c r="A391" s="5" t="s">
        <v>19</v>
      </c>
      <c r="B391" s="4" t="s">
        <v>944</v>
      </c>
      <c r="C391" s="4" t="s">
        <v>945</v>
      </c>
      <c r="D391" s="5" t="s">
        <v>19</v>
      </c>
      <c r="E391" s="4"/>
    </row>
    <row r="392" spans="1:5" x14ac:dyDescent="0.45">
      <c r="A392" s="5" t="s">
        <v>946</v>
      </c>
      <c r="B392" s="4" t="s">
        <v>947</v>
      </c>
      <c r="C392" s="4" t="s">
        <v>948</v>
      </c>
      <c r="D392" s="5" t="s">
        <v>946</v>
      </c>
      <c r="E392" s="4"/>
    </row>
    <row r="393" spans="1:5" x14ac:dyDescent="0.45">
      <c r="A393" s="5" t="s">
        <v>949</v>
      </c>
      <c r="B393" s="4" t="s">
        <v>950</v>
      </c>
      <c r="C393" s="4" t="s">
        <v>951</v>
      </c>
      <c r="D393" s="5" t="s">
        <v>949</v>
      </c>
      <c r="E393" s="4"/>
    </row>
    <row r="394" spans="1:5" x14ac:dyDescent="0.45">
      <c r="A394" s="5">
        <v>70331</v>
      </c>
      <c r="B394" s="4" t="s">
        <v>952</v>
      </c>
      <c r="C394" s="4" t="s">
        <v>953</v>
      </c>
      <c r="D394" s="5">
        <v>70331</v>
      </c>
      <c r="E394" s="4"/>
    </row>
    <row r="395" spans="1:5" x14ac:dyDescent="0.45">
      <c r="A395" s="5" t="s">
        <v>954</v>
      </c>
      <c r="B395" s="4" t="s">
        <v>955</v>
      </c>
      <c r="C395" s="4" t="s">
        <v>956</v>
      </c>
      <c r="D395" s="5" t="s">
        <v>954</v>
      </c>
      <c r="E395" s="4"/>
    </row>
    <row r="396" spans="1:5" x14ac:dyDescent="0.45">
      <c r="A396" s="5">
        <v>12143</v>
      </c>
      <c r="B396" s="4" t="s">
        <v>957</v>
      </c>
      <c r="C396" s="4" t="s">
        <v>958</v>
      </c>
      <c r="D396" s="5">
        <v>12143</v>
      </c>
      <c r="E396" s="4"/>
    </row>
    <row r="397" spans="1:5" x14ac:dyDescent="0.45">
      <c r="A397" s="5" t="s">
        <v>959</v>
      </c>
      <c r="B397" s="4" t="s">
        <v>960</v>
      </c>
      <c r="C397" s="4" t="s">
        <v>961</v>
      </c>
      <c r="D397" s="5" t="s">
        <v>959</v>
      </c>
      <c r="E397" s="4"/>
    </row>
    <row r="398" spans="1:5" x14ac:dyDescent="0.45">
      <c r="A398" s="5" t="s">
        <v>962</v>
      </c>
      <c r="B398" s="4" t="s">
        <v>963</v>
      </c>
      <c r="C398" s="4" t="s">
        <v>964</v>
      </c>
      <c r="D398" s="5" t="s">
        <v>962</v>
      </c>
      <c r="E398" s="4"/>
    </row>
    <row r="399" spans="1:5" x14ac:dyDescent="0.45">
      <c r="A399" s="5" t="s">
        <v>965</v>
      </c>
      <c r="B399" s="4" t="s">
        <v>966</v>
      </c>
      <c r="C399" s="4" t="s">
        <v>967</v>
      </c>
      <c r="D399" s="5" t="s">
        <v>965</v>
      </c>
      <c r="E399" s="4"/>
    </row>
    <row r="400" spans="1:5" x14ac:dyDescent="0.45">
      <c r="A400" s="5">
        <v>12254</v>
      </c>
      <c r="B400" s="4" t="s">
        <v>968</v>
      </c>
      <c r="C400" s="4" t="s">
        <v>969</v>
      </c>
      <c r="D400" s="5">
        <v>12254</v>
      </c>
      <c r="E400" s="4"/>
    </row>
    <row r="401" spans="1:5" x14ac:dyDescent="0.45">
      <c r="A401" s="5" t="s">
        <v>970</v>
      </c>
      <c r="B401" s="4" t="s">
        <v>971</v>
      </c>
      <c r="C401" s="4" t="s">
        <v>972</v>
      </c>
      <c r="D401" s="5" t="s">
        <v>970</v>
      </c>
      <c r="E401" s="4"/>
    </row>
    <row r="402" spans="1:5" x14ac:dyDescent="0.45">
      <c r="A402" s="5" t="s">
        <v>973</v>
      </c>
      <c r="B402" s="4" t="s">
        <v>974</v>
      </c>
      <c r="C402" s="4" t="s">
        <v>975</v>
      </c>
      <c r="D402" s="5" t="s">
        <v>973</v>
      </c>
      <c r="E402" s="4"/>
    </row>
    <row r="403" spans="1:5" x14ac:dyDescent="0.45">
      <c r="A403" s="5" t="s">
        <v>976</v>
      </c>
      <c r="B403" s="4" t="s">
        <v>977</v>
      </c>
      <c r="C403" s="4" t="s">
        <v>978</v>
      </c>
      <c r="D403" s="5" t="s">
        <v>976</v>
      </c>
      <c r="E403" s="4"/>
    </row>
    <row r="404" spans="1:5" x14ac:dyDescent="0.45">
      <c r="A404" s="5" t="s">
        <v>979</v>
      </c>
      <c r="B404" s="4" t="s">
        <v>980</v>
      </c>
      <c r="C404" s="4" t="s">
        <v>981</v>
      </c>
      <c r="D404" s="5" t="s">
        <v>979</v>
      </c>
      <c r="E404" s="4"/>
    </row>
    <row r="405" spans="1:5" x14ac:dyDescent="0.45">
      <c r="A405" s="5" t="s">
        <v>982</v>
      </c>
      <c r="B405" s="4" t="s">
        <v>983</v>
      </c>
      <c r="C405" s="4" t="s">
        <v>984</v>
      </c>
      <c r="D405" s="5" t="s">
        <v>982</v>
      </c>
      <c r="E405" s="4"/>
    </row>
    <row r="406" spans="1:5" x14ac:dyDescent="0.45">
      <c r="A406" s="5" t="s">
        <v>985</v>
      </c>
      <c r="B406" s="4" t="s">
        <v>986</v>
      </c>
      <c r="C406" s="4" t="s">
        <v>987</v>
      </c>
      <c r="D406" s="5" t="s">
        <v>985</v>
      </c>
      <c r="E406" s="4"/>
    </row>
    <row r="407" spans="1:5" x14ac:dyDescent="0.45">
      <c r="A407" s="5" t="s">
        <v>988</v>
      </c>
      <c r="B407" s="4" t="s">
        <v>989</v>
      </c>
      <c r="C407" s="4" t="s">
        <v>990</v>
      </c>
      <c r="D407" s="5" t="s">
        <v>988</v>
      </c>
      <c r="E407" s="4"/>
    </row>
    <row r="408" spans="1:5" x14ac:dyDescent="0.45">
      <c r="A408" s="5" t="s">
        <v>991</v>
      </c>
      <c r="B408" s="4" t="s">
        <v>992</v>
      </c>
      <c r="C408" s="4" t="s">
        <v>993</v>
      </c>
      <c r="D408" s="5" t="s">
        <v>991</v>
      </c>
      <c r="E408" s="4"/>
    </row>
    <row r="409" spans="1:5" x14ac:dyDescent="0.45">
      <c r="A409" s="5" t="s">
        <v>994</v>
      </c>
      <c r="B409" s="4" t="s">
        <v>995</v>
      </c>
      <c r="C409" s="4" t="s">
        <v>996</v>
      </c>
      <c r="D409" s="5" t="s">
        <v>994</v>
      </c>
      <c r="E409" s="4"/>
    </row>
    <row r="410" spans="1:5" x14ac:dyDescent="0.45">
      <c r="A410" s="5" t="s">
        <v>997</v>
      </c>
      <c r="B410" s="4" t="s">
        <v>998</v>
      </c>
      <c r="C410" s="4" t="s">
        <v>999</v>
      </c>
      <c r="D410" s="5" t="s">
        <v>997</v>
      </c>
      <c r="E410" s="4"/>
    </row>
    <row r="411" spans="1:5" x14ac:dyDescent="0.45">
      <c r="A411" s="5" t="s">
        <v>18</v>
      </c>
      <c r="B411" s="4" t="s">
        <v>1000</v>
      </c>
      <c r="C411" s="4" t="s">
        <v>1001</v>
      </c>
      <c r="D411" s="5" t="s">
        <v>18</v>
      </c>
      <c r="E411" s="4"/>
    </row>
    <row r="412" spans="1:5" x14ac:dyDescent="0.45">
      <c r="A412" s="5" t="s">
        <v>1002</v>
      </c>
      <c r="B412" s="4" t="s">
        <v>1003</v>
      </c>
      <c r="C412" s="4" t="s">
        <v>1004</v>
      </c>
      <c r="D412" s="5" t="s">
        <v>1002</v>
      </c>
      <c r="E412" s="4"/>
    </row>
    <row r="413" spans="1:5" x14ac:dyDescent="0.45">
      <c r="A413" s="5">
        <v>40415</v>
      </c>
      <c r="B413" s="4" t="s">
        <v>1005</v>
      </c>
      <c r="C413" s="4" t="s">
        <v>1006</v>
      </c>
      <c r="D413" s="5">
        <v>40415</v>
      </c>
      <c r="E413" s="4"/>
    </row>
    <row r="414" spans="1:5" x14ac:dyDescent="0.45">
      <c r="A414" s="5" t="s">
        <v>20</v>
      </c>
      <c r="B414" s="4" t="s">
        <v>1007</v>
      </c>
      <c r="C414" s="4" t="s">
        <v>1008</v>
      </c>
      <c r="D414" s="5" t="s">
        <v>20</v>
      </c>
      <c r="E414" s="4"/>
    </row>
    <row r="415" spans="1:5" x14ac:dyDescent="0.45">
      <c r="A415" s="5" t="s">
        <v>1009</v>
      </c>
      <c r="B415" s="4" t="s">
        <v>1010</v>
      </c>
      <c r="C415" s="4" t="s">
        <v>1011</v>
      </c>
      <c r="D415" s="5" t="s">
        <v>1009</v>
      </c>
      <c r="E415" s="4"/>
    </row>
    <row r="416" spans="1:5" x14ac:dyDescent="0.45">
      <c r="A416" s="5" t="s">
        <v>1012</v>
      </c>
      <c r="B416" s="4" t="s">
        <v>1013</v>
      </c>
      <c r="C416" s="4" t="s">
        <v>1014</v>
      </c>
      <c r="D416" s="5" t="s">
        <v>1012</v>
      </c>
      <c r="E416" s="4"/>
    </row>
    <row r="417" spans="1:5" x14ac:dyDescent="0.45">
      <c r="A417" s="5" t="s">
        <v>1015</v>
      </c>
      <c r="B417" s="4" t="s">
        <v>1016</v>
      </c>
      <c r="C417" s="4" t="s">
        <v>1017</v>
      </c>
      <c r="D417" s="5" t="s">
        <v>1015</v>
      </c>
      <c r="E417" s="4"/>
    </row>
    <row r="418" spans="1:5" x14ac:dyDescent="0.45">
      <c r="A418" s="5" t="s">
        <v>1018</v>
      </c>
      <c r="B418" s="4" t="s">
        <v>1019</v>
      </c>
      <c r="C418" s="4" t="s">
        <v>1020</v>
      </c>
      <c r="D418" s="5" t="s">
        <v>1018</v>
      </c>
      <c r="E418" s="4"/>
    </row>
    <row r="419" spans="1:5" x14ac:dyDescent="0.45">
      <c r="A419" s="5" t="s">
        <v>1021</v>
      </c>
      <c r="B419" s="4" t="s">
        <v>1022</v>
      </c>
      <c r="C419" s="4" t="s">
        <v>1023</v>
      </c>
      <c r="D419" s="5" t="s">
        <v>1021</v>
      </c>
      <c r="E419" s="4"/>
    </row>
    <row r="420" spans="1:5" x14ac:dyDescent="0.45">
      <c r="A420" s="5">
        <v>6449</v>
      </c>
      <c r="B420" s="4" t="s">
        <v>1024</v>
      </c>
      <c r="C420" s="4" t="s">
        <v>1025</v>
      </c>
      <c r="D420" s="5">
        <v>6449</v>
      </c>
      <c r="E420" s="4"/>
    </row>
    <row r="421" spans="1:5" x14ac:dyDescent="0.45">
      <c r="A421" s="5">
        <v>4481</v>
      </c>
      <c r="B421" s="4" t="s">
        <v>1026</v>
      </c>
      <c r="C421" s="4" t="s">
        <v>1027</v>
      </c>
      <c r="D421" s="5">
        <v>4481</v>
      </c>
      <c r="E421" s="4"/>
    </row>
    <row r="422" spans="1:5" x14ac:dyDescent="0.45">
      <c r="A422" s="5">
        <v>10133</v>
      </c>
      <c r="B422" s="4" t="s">
        <v>1028</v>
      </c>
      <c r="C422" s="4" t="s">
        <v>1029</v>
      </c>
      <c r="D422" s="5">
        <v>10133</v>
      </c>
      <c r="E422" s="4"/>
    </row>
    <row r="423" spans="1:5" x14ac:dyDescent="0.45">
      <c r="A423" s="5">
        <v>7736</v>
      </c>
      <c r="B423" s="4" t="s">
        <v>1030</v>
      </c>
      <c r="C423" s="4" t="s">
        <v>1031</v>
      </c>
      <c r="D423" s="5">
        <v>7736</v>
      </c>
      <c r="E423" s="4"/>
    </row>
    <row r="424" spans="1:5" x14ac:dyDescent="0.45">
      <c r="A424" s="5">
        <v>3160</v>
      </c>
      <c r="B424" s="4" t="s">
        <v>1032</v>
      </c>
      <c r="C424" s="4" t="s">
        <v>1033</v>
      </c>
      <c r="D424" s="5">
        <v>3160</v>
      </c>
      <c r="E424" s="4"/>
    </row>
    <row r="425" spans="1:5" x14ac:dyDescent="0.45">
      <c r="A425" s="5">
        <v>4650</v>
      </c>
      <c r="B425" s="4" t="s">
        <v>1034</v>
      </c>
      <c r="C425" s="4" t="s">
        <v>1035</v>
      </c>
      <c r="D425" s="5">
        <v>4650</v>
      </c>
      <c r="E425" s="4"/>
    </row>
    <row r="426" spans="1:5" x14ac:dyDescent="0.45">
      <c r="A426" s="5" t="s">
        <v>1036</v>
      </c>
      <c r="B426" s="4" t="s">
        <v>1037</v>
      </c>
      <c r="C426" s="4" t="s">
        <v>1038</v>
      </c>
      <c r="D426" s="5" t="s">
        <v>1036</v>
      </c>
      <c r="E426" s="4"/>
    </row>
    <row r="427" spans="1:5" x14ac:dyDescent="0.45">
      <c r="A427" s="5" t="s">
        <v>1039</v>
      </c>
      <c r="B427" s="4" t="s">
        <v>1040</v>
      </c>
      <c r="C427" s="4" t="s">
        <v>1041</v>
      </c>
      <c r="D427" s="5" t="s">
        <v>1039</v>
      </c>
      <c r="E427" s="4"/>
    </row>
    <row r="428" spans="1:5" x14ac:dyDescent="0.45">
      <c r="A428" s="5" t="s">
        <v>1042</v>
      </c>
      <c r="B428" s="4" t="s">
        <v>1043</v>
      </c>
      <c r="C428" s="4" t="s">
        <v>1044</v>
      </c>
      <c r="D428" s="5" t="s">
        <v>1042</v>
      </c>
      <c r="E428" s="4"/>
    </row>
    <row r="429" spans="1:5" x14ac:dyDescent="0.45">
      <c r="A429" s="5" t="s">
        <v>1045</v>
      </c>
      <c r="B429" s="4" t="s">
        <v>1046</v>
      </c>
      <c r="C429" s="4" t="s">
        <v>1047</v>
      </c>
      <c r="D429" s="5" t="s">
        <v>1045</v>
      </c>
      <c r="E429" s="4"/>
    </row>
    <row r="430" spans="1:5" x14ac:dyDescent="0.45">
      <c r="A430" s="5">
        <v>3401</v>
      </c>
      <c r="B430" s="4" t="s">
        <v>1048</v>
      </c>
      <c r="C430" s="4" t="s">
        <v>1049</v>
      </c>
      <c r="D430" s="5">
        <v>3401</v>
      </c>
      <c r="E430" s="4"/>
    </row>
    <row r="431" spans="1:5" x14ac:dyDescent="0.45">
      <c r="A431" s="5">
        <v>12726</v>
      </c>
      <c r="B431" s="4" t="s">
        <v>1050</v>
      </c>
      <c r="C431" s="4" t="s">
        <v>1051</v>
      </c>
      <c r="D431" s="5">
        <v>12726</v>
      </c>
      <c r="E431" s="4"/>
    </row>
    <row r="432" spans="1:5" x14ac:dyDescent="0.45">
      <c r="A432" s="5">
        <v>6402</v>
      </c>
      <c r="B432" s="4" t="s">
        <v>1052</v>
      </c>
      <c r="C432" s="4" t="s">
        <v>1053</v>
      </c>
      <c r="D432" s="5">
        <v>6402</v>
      </c>
      <c r="E432" s="4"/>
    </row>
    <row r="433" spans="1:5" x14ac:dyDescent="0.45">
      <c r="A433" s="5">
        <v>12535</v>
      </c>
      <c r="B433" s="4" t="s">
        <v>1054</v>
      </c>
      <c r="C433" s="4" t="s">
        <v>1055</v>
      </c>
      <c r="D433" s="5">
        <v>12535</v>
      </c>
      <c r="E433" s="4"/>
    </row>
    <row r="434" spans="1:5" x14ac:dyDescent="0.45">
      <c r="A434" s="5">
        <v>12813</v>
      </c>
      <c r="B434" s="4" t="s">
        <v>1056</v>
      </c>
      <c r="C434" s="4" t="s">
        <v>1057</v>
      </c>
      <c r="D434" s="5">
        <v>12813</v>
      </c>
      <c r="E434" s="4"/>
    </row>
    <row r="435" spans="1:5" x14ac:dyDescent="0.45">
      <c r="A435" s="5" t="s">
        <v>25</v>
      </c>
      <c r="B435" s="4" t="s">
        <v>1058</v>
      </c>
      <c r="C435" s="4" t="s">
        <v>1059</v>
      </c>
      <c r="D435" s="5" t="s">
        <v>25</v>
      </c>
      <c r="E435" s="4"/>
    </row>
    <row r="436" spans="1:5" x14ac:dyDescent="0.45">
      <c r="A436" s="5" t="s">
        <v>1060</v>
      </c>
      <c r="B436" s="4" t="s">
        <v>1061</v>
      </c>
      <c r="C436" s="4" t="s">
        <v>1062</v>
      </c>
      <c r="D436" s="5" t="s">
        <v>1060</v>
      </c>
      <c r="E436" s="4"/>
    </row>
    <row r="437" spans="1:5" x14ac:dyDescent="0.45">
      <c r="A437" s="5" t="s">
        <v>1063</v>
      </c>
      <c r="B437" s="4" t="s">
        <v>1064</v>
      </c>
      <c r="C437" s="4" t="s">
        <v>1065</v>
      </c>
      <c r="D437" s="5" t="s">
        <v>1063</v>
      </c>
      <c r="E437" s="4"/>
    </row>
    <row r="438" spans="1:5" x14ac:dyDescent="0.45">
      <c r="A438" s="5" t="s">
        <v>1066</v>
      </c>
      <c r="B438" s="4" t="s">
        <v>1067</v>
      </c>
      <c r="C438" s="4" t="s">
        <v>1068</v>
      </c>
      <c r="D438" s="5" t="s">
        <v>1066</v>
      </c>
      <c r="E438" s="4"/>
    </row>
    <row r="439" spans="1:5" x14ac:dyDescent="0.45">
      <c r="A439" s="5">
        <v>58765</v>
      </c>
      <c r="B439" s="4" t="s">
        <v>1069</v>
      </c>
      <c r="C439" s="4" t="s">
        <v>1070</v>
      </c>
      <c r="D439" s="5">
        <v>58765</v>
      </c>
      <c r="E439" s="4"/>
    </row>
    <row r="440" spans="1:5" x14ac:dyDescent="0.45">
      <c r="A440" s="5" t="s">
        <v>1071</v>
      </c>
      <c r="B440" s="4" t="s">
        <v>1072</v>
      </c>
      <c r="C440" s="4" t="s">
        <v>1073</v>
      </c>
      <c r="D440" s="5" t="s">
        <v>1071</v>
      </c>
      <c r="E440" s="4"/>
    </row>
    <row r="441" spans="1:5" x14ac:dyDescent="0.45">
      <c r="A441" s="5">
        <v>89838</v>
      </c>
      <c r="B441" s="4" t="s">
        <v>1074</v>
      </c>
      <c r="C441" s="4" t="s">
        <v>1075</v>
      </c>
      <c r="D441" s="5">
        <v>89838</v>
      </c>
      <c r="E441" s="4"/>
    </row>
    <row r="442" spans="1:5" x14ac:dyDescent="0.45">
      <c r="A442" s="5">
        <v>12619</v>
      </c>
      <c r="B442" s="4" t="s">
        <v>1076</v>
      </c>
      <c r="C442" s="4" t="s">
        <v>1077</v>
      </c>
      <c r="D442" s="5">
        <v>12619</v>
      </c>
      <c r="E442" s="4"/>
    </row>
    <row r="443" spans="1:5" x14ac:dyDescent="0.45">
      <c r="A443" s="5" t="s">
        <v>1078</v>
      </c>
      <c r="B443" s="4" t="s">
        <v>1079</v>
      </c>
      <c r="C443" s="4" t="s">
        <v>1080</v>
      </c>
      <c r="D443" s="5" t="s">
        <v>1078</v>
      </c>
      <c r="E443" s="4"/>
    </row>
    <row r="444" spans="1:5" x14ac:dyDescent="0.45">
      <c r="A444" s="5" t="s">
        <v>1081</v>
      </c>
      <c r="B444" s="4" t="s">
        <v>1082</v>
      </c>
      <c r="C444" s="4" t="s">
        <v>1083</v>
      </c>
      <c r="D444" s="5" t="s">
        <v>1081</v>
      </c>
      <c r="E444" s="4"/>
    </row>
    <row r="445" spans="1:5" x14ac:dyDescent="0.45">
      <c r="A445" s="5">
        <v>89844</v>
      </c>
      <c r="B445" s="4" t="s">
        <v>1084</v>
      </c>
      <c r="C445" s="4" t="s">
        <v>1085</v>
      </c>
      <c r="D445" s="5">
        <v>89844</v>
      </c>
      <c r="E445" s="4"/>
    </row>
    <row r="446" spans="1:5" x14ac:dyDescent="0.45">
      <c r="A446" s="5" t="s">
        <v>1086</v>
      </c>
      <c r="B446" s="4" t="s">
        <v>1087</v>
      </c>
      <c r="C446" s="4" t="s">
        <v>1088</v>
      </c>
      <c r="D446" s="5" t="s">
        <v>1086</v>
      </c>
      <c r="E446" s="4"/>
    </row>
    <row r="447" spans="1:5" x14ac:dyDescent="0.45">
      <c r="A447" s="5" t="s">
        <v>1089</v>
      </c>
      <c r="B447" s="4" t="s">
        <v>1090</v>
      </c>
      <c r="C447" s="4" t="s">
        <v>1091</v>
      </c>
      <c r="D447" s="5" t="s">
        <v>1089</v>
      </c>
      <c r="E447" s="4"/>
    </row>
    <row r="448" spans="1:5" x14ac:dyDescent="0.45">
      <c r="A448" s="5">
        <v>12483</v>
      </c>
      <c r="B448" s="4" t="s">
        <v>1092</v>
      </c>
      <c r="C448" s="4" t="s">
        <v>1093</v>
      </c>
      <c r="D448" s="5">
        <v>12483</v>
      </c>
      <c r="E448" s="4"/>
    </row>
    <row r="449" spans="1:5" x14ac:dyDescent="0.45">
      <c r="A449" s="5" t="s">
        <v>1094</v>
      </c>
      <c r="B449" s="4" t="s">
        <v>1095</v>
      </c>
      <c r="C449" s="4" t="s">
        <v>1096</v>
      </c>
      <c r="D449" s="5" t="s">
        <v>1094</v>
      </c>
      <c r="E449" s="4"/>
    </row>
    <row r="450" spans="1:5" x14ac:dyDescent="0.45">
      <c r="A450" s="5" t="s">
        <v>1097</v>
      </c>
      <c r="B450" s="4" t="s">
        <v>1098</v>
      </c>
      <c r="C450" s="4" t="s">
        <v>1099</v>
      </c>
      <c r="D450" s="5" t="s">
        <v>1097</v>
      </c>
      <c r="E450" s="4"/>
    </row>
    <row r="451" spans="1:5" x14ac:dyDescent="0.45">
      <c r="A451" s="5" t="s">
        <v>1100</v>
      </c>
      <c r="B451" s="4" t="s">
        <v>1101</v>
      </c>
      <c r="C451" s="4" t="s">
        <v>1102</v>
      </c>
      <c r="D451" s="5" t="s">
        <v>1100</v>
      </c>
      <c r="E451" s="4"/>
    </row>
    <row r="452" spans="1:5" x14ac:dyDescent="0.45">
      <c r="A452" s="5" t="s">
        <v>1103</v>
      </c>
      <c r="B452" s="4" t="s">
        <v>1104</v>
      </c>
      <c r="C452" s="4" t="s">
        <v>1105</v>
      </c>
      <c r="D452" s="5" t="s">
        <v>1103</v>
      </c>
      <c r="E452" s="4"/>
    </row>
    <row r="453" spans="1:5" x14ac:dyDescent="0.45">
      <c r="A453" s="5" t="s">
        <v>1106</v>
      </c>
      <c r="B453" s="4" t="s">
        <v>1107</v>
      </c>
      <c r="C453" s="4" t="s">
        <v>1108</v>
      </c>
      <c r="D453" s="5" t="s">
        <v>1106</v>
      </c>
      <c r="E453" s="4"/>
    </row>
    <row r="454" spans="1:5" x14ac:dyDescent="0.45">
      <c r="A454" s="5" t="s">
        <v>1109</v>
      </c>
      <c r="B454" s="4" t="s">
        <v>1110</v>
      </c>
      <c r="C454" s="4" t="s">
        <v>1111</v>
      </c>
      <c r="D454" s="5" t="s">
        <v>1109</v>
      </c>
      <c r="E454" s="4"/>
    </row>
    <row r="455" spans="1:5" x14ac:dyDescent="0.45">
      <c r="A455" s="5" t="s">
        <v>1112</v>
      </c>
      <c r="B455" s="4" t="s">
        <v>1113</v>
      </c>
      <c r="C455" s="4" t="s">
        <v>1114</v>
      </c>
      <c r="D455" s="5" t="s">
        <v>1112</v>
      </c>
      <c r="E455" s="4"/>
    </row>
    <row r="456" spans="1:5" x14ac:dyDescent="0.45">
      <c r="A456" s="5" t="s">
        <v>1115</v>
      </c>
      <c r="B456" s="4" t="s">
        <v>1116</v>
      </c>
      <c r="C456" s="4" t="s">
        <v>1117</v>
      </c>
      <c r="D456" s="5" t="s">
        <v>1115</v>
      </c>
      <c r="E456" s="4"/>
    </row>
    <row r="457" spans="1:5" x14ac:dyDescent="0.45">
      <c r="A457" s="5" t="s">
        <v>1118</v>
      </c>
      <c r="B457" s="4" t="s">
        <v>1119</v>
      </c>
      <c r="C457" s="4" t="s">
        <v>1120</v>
      </c>
      <c r="D457" s="5" t="s">
        <v>1118</v>
      </c>
      <c r="E457" s="4"/>
    </row>
    <row r="458" spans="1:5" x14ac:dyDescent="0.45">
      <c r="A458" s="5">
        <v>26659</v>
      </c>
      <c r="B458" s="4" t="s">
        <v>1121</v>
      </c>
      <c r="C458" s="4" t="s">
        <v>1122</v>
      </c>
      <c r="D458" s="5">
        <v>26659</v>
      </c>
      <c r="E458" s="4"/>
    </row>
    <row r="459" spans="1:5" x14ac:dyDescent="0.45">
      <c r="A459" s="5">
        <v>7200</v>
      </c>
      <c r="B459" s="4" t="s">
        <v>1123</v>
      </c>
      <c r="C459" s="4" t="s">
        <v>1124</v>
      </c>
      <c r="D459" s="5">
        <v>7200</v>
      </c>
      <c r="E459" s="4"/>
    </row>
    <row r="460" spans="1:5" x14ac:dyDescent="0.45">
      <c r="A460" s="5" t="s">
        <v>1125</v>
      </c>
      <c r="B460" s="4" t="s">
        <v>1126</v>
      </c>
      <c r="C460" s="4" t="s">
        <v>1127</v>
      </c>
      <c r="D460" s="5" t="s">
        <v>1125</v>
      </c>
      <c r="E460" s="4"/>
    </row>
    <row r="461" spans="1:5" x14ac:dyDescent="0.45">
      <c r="A461" s="5">
        <v>12379</v>
      </c>
      <c r="B461" s="4" t="s">
        <v>1128</v>
      </c>
      <c r="C461" s="4" t="s">
        <v>1129</v>
      </c>
      <c r="D461" s="5">
        <v>12379</v>
      </c>
      <c r="E461" s="4"/>
    </row>
    <row r="462" spans="1:5" x14ac:dyDescent="0.45">
      <c r="A462" s="5" t="s">
        <v>1130</v>
      </c>
      <c r="B462" s="4" t="s">
        <v>1131</v>
      </c>
      <c r="C462" s="4" t="s">
        <v>1132</v>
      </c>
      <c r="D462" s="5" t="s">
        <v>1130</v>
      </c>
      <c r="E462" s="4"/>
    </row>
    <row r="463" spans="1:5" x14ac:dyDescent="0.45">
      <c r="A463" s="5" t="s">
        <v>1133</v>
      </c>
      <c r="B463" s="4" t="s">
        <v>1134</v>
      </c>
      <c r="C463" s="4" t="s">
        <v>1135</v>
      </c>
      <c r="D463" s="5" t="s">
        <v>1133</v>
      </c>
      <c r="E463" s="4"/>
    </row>
    <row r="464" spans="1:5" x14ac:dyDescent="0.45">
      <c r="A464" s="5" t="s">
        <v>1136</v>
      </c>
      <c r="B464" s="4" t="s">
        <v>1137</v>
      </c>
      <c r="C464" s="4" t="s">
        <v>1138</v>
      </c>
      <c r="D464" s="5" t="s">
        <v>1136</v>
      </c>
      <c r="E464" s="4"/>
    </row>
    <row r="465" spans="1:5" x14ac:dyDescent="0.45">
      <c r="A465" s="5" t="s">
        <v>1139</v>
      </c>
      <c r="B465" s="4" t="s">
        <v>1140</v>
      </c>
      <c r="C465" s="4" t="s">
        <v>1141</v>
      </c>
      <c r="D465" s="5" t="s">
        <v>1139</v>
      </c>
      <c r="E465" s="4"/>
    </row>
    <row r="466" spans="1:5" x14ac:dyDescent="0.45">
      <c r="A466" s="5" t="s">
        <v>24</v>
      </c>
      <c r="B466" s="4" t="s">
        <v>1142</v>
      </c>
      <c r="C466" s="4" t="s">
        <v>1143</v>
      </c>
      <c r="D466" s="5" t="s">
        <v>24</v>
      </c>
      <c r="E466" s="4"/>
    </row>
    <row r="467" spans="1:5" x14ac:dyDescent="0.45">
      <c r="A467" s="5" t="s">
        <v>1144</v>
      </c>
      <c r="B467" s="4" t="s">
        <v>1145</v>
      </c>
      <c r="C467" s="4" t="s">
        <v>1146</v>
      </c>
      <c r="D467" s="5" t="s">
        <v>1144</v>
      </c>
      <c r="E467" s="4"/>
    </row>
    <row r="468" spans="1:5" x14ac:dyDescent="0.45">
      <c r="A468" s="5" t="s">
        <v>1147</v>
      </c>
      <c r="B468" s="4" t="s">
        <v>1148</v>
      </c>
      <c r="C468" s="4" t="s">
        <v>1149</v>
      </c>
      <c r="D468" s="5" t="s">
        <v>1147</v>
      </c>
      <c r="E468" s="4"/>
    </row>
    <row r="469" spans="1:5" x14ac:dyDescent="0.45">
      <c r="A469" s="5" t="s">
        <v>1150</v>
      </c>
      <c r="B469" s="4" t="s">
        <v>1151</v>
      </c>
      <c r="C469" s="4" t="s">
        <v>1152</v>
      </c>
      <c r="D469" s="5" t="s">
        <v>1150</v>
      </c>
      <c r="E469" s="4"/>
    </row>
    <row r="470" spans="1:5" x14ac:dyDescent="0.45">
      <c r="A470" s="5">
        <v>5038</v>
      </c>
      <c r="B470" s="4" t="s">
        <v>1153</v>
      </c>
      <c r="C470" s="4" t="s">
        <v>1154</v>
      </c>
      <c r="D470" s="5">
        <v>5038</v>
      </c>
      <c r="E470" s="4"/>
    </row>
    <row r="471" spans="1:5" x14ac:dyDescent="0.45">
      <c r="A471" s="5" t="s">
        <v>1155</v>
      </c>
      <c r="B471" s="4" t="s">
        <v>1156</v>
      </c>
      <c r="C471" s="4" t="s">
        <v>1157</v>
      </c>
      <c r="D471" s="5" t="s">
        <v>1155</v>
      </c>
      <c r="E471" s="4"/>
    </row>
    <row r="472" spans="1:5" x14ac:dyDescent="0.45">
      <c r="A472" s="5" t="s">
        <v>1158</v>
      </c>
      <c r="B472" s="4" t="s">
        <v>1159</v>
      </c>
      <c r="C472" s="4" t="s">
        <v>1160</v>
      </c>
      <c r="D472" s="5" t="s">
        <v>1158</v>
      </c>
      <c r="E472" s="4"/>
    </row>
    <row r="473" spans="1:5" x14ac:dyDescent="0.45">
      <c r="A473" s="5" t="s">
        <v>1161</v>
      </c>
      <c r="B473" s="4" t="s">
        <v>1162</v>
      </c>
      <c r="C473" s="4" t="s">
        <v>1163</v>
      </c>
      <c r="D473" s="5" t="s">
        <v>1161</v>
      </c>
      <c r="E473" s="4"/>
    </row>
    <row r="474" spans="1:5" x14ac:dyDescent="0.45">
      <c r="A474" s="5">
        <v>10985</v>
      </c>
      <c r="B474" s="4" t="s">
        <v>1164</v>
      </c>
      <c r="C474" s="4" t="s">
        <v>1165</v>
      </c>
      <c r="D474" s="5">
        <v>10985</v>
      </c>
      <c r="E474" s="4"/>
    </row>
    <row r="475" spans="1:5" x14ac:dyDescent="0.45">
      <c r="A475" s="5" t="s">
        <v>1166</v>
      </c>
      <c r="B475" s="4" t="s">
        <v>1167</v>
      </c>
      <c r="C475" s="4" t="s">
        <v>1168</v>
      </c>
      <c r="D475" s="5" t="s">
        <v>1166</v>
      </c>
      <c r="E475" s="4"/>
    </row>
    <row r="476" spans="1:5" x14ac:dyDescent="0.45">
      <c r="A476" s="5" t="s">
        <v>1169</v>
      </c>
      <c r="B476" s="4" t="s">
        <v>1170</v>
      </c>
      <c r="C476" s="4" t="s">
        <v>1171</v>
      </c>
      <c r="D476" s="5" t="s">
        <v>1169</v>
      </c>
      <c r="E476" s="4"/>
    </row>
    <row r="477" spans="1:5" x14ac:dyDescent="0.45">
      <c r="A477" s="5" t="s">
        <v>26</v>
      </c>
      <c r="B477" s="4" t="s">
        <v>1172</v>
      </c>
      <c r="C477" s="4" t="s">
        <v>1173</v>
      </c>
      <c r="D477" s="5" t="s">
        <v>26</v>
      </c>
      <c r="E477" s="4"/>
    </row>
    <row r="478" spans="1:5" x14ac:dyDescent="0.45">
      <c r="A478" s="5" t="s">
        <v>1174</v>
      </c>
      <c r="B478" s="4" t="s">
        <v>1175</v>
      </c>
      <c r="C478" s="4" t="s">
        <v>1176</v>
      </c>
      <c r="D478" s="5" t="s">
        <v>1174</v>
      </c>
      <c r="E478" s="4"/>
    </row>
    <row r="479" spans="1:5" x14ac:dyDescent="0.45">
      <c r="A479" s="5" t="s">
        <v>1177</v>
      </c>
      <c r="B479" s="4" t="s">
        <v>1178</v>
      </c>
      <c r="C479" s="4" t="s">
        <v>1179</v>
      </c>
      <c r="D479" s="5" t="s">
        <v>1177</v>
      </c>
      <c r="E479" s="4"/>
    </row>
    <row r="480" spans="1:5" x14ac:dyDescent="0.45">
      <c r="A480" s="5" t="s">
        <v>1180</v>
      </c>
      <c r="B480" s="4" t="s">
        <v>1181</v>
      </c>
      <c r="C480" s="4" t="s">
        <v>1182</v>
      </c>
      <c r="D480" s="5" t="s">
        <v>1180</v>
      </c>
      <c r="E480" s="4"/>
    </row>
    <row r="481" spans="1:5" x14ac:dyDescent="0.45">
      <c r="A481" s="5" t="s">
        <v>1183</v>
      </c>
      <c r="B481" s="4" t="s">
        <v>1184</v>
      </c>
      <c r="C481" s="4" t="s">
        <v>1185</v>
      </c>
      <c r="D481" s="5" t="s">
        <v>1183</v>
      </c>
      <c r="E481" s="4"/>
    </row>
    <row r="482" spans="1:5" x14ac:dyDescent="0.45">
      <c r="A482" s="5" t="s">
        <v>1186</v>
      </c>
      <c r="B482" s="4" t="s">
        <v>1187</v>
      </c>
      <c r="C482" s="4" t="s">
        <v>1188</v>
      </c>
      <c r="D482" s="5" t="s">
        <v>1186</v>
      </c>
      <c r="E482" s="4"/>
    </row>
    <row r="483" spans="1:5" x14ac:dyDescent="0.45">
      <c r="A483" s="5" t="s">
        <v>1189</v>
      </c>
      <c r="B483" s="4" t="s">
        <v>1190</v>
      </c>
      <c r="C483" s="4" t="s">
        <v>1191</v>
      </c>
      <c r="D483" s="5" t="s">
        <v>1189</v>
      </c>
      <c r="E483" s="4"/>
    </row>
    <row r="484" spans="1:5" x14ac:dyDescent="0.45">
      <c r="A484" s="5" t="s">
        <v>28</v>
      </c>
      <c r="B484" s="4" t="s">
        <v>1192</v>
      </c>
      <c r="C484" s="4" t="s">
        <v>1193</v>
      </c>
      <c r="D484" s="5" t="s">
        <v>28</v>
      </c>
      <c r="E484" s="4"/>
    </row>
    <row r="485" spans="1:5" x14ac:dyDescent="0.45">
      <c r="A485" s="5" t="s">
        <v>1194</v>
      </c>
      <c r="B485" s="4" t="s">
        <v>1195</v>
      </c>
      <c r="C485" s="4" t="s">
        <v>1196</v>
      </c>
      <c r="D485" s="5" t="s">
        <v>1194</v>
      </c>
      <c r="E485" s="4"/>
    </row>
    <row r="486" spans="1:5" x14ac:dyDescent="0.45">
      <c r="A486" s="5" t="s">
        <v>1197</v>
      </c>
      <c r="B486" s="4" t="s">
        <v>1198</v>
      </c>
      <c r="C486" s="4" t="s">
        <v>1199</v>
      </c>
      <c r="D486" s="5" t="s">
        <v>1197</v>
      </c>
      <c r="E486" s="4"/>
    </row>
    <row r="487" spans="1:5" x14ac:dyDescent="0.45">
      <c r="A487" s="5" t="s">
        <v>1200</v>
      </c>
      <c r="B487" s="4" t="s">
        <v>1201</v>
      </c>
      <c r="C487" s="4" t="s">
        <v>1202</v>
      </c>
      <c r="D487" s="5" t="s">
        <v>1200</v>
      </c>
      <c r="E487" s="4"/>
    </row>
    <row r="488" spans="1:5" x14ac:dyDescent="0.45">
      <c r="A488" s="5" t="s">
        <v>1203</v>
      </c>
      <c r="B488" s="4" t="s">
        <v>1204</v>
      </c>
      <c r="C488" s="4" t="s">
        <v>1205</v>
      </c>
      <c r="D488" s="5" t="s">
        <v>1203</v>
      </c>
      <c r="E488" s="4"/>
    </row>
    <row r="489" spans="1:5" x14ac:dyDescent="0.45">
      <c r="A489" s="5" t="s">
        <v>1206</v>
      </c>
      <c r="B489" s="4" t="s">
        <v>1207</v>
      </c>
      <c r="C489" s="4" t="s">
        <v>1208</v>
      </c>
      <c r="D489" s="5" t="s">
        <v>1206</v>
      </c>
      <c r="E489" s="4"/>
    </row>
    <row r="490" spans="1:5" x14ac:dyDescent="0.45">
      <c r="A490" s="5" t="s">
        <v>1209</v>
      </c>
      <c r="B490" s="4" t="s">
        <v>1210</v>
      </c>
      <c r="C490" s="4" t="s">
        <v>1211</v>
      </c>
      <c r="D490" s="5" t="s">
        <v>1209</v>
      </c>
      <c r="E490" s="4"/>
    </row>
    <row r="491" spans="1:5" x14ac:dyDescent="0.45">
      <c r="A491" s="5" t="s">
        <v>1212</v>
      </c>
      <c r="B491" s="4" t="s">
        <v>1213</v>
      </c>
      <c r="C491" s="4" t="s">
        <v>1214</v>
      </c>
      <c r="D491" s="5" t="s">
        <v>1212</v>
      </c>
      <c r="E491" s="4"/>
    </row>
    <row r="492" spans="1:5" x14ac:dyDescent="0.45">
      <c r="A492" s="5" t="s">
        <v>1215</v>
      </c>
      <c r="B492" s="4" t="s">
        <v>1216</v>
      </c>
      <c r="C492" s="4" t="s">
        <v>1217</v>
      </c>
      <c r="D492" s="5" t="s">
        <v>1215</v>
      </c>
      <c r="E492" s="4"/>
    </row>
    <row r="493" spans="1:5" x14ac:dyDescent="0.45">
      <c r="A493" s="5" t="s">
        <v>1218</v>
      </c>
      <c r="B493" s="4" t="s">
        <v>1219</v>
      </c>
      <c r="C493" s="4" t="s">
        <v>1220</v>
      </c>
      <c r="D493" s="5" t="s">
        <v>1218</v>
      </c>
      <c r="E493" s="4"/>
    </row>
    <row r="494" spans="1:5" x14ac:dyDescent="0.45">
      <c r="A494" s="5" t="s">
        <v>1221</v>
      </c>
      <c r="B494" s="4" t="s">
        <v>1222</v>
      </c>
      <c r="C494" s="4" t="s">
        <v>1223</v>
      </c>
      <c r="D494" s="5" t="s">
        <v>1221</v>
      </c>
      <c r="E494" s="4"/>
    </row>
    <row r="495" spans="1:5" x14ac:dyDescent="0.45">
      <c r="A495" s="5">
        <v>12672</v>
      </c>
      <c r="B495" s="4" t="s">
        <v>1224</v>
      </c>
      <c r="C495" s="4" t="s">
        <v>1225</v>
      </c>
      <c r="D495" s="5">
        <v>12672</v>
      </c>
      <c r="E495" s="4"/>
    </row>
    <row r="496" spans="1:5" x14ac:dyDescent="0.45">
      <c r="A496" s="5">
        <v>60489</v>
      </c>
      <c r="B496" s="4" t="s">
        <v>1226</v>
      </c>
      <c r="C496" s="4" t="s">
        <v>1227</v>
      </c>
      <c r="D496" s="5">
        <v>60489</v>
      </c>
      <c r="E496" s="4"/>
    </row>
    <row r="497" spans="1:5" x14ac:dyDescent="0.45">
      <c r="A497" s="5" t="s">
        <v>1228</v>
      </c>
      <c r="B497" s="4" t="s">
        <v>1229</v>
      </c>
      <c r="C497" s="4" t="s">
        <v>1230</v>
      </c>
      <c r="D497" s="5" t="s">
        <v>1228</v>
      </c>
      <c r="E497" s="4"/>
    </row>
    <row r="498" spans="1:5" x14ac:dyDescent="0.45">
      <c r="A498" s="5" t="s">
        <v>1231</v>
      </c>
      <c r="B498" s="4" t="s">
        <v>1232</v>
      </c>
      <c r="C498" s="4" t="s">
        <v>1233</v>
      </c>
      <c r="D498" s="5" t="s">
        <v>1231</v>
      </c>
      <c r="E498" s="4"/>
    </row>
    <row r="499" spans="1:5" x14ac:dyDescent="0.45">
      <c r="A499" s="5" t="s">
        <v>1234</v>
      </c>
      <c r="B499" s="4" t="s">
        <v>1235</v>
      </c>
      <c r="C499" s="4" t="s">
        <v>1236</v>
      </c>
      <c r="D499" s="5" t="s">
        <v>1234</v>
      </c>
      <c r="E499" s="4"/>
    </row>
    <row r="500" spans="1:5" x14ac:dyDescent="0.45">
      <c r="A500" s="5">
        <v>12144</v>
      </c>
      <c r="B500" s="4" t="s">
        <v>1237</v>
      </c>
      <c r="C500" s="4" t="s">
        <v>1238</v>
      </c>
      <c r="D500" s="5">
        <v>12144</v>
      </c>
      <c r="E500" s="4"/>
    </row>
    <row r="501" spans="1:5" x14ac:dyDescent="0.45">
      <c r="A501" s="5" t="s">
        <v>1239</v>
      </c>
      <c r="B501" s="4" t="s">
        <v>1240</v>
      </c>
      <c r="C501" s="4" t="s">
        <v>1241</v>
      </c>
      <c r="D501" s="5" t="s">
        <v>1239</v>
      </c>
      <c r="E501" s="4"/>
    </row>
    <row r="502" spans="1:5" x14ac:dyDescent="0.45">
      <c r="A502" s="5" t="s">
        <v>1242</v>
      </c>
      <c r="B502" s="4" t="s">
        <v>1243</v>
      </c>
      <c r="C502" s="4" t="s">
        <v>1244</v>
      </c>
      <c r="D502" s="5" t="s">
        <v>1242</v>
      </c>
      <c r="E502" s="4"/>
    </row>
    <row r="503" spans="1:5" x14ac:dyDescent="0.45">
      <c r="A503" s="5">
        <v>56254</v>
      </c>
      <c r="B503" s="4" t="s">
        <v>1245</v>
      </c>
      <c r="C503" s="4" t="s">
        <v>1246</v>
      </c>
      <c r="D503" s="5">
        <v>56254</v>
      </c>
      <c r="E503" s="4"/>
    </row>
    <row r="504" spans="1:5" x14ac:dyDescent="0.45">
      <c r="A504" s="5" t="s">
        <v>1247</v>
      </c>
      <c r="B504" s="4" t="s">
        <v>1248</v>
      </c>
      <c r="C504" s="4" t="s">
        <v>1249</v>
      </c>
      <c r="D504" s="5" t="s">
        <v>1247</v>
      </c>
      <c r="E504" s="4"/>
    </row>
    <row r="505" spans="1:5" x14ac:dyDescent="0.45">
      <c r="A505" s="5" t="s">
        <v>1250</v>
      </c>
      <c r="B505" s="4" t="s">
        <v>1251</v>
      </c>
      <c r="C505" s="4" t="s">
        <v>1252</v>
      </c>
      <c r="D505" s="5" t="s">
        <v>1250</v>
      </c>
      <c r="E505" s="4"/>
    </row>
    <row r="506" spans="1:5" x14ac:dyDescent="0.45">
      <c r="A506" s="5" t="s">
        <v>1253</v>
      </c>
      <c r="B506" s="4" t="s">
        <v>1254</v>
      </c>
      <c r="C506" s="4" t="s">
        <v>1255</v>
      </c>
      <c r="D506" s="5" t="s">
        <v>1253</v>
      </c>
      <c r="E506" s="4"/>
    </row>
    <row r="507" spans="1:5" x14ac:dyDescent="0.45">
      <c r="A507" s="5" t="s">
        <v>1256</v>
      </c>
      <c r="B507" s="4" t="s">
        <v>1257</v>
      </c>
      <c r="C507" s="4" t="s">
        <v>1258</v>
      </c>
      <c r="D507" s="5" t="s">
        <v>1256</v>
      </c>
      <c r="E507" s="4"/>
    </row>
    <row r="508" spans="1:5" x14ac:dyDescent="0.45">
      <c r="A508" s="5" t="s">
        <v>1259</v>
      </c>
      <c r="B508" s="4" t="s">
        <v>1260</v>
      </c>
      <c r="C508" s="4" t="s">
        <v>1261</v>
      </c>
      <c r="D508" s="5" t="s">
        <v>1259</v>
      </c>
      <c r="E508" s="4"/>
    </row>
    <row r="509" spans="1:5" x14ac:dyDescent="0.45">
      <c r="A509" s="5">
        <v>12488</v>
      </c>
      <c r="B509" s="4" t="s">
        <v>1262</v>
      </c>
      <c r="C509" s="4" t="s">
        <v>1263</v>
      </c>
      <c r="D509" s="5">
        <v>12488</v>
      </c>
      <c r="E509" s="4"/>
    </row>
    <row r="510" spans="1:5" x14ac:dyDescent="0.45">
      <c r="A510" s="5" t="s">
        <v>1264</v>
      </c>
      <c r="B510" s="4" t="s">
        <v>1265</v>
      </c>
      <c r="C510" s="4" t="s">
        <v>1266</v>
      </c>
      <c r="D510" s="5" t="s">
        <v>1264</v>
      </c>
      <c r="E510" s="4"/>
    </row>
    <row r="511" spans="1:5" x14ac:dyDescent="0.45">
      <c r="A511" s="5">
        <v>51968</v>
      </c>
      <c r="B511" s="4" t="s">
        <v>1267</v>
      </c>
      <c r="C511" s="4" t="s">
        <v>1268</v>
      </c>
      <c r="D511" s="5">
        <v>51968</v>
      </c>
      <c r="E511" s="4"/>
    </row>
    <row r="512" spans="1:5" x14ac:dyDescent="0.45">
      <c r="A512" s="5" t="s">
        <v>1269</v>
      </c>
      <c r="B512" s="4" t="s">
        <v>1270</v>
      </c>
      <c r="C512" s="4" t="s">
        <v>1271</v>
      </c>
      <c r="D512" s="5" t="s">
        <v>1269</v>
      </c>
      <c r="E512" s="4"/>
    </row>
    <row r="513" spans="1:5" x14ac:dyDescent="0.45">
      <c r="A513" s="5" t="s">
        <v>1272</v>
      </c>
      <c r="B513" s="4" t="s">
        <v>1273</v>
      </c>
      <c r="C513" s="4" t="s">
        <v>1274</v>
      </c>
      <c r="D513" s="5" t="s">
        <v>1272</v>
      </c>
      <c r="E5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2"/>
  <sheetViews>
    <sheetView workbookViewId="0">
      <selection sqref="A1:A1048576"/>
    </sheetView>
  </sheetViews>
  <sheetFormatPr defaultColWidth="14.19921875" defaultRowHeight="14.25" x14ac:dyDescent="0.45"/>
  <cols>
    <col min="1" max="1" width="19.796875" style="25" bestFit="1" customWidth="1"/>
    <col min="2" max="2" width="19.796875" bestFit="1" customWidth="1"/>
    <col min="3" max="3" width="45.59765625" style="25" bestFit="1" customWidth="1"/>
    <col min="4" max="4" width="21.86328125" style="25" bestFit="1" customWidth="1"/>
  </cols>
  <sheetData>
    <row r="1" spans="1:4" x14ac:dyDescent="0.45">
      <c r="A1" s="25" t="s">
        <v>1502</v>
      </c>
      <c r="B1" s="8"/>
    </row>
    <row r="2" spans="1:4" x14ac:dyDescent="0.45">
      <c r="A2" s="26" t="s">
        <v>37</v>
      </c>
      <c r="B2" s="10" t="s">
        <v>35</v>
      </c>
      <c r="C2" s="26" t="s">
        <v>36</v>
      </c>
      <c r="D2" s="26" t="s">
        <v>34</v>
      </c>
    </row>
    <row r="3" spans="1:4" x14ac:dyDescent="0.45">
      <c r="A3" s="25" t="s">
        <v>1174</v>
      </c>
      <c r="B3" s="8" t="s">
        <v>1175</v>
      </c>
      <c r="C3" s="25" t="s">
        <v>1176</v>
      </c>
      <c r="D3" s="25" t="s">
        <v>1174</v>
      </c>
    </row>
    <row r="4" spans="1:4" x14ac:dyDescent="0.45">
      <c r="A4" s="25" t="s">
        <v>1209</v>
      </c>
      <c r="B4" s="8" t="s">
        <v>1210</v>
      </c>
      <c r="C4" s="25" t="s">
        <v>1211</v>
      </c>
      <c r="D4" s="25" t="s">
        <v>1209</v>
      </c>
    </row>
    <row r="5" spans="1:4" x14ac:dyDescent="0.45">
      <c r="A5" s="25" t="s">
        <v>1078</v>
      </c>
      <c r="B5" s="8" t="s">
        <v>1079</v>
      </c>
      <c r="C5" s="25" t="s">
        <v>1080</v>
      </c>
      <c r="D5" s="25" t="s">
        <v>1078</v>
      </c>
    </row>
    <row r="6" spans="1:4" x14ac:dyDescent="0.45">
      <c r="A6" s="25" t="s">
        <v>885</v>
      </c>
      <c r="B6" s="8" t="s">
        <v>886</v>
      </c>
      <c r="C6" s="25" t="s">
        <v>887</v>
      </c>
      <c r="D6" s="25" t="s">
        <v>885</v>
      </c>
    </row>
    <row r="7" spans="1:4" x14ac:dyDescent="0.45">
      <c r="A7" s="25" t="s">
        <v>844</v>
      </c>
      <c r="B7" s="8" t="s">
        <v>845</v>
      </c>
      <c r="C7" s="25" t="s">
        <v>846</v>
      </c>
      <c r="D7" s="25" t="s">
        <v>844</v>
      </c>
    </row>
    <row r="8" spans="1:4" x14ac:dyDescent="0.45">
      <c r="A8" s="25" t="s">
        <v>893</v>
      </c>
      <c r="B8" s="8" t="s">
        <v>894</v>
      </c>
      <c r="C8" s="25" t="s">
        <v>895</v>
      </c>
      <c r="D8" s="25" t="s">
        <v>893</v>
      </c>
    </row>
    <row r="9" spans="1:4" x14ac:dyDescent="0.45">
      <c r="A9" s="25" t="s">
        <v>890</v>
      </c>
      <c r="B9" s="8" t="s">
        <v>891</v>
      </c>
      <c r="C9" s="25" t="s">
        <v>892</v>
      </c>
      <c r="D9" s="25" t="s">
        <v>890</v>
      </c>
    </row>
    <row r="10" spans="1:4" x14ac:dyDescent="0.45">
      <c r="A10" s="25" t="s">
        <v>17</v>
      </c>
      <c r="B10" s="8" t="s">
        <v>853</v>
      </c>
      <c r="C10" s="25" t="s">
        <v>854</v>
      </c>
      <c r="D10" s="25" t="s">
        <v>17</v>
      </c>
    </row>
    <row r="11" spans="1:4" x14ac:dyDescent="0.45">
      <c r="A11" s="25" t="s">
        <v>902</v>
      </c>
      <c r="B11" s="8" t="s">
        <v>903</v>
      </c>
      <c r="C11" s="25" t="s">
        <v>904</v>
      </c>
      <c r="D11" s="25" t="s">
        <v>902</v>
      </c>
    </row>
    <row r="12" spans="1:4" x14ac:dyDescent="0.45">
      <c r="A12" s="25" t="s">
        <v>899</v>
      </c>
      <c r="B12" s="8" t="s">
        <v>900</v>
      </c>
      <c r="C12" s="25" t="s">
        <v>901</v>
      </c>
      <c r="D12" s="25" t="s">
        <v>899</v>
      </c>
    </row>
    <row r="13" spans="1:4" x14ac:dyDescent="0.45">
      <c r="A13" s="25" t="s">
        <v>1081</v>
      </c>
      <c r="B13" s="8" t="s">
        <v>1082</v>
      </c>
      <c r="C13" s="25" t="s">
        <v>1083</v>
      </c>
      <c r="D13" s="25" t="s">
        <v>1081</v>
      </c>
    </row>
    <row r="14" spans="1:4" x14ac:dyDescent="0.45">
      <c r="A14" s="25" t="s">
        <v>941</v>
      </c>
      <c r="B14" s="8" t="s">
        <v>942</v>
      </c>
      <c r="C14" s="25" t="s">
        <v>943</v>
      </c>
      <c r="D14" s="25" t="s">
        <v>941</v>
      </c>
    </row>
    <row r="15" spans="1:4" x14ac:dyDescent="0.45">
      <c r="A15" s="25" t="s">
        <v>946</v>
      </c>
      <c r="B15" s="8" t="s">
        <v>947</v>
      </c>
      <c r="C15" s="25" t="s">
        <v>948</v>
      </c>
      <c r="D15" s="25" t="s">
        <v>946</v>
      </c>
    </row>
    <row r="16" spans="1:4" x14ac:dyDescent="0.45">
      <c r="A16" s="25" t="s">
        <v>959</v>
      </c>
      <c r="B16" s="8" t="s">
        <v>960</v>
      </c>
      <c r="C16" s="25" t="s">
        <v>961</v>
      </c>
      <c r="D16" s="25" t="s">
        <v>959</v>
      </c>
    </row>
    <row r="17" spans="1:4" x14ac:dyDescent="0.45">
      <c r="A17" s="25">
        <v>89838</v>
      </c>
      <c r="B17" s="8" t="s">
        <v>1074</v>
      </c>
      <c r="C17" s="25" t="s">
        <v>1075</v>
      </c>
      <c r="D17" s="25">
        <v>89838</v>
      </c>
    </row>
    <row r="18" spans="1:4" x14ac:dyDescent="0.45">
      <c r="A18" s="25" t="s">
        <v>970</v>
      </c>
      <c r="B18" s="8" t="s">
        <v>971</v>
      </c>
      <c r="C18" s="25" t="s">
        <v>972</v>
      </c>
      <c r="D18" s="25" t="s">
        <v>970</v>
      </c>
    </row>
    <row r="19" spans="1:4" x14ac:dyDescent="0.45">
      <c r="A19" s="25" t="s">
        <v>973</v>
      </c>
      <c r="B19" s="8" t="s">
        <v>974</v>
      </c>
      <c r="C19" s="25" t="s">
        <v>975</v>
      </c>
      <c r="D19" s="25" t="s">
        <v>973</v>
      </c>
    </row>
    <row r="20" spans="1:4" x14ac:dyDescent="0.45">
      <c r="A20" s="25" t="s">
        <v>1089</v>
      </c>
      <c r="B20" s="8" t="s">
        <v>1090</v>
      </c>
      <c r="C20" s="25" t="s">
        <v>1091</v>
      </c>
      <c r="D20" s="25" t="s">
        <v>1089</v>
      </c>
    </row>
    <row r="21" spans="1:4" x14ac:dyDescent="0.45">
      <c r="A21" s="25" t="s">
        <v>976</v>
      </c>
      <c r="B21" s="8" t="s">
        <v>977</v>
      </c>
      <c r="C21" s="25" t="s">
        <v>978</v>
      </c>
      <c r="D21" s="25" t="s">
        <v>976</v>
      </c>
    </row>
    <row r="22" spans="1:4" x14ac:dyDescent="0.45">
      <c r="A22" s="25" t="s">
        <v>1189</v>
      </c>
      <c r="B22" s="8" t="s">
        <v>1190</v>
      </c>
      <c r="C22" s="25" t="s">
        <v>1191</v>
      </c>
      <c r="D22" s="25" t="s">
        <v>1189</v>
      </c>
    </row>
    <row r="23" spans="1:4" x14ac:dyDescent="0.45">
      <c r="A23" s="25" t="s">
        <v>1215</v>
      </c>
      <c r="B23" s="8" t="s">
        <v>1216</v>
      </c>
      <c r="C23" s="25" t="s">
        <v>1217</v>
      </c>
      <c r="D23" s="25" t="s">
        <v>1215</v>
      </c>
    </row>
    <row r="24" spans="1:4" x14ac:dyDescent="0.45">
      <c r="A24" s="25" t="s">
        <v>1144</v>
      </c>
      <c r="B24" s="8" t="s">
        <v>1145</v>
      </c>
      <c r="C24" s="25" t="s">
        <v>1146</v>
      </c>
      <c r="D24" s="25" t="s">
        <v>1144</v>
      </c>
    </row>
    <row r="25" spans="1:4" x14ac:dyDescent="0.45">
      <c r="A25" s="25" t="s">
        <v>1253</v>
      </c>
      <c r="B25" s="8" t="s">
        <v>1254</v>
      </c>
      <c r="C25" s="25" t="s">
        <v>1255</v>
      </c>
      <c r="D25" s="25" t="s">
        <v>1253</v>
      </c>
    </row>
    <row r="26" spans="1:4" x14ac:dyDescent="0.45">
      <c r="A26" s="25" t="s">
        <v>144</v>
      </c>
      <c r="B26" s="8" t="s">
        <v>145</v>
      </c>
      <c r="C26" s="25" t="s">
        <v>146</v>
      </c>
      <c r="D26" s="25" t="s">
        <v>144</v>
      </c>
    </row>
    <row r="27" spans="1:4" x14ac:dyDescent="0.45">
      <c r="A27" s="25" t="s">
        <v>572</v>
      </c>
      <c r="B27" s="8" t="s">
        <v>573</v>
      </c>
      <c r="C27" s="25" t="s">
        <v>574</v>
      </c>
      <c r="D27" s="25" t="s">
        <v>572</v>
      </c>
    </row>
    <row r="28" spans="1:4" x14ac:dyDescent="0.45">
      <c r="A28" s="25" t="s">
        <v>560</v>
      </c>
      <c r="B28" s="8" t="s">
        <v>561</v>
      </c>
      <c r="C28" s="25" t="s">
        <v>562</v>
      </c>
      <c r="D28" s="25" t="s">
        <v>560</v>
      </c>
    </row>
    <row r="29" spans="1:4" x14ac:dyDescent="0.45">
      <c r="A29" s="25" t="s">
        <v>566</v>
      </c>
      <c r="B29" s="8" t="s">
        <v>567</v>
      </c>
      <c r="C29" s="25" t="s">
        <v>568</v>
      </c>
      <c r="D29" s="25" t="s">
        <v>566</v>
      </c>
    </row>
    <row r="30" spans="1:4" x14ac:dyDescent="0.45">
      <c r="A30" s="25" t="s">
        <v>499</v>
      </c>
      <c r="B30" s="8" t="s">
        <v>500</v>
      </c>
      <c r="C30" s="25" t="s">
        <v>501</v>
      </c>
      <c r="D30" s="25" t="s">
        <v>499</v>
      </c>
    </row>
    <row r="31" spans="1:4" x14ac:dyDescent="0.45">
      <c r="A31" s="25" t="s">
        <v>389</v>
      </c>
      <c r="B31" s="8" t="s">
        <v>390</v>
      </c>
      <c r="C31" s="25" t="s">
        <v>391</v>
      </c>
      <c r="D31" s="25" t="s">
        <v>389</v>
      </c>
    </row>
    <row r="32" spans="1:4" x14ac:dyDescent="0.45">
      <c r="A32" s="25" t="s">
        <v>557</v>
      </c>
      <c r="B32" s="8" t="s">
        <v>558</v>
      </c>
      <c r="C32" s="25" t="s">
        <v>559</v>
      </c>
      <c r="D32" s="25" t="s">
        <v>557</v>
      </c>
    </row>
    <row r="33" spans="1:4" x14ac:dyDescent="0.45">
      <c r="A33" s="25" t="s">
        <v>502</v>
      </c>
      <c r="B33" s="8" t="s">
        <v>503</v>
      </c>
      <c r="C33" s="25" t="s">
        <v>504</v>
      </c>
      <c r="D33" s="25" t="s">
        <v>502</v>
      </c>
    </row>
    <row r="34" spans="1:4" x14ac:dyDescent="0.45">
      <c r="A34" s="25" t="s">
        <v>375</v>
      </c>
      <c r="B34" s="8" t="s">
        <v>376</v>
      </c>
      <c r="C34" s="25" t="s">
        <v>377</v>
      </c>
      <c r="D34" s="25" t="s">
        <v>375</v>
      </c>
    </row>
    <row r="35" spans="1:4" x14ac:dyDescent="0.45">
      <c r="A35" s="25" t="s">
        <v>569</v>
      </c>
      <c r="B35" s="8" t="s">
        <v>570</v>
      </c>
      <c r="C35" s="25" t="s">
        <v>571</v>
      </c>
      <c r="D35" s="25" t="s">
        <v>569</v>
      </c>
    </row>
    <row r="36" spans="1:4" x14ac:dyDescent="0.45">
      <c r="A36" s="25" t="s">
        <v>383</v>
      </c>
      <c r="B36" s="8" t="s">
        <v>384</v>
      </c>
      <c r="C36" s="25" t="s">
        <v>385</v>
      </c>
      <c r="D36" s="25" t="s">
        <v>383</v>
      </c>
    </row>
    <row r="37" spans="1:4" x14ac:dyDescent="0.45">
      <c r="A37" s="25" t="s">
        <v>53</v>
      </c>
      <c r="B37" s="8" t="s">
        <v>54</v>
      </c>
      <c r="C37" s="25" t="s">
        <v>55</v>
      </c>
      <c r="D37" s="25" t="s">
        <v>53</v>
      </c>
    </row>
    <row r="38" spans="1:4" x14ac:dyDescent="0.45">
      <c r="A38" s="25">
        <v>12254</v>
      </c>
      <c r="B38" s="8" t="s">
        <v>968</v>
      </c>
      <c r="C38" s="25" t="s">
        <v>969</v>
      </c>
      <c r="D38" s="25">
        <v>12254</v>
      </c>
    </row>
    <row r="39" spans="1:4" x14ac:dyDescent="0.45">
      <c r="A39" s="25">
        <v>11654</v>
      </c>
      <c r="B39" s="8" t="s">
        <v>402</v>
      </c>
      <c r="C39" s="25" t="s">
        <v>403</v>
      </c>
      <c r="D39" s="25">
        <v>11654</v>
      </c>
    </row>
    <row r="40" spans="1:4" x14ac:dyDescent="0.45">
      <c r="A40" s="25">
        <v>3171</v>
      </c>
      <c r="B40" s="8" t="s">
        <v>58</v>
      </c>
      <c r="C40" s="25" t="s">
        <v>59</v>
      </c>
      <c r="D40" s="25">
        <v>3171</v>
      </c>
    </row>
    <row r="41" spans="1:4" x14ac:dyDescent="0.45">
      <c r="A41" s="25">
        <v>82177</v>
      </c>
      <c r="B41" s="8" t="s">
        <v>142</v>
      </c>
      <c r="C41" s="25" t="s">
        <v>143</v>
      </c>
      <c r="D41" s="25">
        <v>82177</v>
      </c>
    </row>
    <row r="42" spans="1:4" x14ac:dyDescent="0.45">
      <c r="A42" s="25">
        <v>95619</v>
      </c>
      <c r="B42" s="8" t="s">
        <v>546</v>
      </c>
      <c r="C42" s="25" t="s">
        <v>547</v>
      </c>
      <c r="D42" s="25">
        <v>95619</v>
      </c>
    </row>
    <row r="43" spans="1:4" x14ac:dyDescent="0.45">
      <c r="A43" s="25">
        <v>12293</v>
      </c>
      <c r="B43" s="8" t="s">
        <v>479</v>
      </c>
      <c r="C43" s="25" t="s">
        <v>480</v>
      </c>
      <c r="D43" s="25">
        <v>12293</v>
      </c>
    </row>
    <row r="44" spans="1:4" x14ac:dyDescent="0.45">
      <c r="A44" s="25">
        <v>12297</v>
      </c>
      <c r="B44" s="8" t="s">
        <v>487</v>
      </c>
      <c r="C44" s="25" t="s">
        <v>488</v>
      </c>
      <c r="D44" s="25">
        <v>12297</v>
      </c>
    </row>
    <row r="45" spans="1:4" x14ac:dyDescent="0.45">
      <c r="A45" s="25">
        <v>58765</v>
      </c>
      <c r="B45" s="8" t="s">
        <v>1069</v>
      </c>
      <c r="C45" s="25" t="s">
        <v>1070</v>
      </c>
      <c r="D45" s="25">
        <v>58765</v>
      </c>
    </row>
    <row r="46" spans="1:4" x14ac:dyDescent="0.45">
      <c r="A46" s="25">
        <v>2828</v>
      </c>
      <c r="B46" s="8" t="s">
        <v>550</v>
      </c>
      <c r="C46" s="25" t="s">
        <v>551</v>
      </c>
      <c r="D46" s="25">
        <v>2828</v>
      </c>
    </row>
    <row r="47" spans="1:4" x14ac:dyDescent="0.45">
      <c r="A47" s="25">
        <v>14154</v>
      </c>
      <c r="B47" s="8" t="s">
        <v>159</v>
      </c>
      <c r="C47" s="25" t="s">
        <v>160</v>
      </c>
      <c r="D47" s="25">
        <v>14154</v>
      </c>
    </row>
    <row r="48" spans="1:4" x14ac:dyDescent="0.45">
      <c r="A48" s="25">
        <v>12122</v>
      </c>
      <c r="B48" s="8" t="s">
        <v>310</v>
      </c>
      <c r="C48" s="25" t="s">
        <v>311</v>
      </c>
      <c r="D48" s="25">
        <v>12122</v>
      </c>
    </row>
    <row r="49" spans="1:4" x14ac:dyDescent="0.45">
      <c r="A49" s="25">
        <v>12329</v>
      </c>
      <c r="B49" s="8" t="s">
        <v>410</v>
      </c>
      <c r="C49" s="25" t="s">
        <v>411</v>
      </c>
      <c r="D49" s="25">
        <v>12329</v>
      </c>
    </row>
    <row r="50" spans="1:4" x14ac:dyDescent="0.45">
      <c r="A50" s="25" t="s">
        <v>1066</v>
      </c>
      <c r="B50" s="8" t="s">
        <v>1067</v>
      </c>
      <c r="C50" s="25" t="s">
        <v>1068</v>
      </c>
      <c r="D50" s="25" t="s">
        <v>1066</v>
      </c>
    </row>
    <row r="51" spans="1:4" x14ac:dyDescent="0.45">
      <c r="A51" s="25" t="s">
        <v>1155</v>
      </c>
      <c r="B51" s="8" t="s">
        <v>1156</v>
      </c>
      <c r="C51" s="25" t="s">
        <v>1157</v>
      </c>
      <c r="D51" s="25" t="s">
        <v>1155</v>
      </c>
    </row>
    <row r="52" spans="1:4" x14ac:dyDescent="0.45">
      <c r="A52" s="25" t="s">
        <v>1218</v>
      </c>
      <c r="B52" s="8" t="s">
        <v>1219</v>
      </c>
      <c r="C52" s="25" t="s">
        <v>1220</v>
      </c>
      <c r="D52" s="25" t="s">
        <v>1218</v>
      </c>
    </row>
    <row r="53" spans="1:4" x14ac:dyDescent="0.45">
      <c r="A53" s="25" t="s">
        <v>1169</v>
      </c>
      <c r="B53" s="8" t="s">
        <v>1170</v>
      </c>
      <c r="C53" s="25" t="s">
        <v>1171</v>
      </c>
      <c r="D53" s="25" t="s">
        <v>1169</v>
      </c>
    </row>
    <row r="54" spans="1:4" x14ac:dyDescent="0.45">
      <c r="A54" s="25" t="s">
        <v>1272</v>
      </c>
      <c r="B54" s="8" t="s">
        <v>1273</v>
      </c>
      <c r="C54" s="25" t="s">
        <v>1274</v>
      </c>
      <c r="D54" s="25" t="s">
        <v>1272</v>
      </c>
    </row>
    <row r="55" spans="1:4" x14ac:dyDescent="0.45">
      <c r="A55" s="25" t="s">
        <v>147</v>
      </c>
      <c r="B55" s="8" t="s">
        <v>148</v>
      </c>
      <c r="C55" s="25" t="s">
        <v>149</v>
      </c>
      <c r="D55" s="25" t="s">
        <v>147</v>
      </c>
    </row>
    <row r="56" spans="1:4" x14ac:dyDescent="0.45">
      <c r="A56" s="25" t="s">
        <v>1231</v>
      </c>
      <c r="B56" s="8" t="s">
        <v>1232</v>
      </c>
      <c r="C56" s="25" t="s">
        <v>1233</v>
      </c>
      <c r="D56" s="25" t="s">
        <v>1231</v>
      </c>
    </row>
    <row r="57" spans="1:4" x14ac:dyDescent="0.45">
      <c r="A57" s="25" t="s">
        <v>1228</v>
      </c>
      <c r="B57" s="8" t="s">
        <v>1229</v>
      </c>
      <c r="C57" s="25" t="s">
        <v>1230</v>
      </c>
      <c r="D57" s="25" t="s">
        <v>1228</v>
      </c>
    </row>
    <row r="58" spans="1:4" x14ac:dyDescent="0.45">
      <c r="A58" s="25" t="s">
        <v>1234</v>
      </c>
      <c r="B58" s="8" t="s">
        <v>1235</v>
      </c>
      <c r="C58" s="25" t="s">
        <v>1236</v>
      </c>
      <c r="D58" s="25" t="s">
        <v>1234</v>
      </c>
    </row>
    <row r="59" spans="1:4" x14ac:dyDescent="0.45">
      <c r="A59" s="25" t="s">
        <v>534</v>
      </c>
      <c r="B59" s="8" t="s">
        <v>535</v>
      </c>
      <c r="C59" s="25" t="s">
        <v>536</v>
      </c>
      <c r="D59" s="25" t="s">
        <v>534</v>
      </c>
    </row>
    <row r="60" spans="1:4" x14ac:dyDescent="0.45">
      <c r="A60" s="25" t="s">
        <v>537</v>
      </c>
      <c r="B60" s="8" t="s">
        <v>538</v>
      </c>
      <c r="C60" s="25" t="s">
        <v>539</v>
      </c>
      <c r="D60" s="25" t="s">
        <v>537</v>
      </c>
    </row>
    <row r="61" spans="1:4" x14ac:dyDescent="0.45">
      <c r="A61" s="25" t="s">
        <v>531</v>
      </c>
      <c r="B61" s="8" t="s">
        <v>532</v>
      </c>
      <c r="C61" s="25" t="s">
        <v>533</v>
      </c>
      <c r="D61" s="25" t="s">
        <v>531</v>
      </c>
    </row>
    <row r="62" spans="1:4" x14ac:dyDescent="0.45">
      <c r="A62" s="25" t="s">
        <v>18</v>
      </c>
      <c r="B62" s="8" t="s">
        <v>1000</v>
      </c>
      <c r="C62" s="25" t="s">
        <v>1001</v>
      </c>
      <c r="D62" s="25" t="s">
        <v>18</v>
      </c>
    </row>
    <row r="63" spans="1:4" x14ac:dyDescent="0.45">
      <c r="A63" s="25" t="s">
        <v>919</v>
      </c>
      <c r="B63" s="8" t="s">
        <v>920</v>
      </c>
      <c r="C63" s="25" t="s">
        <v>921</v>
      </c>
      <c r="D63" s="25" t="s">
        <v>919</v>
      </c>
    </row>
    <row r="64" spans="1:4" x14ac:dyDescent="0.45">
      <c r="A64" s="25" t="s">
        <v>991</v>
      </c>
      <c r="B64" s="8" t="s">
        <v>992</v>
      </c>
      <c r="C64" s="25" t="s">
        <v>993</v>
      </c>
      <c r="D64" s="25" t="s">
        <v>991</v>
      </c>
    </row>
    <row r="65" spans="1:4" x14ac:dyDescent="0.45">
      <c r="A65" s="25" t="s">
        <v>988</v>
      </c>
      <c r="B65" s="8" t="s">
        <v>989</v>
      </c>
      <c r="C65" s="25" t="s">
        <v>990</v>
      </c>
      <c r="D65" s="25" t="s">
        <v>988</v>
      </c>
    </row>
    <row r="66" spans="1:4" x14ac:dyDescent="0.45">
      <c r="A66" s="25" t="s">
        <v>997</v>
      </c>
      <c r="B66" s="8" t="s">
        <v>998</v>
      </c>
      <c r="C66" s="25" t="s">
        <v>999</v>
      </c>
      <c r="D66" s="25" t="s">
        <v>997</v>
      </c>
    </row>
    <row r="67" spans="1:4" x14ac:dyDescent="0.45">
      <c r="A67" s="25" t="s">
        <v>982</v>
      </c>
      <c r="B67" s="8" t="s">
        <v>983</v>
      </c>
      <c r="C67" s="25" t="s">
        <v>984</v>
      </c>
      <c r="D67" s="25" t="s">
        <v>982</v>
      </c>
    </row>
    <row r="68" spans="1:4" x14ac:dyDescent="0.45">
      <c r="A68" s="25" t="s">
        <v>979</v>
      </c>
      <c r="B68" s="8" t="s">
        <v>980</v>
      </c>
      <c r="C68" s="25" t="s">
        <v>981</v>
      </c>
      <c r="D68" s="25" t="s">
        <v>979</v>
      </c>
    </row>
    <row r="69" spans="1:4" x14ac:dyDescent="0.45">
      <c r="A69" s="25" t="s">
        <v>19</v>
      </c>
      <c r="B69" s="8" t="s">
        <v>944</v>
      </c>
      <c r="C69" s="25" t="s">
        <v>945</v>
      </c>
      <c r="D69" s="25" t="s">
        <v>19</v>
      </c>
    </row>
    <row r="70" spans="1:4" x14ac:dyDescent="0.45">
      <c r="A70" s="25" t="s">
        <v>1012</v>
      </c>
      <c r="B70" s="8" t="s">
        <v>1013</v>
      </c>
      <c r="C70" s="25" t="s">
        <v>1014</v>
      </c>
      <c r="D70" s="25" t="s">
        <v>1012</v>
      </c>
    </row>
    <row r="71" spans="1:4" x14ac:dyDescent="0.45">
      <c r="A71" s="25" t="s">
        <v>985</v>
      </c>
      <c r="B71" s="8" t="s">
        <v>986</v>
      </c>
      <c r="C71" s="25" t="s">
        <v>987</v>
      </c>
      <c r="D71" s="25" t="s">
        <v>985</v>
      </c>
    </row>
    <row r="72" spans="1:4" x14ac:dyDescent="0.45">
      <c r="A72" s="25" t="s">
        <v>1086</v>
      </c>
      <c r="B72" s="8" t="s">
        <v>1087</v>
      </c>
      <c r="C72" s="25" t="s">
        <v>1088</v>
      </c>
      <c r="D72" s="25" t="s">
        <v>1086</v>
      </c>
    </row>
    <row r="73" spans="1:4" x14ac:dyDescent="0.45">
      <c r="A73" s="25" t="s">
        <v>1021</v>
      </c>
      <c r="B73" s="8" t="s">
        <v>1022</v>
      </c>
      <c r="C73" s="25" t="s">
        <v>1023</v>
      </c>
      <c r="D73" s="25" t="s">
        <v>1021</v>
      </c>
    </row>
    <row r="74" spans="1:4" x14ac:dyDescent="0.45">
      <c r="A74" s="25" t="s">
        <v>1177</v>
      </c>
      <c r="B74" s="8" t="s">
        <v>1178</v>
      </c>
      <c r="C74" s="25" t="s">
        <v>1179</v>
      </c>
      <c r="D74" s="25" t="s">
        <v>1177</v>
      </c>
    </row>
    <row r="75" spans="1:4" x14ac:dyDescent="0.45">
      <c r="A75" s="25" t="s">
        <v>1045</v>
      </c>
      <c r="B75" s="8" t="s">
        <v>1046</v>
      </c>
      <c r="C75" s="25" t="s">
        <v>1047</v>
      </c>
      <c r="D75" s="25" t="s">
        <v>1045</v>
      </c>
    </row>
    <row r="76" spans="1:4" x14ac:dyDescent="0.45">
      <c r="A76" s="25" t="s">
        <v>1259</v>
      </c>
      <c r="B76" s="8" t="s">
        <v>1260</v>
      </c>
      <c r="C76" s="25" t="s">
        <v>1261</v>
      </c>
      <c r="D76" s="25" t="s">
        <v>1259</v>
      </c>
    </row>
    <row r="77" spans="1:4" x14ac:dyDescent="0.45">
      <c r="A77" s="25" t="s">
        <v>1042</v>
      </c>
      <c r="B77" s="8" t="s">
        <v>1043</v>
      </c>
      <c r="C77" s="25" t="s">
        <v>1044</v>
      </c>
      <c r="D77" s="25" t="s">
        <v>1042</v>
      </c>
    </row>
    <row r="78" spans="1:4" x14ac:dyDescent="0.45">
      <c r="A78" s="25" t="s">
        <v>329</v>
      </c>
      <c r="B78" s="8" t="s">
        <v>330</v>
      </c>
      <c r="C78" s="25" t="s">
        <v>331</v>
      </c>
      <c r="D78" s="25" t="s">
        <v>329</v>
      </c>
    </row>
    <row r="79" spans="1:4" x14ac:dyDescent="0.45">
      <c r="A79" s="25" t="s">
        <v>326</v>
      </c>
      <c r="B79" s="8" t="s">
        <v>327</v>
      </c>
      <c r="C79" s="25" t="s">
        <v>328</v>
      </c>
      <c r="D79" s="25" t="s">
        <v>326</v>
      </c>
    </row>
    <row r="80" spans="1:4" x14ac:dyDescent="0.45">
      <c r="A80" s="25" t="s">
        <v>445</v>
      </c>
      <c r="B80" s="8" t="s">
        <v>446</v>
      </c>
      <c r="C80" s="25" t="s">
        <v>447</v>
      </c>
      <c r="D80" s="25" t="s">
        <v>445</v>
      </c>
    </row>
    <row r="81" spans="1:4" x14ac:dyDescent="0.45">
      <c r="A81" s="25" t="s">
        <v>456</v>
      </c>
      <c r="B81" s="8" t="s">
        <v>457</v>
      </c>
      <c r="C81" s="25" t="s">
        <v>458</v>
      </c>
      <c r="D81" s="25" t="s">
        <v>456</v>
      </c>
    </row>
    <row r="82" spans="1:4" x14ac:dyDescent="0.45">
      <c r="A82" s="25" t="s">
        <v>448</v>
      </c>
      <c r="B82" s="8" t="s">
        <v>449</v>
      </c>
      <c r="C82" s="25" t="s">
        <v>450</v>
      </c>
      <c r="D82" s="25" t="s">
        <v>448</v>
      </c>
    </row>
    <row r="83" spans="1:4" x14ac:dyDescent="0.45">
      <c r="A83" s="25" t="s">
        <v>451</v>
      </c>
      <c r="B83" s="8" t="s">
        <v>452</v>
      </c>
      <c r="C83" s="25" t="s">
        <v>453</v>
      </c>
      <c r="D83" s="25" t="s">
        <v>451</v>
      </c>
    </row>
    <row r="84" spans="1:4" x14ac:dyDescent="0.45">
      <c r="A84" s="25" t="s">
        <v>505</v>
      </c>
      <c r="B84" s="8" t="s">
        <v>506</v>
      </c>
      <c r="C84" s="25" t="s">
        <v>507</v>
      </c>
      <c r="D84" s="25" t="s">
        <v>505</v>
      </c>
    </row>
    <row r="85" spans="1:4" x14ac:dyDescent="0.45">
      <c r="A85" s="25" t="s">
        <v>459</v>
      </c>
      <c r="B85" s="8" t="s">
        <v>460</v>
      </c>
      <c r="C85" s="25" t="s">
        <v>461</v>
      </c>
      <c r="D85" s="25" t="s">
        <v>459</v>
      </c>
    </row>
    <row r="86" spans="1:4" x14ac:dyDescent="0.45">
      <c r="A86" s="25" t="s">
        <v>518</v>
      </c>
      <c r="B86" s="8" t="s">
        <v>519</v>
      </c>
      <c r="C86" s="25" t="s">
        <v>520</v>
      </c>
      <c r="D86" s="25" t="s">
        <v>518</v>
      </c>
    </row>
    <row r="87" spans="1:4" x14ac:dyDescent="0.45">
      <c r="A87" s="25" t="s">
        <v>21</v>
      </c>
      <c r="B87" s="8" t="s">
        <v>454</v>
      </c>
      <c r="C87" s="25" t="s">
        <v>455</v>
      </c>
      <c r="D87" s="25" t="s">
        <v>21</v>
      </c>
    </row>
    <row r="88" spans="1:4" x14ac:dyDescent="0.45">
      <c r="A88" s="25" t="s">
        <v>510</v>
      </c>
      <c r="B88" s="8" t="s">
        <v>511</v>
      </c>
      <c r="C88" s="25" t="s">
        <v>512</v>
      </c>
      <c r="D88" s="25" t="s">
        <v>510</v>
      </c>
    </row>
    <row r="89" spans="1:4" x14ac:dyDescent="0.45">
      <c r="A89" s="25" t="s">
        <v>23</v>
      </c>
      <c r="B89" s="8" t="s">
        <v>529</v>
      </c>
      <c r="C89" s="25" t="s">
        <v>530</v>
      </c>
      <c r="D89" s="25" t="s">
        <v>23</v>
      </c>
    </row>
    <row r="90" spans="1:4" x14ac:dyDescent="0.45">
      <c r="A90" s="25" t="s">
        <v>521</v>
      </c>
      <c r="B90" s="8" t="s">
        <v>522</v>
      </c>
      <c r="C90" s="25" t="s">
        <v>523</v>
      </c>
      <c r="D90" s="25" t="s">
        <v>521</v>
      </c>
    </row>
    <row r="91" spans="1:4" x14ac:dyDescent="0.45">
      <c r="A91" s="25" t="s">
        <v>515</v>
      </c>
      <c r="B91" s="8" t="s">
        <v>516</v>
      </c>
      <c r="C91" s="25" t="s">
        <v>517</v>
      </c>
      <c r="D91" s="25" t="s">
        <v>515</v>
      </c>
    </row>
    <row r="92" spans="1:4" x14ac:dyDescent="0.45">
      <c r="A92" s="25" t="s">
        <v>22</v>
      </c>
      <c r="B92" s="8" t="s">
        <v>462</v>
      </c>
      <c r="C92" s="25" t="s">
        <v>463</v>
      </c>
      <c r="D92" s="25" t="s">
        <v>22</v>
      </c>
    </row>
    <row r="93" spans="1:4" x14ac:dyDescent="0.45">
      <c r="A93" s="25" t="s">
        <v>469</v>
      </c>
      <c r="B93" s="8" t="s">
        <v>470</v>
      </c>
      <c r="C93" s="25" t="s">
        <v>471</v>
      </c>
      <c r="D93" s="25" t="s">
        <v>469</v>
      </c>
    </row>
    <row r="94" spans="1:4" x14ac:dyDescent="0.45">
      <c r="A94" s="25" t="s">
        <v>442</v>
      </c>
      <c r="B94" s="8" t="s">
        <v>443</v>
      </c>
      <c r="C94" s="25" t="s">
        <v>444</v>
      </c>
      <c r="D94" s="25" t="s">
        <v>442</v>
      </c>
    </row>
    <row r="95" spans="1:4" x14ac:dyDescent="0.45">
      <c r="A95" s="25" t="s">
        <v>481</v>
      </c>
      <c r="B95" s="8" t="s">
        <v>482</v>
      </c>
      <c r="C95" s="25" t="s">
        <v>483</v>
      </c>
      <c r="D95" s="25" t="s">
        <v>481</v>
      </c>
    </row>
    <row r="96" spans="1:4" x14ac:dyDescent="0.45">
      <c r="A96" s="25" t="s">
        <v>466</v>
      </c>
      <c r="B96" s="8" t="s">
        <v>467</v>
      </c>
      <c r="C96" s="25" t="s">
        <v>468</v>
      </c>
      <c r="D96" s="25" t="s">
        <v>466</v>
      </c>
    </row>
    <row r="97" spans="1:4" x14ac:dyDescent="0.45">
      <c r="A97" s="25" t="s">
        <v>526</v>
      </c>
      <c r="B97" s="8" t="s">
        <v>527</v>
      </c>
      <c r="C97" s="25" t="s">
        <v>528</v>
      </c>
      <c r="D97" s="25" t="s">
        <v>526</v>
      </c>
    </row>
    <row r="98" spans="1:4" x14ac:dyDescent="0.45">
      <c r="A98" s="25" t="s">
        <v>878</v>
      </c>
      <c r="B98" s="8" t="s">
        <v>879</v>
      </c>
      <c r="C98" s="25" t="s">
        <v>880</v>
      </c>
      <c r="D98" s="25" t="s">
        <v>878</v>
      </c>
    </row>
    <row r="99" spans="1:4" x14ac:dyDescent="0.45">
      <c r="A99" s="25" t="s">
        <v>896</v>
      </c>
      <c r="B99" s="8" t="s">
        <v>897</v>
      </c>
      <c r="C99" s="25" t="s">
        <v>898</v>
      </c>
      <c r="D99" s="25" t="s">
        <v>896</v>
      </c>
    </row>
    <row r="100" spans="1:4" x14ac:dyDescent="0.45">
      <c r="A100" s="25" t="s">
        <v>834</v>
      </c>
      <c r="B100" s="8" t="s">
        <v>835</v>
      </c>
      <c r="C100" s="25" t="s">
        <v>836</v>
      </c>
      <c r="D100" s="25" t="s">
        <v>834</v>
      </c>
    </row>
    <row r="101" spans="1:4" x14ac:dyDescent="0.45">
      <c r="A101" s="25" t="s">
        <v>855</v>
      </c>
      <c r="B101" s="8" t="s">
        <v>856</v>
      </c>
      <c r="C101" s="25" t="s">
        <v>857</v>
      </c>
      <c r="D101" s="25" t="s">
        <v>855</v>
      </c>
    </row>
    <row r="102" spans="1:4" x14ac:dyDescent="0.45">
      <c r="A102" s="25" t="s">
        <v>27</v>
      </c>
      <c r="B102" s="8" t="s">
        <v>858</v>
      </c>
      <c r="C102" s="25" t="s">
        <v>859</v>
      </c>
      <c r="D102" s="25" t="s">
        <v>27</v>
      </c>
    </row>
    <row r="103" spans="1:4" x14ac:dyDescent="0.45">
      <c r="A103" s="25" t="s">
        <v>911</v>
      </c>
      <c r="B103" s="8" t="s">
        <v>912</v>
      </c>
      <c r="C103" s="25" t="s">
        <v>913</v>
      </c>
      <c r="D103" s="25" t="s">
        <v>911</v>
      </c>
    </row>
    <row r="104" spans="1:4" x14ac:dyDescent="0.45">
      <c r="A104" s="25" t="s">
        <v>916</v>
      </c>
      <c r="B104" s="8" t="s">
        <v>917</v>
      </c>
      <c r="C104" s="25" t="s">
        <v>918</v>
      </c>
      <c r="D104" s="25" t="s">
        <v>916</v>
      </c>
    </row>
    <row r="105" spans="1:4" x14ac:dyDescent="0.45">
      <c r="A105" s="25" t="s">
        <v>839</v>
      </c>
      <c r="B105" s="8" t="s">
        <v>840</v>
      </c>
      <c r="C105" s="25" t="s">
        <v>841</v>
      </c>
      <c r="D105" s="25" t="s">
        <v>839</v>
      </c>
    </row>
    <row r="106" spans="1:4" x14ac:dyDescent="0.45">
      <c r="A106" s="25" t="s">
        <v>905</v>
      </c>
      <c r="B106" s="8" t="s">
        <v>906</v>
      </c>
      <c r="C106" s="25" t="s">
        <v>907</v>
      </c>
      <c r="D106" s="25" t="s">
        <v>905</v>
      </c>
    </row>
    <row r="107" spans="1:4" x14ac:dyDescent="0.45">
      <c r="A107" s="25" t="s">
        <v>908</v>
      </c>
      <c r="B107" s="8" t="s">
        <v>909</v>
      </c>
      <c r="C107" s="25" t="s">
        <v>910</v>
      </c>
      <c r="D107" s="25" t="s">
        <v>908</v>
      </c>
    </row>
    <row r="108" spans="1:4" x14ac:dyDescent="0.45">
      <c r="A108" s="25" t="s">
        <v>994</v>
      </c>
      <c r="B108" s="8" t="s">
        <v>995</v>
      </c>
      <c r="C108" s="25" t="s">
        <v>996</v>
      </c>
      <c r="D108" s="25" t="s">
        <v>994</v>
      </c>
    </row>
    <row r="109" spans="1:4" x14ac:dyDescent="0.45">
      <c r="A109" s="25" t="s">
        <v>922</v>
      </c>
      <c r="B109" s="8" t="s">
        <v>923</v>
      </c>
      <c r="C109" s="25" t="s">
        <v>924</v>
      </c>
      <c r="D109" s="25" t="s">
        <v>922</v>
      </c>
    </row>
    <row r="110" spans="1:4" x14ac:dyDescent="0.45">
      <c r="A110" s="25" t="s">
        <v>930</v>
      </c>
      <c r="B110" s="8" t="s">
        <v>931</v>
      </c>
      <c r="C110" s="25" t="s">
        <v>932</v>
      </c>
      <c r="D110" s="25" t="s">
        <v>930</v>
      </c>
    </row>
    <row r="111" spans="1:4" x14ac:dyDescent="0.45">
      <c r="A111" s="25" t="s">
        <v>16</v>
      </c>
      <c r="B111" s="8" t="s">
        <v>928</v>
      </c>
      <c r="C111" s="25" t="s">
        <v>929</v>
      </c>
      <c r="D111" s="25" t="s">
        <v>16</v>
      </c>
    </row>
    <row r="112" spans="1:4" x14ac:dyDescent="0.45">
      <c r="A112" s="25" t="s">
        <v>26</v>
      </c>
      <c r="B112" s="8" t="s">
        <v>1172</v>
      </c>
      <c r="C112" s="25" t="s">
        <v>1173</v>
      </c>
      <c r="D112" s="25" t="s">
        <v>26</v>
      </c>
    </row>
    <row r="113" spans="1:4" x14ac:dyDescent="0.45">
      <c r="A113" s="25" t="s">
        <v>1161</v>
      </c>
      <c r="B113" s="8" t="s">
        <v>1162</v>
      </c>
      <c r="C113" s="25" t="s">
        <v>1163</v>
      </c>
      <c r="D113" s="25" t="s">
        <v>1161</v>
      </c>
    </row>
    <row r="114" spans="1:4" x14ac:dyDescent="0.45">
      <c r="A114" s="25" t="s">
        <v>112</v>
      </c>
      <c r="B114" s="8" t="s">
        <v>113</v>
      </c>
      <c r="C114" s="25" t="s">
        <v>114</v>
      </c>
      <c r="D114" s="25" t="s">
        <v>112</v>
      </c>
    </row>
    <row r="115" spans="1:4" x14ac:dyDescent="0.45">
      <c r="A115" s="25" t="s">
        <v>115</v>
      </c>
      <c r="B115" s="8" t="s">
        <v>116</v>
      </c>
      <c r="C115" s="25" t="s">
        <v>117</v>
      </c>
      <c r="D115" s="25" t="s">
        <v>115</v>
      </c>
    </row>
    <row r="116" spans="1:4" x14ac:dyDescent="0.45">
      <c r="A116" s="25" t="s">
        <v>1264</v>
      </c>
      <c r="B116" s="8" t="s">
        <v>1265</v>
      </c>
      <c r="C116" s="25" t="s">
        <v>1266</v>
      </c>
      <c r="D116" s="25" t="s">
        <v>1264</v>
      </c>
    </row>
    <row r="117" spans="1:4" x14ac:dyDescent="0.45">
      <c r="A117" s="25" t="s">
        <v>1269</v>
      </c>
      <c r="B117" s="8" t="s">
        <v>1270</v>
      </c>
      <c r="C117" s="25" t="s">
        <v>1271</v>
      </c>
      <c r="D117" s="25" t="s">
        <v>1269</v>
      </c>
    </row>
    <row r="118" spans="1:4" x14ac:dyDescent="0.45">
      <c r="A118" s="25" t="s">
        <v>121</v>
      </c>
      <c r="B118" s="8" t="s">
        <v>122</v>
      </c>
      <c r="C118" s="25" t="s">
        <v>123</v>
      </c>
      <c r="D118" s="25" t="s">
        <v>121</v>
      </c>
    </row>
    <row r="119" spans="1:4" x14ac:dyDescent="0.45">
      <c r="A119" s="25" t="s">
        <v>118</v>
      </c>
      <c r="B119" s="8" t="s">
        <v>119</v>
      </c>
      <c r="C119" s="25" t="s">
        <v>120</v>
      </c>
      <c r="D119" s="25" t="s">
        <v>118</v>
      </c>
    </row>
    <row r="120" spans="1:4" x14ac:dyDescent="0.45">
      <c r="A120" s="25">
        <v>51968</v>
      </c>
      <c r="B120" s="8" t="s">
        <v>1267</v>
      </c>
      <c r="C120" s="25" t="s">
        <v>1268</v>
      </c>
      <c r="D120" s="25">
        <v>51968</v>
      </c>
    </row>
    <row r="121" spans="1:4" x14ac:dyDescent="0.45">
      <c r="A121" s="25" t="s">
        <v>1106</v>
      </c>
      <c r="B121" s="8" t="s">
        <v>1107</v>
      </c>
      <c r="C121" s="25" t="s">
        <v>1108</v>
      </c>
      <c r="D121" s="25" t="s">
        <v>1106</v>
      </c>
    </row>
    <row r="122" spans="1:4" x14ac:dyDescent="0.45">
      <c r="A122" s="25" t="s">
        <v>1094</v>
      </c>
      <c r="B122" s="8" t="s">
        <v>1095</v>
      </c>
      <c r="C122" s="25" t="s">
        <v>1096</v>
      </c>
      <c r="D122" s="25" t="s">
        <v>1094</v>
      </c>
    </row>
    <row r="123" spans="1:4" x14ac:dyDescent="0.45">
      <c r="A123" s="25" t="s">
        <v>1097</v>
      </c>
      <c r="B123" s="8" t="s">
        <v>1098</v>
      </c>
      <c r="C123" s="25" t="s">
        <v>1099</v>
      </c>
      <c r="D123" s="25" t="s">
        <v>1097</v>
      </c>
    </row>
    <row r="124" spans="1:4" x14ac:dyDescent="0.45">
      <c r="A124" s="25" t="s">
        <v>1166</v>
      </c>
      <c r="B124" s="8" t="s">
        <v>1167</v>
      </c>
      <c r="C124" s="25" t="s">
        <v>1168</v>
      </c>
      <c r="D124" s="25" t="s">
        <v>1166</v>
      </c>
    </row>
    <row r="125" spans="1:4" x14ac:dyDescent="0.45">
      <c r="A125" s="25" t="s">
        <v>1186</v>
      </c>
      <c r="B125" s="8" t="s">
        <v>1187</v>
      </c>
      <c r="C125" s="25" t="s">
        <v>1188</v>
      </c>
      <c r="D125" s="25" t="s">
        <v>1186</v>
      </c>
    </row>
    <row r="126" spans="1:4" x14ac:dyDescent="0.45">
      <c r="A126" s="25" t="s">
        <v>1100</v>
      </c>
      <c r="B126" s="8" t="s">
        <v>1101</v>
      </c>
      <c r="C126" s="25" t="s">
        <v>1102</v>
      </c>
      <c r="D126" s="25" t="s">
        <v>1100</v>
      </c>
    </row>
    <row r="127" spans="1:4" x14ac:dyDescent="0.45">
      <c r="A127" s="25" t="s">
        <v>1125</v>
      </c>
      <c r="B127" s="8" t="s">
        <v>1126</v>
      </c>
      <c r="C127" s="25" t="s">
        <v>1127</v>
      </c>
      <c r="D127" s="25" t="s">
        <v>1125</v>
      </c>
    </row>
    <row r="128" spans="1:4" x14ac:dyDescent="0.45">
      <c r="A128" s="25" t="s">
        <v>1197</v>
      </c>
      <c r="B128" s="8" t="s">
        <v>1198</v>
      </c>
      <c r="C128" s="25" t="s">
        <v>1199</v>
      </c>
      <c r="D128" s="25" t="s">
        <v>1197</v>
      </c>
    </row>
    <row r="129" spans="1:4" x14ac:dyDescent="0.45">
      <c r="A129" s="25" t="s">
        <v>20</v>
      </c>
      <c r="B129" s="8" t="s">
        <v>1007</v>
      </c>
      <c r="C129" s="25" t="s">
        <v>1008</v>
      </c>
      <c r="D129" s="25" t="s">
        <v>20</v>
      </c>
    </row>
    <row r="130" spans="1:4" x14ac:dyDescent="0.45">
      <c r="A130" s="25" t="s">
        <v>1158</v>
      </c>
      <c r="B130" s="8" t="s">
        <v>1159</v>
      </c>
      <c r="C130" s="25" t="s">
        <v>1160</v>
      </c>
      <c r="D130" s="25" t="s">
        <v>1158</v>
      </c>
    </row>
    <row r="131" spans="1:4" x14ac:dyDescent="0.45">
      <c r="A131" s="25" t="s">
        <v>1180</v>
      </c>
      <c r="B131" s="8" t="s">
        <v>1181</v>
      </c>
      <c r="C131" s="25" t="s">
        <v>1182</v>
      </c>
      <c r="D131" s="25" t="s">
        <v>1180</v>
      </c>
    </row>
    <row r="132" spans="1:4" x14ac:dyDescent="0.45">
      <c r="A132" s="25" t="s">
        <v>1118</v>
      </c>
      <c r="B132" s="8" t="s">
        <v>1119</v>
      </c>
      <c r="C132" s="25" t="s">
        <v>1120</v>
      </c>
      <c r="D132" s="25" t="s">
        <v>1118</v>
      </c>
    </row>
    <row r="133" spans="1:4" x14ac:dyDescent="0.45">
      <c r="A133" s="25" t="s">
        <v>1194</v>
      </c>
      <c r="B133" s="8" t="s">
        <v>1195</v>
      </c>
      <c r="C133" s="25" t="s">
        <v>1196</v>
      </c>
      <c r="D133" s="25" t="s">
        <v>1194</v>
      </c>
    </row>
    <row r="134" spans="1:4" x14ac:dyDescent="0.45">
      <c r="A134" s="25" t="s">
        <v>24</v>
      </c>
      <c r="B134" s="8" t="s">
        <v>1142</v>
      </c>
      <c r="C134" s="25" t="s">
        <v>1143</v>
      </c>
      <c r="D134" s="25" t="s">
        <v>24</v>
      </c>
    </row>
    <row r="135" spans="1:4" x14ac:dyDescent="0.45">
      <c r="A135" s="25" t="s">
        <v>1183</v>
      </c>
      <c r="B135" s="8" t="s">
        <v>1184</v>
      </c>
      <c r="C135" s="25" t="s">
        <v>1185</v>
      </c>
      <c r="D135" s="25" t="s">
        <v>1183</v>
      </c>
    </row>
    <row r="136" spans="1:4" x14ac:dyDescent="0.45">
      <c r="A136" s="25" t="s">
        <v>1139</v>
      </c>
      <c r="B136" s="8" t="s">
        <v>1140</v>
      </c>
      <c r="C136" s="25" t="s">
        <v>1141</v>
      </c>
      <c r="D136" s="25" t="s">
        <v>1139</v>
      </c>
    </row>
    <row r="137" spans="1:4" x14ac:dyDescent="0.45">
      <c r="A137" s="25" t="s">
        <v>1115</v>
      </c>
      <c r="B137" s="8" t="s">
        <v>1116</v>
      </c>
      <c r="C137" s="25" t="s">
        <v>1117</v>
      </c>
      <c r="D137" s="25" t="s">
        <v>1115</v>
      </c>
    </row>
    <row r="138" spans="1:4" x14ac:dyDescent="0.45">
      <c r="A138" s="25" t="s">
        <v>1136</v>
      </c>
      <c r="B138" s="8" t="s">
        <v>1137</v>
      </c>
      <c r="C138" s="25" t="s">
        <v>1138</v>
      </c>
      <c r="D138" s="25" t="s">
        <v>1136</v>
      </c>
    </row>
    <row r="139" spans="1:4" x14ac:dyDescent="0.45">
      <c r="A139" s="25" t="s">
        <v>28</v>
      </c>
      <c r="B139" s="8" t="s">
        <v>1192</v>
      </c>
      <c r="C139" s="25" t="s">
        <v>1193</v>
      </c>
      <c r="D139" s="25" t="s">
        <v>28</v>
      </c>
    </row>
    <row r="140" spans="1:4" x14ac:dyDescent="0.45">
      <c r="A140" s="25" t="s">
        <v>1109</v>
      </c>
      <c r="B140" s="8" t="s">
        <v>1110</v>
      </c>
      <c r="C140" s="25" t="s">
        <v>1111</v>
      </c>
      <c r="D140" s="25" t="s">
        <v>1109</v>
      </c>
    </row>
    <row r="141" spans="1:4" x14ac:dyDescent="0.45">
      <c r="A141" s="25" t="s">
        <v>1200</v>
      </c>
      <c r="B141" s="8" t="s">
        <v>1201</v>
      </c>
      <c r="C141" s="25" t="s">
        <v>1202</v>
      </c>
      <c r="D141" s="25" t="s">
        <v>1200</v>
      </c>
    </row>
    <row r="142" spans="1:4" x14ac:dyDescent="0.45">
      <c r="A142" s="25" t="s">
        <v>1203</v>
      </c>
      <c r="B142" s="8" t="s">
        <v>1204</v>
      </c>
      <c r="C142" s="25" t="s">
        <v>1205</v>
      </c>
      <c r="D142" s="25" t="s">
        <v>1203</v>
      </c>
    </row>
    <row r="143" spans="1:4" x14ac:dyDescent="0.45">
      <c r="A143" s="25" t="s">
        <v>1206</v>
      </c>
      <c r="B143" s="8" t="s">
        <v>1207</v>
      </c>
      <c r="C143" s="25" t="s">
        <v>1208</v>
      </c>
      <c r="D143" s="25" t="s">
        <v>1206</v>
      </c>
    </row>
    <row r="144" spans="1:4" x14ac:dyDescent="0.45">
      <c r="A144" s="25" t="s">
        <v>1147</v>
      </c>
      <c r="B144" s="8" t="s">
        <v>1148</v>
      </c>
      <c r="C144" s="25" t="s">
        <v>1149</v>
      </c>
      <c r="D144" s="25" t="s">
        <v>1147</v>
      </c>
    </row>
    <row r="145" spans="1:4" x14ac:dyDescent="0.45">
      <c r="A145" s="25" t="s">
        <v>1112</v>
      </c>
      <c r="B145" s="8" t="s">
        <v>1113</v>
      </c>
      <c r="C145" s="25" t="s">
        <v>1114</v>
      </c>
      <c r="D145" s="25" t="s">
        <v>1112</v>
      </c>
    </row>
    <row r="146" spans="1:4" x14ac:dyDescent="0.45">
      <c r="A146" s="25" t="s">
        <v>1133</v>
      </c>
      <c r="B146" s="8" t="s">
        <v>1134</v>
      </c>
      <c r="C146" s="25" t="s">
        <v>1135</v>
      </c>
      <c r="D146" s="25" t="s">
        <v>1133</v>
      </c>
    </row>
    <row r="147" spans="1:4" x14ac:dyDescent="0.45">
      <c r="A147" s="25" t="s">
        <v>1212</v>
      </c>
      <c r="B147" s="8" t="s">
        <v>1213</v>
      </c>
      <c r="C147" s="25" t="s">
        <v>1214</v>
      </c>
      <c r="D147" s="25" t="s">
        <v>1212</v>
      </c>
    </row>
    <row r="148" spans="1:4" x14ac:dyDescent="0.45">
      <c r="A148" s="25" t="s">
        <v>1221</v>
      </c>
      <c r="B148" s="8" t="s">
        <v>1222</v>
      </c>
      <c r="C148" s="25" t="s">
        <v>1223</v>
      </c>
      <c r="D148" s="25" t="s">
        <v>1221</v>
      </c>
    </row>
    <row r="149" spans="1:4" x14ac:dyDescent="0.45">
      <c r="A149" s="25" t="s">
        <v>1150</v>
      </c>
      <c r="B149" s="8" t="s">
        <v>1151</v>
      </c>
      <c r="C149" s="25" t="s">
        <v>1152</v>
      </c>
      <c r="D149" s="25" t="s">
        <v>1150</v>
      </c>
    </row>
    <row r="150" spans="1:4" x14ac:dyDescent="0.45">
      <c r="A150" s="25" t="s">
        <v>103</v>
      </c>
      <c r="B150" s="8" t="s">
        <v>104</v>
      </c>
      <c r="C150" s="25" t="s">
        <v>105</v>
      </c>
      <c r="D150" s="25" t="s">
        <v>103</v>
      </c>
    </row>
    <row r="151" spans="1:4" x14ac:dyDescent="0.45">
      <c r="A151" s="25" t="s">
        <v>1250</v>
      </c>
      <c r="B151" s="8" t="s">
        <v>1251</v>
      </c>
      <c r="C151" s="25" t="s">
        <v>1252</v>
      </c>
      <c r="D151" s="25" t="s">
        <v>1250</v>
      </c>
    </row>
    <row r="152" spans="1:4" x14ac:dyDescent="0.45">
      <c r="A152" s="25" t="s">
        <v>392</v>
      </c>
      <c r="B152" s="8" t="s">
        <v>393</v>
      </c>
      <c r="C152" s="25" t="s">
        <v>394</v>
      </c>
      <c r="D152" s="25" t="s">
        <v>392</v>
      </c>
    </row>
    <row r="153" spans="1:4" x14ac:dyDescent="0.45">
      <c r="A153" s="25" t="s">
        <v>563</v>
      </c>
      <c r="B153" s="8" t="s">
        <v>564</v>
      </c>
      <c r="C153" s="25" t="s">
        <v>565</v>
      </c>
      <c r="D153" s="25" t="s">
        <v>563</v>
      </c>
    </row>
    <row r="154" spans="1:4" x14ac:dyDescent="0.45">
      <c r="A154" s="25" t="s">
        <v>367</v>
      </c>
      <c r="B154" s="8" t="s">
        <v>368</v>
      </c>
      <c r="C154" s="25" t="s">
        <v>369</v>
      </c>
      <c r="D154" s="25" t="s">
        <v>367</v>
      </c>
    </row>
    <row r="155" spans="1:4" x14ac:dyDescent="0.45">
      <c r="A155" s="25">
        <v>82388</v>
      </c>
      <c r="B155" s="8" t="s">
        <v>378</v>
      </c>
      <c r="C155" s="25" t="s">
        <v>379</v>
      </c>
      <c r="D155" s="25">
        <v>82388</v>
      </c>
    </row>
    <row r="156" spans="1:4" x14ac:dyDescent="0.45">
      <c r="A156" s="25" t="s">
        <v>380</v>
      </c>
      <c r="B156" s="8" t="s">
        <v>381</v>
      </c>
      <c r="C156" s="25" t="s">
        <v>382</v>
      </c>
      <c r="D156" s="25" t="s">
        <v>380</v>
      </c>
    </row>
    <row r="157" spans="1:4" x14ac:dyDescent="0.45">
      <c r="A157" s="25" t="s">
        <v>60</v>
      </c>
      <c r="B157" s="8" t="s">
        <v>61</v>
      </c>
      <c r="C157" s="25" t="s">
        <v>62</v>
      </c>
      <c r="D157" s="25" t="s">
        <v>60</v>
      </c>
    </row>
    <row r="158" spans="1:4" x14ac:dyDescent="0.45">
      <c r="A158" s="25" t="s">
        <v>63</v>
      </c>
      <c r="B158" s="8" t="s">
        <v>64</v>
      </c>
      <c r="C158" s="25" t="s">
        <v>65</v>
      </c>
      <c r="D158" s="25" t="s">
        <v>63</v>
      </c>
    </row>
    <row r="159" spans="1:4" x14ac:dyDescent="0.45">
      <c r="A159" s="25" t="s">
        <v>66</v>
      </c>
      <c r="B159" s="8" t="s">
        <v>67</v>
      </c>
      <c r="C159" s="25" t="s">
        <v>68</v>
      </c>
      <c r="D159" s="25" t="s">
        <v>66</v>
      </c>
    </row>
    <row r="160" spans="1:4" x14ac:dyDescent="0.45">
      <c r="A160" s="25" t="s">
        <v>404</v>
      </c>
      <c r="B160" s="8" t="s">
        <v>405</v>
      </c>
      <c r="C160" s="25" t="s">
        <v>406</v>
      </c>
      <c r="D160" s="25" t="s">
        <v>404</v>
      </c>
    </row>
    <row r="161" spans="1:4" x14ac:dyDescent="0.45">
      <c r="A161" s="25" t="s">
        <v>69</v>
      </c>
      <c r="B161" s="8" t="s">
        <v>70</v>
      </c>
      <c r="C161" s="25" t="s">
        <v>71</v>
      </c>
      <c r="D161" s="25" t="s">
        <v>69</v>
      </c>
    </row>
    <row r="162" spans="1:4" x14ac:dyDescent="0.45">
      <c r="A162" s="25" t="s">
        <v>407</v>
      </c>
      <c r="B162" s="8" t="s">
        <v>408</v>
      </c>
      <c r="C162" s="25" t="s">
        <v>409</v>
      </c>
      <c r="D162" s="25" t="s">
        <v>407</v>
      </c>
    </row>
    <row r="163" spans="1:4" x14ac:dyDescent="0.45">
      <c r="A163" s="25" t="s">
        <v>75</v>
      </c>
      <c r="B163" s="8" t="s">
        <v>76</v>
      </c>
      <c r="C163" s="25" t="s">
        <v>77</v>
      </c>
      <c r="D163" s="25" t="s">
        <v>75</v>
      </c>
    </row>
    <row r="164" spans="1:4" x14ac:dyDescent="0.45">
      <c r="A164" s="25">
        <v>74380</v>
      </c>
      <c r="B164" s="8" t="s">
        <v>416</v>
      </c>
      <c r="C164" s="25" t="s">
        <v>417</v>
      </c>
      <c r="D164" s="25">
        <v>74380</v>
      </c>
    </row>
    <row r="165" spans="1:4" x14ac:dyDescent="0.45">
      <c r="A165" s="25">
        <v>11148</v>
      </c>
      <c r="B165" s="8" t="s">
        <v>412</v>
      </c>
      <c r="C165" s="25" t="s">
        <v>413</v>
      </c>
      <c r="D165" s="25">
        <v>11148</v>
      </c>
    </row>
    <row r="166" spans="1:4" x14ac:dyDescent="0.45">
      <c r="A166" s="25" t="s">
        <v>72</v>
      </c>
      <c r="B166" s="8" t="s">
        <v>73</v>
      </c>
      <c r="C166" s="25" t="s">
        <v>74</v>
      </c>
      <c r="D166" s="25" t="s">
        <v>72</v>
      </c>
    </row>
    <row r="167" spans="1:4" x14ac:dyDescent="0.45">
      <c r="A167" s="25" t="s">
        <v>938</v>
      </c>
      <c r="B167" s="8" t="s">
        <v>939</v>
      </c>
      <c r="C167" s="25" t="s">
        <v>940</v>
      </c>
      <c r="D167" s="25" t="s">
        <v>938</v>
      </c>
    </row>
    <row r="168" spans="1:4" x14ac:dyDescent="0.45">
      <c r="A168" s="25" t="s">
        <v>1103</v>
      </c>
      <c r="B168" s="8" t="s">
        <v>1104</v>
      </c>
      <c r="C168" s="25" t="s">
        <v>1105</v>
      </c>
      <c r="D168" s="25" t="s">
        <v>1103</v>
      </c>
    </row>
    <row r="169" spans="1:4" x14ac:dyDescent="0.45">
      <c r="A169" s="25" t="s">
        <v>1130</v>
      </c>
      <c r="B169" s="8" t="s">
        <v>1131</v>
      </c>
      <c r="C169" s="25" t="s">
        <v>1132</v>
      </c>
      <c r="D169" s="25" t="s">
        <v>1130</v>
      </c>
    </row>
    <row r="170" spans="1:4" x14ac:dyDescent="0.45">
      <c r="A170" s="25" t="s">
        <v>265</v>
      </c>
      <c r="B170" s="8" t="s">
        <v>266</v>
      </c>
      <c r="C170" s="25" t="s">
        <v>267</v>
      </c>
      <c r="D170" s="25" t="s">
        <v>265</v>
      </c>
    </row>
    <row r="171" spans="1:4" x14ac:dyDescent="0.45">
      <c r="A171" s="25" t="s">
        <v>268</v>
      </c>
      <c r="B171" s="8" t="s">
        <v>269</v>
      </c>
      <c r="C171" s="25" t="s">
        <v>270</v>
      </c>
      <c r="D171" s="25" t="s">
        <v>268</v>
      </c>
    </row>
    <row r="172" spans="1:4" x14ac:dyDescent="0.45">
      <c r="A172" s="25" t="s">
        <v>271</v>
      </c>
      <c r="B172" s="8" t="s">
        <v>272</v>
      </c>
      <c r="C172" s="25" t="s">
        <v>273</v>
      </c>
      <c r="D172" s="25" t="s">
        <v>271</v>
      </c>
    </row>
    <row r="173" spans="1:4" x14ac:dyDescent="0.45">
      <c r="A173" s="25" t="s">
        <v>274</v>
      </c>
      <c r="B173" s="8" t="s">
        <v>275</v>
      </c>
      <c r="C173" s="25" t="s">
        <v>276</v>
      </c>
      <c r="D173" s="25" t="s">
        <v>274</v>
      </c>
    </row>
    <row r="174" spans="1:4" x14ac:dyDescent="0.45">
      <c r="A174" s="25" t="s">
        <v>277</v>
      </c>
      <c r="B174" s="8" t="s">
        <v>278</v>
      </c>
      <c r="C174" s="25" t="s">
        <v>279</v>
      </c>
      <c r="D174" s="25" t="s">
        <v>277</v>
      </c>
    </row>
    <row r="175" spans="1:4" x14ac:dyDescent="0.45">
      <c r="A175" s="25" t="s">
        <v>280</v>
      </c>
      <c r="B175" s="8" t="s">
        <v>281</v>
      </c>
      <c r="C175" s="25" t="s">
        <v>282</v>
      </c>
      <c r="D175" s="25" t="s">
        <v>280</v>
      </c>
    </row>
    <row r="176" spans="1:4" x14ac:dyDescent="0.45">
      <c r="A176" s="25" t="s">
        <v>283</v>
      </c>
      <c r="B176" s="8" t="s">
        <v>284</v>
      </c>
      <c r="C176" s="25" t="s">
        <v>285</v>
      </c>
      <c r="D176" s="25" t="s">
        <v>283</v>
      </c>
    </row>
    <row r="177" spans="1:4" x14ac:dyDescent="0.45">
      <c r="A177" s="25" t="s">
        <v>286</v>
      </c>
      <c r="B177" s="8" t="s">
        <v>287</v>
      </c>
      <c r="C177" s="25" t="s">
        <v>288</v>
      </c>
      <c r="D177" s="25" t="s">
        <v>286</v>
      </c>
    </row>
    <row r="178" spans="1:4" x14ac:dyDescent="0.45">
      <c r="A178" s="25" t="s">
        <v>1063</v>
      </c>
      <c r="B178" s="8" t="s">
        <v>1064</v>
      </c>
      <c r="C178" s="25" t="s">
        <v>1065</v>
      </c>
      <c r="D178" s="25" t="s">
        <v>1063</v>
      </c>
    </row>
    <row r="179" spans="1:4" x14ac:dyDescent="0.45">
      <c r="A179" s="25" t="s">
        <v>1060</v>
      </c>
      <c r="B179" s="8" t="s">
        <v>1061</v>
      </c>
      <c r="C179" s="25" t="s">
        <v>1062</v>
      </c>
      <c r="D179" s="25" t="s">
        <v>1060</v>
      </c>
    </row>
    <row r="180" spans="1:4" x14ac:dyDescent="0.45">
      <c r="A180" s="25">
        <v>12672</v>
      </c>
      <c r="B180" s="8" t="s">
        <v>1224</v>
      </c>
      <c r="C180" s="25" t="s">
        <v>1225</v>
      </c>
      <c r="D180" s="25">
        <v>12672</v>
      </c>
    </row>
    <row r="181" spans="1:4" x14ac:dyDescent="0.45">
      <c r="A181" s="25">
        <v>11645</v>
      </c>
      <c r="B181" s="8" t="s">
        <v>101</v>
      </c>
      <c r="C181" s="25" t="s">
        <v>102</v>
      </c>
      <c r="D181" s="25">
        <v>11645</v>
      </c>
    </row>
    <row r="182" spans="1:4" x14ac:dyDescent="0.45">
      <c r="A182" s="25">
        <v>12716</v>
      </c>
      <c r="B182" s="8" t="s">
        <v>289</v>
      </c>
      <c r="C182" s="25" t="s">
        <v>290</v>
      </c>
      <c r="D182" s="25">
        <v>12716</v>
      </c>
    </row>
    <row r="183" spans="1:4" x14ac:dyDescent="0.45">
      <c r="A183" s="25">
        <v>3401</v>
      </c>
      <c r="B183" s="8" t="s">
        <v>1048</v>
      </c>
      <c r="C183" s="25" t="s">
        <v>1049</v>
      </c>
      <c r="D183" s="25">
        <v>3401</v>
      </c>
    </row>
    <row r="184" spans="1:4" x14ac:dyDescent="0.45">
      <c r="A184" s="25">
        <v>12726</v>
      </c>
      <c r="B184" s="8" t="s">
        <v>1050</v>
      </c>
      <c r="C184" s="25" t="s">
        <v>1051</v>
      </c>
      <c r="D184" s="25">
        <v>12726</v>
      </c>
    </row>
    <row r="185" spans="1:4" x14ac:dyDescent="0.45">
      <c r="A185" s="25">
        <v>11601</v>
      </c>
      <c r="B185" s="8" t="s">
        <v>306</v>
      </c>
      <c r="C185" s="25" t="s">
        <v>307</v>
      </c>
      <c r="D185" s="25">
        <v>11601</v>
      </c>
    </row>
    <row r="186" spans="1:4" x14ac:dyDescent="0.45">
      <c r="A186" s="25">
        <v>12753</v>
      </c>
      <c r="B186" s="8" t="s">
        <v>293</v>
      </c>
      <c r="C186" s="25" t="s">
        <v>294</v>
      </c>
      <c r="D186" s="25">
        <v>12753</v>
      </c>
    </row>
    <row r="187" spans="1:4" x14ac:dyDescent="0.45">
      <c r="A187" s="25">
        <v>58762</v>
      </c>
      <c r="B187" s="8" t="s">
        <v>291</v>
      </c>
      <c r="C187" s="25" t="s">
        <v>292</v>
      </c>
      <c r="D187" s="25">
        <v>58762</v>
      </c>
    </row>
    <row r="188" spans="1:4" x14ac:dyDescent="0.45">
      <c r="A188" s="25">
        <v>12765</v>
      </c>
      <c r="B188" s="8" t="s">
        <v>295</v>
      </c>
      <c r="C188" s="25" t="s">
        <v>296</v>
      </c>
      <c r="D188" s="25">
        <v>12765</v>
      </c>
    </row>
    <row r="189" spans="1:4" x14ac:dyDescent="0.45">
      <c r="A189" s="25">
        <v>11362</v>
      </c>
      <c r="B189" s="8" t="s">
        <v>544</v>
      </c>
      <c r="C189" s="25" t="s">
        <v>545</v>
      </c>
      <c r="D189" s="25">
        <v>11362</v>
      </c>
    </row>
    <row r="190" spans="1:4" x14ac:dyDescent="0.45">
      <c r="A190" s="25">
        <v>8506</v>
      </c>
      <c r="B190" s="8" t="s">
        <v>161</v>
      </c>
      <c r="C190" s="25" t="s">
        <v>162</v>
      </c>
      <c r="D190" s="25">
        <v>8506</v>
      </c>
    </row>
    <row r="191" spans="1:4" x14ac:dyDescent="0.45">
      <c r="A191" s="25">
        <v>71347</v>
      </c>
      <c r="B191" s="8" t="s">
        <v>297</v>
      </c>
      <c r="C191" s="25" t="s">
        <v>298</v>
      </c>
      <c r="D191" s="25">
        <v>71347</v>
      </c>
    </row>
    <row r="192" spans="1:4" x14ac:dyDescent="0.45">
      <c r="A192" s="25">
        <v>12799</v>
      </c>
      <c r="B192" s="8" t="s">
        <v>301</v>
      </c>
      <c r="C192" s="25" t="s">
        <v>302</v>
      </c>
      <c r="D192" s="25">
        <v>12799</v>
      </c>
    </row>
    <row r="193" spans="1:4" x14ac:dyDescent="0.45">
      <c r="A193" s="25">
        <v>12800</v>
      </c>
      <c r="B193" s="8" t="s">
        <v>299</v>
      </c>
      <c r="C193" s="25" t="s">
        <v>300</v>
      </c>
      <c r="D193" s="25">
        <v>12800</v>
      </c>
    </row>
    <row r="194" spans="1:4" x14ac:dyDescent="0.45">
      <c r="A194" s="25">
        <v>38686</v>
      </c>
      <c r="B194" s="8" t="s">
        <v>540</v>
      </c>
      <c r="C194" s="25" t="s">
        <v>541</v>
      </c>
      <c r="D194" s="25">
        <v>38686</v>
      </c>
    </row>
    <row r="195" spans="1:4" x14ac:dyDescent="0.45">
      <c r="A195" s="25">
        <v>99782</v>
      </c>
      <c r="B195" s="8" t="s">
        <v>542</v>
      </c>
      <c r="C195" s="25" t="s">
        <v>543</v>
      </c>
      <c r="D195" s="25">
        <v>99782</v>
      </c>
    </row>
    <row r="196" spans="1:4" x14ac:dyDescent="0.45">
      <c r="A196" s="25">
        <v>12813</v>
      </c>
      <c r="B196" s="8" t="s">
        <v>1056</v>
      </c>
      <c r="C196" s="25" t="s">
        <v>1057</v>
      </c>
      <c r="D196" s="25">
        <v>12813</v>
      </c>
    </row>
    <row r="197" spans="1:4" x14ac:dyDescent="0.45">
      <c r="A197" s="25">
        <v>12178</v>
      </c>
      <c r="B197" s="8" t="s">
        <v>933</v>
      </c>
      <c r="C197" s="25" t="s">
        <v>934</v>
      </c>
      <c r="D197" s="25">
        <v>12178</v>
      </c>
    </row>
    <row r="198" spans="1:4" x14ac:dyDescent="0.45">
      <c r="A198" s="25" t="s">
        <v>86</v>
      </c>
      <c r="B198" s="8" t="s">
        <v>87</v>
      </c>
      <c r="C198" s="25" t="s">
        <v>88</v>
      </c>
      <c r="D198" s="25" t="s">
        <v>86</v>
      </c>
    </row>
    <row r="199" spans="1:4" x14ac:dyDescent="0.45">
      <c r="A199" s="25">
        <v>3557</v>
      </c>
      <c r="B199" s="8" t="s">
        <v>464</v>
      </c>
      <c r="C199" s="25" t="s">
        <v>465</v>
      </c>
      <c r="D199" s="25">
        <v>3557</v>
      </c>
    </row>
    <row r="200" spans="1:4" x14ac:dyDescent="0.45">
      <c r="A200" s="25" t="s">
        <v>395</v>
      </c>
      <c r="B200" s="8" t="s">
        <v>396</v>
      </c>
      <c r="C200" s="25" t="s">
        <v>397</v>
      </c>
      <c r="D200" s="25" t="s">
        <v>395</v>
      </c>
    </row>
    <row r="201" spans="1:4" x14ac:dyDescent="0.45">
      <c r="A201" s="25">
        <v>12204</v>
      </c>
      <c r="B201" s="8" t="s">
        <v>414</v>
      </c>
      <c r="C201" s="25" t="s">
        <v>415</v>
      </c>
      <c r="D201" s="25">
        <v>12204</v>
      </c>
    </row>
    <row r="202" spans="1:4" x14ac:dyDescent="0.45">
      <c r="A202" s="25">
        <v>4588</v>
      </c>
      <c r="B202" s="8" t="s">
        <v>524</v>
      </c>
      <c r="C202" s="25" t="s">
        <v>525</v>
      </c>
      <c r="D202" s="25">
        <v>4588</v>
      </c>
    </row>
    <row r="203" spans="1:4" x14ac:dyDescent="0.45">
      <c r="A203" s="25" t="s">
        <v>386</v>
      </c>
      <c r="B203" s="8" t="s">
        <v>387</v>
      </c>
      <c r="C203" s="25" t="s">
        <v>388</v>
      </c>
      <c r="D203" s="25" t="s">
        <v>386</v>
      </c>
    </row>
    <row r="204" spans="1:4" x14ac:dyDescent="0.45">
      <c r="A204" s="25">
        <v>12206</v>
      </c>
      <c r="B204" s="8" t="s">
        <v>56</v>
      </c>
      <c r="C204" s="25" t="s">
        <v>57</v>
      </c>
      <c r="D204" s="25">
        <v>12206</v>
      </c>
    </row>
    <row r="205" spans="1:4" x14ac:dyDescent="0.45">
      <c r="A205" s="25" t="s">
        <v>1071</v>
      </c>
      <c r="B205" s="8" t="s">
        <v>1072</v>
      </c>
      <c r="C205" s="25" t="s">
        <v>1073</v>
      </c>
      <c r="D205" s="25" t="s">
        <v>1071</v>
      </c>
    </row>
    <row r="206" spans="1:4" x14ac:dyDescent="0.45">
      <c r="A206" s="25" t="s">
        <v>1018</v>
      </c>
      <c r="B206" s="8" t="s">
        <v>1019</v>
      </c>
      <c r="C206" s="25" t="s">
        <v>1020</v>
      </c>
      <c r="D206" s="25" t="s">
        <v>1018</v>
      </c>
    </row>
    <row r="207" spans="1:4" x14ac:dyDescent="0.45">
      <c r="A207" s="25" t="s">
        <v>1039</v>
      </c>
      <c r="B207" s="8" t="s">
        <v>1040</v>
      </c>
      <c r="C207" s="25" t="s">
        <v>1041</v>
      </c>
      <c r="D207" s="25" t="s">
        <v>1039</v>
      </c>
    </row>
    <row r="208" spans="1:4" x14ac:dyDescent="0.45">
      <c r="A208" s="25">
        <v>70331</v>
      </c>
      <c r="B208" s="8" t="s">
        <v>952</v>
      </c>
      <c r="C208" s="25" t="s">
        <v>953</v>
      </c>
      <c r="D208" s="25">
        <v>70331</v>
      </c>
    </row>
    <row r="209" spans="1:4" x14ac:dyDescent="0.45">
      <c r="A209" s="25" t="s">
        <v>1015</v>
      </c>
      <c r="B209" s="8" t="s">
        <v>1016</v>
      </c>
      <c r="C209" s="25" t="s">
        <v>1017</v>
      </c>
      <c r="D209" s="25" t="s">
        <v>1015</v>
      </c>
    </row>
    <row r="210" spans="1:4" x14ac:dyDescent="0.45">
      <c r="A210" s="25" t="s">
        <v>949</v>
      </c>
      <c r="B210" s="8" t="s">
        <v>950</v>
      </c>
      <c r="C210" s="25" t="s">
        <v>951</v>
      </c>
      <c r="D210" s="25" t="s">
        <v>949</v>
      </c>
    </row>
    <row r="211" spans="1:4" x14ac:dyDescent="0.45">
      <c r="A211" s="25" t="s">
        <v>954</v>
      </c>
      <c r="B211" s="8" t="s">
        <v>955</v>
      </c>
      <c r="C211" s="25" t="s">
        <v>956</v>
      </c>
      <c r="D211" s="25" t="s">
        <v>954</v>
      </c>
    </row>
    <row r="212" spans="1:4" x14ac:dyDescent="0.45">
      <c r="A212" s="25" t="s">
        <v>303</v>
      </c>
      <c r="B212" s="8" t="s">
        <v>304</v>
      </c>
      <c r="C212" s="25" t="s">
        <v>305</v>
      </c>
      <c r="D212" s="25" t="s">
        <v>303</v>
      </c>
    </row>
    <row r="213" spans="1:4" x14ac:dyDescent="0.45">
      <c r="A213" s="25">
        <v>11011</v>
      </c>
      <c r="B213" s="8" t="s">
        <v>38</v>
      </c>
      <c r="C213" s="25" t="s">
        <v>39</v>
      </c>
      <c r="D213" s="25">
        <v>11011</v>
      </c>
    </row>
    <row r="214" spans="1:4" x14ac:dyDescent="0.45">
      <c r="A214" s="25">
        <v>82719</v>
      </c>
      <c r="B214" s="8" t="s">
        <v>78</v>
      </c>
      <c r="C214" s="25" t="s">
        <v>79</v>
      </c>
      <c r="D214" s="25">
        <v>82719</v>
      </c>
    </row>
    <row r="215" spans="1:4" x14ac:dyDescent="0.45">
      <c r="A215" s="25">
        <v>99826</v>
      </c>
      <c r="B215" s="8" t="s">
        <v>93</v>
      </c>
      <c r="C215" s="25" t="s">
        <v>94</v>
      </c>
      <c r="D215" s="25">
        <v>99826</v>
      </c>
    </row>
    <row r="216" spans="1:4" x14ac:dyDescent="0.45">
      <c r="A216" s="25">
        <v>11576</v>
      </c>
      <c r="B216" s="8" t="s">
        <v>422</v>
      </c>
      <c r="C216" s="25" t="s">
        <v>423</v>
      </c>
      <c r="D216" s="25">
        <v>11576</v>
      </c>
    </row>
    <row r="217" spans="1:4" x14ac:dyDescent="0.45">
      <c r="A217" s="25">
        <v>99834</v>
      </c>
      <c r="B217" s="8" t="s">
        <v>82</v>
      </c>
      <c r="C217" s="25" t="s">
        <v>83</v>
      </c>
      <c r="D217" s="25">
        <v>99834</v>
      </c>
    </row>
    <row r="218" spans="1:4" x14ac:dyDescent="0.45">
      <c r="A218" s="25">
        <v>10022</v>
      </c>
      <c r="B218" s="8" t="s">
        <v>418</v>
      </c>
      <c r="C218" s="25" t="s">
        <v>419</v>
      </c>
      <c r="D218" s="25">
        <v>10022</v>
      </c>
    </row>
    <row r="219" spans="1:4" x14ac:dyDescent="0.45">
      <c r="A219" s="25">
        <v>99825</v>
      </c>
      <c r="B219" s="8" t="s">
        <v>99</v>
      </c>
      <c r="C219" s="25" t="s">
        <v>100</v>
      </c>
      <c r="D219" s="25">
        <v>99825</v>
      </c>
    </row>
    <row r="220" spans="1:4" x14ac:dyDescent="0.45">
      <c r="A220" s="25">
        <v>99821</v>
      </c>
      <c r="B220" s="8" t="s">
        <v>420</v>
      </c>
      <c r="C220" s="25" t="s">
        <v>421</v>
      </c>
      <c r="D220" s="25">
        <v>99821</v>
      </c>
    </row>
    <row r="221" spans="1:4" x14ac:dyDescent="0.45">
      <c r="A221" s="25">
        <v>99824</v>
      </c>
      <c r="B221" s="8" t="s">
        <v>46</v>
      </c>
      <c r="C221" s="25" t="s">
        <v>47</v>
      </c>
      <c r="D221" s="25">
        <v>99824</v>
      </c>
    </row>
    <row r="222" spans="1:4" x14ac:dyDescent="0.45">
      <c r="A222" s="25">
        <v>99822</v>
      </c>
      <c r="B222" s="8" t="s">
        <v>424</v>
      </c>
      <c r="C222" s="25" t="s">
        <v>425</v>
      </c>
      <c r="D222" s="25">
        <v>99822</v>
      </c>
    </row>
    <row r="223" spans="1:4" x14ac:dyDescent="0.45">
      <c r="A223" s="25">
        <v>99830</v>
      </c>
      <c r="B223" s="8" t="s">
        <v>80</v>
      </c>
      <c r="C223" s="25" t="s">
        <v>81</v>
      </c>
      <c r="D223" s="25">
        <v>99830</v>
      </c>
    </row>
    <row r="224" spans="1:4" x14ac:dyDescent="0.45">
      <c r="A224" s="25">
        <v>99832</v>
      </c>
      <c r="B224" s="8" t="s">
        <v>84</v>
      </c>
      <c r="C224" s="25" t="s">
        <v>85</v>
      </c>
      <c r="D224" s="25">
        <v>99832</v>
      </c>
    </row>
    <row r="225" spans="1:4" x14ac:dyDescent="0.45">
      <c r="A225" s="25">
        <v>11033</v>
      </c>
      <c r="B225" s="8" t="s">
        <v>91</v>
      </c>
      <c r="C225" s="25" t="s">
        <v>92</v>
      </c>
      <c r="D225" s="25">
        <v>11033</v>
      </c>
    </row>
    <row r="226" spans="1:4" x14ac:dyDescent="0.45">
      <c r="A226" s="25">
        <v>99823</v>
      </c>
      <c r="B226" s="8" t="s">
        <v>89</v>
      </c>
      <c r="C226" s="25" t="s">
        <v>90</v>
      </c>
      <c r="D226" s="25">
        <v>99823</v>
      </c>
    </row>
    <row r="227" spans="1:4" x14ac:dyDescent="0.45">
      <c r="A227" s="25">
        <v>15744</v>
      </c>
      <c r="B227" s="8" t="s">
        <v>663</v>
      </c>
      <c r="C227" s="25" t="s">
        <v>664</v>
      </c>
      <c r="D227" s="25">
        <v>15744</v>
      </c>
    </row>
    <row r="228" spans="1:4" x14ac:dyDescent="0.45">
      <c r="A228" s="25">
        <v>16036</v>
      </c>
      <c r="B228" s="8" t="s">
        <v>765</v>
      </c>
      <c r="C228" s="25" t="s">
        <v>766</v>
      </c>
      <c r="D228" s="25">
        <v>16036</v>
      </c>
    </row>
    <row r="229" spans="1:4" x14ac:dyDescent="0.45">
      <c r="A229" s="25">
        <v>17022</v>
      </c>
      <c r="B229" s="8" t="s">
        <v>745</v>
      </c>
      <c r="C229" s="25" t="s">
        <v>746</v>
      </c>
      <c r="D229" s="25">
        <v>17022</v>
      </c>
    </row>
    <row r="230" spans="1:4" x14ac:dyDescent="0.45">
      <c r="A230" s="25">
        <v>17059</v>
      </c>
      <c r="B230" s="8" t="s">
        <v>733</v>
      </c>
      <c r="C230" s="25" t="s">
        <v>734</v>
      </c>
      <c r="D230" s="25">
        <v>17059</v>
      </c>
    </row>
    <row r="231" spans="1:4" x14ac:dyDescent="0.45">
      <c r="A231" s="25">
        <v>17061</v>
      </c>
      <c r="B231" s="8" t="s">
        <v>739</v>
      </c>
      <c r="C231" s="25" t="s">
        <v>740</v>
      </c>
      <c r="D231" s="25">
        <v>17061</v>
      </c>
    </row>
    <row r="232" spans="1:4" x14ac:dyDescent="0.45">
      <c r="A232" s="25">
        <v>17353</v>
      </c>
      <c r="B232" s="8" t="s">
        <v>761</v>
      </c>
      <c r="C232" s="25" t="s">
        <v>762</v>
      </c>
      <c r="D232" s="25">
        <v>17353</v>
      </c>
    </row>
    <row r="233" spans="1:4" x14ac:dyDescent="0.45">
      <c r="A233" s="25">
        <v>21727</v>
      </c>
      <c r="B233" s="8" t="s">
        <v>735</v>
      </c>
      <c r="C233" s="25" t="s">
        <v>736</v>
      </c>
      <c r="D233" s="25">
        <v>21727</v>
      </c>
    </row>
    <row r="234" spans="1:4" x14ac:dyDescent="0.45">
      <c r="A234" s="25">
        <v>29641</v>
      </c>
      <c r="B234" s="8" t="s">
        <v>741</v>
      </c>
      <c r="C234" s="25" t="s">
        <v>742</v>
      </c>
      <c r="D234" s="25">
        <v>29641</v>
      </c>
    </row>
    <row r="235" spans="1:4" x14ac:dyDescent="0.45">
      <c r="A235" s="25">
        <v>21782</v>
      </c>
      <c r="B235" s="8" t="s">
        <v>753</v>
      </c>
      <c r="C235" s="25" t="s">
        <v>754</v>
      </c>
      <c r="D235" s="25">
        <v>21782</v>
      </c>
    </row>
    <row r="236" spans="1:4" x14ac:dyDescent="0.45">
      <c r="A236" s="25">
        <v>22414</v>
      </c>
      <c r="B236" s="8" t="s">
        <v>751</v>
      </c>
      <c r="C236" s="25" t="s">
        <v>752</v>
      </c>
      <c r="D236" s="25">
        <v>22414</v>
      </c>
    </row>
    <row r="237" spans="1:4" x14ac:dyDescent="0.45">
      <c r="A237" s="25">
        <v>23619</v>
      </c>
      <c r="B237" s="8" t="s">
        <v>775</v>
      </c>
      <c r="C237" s="25" t="s">
        <v>776</v>
      </c>
      <c r="D237" s="25">
        <v>23619</v>
      </c>
    </row>
    <row r="238" spans="1:4" x14ac:dyDescent="0.45">
      <c r="A238" s="25">
        <v>23998</v>
      </c>
      <c r="B238" s="8" t="s">
        <v>749</v>
      </c>
      <c r="C238" s="25" t="s">
        <v>750</v>
      </c>
      <c r="D238" s="25">
        <v>23998</v>
      </c>
    </row>
    <row r="239" spans="1:4" x14ac:dyDescent="0.45">
      <c r="A239" s="25">
        <v>27039</v>
      </c>
      <c r="B239" s="8" t="s">
        <v>759</v>
      </c>
      <c r="C239" s="25" t="s">
        <v>760</v>
      </c>
      <c r="D239" s="25">
        <v>27039</v>
      </c>
    </row>
    <row r="240" spans="1:4" x14ac:dyDescent="0.45">
      <c r="A240" s="25">
        <v>28705</v>
      </c>
      <c r="B240" s="8" t="s">
        <v>729</v>
      </c>
      <c r="C240" s="25" t="s">
        <v>730</v>
      </c>
      <c r="D240" s="25">
        <v>28705</v>
      </c>
    </row>
    <row r="241" spans="1:4" x14ac:dyDescent="0.45">
      <c r="A241" s="25">
        <v>30718</v>
      </c>
      <c r="B241" s="8" t="s">
        <v>743</v>
      </c>
      <c r="C241" s="25" t="s">
        <v>744</v>
      </c>
      <c r="D241" s="25">
        <v>30718</v>
      </c>
    </row>
    <row r="242" spans="1:4" x14ac:dyDescent="0.45">
      <c r="A242" s="25">
        <v>99813</v>
      </c>
      <c r="B242" s="8" t="s">
        <v>95</v>
      </c>
      <c r="C242" s="25" t="s">
        <v>96</v>
      </c>
      <c r="D242" s="25">
        <v>99813</v>
      </c>
    </row>
    <row r="243" spans="1:4" x14ac:dyDescent="0.45">
      <c r="A243" s="25">
        <v>11915</v>
      </c>
      <c r="B243" s="8" t="s">
        <v>426</v>
      </c>
      <c r="C243" s="25" t="s">
        <v>427</v>
      </c>
      <c r="D243" s="25">
        <v>11915</v>
      </c>
    </row>
    <row r="244" spans="1:4" x14ac:dyDescent="0.45">
      <c r="A244" s="25">
        <v>8504</v>
      </c>
      <c r="B244" s="8" t="s">
        <v>428</v>
      </c>
      <c r="C244" s="25" t="s">
        <v>429</v>
      </c>
      <c r="D244" s="25">
        <v>8504</v>
      </c>
    </row>
    <row r="245" spans="1:4" x14ac:dyDescent="0.45">
      <c r="A245" s="25">
        <v>10425</v>
      </c>
      <c r="B245" s="8" t="s">
        <v>42</v>
      </c>
      <c r="C245" s="25" t="s">
        <v>43</v>
      </c>
      <c r="D245" s="25">
        <v>10425</v>
      </c>
    </row>
    <row r="246" spans="1:4" x14ac:dyDescent="0.45">
      <c r="A246" s="25">
        <v>11665</v>
      </c>
      <c r="B246" s="8" t="s">
        <v>48</v>
      </c>
      <c r="C246" s="25" t="s">
        <v>49</v>
      </c>
      <c r="D246" s="25">
        <v>11665</v>
      </c>
    </row>
    <row r="247" spans="1:4" x14ac:dyDescent="0.45">
      <c r="A247" s="25">
        <v>40900</v>
      </c>
      <c r="B247" s="8" t="s">
        <v>97</v>
      </c>
      <c r="C247" s="25" t="s">
        <v>98</v>
      </c>
      <c r="D247" s="25">
        <v>40900</v>
      </c>
    </row>
    <row r="248" spans="1:4" x14ac:dyDescent="0.45">
      <c r="A248" s="25">
        <v>44070</v>
      </c>
      <c r="B248" s="8" t="s">
        <v>44</v>
      </c>
      <c r="C248" s="25" t="s">
        <v>45</v>
      </c>
      <c r="D248" s="25">
        <v>44070</v>
      </c>
    </row>
    <row r="249" spans="1:4" x14ac:dyDescent="0.45">
      <c r="A249" s="25">
        <v>44078</v>
      </c>
      <c r="B249" s="8" t="s">
        <v>40</v>
      </c>
      <c r="C249" s="25" t="s">
        <v>41</v>
      </c>
      <c r="D249" s="25">
        <v>44078</v>
      </c>
    </row>
    <row r="250" spans="1:4" x14ac:dyDescent="0.45">
      <c r="A250" s="25">
        <v>67299</v>
      </c>
      <c r="B250" s="8" t="s">
        <v>430</v>
      </c>
      <c r="C250" s="25" t="s">
        <v>431</v>
      </c>
      <c r="D250" s="25">
        <v>67299</v>
      </c>
    </row>
    <row r="251" spans="1:4" x14ac:dyDescent="0.45">
      <c r="A251" s="25">
        <v>80851</v>
      </c>
      <c r="B251" s="8" t="s">
        <v>432</v>
      </c>
      <c r="C251" s="25" t="s">
        <v>433</v>
      </c>
      <c r="D251" s="25">
        <v>80851</v>
      </c>
    </row>
    <row r="252" spans="1:4" x14ac:dyDescent="0.45">
      <c r="A252" s="25">
        <v>81103</v>
      </c>
      <c r="B252" s="8" t="s">
        <v>436</v>
      </c>
      <c r="C252" s="25" t="s">
        <v>437</v>
      </c>
      <c r="D252" s="25">
        <v>81103</v>
      </c>
    </row>
    <row r="253" spans="1:4" x14ac:dyDescent="0.45">
      <c r="A253" s="25">
        <v>88082</v>
      </c>
      <c r="B253" s="8" t="s">
        <v>434</v>
      </c>
      <c r="C253" s="25" t="s">
        <v>435</v>
      </c>
      <c r="D253" s="25">
        <v>88082</v>
      </c>
    </row>
    <row r="254" spans="1:4" x14ac:dyDescent="0.45">
      <c r="A254" s="25">
        <v>58589</v>
      </c>
      <c r="B254" s="8" t="s">
        <v>477</v>
      </c>
      <c r="C254" s="25" t="s">
        <v>478</v>
      </c>
      <c r="D254" s="25">
        <v>58589</v>
      </c>
    </row>
    <row r="255" spans="1:4" x14ac:dyDescent="0.45">
      <c r="A255" s="25">
        <v>19982</v>
      </c>
      <c r="B255" s="8" t="s">
        <v>472</v>
      </c>
      <c r="C255" s="25" t="s">
        <v>473</v>
      </c>
      <c r="D255" s="25">
        <v>19982</v>
      </c>
    </row>
    <row r="256" spans="1:4" x14ac:dyDescent="0.45">
      <c r="A256" s="25">
        <v>5038</v>
      </c>
      <c r="B256" s="8" t="s">
        <v>1153</v>
      </c>
      <c r="C256" s="25" t="s">
        <v>1154</v>
      </c>
      <c r="D256" s="25">
        <v>5038</v>
      </c>
    </row>
    <row r="257" spans="1:4" x14ac:dyDescent="0.45">
      <c r="A257" s="25">
        <v>30977</v>
      </c>
      <c r="B257" s="8" t="s">
        <v>755</v>
      </c>
      <c r="C257" s="25" t="s">
        <v>756</v>
      </c>
      <c r="D257" s="25">
        <v>30977</v>
      </c>
    </row>
    <row r="258" spans="1:4" x14ac:dyDescent="0.45">
      <c r="A258" s="25">
        <v>31104</v>
      </c>
      <c r="B258" s="8" t="s">
        <v>767</v>
      </c>
      <c r="C258" s="25" t="s">
        <v>768</v>
      </c>
      <c r="D258" s="25">
        <v>31104</v>
      </c>
    </row>
    <row r="259" spans="1:4" x14ac:dyDescent="0.45">
      <c r="A259" s="25">
        <v>31650</v>
      </c>
      <c r="B259" s="8" t="s">
        <v>769</v>
      </c>
      <c r="C259" s="25" t="s">
        <v>770</v>
      </c>
      <c r="D259" s="25">
        <v>31650</v>
      </c>
    </row>
    <row r="260" spans="1:4" x14ac:dyDescent="0.45">
      <c r="A260" s="25">
        <v>32816</v>
      </c>
      <c r="B260" s="8" t="s">
        <v>737</v>
      </c>
      <c r="C260" s="25" t="s">
        <v>738</v>
      </c>
      <c r="D260" s="25">
        <v>32816</v>
      </c>
    </row>
    <row r="261" spans="1:4" x14ac:dyDescent="0.45">
      <c r="A261" s="25">
        <v>33075</v>
      </c>
      <c r="B261" s="8" t="s">
        <v>731</v>
      </c>
      <c r="C261" s="25" t="s">
        <v>732</v>
      </c>
      <c r="D261" s="25">
        <v>33075</v>
      </c>
    </row>
    <row r="262" spans="1:4" x14ac:dyDescent="0.45">
      <c r="A262" s="25">
        <v>33279</v>
      </c>
      <c r="B262" s="8" t="s">
        <v>757</v>
      </c>
      <c r="C262" s="25" t="s">
        <v>758</v>
      </c>
      <c r="D262" s="25">
        <v>33279</v>
      </c>
    </row>
    <row r="263" spans="1:4" x14ac:dyDescent="0.45">
      <c r="A263" s="25">
        <v>33543</v>
      </c>
      <c r="B263" s="8" t="s">
        <v>747</v>
      </c>
      <c r="C263" s="25" t="s">
        <v>748</v>
      </c>
      <c r="D263" s="25">
        <v>33543</v>
      </c>
    </row>
    <row r="264" spans="1:4" x14ac:dyDescent="0.45">
      <c r="A264" s="25">
        <v>33677</v>
      </c>
      <c r="B264" s="8" t="s">
        <v>771</v>
      </c>
      <c r="C264" s="25" t="s">
        <v>772</v>
      </c>
      <c r="D264" s="25">
        <v>33677</v>
      </c>
    </row>
    <row r="265" spans="1:4" x14ac:dyDescent="0.45">
      <c r="A265" s="25">
        <v>35086</v>
      </c>
      <c r="B265" s="8" t="s">
        <v>773</v>
      </c>
      <c r="C265" s="25" t="s">
        <v>774</v>
      </c>
      <c r="D265" s="25">
        <v>35086</v>
      </c>
    </row>
    <row r="266" spans="1:4" x14ac:dyDescent="0.45">
      <c r="A266" s="25">
        <v>36688</v>
      </c>
      <c r="B266" s="8" t="s">
        <v>763</v>
      </c>
      <c r="C266" s="25" t="s">
        <v>764</v>
      </c>
      <c r="D266" s="25">
        <v>36688</v>
      </c>
    </row>
    <row r="267" spans="1:4" x14ac:dyDescent="0.45">
      <c r="A267" s="25">
        <v>39992</v>
      </c>
      <c r="B267" s="8" t="s">
        <v>318</v>
      </c>
      <c r="C267" s="25" t="s">
        <v>319</v>
      </c>
      <c r="D267" s="25">
        <v>39992</v>
      </c>
    </row>
    <row r="268" spans="1:4" x14ac:dyDescent="0.45">
      <c r="A268" s="25">
        <v>40266</v>
      </c>
      <c r="B268" s="8" t="s">
        <v>342</v>
      </c>
      <c r="C268" s="25" t="s">
        <v>343</v>
      </c>
      <c r="D268" s="25">
        <v>40266</v>
      </c>
    </row>
    <row r="269" spans="1:4" x14ac:dyDescent="0.45">
      <c r="A269" s="25">
        <v>41205</v>
      </c>
      <c r="B269" s="8" t="s">
        <v>497</v>
      </c>
      <c r="C269" s="25" t="s">
        <v>498</v>
      </c>
      <c r="D269" s="25">
        <v>41205</v>
      </c>
    </row>
    <row r="270" spans="1:4" x14ac:dyDescent="0.45">
      <c r="A270" s="25">
        <v>41206</v>
      </c>
      <c r="B270" s="8" t="s">
        <v>336</v>
      </c>
      <c r="C270" s="25" t="s">
        <v>337</v>
      </c>
      <c r="D270" s="25">
        <v>41206</v>
      </c>
    </row>
    <row r="271" spans="1:4" x14ac:dyDescent="0.45">
      <c r="A271" s="25">
        <v>41500</v>
      </c>
      <c r="B271" s="8" t="s">
        <v>363</v>
      </c>
      <c r="C271" s="25" t="s">
        <v>364</v>
      </c>
      <c r="D271" s="25">
        <v>41500</v>
      </c>
    </row>
    <row r="272" spans="1:4" x14ac:dyDescent="0.45">
      <c r="A272" s="25" t="s">
        <v>1256</v>
      </c>
      <c r="B272" s="8" t="s">
        <v>1257</v>
      </c>
      <c r="C272" s="25" t="s">
        <v>1258</v>
      </c>
      <c r="D272" s="25" t="s">
        <v>1256</v>
      </c>
    </row>
    <row r="273" spans="1:4" x14ac:dyDescent="0.45">
      <c r="A273" s="25">
        <v>10052</v>
      </c>
      <c r="B273" s="8" t="s">
        <v>312</v>
      </c>
      <c r="C273" s="25" t="s">
        <v>313</v>
      </c>
      <c r="D273" s="25">
        <v>10052</v>
      </c>
    </row>
    <row r="274" spans="1:4" x14ac:dyDescent="0.45">
      <c r="A274" s="25">
        <v>11949</v>
      </c>
      <c r="B274" s="8" t="s">
        <v>849</v>
      </c>
      <c r="C274" s="25" t="s">
        <v>850</v>
      </c>
      <c r="D274" s="25">
        <v>11949</v>
      </c>
    </row>
    <row r="275" spans="1:4" x14ac:dyDescent="0.45">
      <c r="A275" s="25">
        <v>38580</v>
      </c>
      <c r="B275" s="8" t="s">
        <v>881</v>
      </c>
      <c r="C275" s="25" t="s">
        <v>882</v>
      </c>
      <c r="D275" s="25">
        <v>38580</v>
      </c>
    </row>
    <row r="276" spans="1:4" x14ac:dyDescent="0.45">
      <c r="A276" s="25">
        <v>42797</v>
      </c>
      <c r="B276" s="8" t="s">
        <v>832</v>
      </c>
      <c r="C276" s="25" t="s">
        <v>833</v>
      </c>
      <c r="D276" s="25">
        <v>42797</v>
      </c>
    </row>
    <row r="277" spans="1:4" x14ac:dyDescent="0.45">
      <c r="A277" s="25">
        <v>11950</v>
      </c>
      <c r="B277" s="8" t="s">
        <v>830</v>
      </c>
      <c r="C277" s="25" t="s">
        <v>831</v>
      </c>
      <c r="D277" s="25">
        <v>11950</v>
      </c>
    </row>
    <row r="278" spans="1:4" x14ac:dyDescent="0.45">
      <c r="A278" s="25">
        <v>11589</v>
      </c>
      <c r="B278" s="8" t="s">
        <v>847</v>
      </c>
      <c r="C278" s="25" t="s">
        <v>848</v>
      </c>
      <c r="D278" s="25">
        <v>11589</v>
      </c>
    </row>
    <row r="279" spans="1:4" x14ac:dyDescent="0.45">
      <c r="A279" s="25">
        <v>66269</v>
      </c>
      <c r="B279" s="8" t="s">
        <v>873</v>
      </c>
      <c r="C279" s="25" t="s">
        <v>874</v>
      </c>
      <c r="D279" s="25">
        <v>66269</v>
      </c>
    </row>
    <row r="280" spans="1:4" x14ac:dyDescent="0.45">
      <c r="A280" s="25">
        <v>11951</v>
      </c>
      <c r="B280" s="8" t="s">
        <v>883</v>
      </c>
      <c r="C280" s="25" t="s">
        <v>884</v>
      </c>
      <c r="D280" s="25">
        <v>11951</v>
      </c>
    </row>
    <row r="281" spans="1:4" x14ac:dyDescent="0.45">
      <c r="A281" s="25">
        <v>87326</v>
      </c>
      <c r="B281" s="8" t="s">
        <v>871</v>
      </c>
      <c r="C281" s="25" t="s">
        <v>872</v>
      </c>
      <c r="D281" s="25">
        <v>87326</v>
      </c>
    </row>
    <row r="282" spans="1:4" x14ac:dyDescent="0.45">
      <c r="A282" s="25">
        <v>96718</v>
      </c>
      <c r="B282" s="8" t="s">
        <v>888</v>
      </c>
      <c r="C282" s="25" t="s">
        <v>889</v>
      </c>
      <c r="D282" s="25">
        <v>96718</v>
      </c>
    </row>
    <row r="283" spans="1:4" x14ac:dyDescent="0.45">
      <c r="A283" s="25">
        <v>98485</v>
      </c>
      <c r="B283" s="8" t="s">
        <v>851</v>
      </c>
      <c r="C283" s="25" t="s">
        <v>852</v>
      </c>
      <c r="D283" s="25">
        <v>98485</v>
      </c>
    </row>
    <row r="284" spans="1:4" x14ac:dyDescent="0.45">
      <c r="A284" s="25">
        <v>63939</v>
      </c>
      <c r="B284" s="8" t="s">
        <v>914</v>
      </c>
      <c r="C284" s="25" t="s">
        <v>915</v>
      </c>
      <c r="D284" s="25">
        <v>63939</v>
      </c>
    </row>
    <row r="285" spans="1:4" x14ac:dyDescent="0.45">
      <c r="A285" s="25">
        <v>11953</v>
      </c>
      <c r="B285" s="8" t="s">
        <v>508</v>
      </c>
      <c r="C285" s="25" t="s">
        <v>509</v>
      </c>
      <c r="D285" s="25">
        <v>11953</v>
      </c>
    </row>
    <row r="286" spans="1:4" x14ac:dyDescent="0.45">
      <c r="A286" s="25">
        <v>11957</v>
      </c>
      <c r="B286" s="8" t="s">
        <v>513</v>
      </c>
      <c r="C286" s="25" t="s">
        <v>514</v>
      </c>
      <c r="D286" s="25">
        <v>11957</v>
      </c>
    </row>
    <row r="287" spans="1:4" x14ac:dyDescent="0.45">
      <c r="A287" s="25" t="s">
        <v>474</v>
      </c>
      <c r="B287" s="8" t="s">
        <v>475</v>
      </c>
      <c r="C287" s="25" t="s">
        <v>476</v>
      </c>
      <c r="D287" s="25" t="s">
        <v>474</v>
      </c>
    </row>
    <row r="288" spans="1:4" x14ac:dyDescent="0.45">
      <c r="A288" s="25">
        <v>41683</v>
      </c>
      <c r="B288" s="8" t="s">
        <v>344</v>
      </c>
      <c r="C288" s="25" t="s">
        <v>345</v>
      </c>
      <c r="D288" s="25">
        <v>41683</v>
      </c>
    </row>
    <row r="289" spans="1:4" x14ac:dyDescent="0.45">
      <c r="A289" s="25">
        <v>41811</v>
      </c>
      <c r="B289" s="8" t="s">
        <v>320</v>
      </c>
      <c r="C289" s="25" t="s">
        <v>321</v>
      </c>
      <c r="D289" s="25">
        <v>41811</v>
      </c>
    </row>
    <row r="290" spans="1:4" x14ac:dyDescent="0.45">
      <c r="A290" s="25">
        <v>42031</v>
      </c>
      <c r="B290" s="8" t="s">
        <v>357</v>
      </c>
      <c r="C290" s="25" t="s">
        <v>358</v>
      </c>
      <c r="D290" s="25">
        <v>42031</v>
      </c>
    </row>
    <row r="291" spans="1:4" x14ac:dyDescent="0.45">
      <c r="A291" s="25">
        <v>43390</v>
      </c>
      <c r="B291" s="8" t="s">
        <v>351</v>
      </c>
      <c r="C291" s="25" t="s">
        <v>352</v>
      </c>
      <c r="D291" s="25">
        <v>43390</v>
      </c>
    </row>
    <row r="292" spans="1:4" x14ac:dyDescent="0.45">
      <c r="A292" s="25">
        <v>44059</v>
      </c>
      <c r="B292" s="8" t="s">
        <v>324</v>
      </c>
      <c r="C292" s="25" t="s">
        <v>325</v>
      </c>
      <c r="D292" s="25">
        <v>44059</v>
      </c>
    </row>
    <row r="293" spans="1:4" x14ac:dyDescent="0.45">
      <c r="A293" s="25">
        <v>44065</v>
      </c>
      <c r="B293" s="8" t="s">
        <v>355</v>
      </c>
      <c r="C293" s="25" t="s">
        <v>356</v>
      </c>
      <c r="D293" s="25">
        <v>44065</v>
      </c>
    </row>
    <row r="294" spans="1:4" x14ac:dyDescent="0.45">
      <c r="A294" s="25">
        <v>44066</v>
      </c>
      <c r="B294" s="8" t="s">
        <v>322</v>
      </c>
      <c r="C294" s="25" t="s">
        <v>323</v>
      </c>
      <c r="D294" s="25">
        <v>44066</v>
      </c>
    </row>
    <row r="295" spans="1:4" x14ac:dyDescent="0.45">
      <c r="A295" s="25">
        <v>44095</v>
      </c>
      <c r="B295" s="8" t="s">
        <v>361</v>
      </c>
      <c r="C295" s="25" t="s">
        <v>362</v>
      </c>
      <c r="D295" s="25">
        <v>44095</v>
      </c>
    </row>
    <row r="296" spans="1:4" x14ac:dyDescent="0.45">
      <c r="A296" s="25">
        <v>44175</v>
      </c>
      <c r="B296" s="8" t="s">
        <v>365</v>
      </c>
      <c r="C296" s="25" t="s">
        <v>366</v>
      </c>
      <c r="D296" s="25">
        <v>44175</v>
      </c>
    </row>
    <row r="297" spans="1:4" x14ac:dyDescent="0.45">
      <c r="A297" s="25">
        <v>45656</v>
      </c>
      <c r="B297" s="8" t="s">
        <v>346</v>
      </c>
      <c r="C297" s="25" t="s">
        <v>347</v>
      </c>
      <c r="D297" s="25">
        <v>45656</v>
      </c>
    </row>
    <row r="298" spans="1:4" x14ac:dyDescent="0.45">
      <c r="A298" s="25">
        <v>46334</v>
      </c>
      <c r="B298" s="8" t="s">
        <v>495</v>
      </c>
      <c r="C298" s="25" t="s">
        <v>496</v>
      </c>
      <c r="D298" s="25">
        <v>46334</v>
      </c>
    </row>
    <row r="299" spans="1:4" x14ac:dyDescent="0.45">
      <c r="A299" s="25">
        <v>46340</v>
      </c>
      <c r="B299" s="8" t="s">
        <v>359</v>
      </c>
      <c r="C299" s="25" t="s">
        <v>360</v>
      </c>
      <c r="D299" s="25">
        <v>46340</v>
      </c>
    </row>
    <row r="300" spans="1:4" x14ac:dyDescent="0.45">
      <c r="A300" s="25">
        <v>62999</v>
      </c>
      <c r="B300" s="8" t="s">
        <v>607</v>
      </c>
      <c r="C300" s="25" t="s">
        <v>608</v>
      </c>
      <c r="D300" s="25">
        <v>62999</v>
      </c>
    </row>
    <row r="301" spans="1:4" x14ac:dyDescent="0.45">
      <c r="A301" s="25">
        <v>46342</v>
      </c>
      <c r="B301" s="8" t="s">
        <v>659</v>
      </c>
      <c r="C301" s="25" t="s">
        <v>660</v>
      </c>
      <c r="D301" s="25">
        <v>46342</v>
      </c>
    </row>
    <row r="302" spans="1:4" x14ac:dyDescent="0.45">
      <c r="A302" s="25">
        <v>46420</v>
      </c>
      <c r="B302" s="8" t="s">
        <v>661</v>
      </c>
      <c r="C302" s="25" t="s">
        <v>662</v>
      </c>
      <c r="D302" s="25">
        <v>46420</v>
      </c>
    </row>
    <row r="303" spans="1:4" x14ac:dyDescent="0.45">
      <c r="A303" s="25">
        <v>91464</v>
      </c>
      <c r="B303" s="8" t="s">
        <v>154</v>
      </c>
      <c r="C303" s="25" t="s">
        <v>155</v>
      </c>
      <c r="D303" s="25">
        <v>91464</v>
      </c>
    </row>
    <row r="304" spans="1:4" x14ac:dyDescent="0.45">
      <c r="A304" s="25">
        <v>11869</v>
      </c>
      <c r="B304" s="8" t="s">
        <v>150</v>
      </c>
      <c r="C304" s="25" t="s">
        <v>151</v>
      </c>
      <c r="D304" s="25">
        <v>11869</v>
      </c>
    </row>
    <row r="305" spans="1:4" x14ac:dyDescent="0.45">
      <c r="A305" s="25">
        <v>21551</v>
      </c>
      <c r="B305" s="8" t="s">
        <v>842</v>
      </c>
      <c r="C305" s="25" t="s">
        <v>843</v>
      </c>
      <c r="D305" s="25">
        <v>21551</v>
      </c>
    </row>
    <row r="306" spans="1:4" x14ac:dyDescent="0.45">
      <c r="A306" s="25">
        <v>89844</v>
      </c>
      <c r="B306" s="8" t="s">
        <v>1084</v>
      </c>
      <c r="C306" s="25" t="s">
        <v>1085</v>
      </c>
      <c r="D306" s="25">
        <v>89844</v>
      </c>
    </row>
    <row r="307" spans="1:4" x14ac:dyDescent="0.45">
      <c r="A307" s="25">
        <v>26659</v>
      </c>
      <c r="B307" s="8" t="s">
        <v>1121</v>
      </c>
      <c r="C307" s="25" t="s">
        <v>1122</v>
      </c>
      <c r="D307" s="25">
        <v>26659</v>
      </c>
    </row>
    <row r="308" spans="1:4" x14ac:dyDescent="0.45">
      <c r="A308" s="25">
        <v>7200</v>
      </c>
      <c r="B308" s="8" t="s">
        <v>1123</v>
      </c>
      <c r="C308" s="25" t="s">
        <v>1124</v>
      </c>
      <c r="D308" s="25">
        <v>7200</v>
      </c>
    </row>
    <row r="309" spans="1:4" x14ac:dyDescent="0.45">
      <c r="A309" s="25" t="s">
        <v>106</v>
      </c>
      <c r="B309" s="8" t="s">
        <v>107</v>
      </c>
      <c r="C309" s="25" t="s">
        <v>108</v>
      </c>
      <c r="D309" s="25" t="s">
        <v>106</v>
      </c>
    </row>
    <row r="310" spans="1:4" x14ac:dyDescent="0.45">
      <c r="A310" s="25" t="s">
        <v>1242</v>
      </c>
      <c r="B310" s="8" t="s">
        <v>1243</v>
      </c>
      <c r="C310" s="25" t="s">
        <v>1244</v>
      </c>
      <c r="D310" s="25" t="s">
        <v>1242</v>
      </c>
    </row>
    <row r="311" spans="1:4" x14ac:dyDescent="0.45">
      <c r="A311" s="25" t="s">
        <v>109</v>
      </c>
      <c r="B311" s="8" t="s">
        <v>110</v>
      </c>
      <c r="C311" s="25" t="s">
        <v>111</v>
      </c>
      <c r="D311" s="25" t="s">
        <v>109</v>
      </c>
    </row>
    <row r="312" spans="1:4" x14ac:dyDescent="0.45">
      <c r="A312" s="25" t="s">
        <v>1247</v>
      </c>
      <c r="B312" s="8" t="s">
        <v>1248</v>
      </c>
      <c r="C312" s="25" t="s">
        <v>1249</v>
      </c>
      <c r="D312" s="25" t="s">
        <v>1247</v>
      </c>
    </row>
    <row r="313" spans="1:4" x14ac:dyDescent="0.45">
      <c r="A313" s="25" t="s">
        <v>124</v>
      </c>
      <c r="B313" s="8" t="s">
        <v>125</v>
      </c>
      <c r="C313" s="25" t="s">
        <v>126</v>
      </c>
      <c r="D313" s="25" t="s">
        <v>124</v>
      </c>
    </row>
    <row r="314" spans="1:4" x14ac:dyDescent="0.45">
      <c r="A314" s="25">
        <v>11994</v>
      </c>
      <c r="B314" s="8" t="s">
        <v>140</v>
      </c>
      <c r="C314" s="25" t="s">
        <v>141</v>
      </c>
      <c r="D314" s="25">
        <v>11994</v>
      </c>
    </row>
    <row r="315" spans="1:4" x14ac:dyDescent="0.45">
      <c r="A315" s="25" t="s">
        <v>348</v>
      </c>
      <c r="B315" s="8" t="s">
        <v>349</v>
      </c>
      <c r="C315" s="25" t="s">
        <v>350</v>
      </c>
      <c r="D315" s="25" t="s">
        <v>348</v>
      </c>
    </row>
    <row r="316" spans="1:4" x14ac:dyDescent="0.45">
      <c r="A316" s="25">
        <v>82345</v>
      </c>
      <c r="B316" s="8" t="s">
        <v>334</v>
      </c>
      <c r="C316" s="25" t="s">
        <v>335</v>
      </c>
      <c r="D316" s="25">
        <v>82345</v>
      </c>
    </row>
    <row r="317" spans="1:4" x14ac:dyDescent="0.45">
      <c r="A317" s="25" t="s">
        <v>127</v>
      </c>
      <c r="B317" s="8" t="s">
        <v>128</v>
      </c>
      <c r="C317" s="25" t="s">
        <v>129</v>
      </c>
      <c r="D317" s="25" t="s">
        <v>127</v>
      </c>
    </row>
    <row r="318" spans="1:4" x14ac:dyDescent="0.45">
      <c r="A318" s="25">
        <v>47900</v>
      </c>
      <c r="B318" s="8" t="s">
        <v>585</v>
      </c>
      <c r="C318" s="25" t="s">
        <v>586</v>
      </c>
      <c r="D318" s="25">
        <v>47900</v>
      </c>
    </row>
    <row r="319" spans="1:4" x14ac:dyDescent="0.45">
      <c r="A319" s="25">
        <v>47936</v>
      </c>
      <c r="B319" s="8" t="s">
        <v>583</v>
      </c>
      <c r="C319" s="25" t="s">
        <v>584</v>
      </c>
      <c r="D319" s="25">
        <v>47936</v>
      </c>
    </row>
    <row r="320" spans="1:4" x14ac:dyDescent="0.45">
      <c r="A320" s="25">
        <v>48953</v>
      </c>
      <c r="B320" s="8" t="s">
        <v>587</v>
      </c>
      <c r="C320" s="25" t="s">
        <v>588</v>
      </c>
      <c r="D320" s="25">
        <v>48953</v>
      </c>
    </row>
    <row r="321" spans="1:4" x14ac:dyDescent="0.45">
      <c r="A321" s="25">
        <v>49177</v>
      </c>
      <c r="B321" s="8" t="s">
        <v>619</v>
      </c>
      <c r="C321" s="25" t="s">
        <v>620</v>
      </c>
      <c r="D321" s="25">
        <v>49177</v>
      </c>
    </row>
    <row r="322" spans="1:4" x14ac:dyDescent="0.45">
      <c r="A322" s="25">
        <v>49180</v>
      </c>
      <c r="B322" s="8" t="s">
        <v>615</v>
      </c>
      <c r="C322" s="25" t="s">
        <v>616</v>
      </c>
      <c r="D322" s="25">
        <v>49180</v>
      </c>
    </row>
    <row r="323" spans="1:4" x14ac:dyDescent="0.45">
      <c r="A323" s="25">
        <v>52000</v>
      </c>
      <c r="B323" s="8" t="s">
        <v>601</v>
      </c>
      <c r="C323" s="25" t="s">
        <v>602</v>
      </c>
      <c r="D323" s="25">
        <v>52000</v>
      </c>
    </row>
    <row r="324" spans="1:4" x14ac:dyDescent="0.45">
      <c r="A324" s="25">
        <v>52500</v>
      </c>
      <c r="B324" s="8" t="s">
        <v>613</v>
      </c>
      <c r="C324" s="25" t="s">
        <v>614</v>
      </c>
      <c r="D324" s="25">
        <v>52500</v>
      </c>
    </row>
    <row r="325" spans="1:4" x14ac:dyDescent="0.45">
      <c r="A325" s="25">
        <v>52848</v>
      </c>
      <c r="B325" s="8" t="s">
        <v>595</v>
      </c>
      <c r="C325" s="25" t="s">
        <v>596</v>
      </c>
      <c r="D325" s="25">
        <v>52848</v>
      </c>
    </row>
    <row r="326" spans="1:4" x14ac:dyDescent="0.45">
      <c r="A326" s="25">
        <v>53912</v>
      </c>
      <c r="B326" s="8" t="s">
        <v>609</v>
      </c>
      <c r="C326" s="25" t="s">
        <v>610</v>
      </c>
      <c r="D326" s="25">
        <v>53912</v>
      </c>
    </row>
    <row r="327" spans="1:4" x14ac:dyDescent="0.45">
      <c r="A327" s="25">
        <v>55207</v>
      </c>
      <c r="B327" s="8" t="s">
        <v>611</v>
      </c>
      <c r="C327" s="25" t="s">
        <v>612</v>
      </c>
      <c r="D327" s="25">
        <v>55207</v>
      </c>
    </row>
    <row r="328" spans="1:4" x14ac:dyDescent="0.45">
      <c r="A328" s="25">
        <v>55279</v>
      </c>
      <c r="B328" s="8" t="s">
        <v>605</v>
      </c>
      <c r="C328" s="25" t="s">
        <v>606</v>
      </c>
      <c r="D328" s="25">
        <v>55279</v>
      </c>
    </row>
    <row r="329" spans="1:4" x14ac:dyDescent="0.45">
      <c r="A329" s="25">
        <v>56779</v>
      </c>
      <c r="B329" s="8" t="s">
        <v>589</v>
      </c>
      <c r="C329" s="25" t="s">
        <v>590</v>
      </c>
      <c r="D329" s="25">
        <v>56779</v>
      </c>
    </row>
    <row r="330" spans="1:4" x14ac:dyDescent="0.45">
      <c r="A330" s="25">
        <v>56999</v>
      </c>
      <c r="B330" s="8" t="s">
        <v>591</v>
      </c>
      <c r="C330" s="25" t="s">
        <v>592</v>
      </c>
      <c r="D330" s="25">
        <v>56999</v>
      </c>
    </row>
    <row r="331" spans="1:4" x14ac:dyDescent="0.45">
      <c r="A331" s="25">
        <v>57778</v>
      </c>
      <c r="B331" s="8" t="s">
        <v>597</v>
      </c>
      <c r="C331" s="25" t="s">
        <v>598</v>
      </c>
      <c r="D331" s="25">
        <v>57778</v>
      </c>
    </row>
    <row r="332" spans="1:4" x14ac:dyDescent="0.45">
      <c r="A332" s="25">
        <v>58159</v>
      </c>
      <c r="B332" s="8" t="s">
        <v>599</v>
      </c>
      <c r="C332" s="25" t="s">
        <v>600</v>
      </c>
      <c r="D332" s="25">
        <v>58159</v>
      </c>
    </row>
    <row r="333" spans="1:4" x14ac:dyDescent="0.45">
      <c r="A333" s="25">
        <v>10985</v>
      </c>
      <c r="B333" s="8" t="s">
        <v>1164</v>
      </c>
      <c r="C333" s="25" t="s">
        <v>1165</v>
      </c>
      <c r="D333" s="25">
        <v>10985</v>
      </c>
    </row>
    <row r="334" spans="1:4" x14ac:dyDescent="0.45">
      <c r="A334" s="25">
        <v>12026</v>
      </c>
      <c r="B334" s="8" t="s">
        <v>308</v>
      </c>
      <c r="C334" s="25" t="s">
        <v>309</v>
      </c>
      <c r="D334" s="25">
        <v>12026</v>
      </c>
    </row>
    <row r="335" spans="1:4" x14ac:dyDescent="0.45">
      <c r="A335" s="25">
        <v>34486</v>
      </c>
      <c r="B335" s="8" t="s">
        <v>152</v>
      </c>
      <c r="C335" s="25" t="s">
        <v>153</v>
      </c>
      <c r="D335" s="25">
        <v>34486</v>
      </c>
    </row>
    <row r="336" spans="1:4" x14ac:dyDescent="0.45">
      <c r="A336" s="25" t="s">
        <v>50</v>
      </c>
      <c r="B336" s="8" t="s">
        <v>51</v>
      </c>
      <c r="C336" s="25" t="s">
        <v>52</v>
      </c>
      <c r="D336" s="25" t="s">
        <v>50</v>
      </c>
    </row>
    <row r="337" spans="1:4" x14ac:dyDescent="0.45">
      <c r="A337" s="25">
        <v>12035</v>
      </c>
      <c r="B337" s="8" t="s">
        <v>332</v>
      </c>
      <c r="C337" s="25" t="s">
        <v>333</v>
      </c>
      <c r="D337" s="25">
        <v>12035</v>
      </c>
    </row>
    <row r="338" spans="1:4" x14ac:dyDescent="0.45">
      <c r="A338" s="25" t="s">
        <v>484</v>
      </c>
      <c r="B338" s="8" t="s">
        <v>485</v>
      </c>
      <c r="C338" s="25" t="s">
        <v>486</v>
      </c>
      <c r="D338" s="25" t="s">
        <v>484</v>
      </c>
    </row>
    <row r="339" spans="1:4" x14ac:dyDescent="0.45">
      <c r="A339" s="25">
        <v>72529</v>
      </c>
      <c r="B339" s="8" t="s">
        <v>370</v>
      </c>
      <c r="C339" s="25" t="s">
        <v>371</v>
      </c>
      <c r="D339" s="25">
        <v>72529</v>
      </c>
    </row>
    <row r="340" spans="1:4" x14ac:dyDescent="0.45">
      <c r="A340" s="25" t="s">
        <v>372</v>
      </c>
      <c r="B340" s="8" t="s">
        <v>373</v>
      </c>
      <c r="C340" s="25" t="s">
        <v>374</v>
      </c>
      <c r="D340" s="25" t="s">
        <v>372</v>
      </c>
    </row>
    <row r="341" spans="1:4" x14ac:dyDescent="0.45">
      <c r="A341" s="25" t="s">
        <v>875</v>
      </c>
      <c r="B341" s="8" t="s">
        <v>876</v>
      </c>
      <c r="C341" s="25" t="s">
        <v>877</v>
      </c>
      <c r="D341" s="25" t="s">
        <v>875</v>
      </c>
    </row>
    <row r="342" spans="1:4" x14ac:dyDescent="0.45">
      <c r="A342" s="25" t="s">
        <v>827</v>
      </c>
      <c r="B342" s="8" t="s">
        <v>828</v>
      </c>
      <c r="C342" s="25" t="s">
        <v>829</v>
      </c>
      <c r="D342" s="25" t="s">
        <v>827</v>
      </c>
    </row>
    <row r="343" spans="1:4" x14ac:dyDescent="0.45">
      <c r="A343" s="25" t="s">
        <v>965</v>
      </c>
      <c r="B343" s="8" t="s">
        <v>966</v>
      </c>
      <c r="C343" s="25" t="s">
        <v>967</v>
      </c>
      <c r="D343" s="25" t="s">
        <v>965</v>
      </c>
    </row>
    <row r="344" spans="1:4" x14ac:dyDescent="0.45">
      <c r="A344" s="25" t="s">
        <v>962</v>
      </c>
      <c r="B344" s="8" t="s">
        <v>963</v>
      </c>
      <c r="C344" s="25" t="s">
        <v>964</v>
      </c>
      <c r="D344" s="25" t="s">
        <v>962</v>
      </c>
    </row>
    <row r="345" spans="1:4" x14ac:dyDescent="0.45">
      <c r="A345" s="25" t="s">
        <v>1036</v>
      </c>
      <c r="B345" s="8" t="s">
        <v>1037</v>
      </c>
      <c r="C345" s="25" t="s">
        <v>1038</v>
      </c>
      <c r="D345" s="25" t="s">
        <v>1036</v>
      </c>
    </row>
    <row r="346" spans="1:4" x14ac:dyDescent="0.45">
      <c r="A346" s="25">
        <v>60489</v>
      </c>
      <c r="B346" s="8" t="s">
        <v>1226</v>
      </c>
      <c r="C346" s="25" t="s">
        <v>1227</v>
      </c>
      <c r="D346" s="25">
        <v>60489</v>
      </c>
    </row>
    <row r="347" spans="1:4" x14ac:dyDescent="0.45">
      <c r="A347" s="25">
        <v>56254</v>
      </c>
      <c r="B347" s="8" t="s">
        <v>1245</v>
      </c>
      <c r="C347" s="25" t="s">
        <v>1246</v>
      </c>
      <c r="D347" s="25">
        <v>56254</v>
      </c>
    </row>
    <row r="348" spans="1:4" x14ac:dyDescent="0.45">
      <c r="A348" s="25">
        <v>58592</v>
      </c>
      <c r="B348" s="8" t="s">
        <v>621</v>
      </c>
      <c r="C348" s="25" t="s">
        <v>622</v>
      </c>
      <c r="D348" s="25">
        <v>58592</v>
      </c>
    </row>
    <row r="349" spans="1:4" x14ac:dyDescent="0.45">
      <c r="A349" s="25">
        <v>60942</v>
      </c>
      <c r="B349" s="8" t="s">
        <v>593</v>
      </c>
      <c r="C349" s="25" t="s">
        <v>594</v>
      </c>
      <c r="D349" s="25">
        <v>60942</v>
      </c>
    </row>
    <row r="350" spans="1:4" x14ac:dyDescent="0.45">
      <c r="A350" s="25">
        <v>61991</v>
      </c>
      <c r="B350" s="8" t="s">
        <v>603</v>
      </c>
      <c r="C350" s="25" t="s">
        <v>604</v>
      </c>
      <c r="D350" s="25">
        <v>61991</v>
      </c>
    </row>
    <row r="351" spans="1:4" x14ac:dyDescent="0.45">
      <c r="A351" s="25">
        <v>62396</v>
      </c>
      <c r="B351" s="8" t="s">
        <v>617</v>
      </c>
      <c r="C351" s="25" t="s">
        <v>618</v>
      </c>
      <c r="D351" s="25">
        <v>62396</v>
      </c>
    </row>
    <row r="352" spans="1:4" x14ac:dyDescent="0.45">
      <c r="A352" s="25">
        <v>64190</v>
      </c>
      <c r="B352" s="8" t="s">
        <v>633</v>
      </c>
      <c r="C352" s="25" t="s">
        <v>634</v>
      </c>
      <c r="D352" s="25">
        <v>64190</v>
      </c>
    </row>
    <row r="353" spans="1:4" x14ac:dyDescent="0.45">
      <c r="A353" s="25">
        <v>64790</v>
      </c>
      <c r="B353" s="8" t="s">
        <v>629</v>
      </c>
      <c r="C353" s="25" t="s">
        <v>630</v>
      </c>
      <c r="D353" s="25">
        <v>64790</v>
      </c>
    </row>
    <row r="354" spans="1:4" x14ac:dyDescent="0.45">
      <c r="A354" s="25">
        <v>65779</v>
      </c>
      <c r="B354" s="8" t="s">
        <v>627</v>
      </c>
      <c r="C354" s="25" t="s">
        <v>628</v>
      </c>
      <c r="D354" s="25">
        <v>65779</v>
      </c>
    </row>
    <row r="355" spans="1:4" x14ac:dyDescent="0.45">
      <c r="A355" s="25">
        <v>65867</v>
      </c>
      <c r="B355" s="8" t="s">
        <v>631</v>
      </c>
      <c r="C355" s="25" t="s">
        <v>632</v>
      </c>
      <c r="D355" s="25">
        <v>65867</v>
      </c>
    </row>
    <row r="356" spans="1:4" x14ac:dyDescent="0.45">
      <c r="A356" s="25">
        <v>66000</v>
      </c>
      <c r="B356" s="8" t="s">
        <v>625</v>
      </c>
      <c r="C356" s="25" t="s">
        <v>626</v>
      </c>
      <c r="D356" s="25">
        <v>66000</v>
      </c>
    </row>
    <row r="357" spans="1:4" x14ac:dyDescent="0.45">
      <c r="A357" s="25">
        <v>68173</v>
      </c>
      <c r="B357" s="8" t="s">
        <v>727</v>
      </c>
      <c r="C357" s="25" t="s">
        <v>728</v>
      </c>
      <c r="D357" s="25">
        <v>68173</v>
      </c>
    </row>
    <row r="358" spans="1:4" x14ac:dyDescent="0.45">
      <c r="A358" s="25">
        <v>68434</v>
      </c>
      <c r="B358" s="8" t="s">
        <v>721</v>
      </c>
      <c r="C358" s="25" t="s">
        <v>722</v>
      </c>
      <c r="D358" s="25">
        <v>68434</v>
      </c>
    </row>
    <row r="359" spans="1:4" x14ac:dyDescent="0.45">
      <c r="A359" s="25">
        <v>69764</v>
      </c>
      <c r="B359" s="8" t="s">
        <v>725</v>
      </c>
      <c r="C359" s="25" t="s">
        <v>726</v>
      </c>
      <c r="D359" s="25">
        <v>69764</v>
      </c>
    </row>
    <row r="360" spans="1:4" x14ac:dyDescent="0.45">
      <c r="A360" s="25">
        <v>69767</v>
      </c>
      <c r="B360" s="8" t="s">
        <v>709</v>
      </c>
      <c r="C360" s="25" t="s">
        <v>710</v>
      </c>
      <c r="D360" s="25">
        <v>69767</v>
      </c>
    </row>
    <row r="361" spans="1:4" x14ac:dyDescent="0.45">
      <c r="A361" s="25">
        <v>69768</v>
      </c>
      <c r="B361" s="8" t="s">
        <v>717</v>
      </c>
      <c r="C361" s="25" t="s">
        <v>718</v>
      </c>
      <c r="D361" s="25">
        <v>69768</v>
      </c>
    </row>
    <row r="362" spans="1:4" x14ac:dyDescent="0.45">
      <c r="A362" s="25">
        <v>70622</v>
      </c>
      <c r="B362" s="8" t="s">
        <v>719</v>
      </c>
      <c r="C362" s="25" t="s">
        <v>720</v>
      </c>
      <c r="D362" s="25">
        <v>70622</v>
      </c>
    </row>
    <row r="363" spans="1:4" x14ac:dyDescent="0.45">
      <c r="A363" s="25">
        <v>40415</v>
      </c>
      <c r="B363" s="8" t="s">
        <v>1005</v>
      </c>
      <c r="C363" s="25" t="s">
        <v>1006</v>
      </c>
      <c r="D363" s="25">
        <v>40415</v>
      </c>
    </row>
    <row r="364" spans="1:4" x14ac:dyDescent="0.45">
      <c r="A364" s="25">
        <v>12109</v>
      </c>
      <c r="B364" s="8" t="s">
        <v>398</v>
      </c>
      <c r="C364" s="25" t="s">
        <v>399</v>
      </c>
      <c r="D364" s="25">
        <v>12109</v>
      </c>
    </row>
    <row r="365" spans="1:4" x14ac:dyDescent="0.45">
      <c r="A365" s="25">
        <v>19980</v>
      </c>
      <c r="B365" s="8" t="s">
        <v>400</v>
      </c>
      <c r="C365" s="25" t="s">
        <v>401</v>
      </c>
      <c r="D365" s="25">
        <v>19980</v>
      </c>
    </row>
    <row r="366" spans="1:4" x14ac:dyDescent="0.45">
      <c r="A366" s="25">
        <v>16027</v>
      </c>
      <c r="B366" s="8" t="s">
        <v>837</v>
      </c>
      <c r="C366" s="25" t="s">
        <v>838</v>
      </c>
      <c r="D366" s="25">
        <v>16027</v>
      </c>
    </row>
    <row r="367" spans="1:4" x14ac:dyDescent="0.45">
      <c r="A367" s="25" t="s">
        <v>860</v>
      </c>
      <c r="B367" s="8" t="s">
        <v>861</v>
      </c>
      <c r="C367" s="25" t="s">
        <v>862</v>
      </c>
      <c r="D367" s="25" t="s">
        <v>860</v>
      </c>
    </row>
    <row r="368" spans="1:4" x14ac:dyDescent="0.45">
      <c r="A368" s="25" t="s">
        <v>1002</v>
      </c>
      <c r="B368" s="8" t="s">
        <v>1003</v>
      </c>
      <c r="C368" s="25" t="s">
        <v>1004</v>
      </c>
      <c r="D368" s="25" t="s">
        <v>1002</v>
      </c>
    </row>
    <row r="369" spans="1:4" x14ac:dyDescent="0.45">
      <c r="A369" s="25" t="s">
        <v>935</v>
      </c>
      <c r="B369" s="8" t="s">
        <v>936</v>
      </c>
      <c r="C369" s="25" t="s">
        <v>937</v>
      </c>
      <c r="D369" s="25" t="s">
        <v>935</v>
      </c>
    </row>
    <row r="370" spans="1:4" x14ac:dyDescent="0.45">
      <c r="A370" s="25" t="s">
        <v>1009</v>
      </c>
      <c r="B370" s="8" t="s">
        <v>1010</v>
      </c>
      <c r="C370" s="25" t="s">
        <v>1011</v>
      </c>
      <c r="D370" s="25" t="s">
        <v>1009</v>
      </c>
    </row>
    <row r="371" spans="1:4" x14ac:dyDescent="0.45">
      <c r="A371" s="25" t="s">
        <v>1239</v>
      </c>
      <c r="B371" s="8" t="s">
        <v>1240</v>
      </c>
      <c r="C371" s="25" t="s">
        <v>1241</v>
      </c>
      <c r="D371" s="25" t="s">
        <v>1239</v>
      </c>
    </row>
    <row r="372" spans="1:4" x14ac:dyDescent="0.45">
      <c r="A372" s="25">
        <v>12143</v>
      </c>
      <c r="B372" s="8" t="s">
        <v>957</v>
      </c>
      <c r="C372" s="25" t="s">
        <v>958</v>
      </c>
      <c r="D372" s="25">
        <v>12143</v>
      </c>
    </row>
    <row r="373" spans="1:4" x14ac:dyDescent="0.45">
      <c r="A373" s="25">
        <v>12144</v>
      </c>
      <c r="B373" s="8" t="s">
        <v>1237</v>
      </c>
      <c r="C373" s="25" t="s">
        <v>1238</v>
      </c>
      <c r="D373" s="25">
        <v>12144</v>
      </c>
    </row>
    <row r="374" spans="1:4" x14ac:dyDescent="0.45">
      <c r="A374" s="25" t="s">
        <v>925</v>
      </c>
      <c r="B374" s="8" t="s">
        <v>926</v>
      </c>
      <c r="C374" s="25" t="s">
        <v>927</v>
      </c>
      <c r="D374" s="25" t="s">
        <v>925</v>
      </c>
    </row>
    <row r="375" spans="1:4" x14ac:dyDescent="0.45">
      <c r="A375" s="25">
        <v>78749</v>
      </c>
      <c r="B375" s="8" t="s">
        <v>575</v>
      </c>
      <c r="C375" s="25" t="s">
        <v>576</v>
      </c>
      <c r="D375" s="25">
        <v>78749</v>
      </c>
    </row>
    <row r="376" spans="1:4" x14ac:dyDescent="0.45">
      <c r="A376" s="25">
        <v>10142</v>
      </c>
      <c r="B376" s="8" t="s">
        <v>577</v>
      </c>
      <c r="C376" s="25" t="s">
        <v>578</v>
      </c>
      <c r="D376" s="25">
        <v>10142</v>
      </c>
    </row>
    <row r="377" spans="1:4" x14ac:dyDescent="0.45">
      <c r="A377" s="25">
        <v>10360</v>
      </c>
      <c r="B377" s="8" t="s">
        <v>555</v>
      </c>
      <c r="C377" s="25" t="s">
        <v>556</v>
      </c>
      <c r="D377" s="25">
        <v>10360</v>
      </c>
    </row>
    <row r="378" spans="1:4" x14ac:dyDescent="0.45">
      <c r="A378" s="25">
        <v>71459</v>
      </c>
      <c r="B378" s="8" t="s">
        <v>715</v>
      </c>
      <c r="C378" s="25" t="s">
        <v>716</v>
      </c>
      <c r="D378" s="25">
        <v>71459</v>
      </c>
    </row>
    <row r="379" spans="1:4" x14ac:dyDescent="0.45">
      <c r="A379" s="25">
        <v>73117</v>
      </c>
      <c r="B379" s="8" t="s">
        <v>699</v>
      </c>
      <c r="C379" s="25" t="s">
        <v>700</v>
      </c>
      <c r="D379" s="25">
        <v>73117</v>
      </c>
    </row>
    <row r="380" spans="1:4" x14ac:dyDescent="0.45">
      <c r="A380" s="25">
        <v>74676</v>
      </c>
      <c r="B380" s="8" t="s">
        <v>701</v>
      </c>
      <c r="C380" s="25" t="s">
        <v>702</v>
      </c>
      <c r="D380" s="25">
        <v>74676</v>
      </c>
    </row>
    <row r="381" spans="1:4" x14ac:dyDescent="0.45">
      <c r="A381" s="25">
        <v>74773</v>
      </c>
      <c r="B381" s="8" t="s">
        <v>711</v>
      </c>
      <c r="C381" s="25" t="s">
        <v>712</v>
      </c>
      <c r="D381" s="25">
        <v>74773</v>
      </c>
    </row>
    <row r="382" spans="1:4" x14ac:dyDescent="0.45">
      <c r="A382" s="25">
        <v>74779</v>
      </c>
      <c r="B382" s="8" t="s">
        <v>713</v>
      </c>
      <c r="C382" s="25" t="s">
        <v>714</v>
      </c>
      <c r="D382" s="25">
        <v>74779</v>
      </c>
    </row>
    <row r="383" spans="1:4" x14ac:dyDescent="0.45">
      <c r="A383" s="25">
        <v>75911</v>
      </c>
      <c r="B383" s="8" t="s">
        <v>723</v>
      </c>
      <c r="C383" s="25" t="s">
        <v>724</v>
      </c>
      <c r="D383" s="25">
        <v>75911</v>
      </c>
    </row>
    <row r="384" spans="1:4" x14ac:dyDescent="0.45">
      <c r="A384" s="25">
        <v>76474</v>
      </c>
      <c r="B384" s="8" t="s">
        <v>703</v>
      </c>
      <c r="C384" s="25" t="s">
        <v>704</v>
      </c>
      <c r="D384" s="25">
        <v>76474</v>
      </c>
    </row>
    <row r="385" spans="1:4" x14ac:dyDescent="0.45">
      <c r="A385" s="25">
        <v>77424</v>
      </c>
      <c r="B385" s="8" t="s">
        <v>705</v>
      </c>
      <c r="C385" s="25" t="s">
        <v>706</v>
      </c>
      <c r="D385" s="25">
        <v>77424</v>
      </c>
    </row>
    <row r="386" spans="1:4" x14ac:dyDescent="0.45">
      <c r="A386" s="25">
        <v>78493</v>
      </c>
      <c r="B386" s="8" t="s">
        <v>707</v>
      </c>
      <c r="C386" s="25" t="s">
        <v>708</v>
      </c>
      <c r="D386" s="25">
        <v>78493</v>
      </c>
    </row>
    <row r="387" spans="1:4" x14ac:dyDescent="0.45">
      <c r="A387" s="25">
        <v>80272</v>
      </c>
      <c r="B387" s="8" t="s">
        <v>823</v>
      </c>
      <c r="C387" s="25" t="s">
        <v>824</v>
      </c>
      <c r="D387" s="25">
        <v>80272</v>
      </c>
    </row>
    <row r="388" spans="1:4" x14ac:dyDescent="0.45">
      <c r="A388" s="25">
        <v>81100</v>
      </c>
      <c r="B388" s="8" t="s">
        <v>781</v>
      </c>
      <c r="C388" s="25" t="s">
        <v>782</v>
      </c>
      <c r="D388" s="25">
        <v>81100</v>
      </c>
    </row>
    <row r="389" spans="1:4" x14ac:dyDescent="0.45">
      <c r="A389" s="25">
        <v>81104</v>
      </c>
      <c r="B389" s="8" t="s">
        <v>783</v>
      </c>
      <c r="C389" s="25" t="s">
        <v>784</v>
      </c>
      <c r="D389" s="25">
        <v>81104</v>
      </c>
    </row>
    <row r="390" spans="1:4" x14ac:dyDescent="0.45">
      <c r="A390" s="25">
        <v>81106</v>
      </c>
      <c r="B390" s="8" t="s">
        <v>785</v>
      </c>
      <c r="C390" s="25" t="s">
        <v>786</v>
      </c>
      <c r="D390" s="25">
        <v>81106</v>
      </c>
    </row>
    <row r="391" spans="1:4" x14ac:dyDescent="0.45">
      <c r="A391" s="25">
        <v>81313</v>
      </c>
      <c r="B391" s="8" t="s">
        <v>813</v>
      </c>
      <c r="C391" s="25" t="s">
        <v>814</v>
      </c>
      <c r="D391" s="25">
        <v>81313</v>
      </c>
    </row>
    <row r="392" spans="1:4" x14ac:dyDescent="0.45">
      <c r="A392" s="25">
        <v>82941</v>
      </c>
      <c r="B392" s="8" t="s">
        <v>797</v>
      </c>
      <c r="C392" s="25" t="s">
        <v>798</v>
      </c>
      <c r="D392" s="25">
        <v>82941</v>
      </c>
    </row>
    <row r="393" spans="1:4" x14ac:dyDescent="0.45">
      <c r="A393" s="25" t="s">
        <v>29</v>
      </c>
      <c r="B393" s="8" t="s">
        <v>548</v>
      </c>
      <c r="C393" s="25" t="s">
        <v>549</v>
      </c>
      <c r="D393" s="25" t="s">
        <v>29</v>
      </c>
    </row>
    <row r="394" spans="1:4" x14ac:dyDescent="0.45">
      <c r="A394" s="25">
        <v>1527</v>
      </c>
      <c r="B394" s="8" t="s">
        <v>134</v>
      </c>
      <c r="C394" s="25" t="s">
        <v>135</v>
      </c>
      <c r="D394" s="25">
        <v>1527</v>
      </c>
    </row>
    <row r="395" spans="1:4" x14ac:dyDescent="0.45">
      <c r="A395" s="25">
        <v>11150</v>
      </c>
      <c r="B395" s="8" t="s">
        <v>314</v>
      </c>
      <c r="C395" s="25" t="s">
        <v>315</v>
      </c>
      <c r="D395" s="25">
        <v>11150</v>
      </c>
    </row>
    <row r="396" spans="1:4" x14ac:dyDescent="0.45">
      <c r="A396" s="25">
        <v>1868</v>
      </c>
      <c r="B396" s="8" t="s">
        <v>316</v>
      </c>
      <c r="C396" s="25" t="s">
        <v>317</v>
      </c>
      <c r="D396" s="25">
        <v>1868</v>
      </c>
    </row>
    <row r="397" spans="1:4" x14ac:dyDescent="0.45">
      <c r="A397" s="25">
        <v>3160</v>
      </c>
      <c r="B397" s="8" t="s">
        <v>1032</v>
      </c>
      <c r="C397" s="25" t="s">
        <v>1033</v>
      </c>
      <c r="D397" s="25">
        <v>3160</v>
      </c>
    </row>
    <row r="398" spans="1:4" x14ac:dyDescent="0.45">
      <c r="A398" s="25">
        <v>4359</v>
      </c>
      <c r="B398" s="8" t="s">
        <v>493</v>
      </c>
      <c r="C398" s="25" t="s">
        <v>494</v>
      </c>
      <c r="D398" s="25">
        <v>4359</v>
      </c>
    </row>
    <row r="399" spans="1:4" x14ac:dyDescent="0.45">
      <c r="A399" s="25">
        <v>4481</v>
      </c>
      <c r="B399" s="8" t="s">
        <v>1026</v>
      </c>
      <c r="C399" s="25" t="s">
        <v>1027</v>
      </c>
      <c r="D399" s="25">
        <v>4481</v>
      </c>
    </row>
    <row r="400" spans="1:4" x14ac:dyDescent="0.45">
      <c r="A400" s="25">
        <v>4650</v>
      </c>
      <c r="B400" s="8" t="s">
        <v>1034</v>
      </c>
      <c r="C400" s="25" t="s">
        <v>1035</v>
      </c>
      <c r="D400" s="25">
        <v>4650</v>
      </c>
    </row>
    <row r="401" spans="1:4" x14ac:dyDescent="0.45">
      <c r="A401" s="25">
        <v>4692</v>
      </c>
      <c r="B401" s="8" t="s">
        <v>489</v>
      </c>
      <c r="C401" s="25" t="s">
        <v>490</v>
      </c>
      <c r="D401" s="25">
        <v>4692</v>
      </c>
    </row>
    <row r="402" spans="1:4" x14ac:dyDescent="0.45">
      <c r="A402" s="25">
        <v>5039</v>
      </c>
      <c r="B402" s="8" t="s">
        <v>491</v>
      </c>
      <c r="C402" s="25" t="s">
        <v>492</v>
      </c>
      <c r="D402" s="25">
        <v>5039</v>
      </c>
    </row>
    <row r="403" spans="1:4" x14ac:dyDescent="0.45">
      <c r="A403" s="25">
        <v>6020</v>
      </c>
      <c r="B403" s="8" t="s">
        <v>353</v>
      </c>
      <c r="C403" s="25" t="s">
        <v>354</v>
      </c>
      <c r="D403" s="25">
        <v>6020</v>
      </c>
    </row>
    <row r="404" spans="1:4" x14ac:dyDescent="0.45">
      <c r="A404" s="25">
        <v>6449</v>
      </c>
      <c r="B404" s="8" t="s">
        <v>1024</v>
      </c>
      <c r="C404" s="25" t="s">
        <v>1025</v>
      </c>
      <c r="D404" s="25">
        <v>6449</v>
      </c>
    </row>
    <row r="405" spans="1:4" x14ac:dyDescent="0.45">
      <c r="A405" s="25">
        <v>7598</v>
      </c>
      <c r="B405" s="8" t="s">
        <v>132</v>
      </c>
      <c r="C405" s="25" t="s">
        <v>133</v>
      </c>
      <c r="D405" s="25">
        <v>7598</v>
      </c>
    </row>
    <row r="406" spans="1:4" x14ac:dyDescent="0.45">
      <c r="A406" s="25">
        <v>7736</v>
      </c>
      <c r="B406" s="8" t="s">
        <v>1030</v>
      </c>
      <c r="C406" s="25" t="s">
        <v>1031</v>
      </c>
      <c r="D406" s="25">
        <v>7736</v>
      </c>
    </row>
    <row r="407" spans="1:4" x14ac:dyDescent="0.45">
      <c r="A407" s="25">
        <v>8505</v>
      </c>
      <c r="B407" s="8" t="s">
        <v>338</v>
      </c>
      <c r="C407" s="25" t="s">
        <v>339</v>
      </c>
      <c r="D407" s="25">
        <v>8505</v>
      </c>
    </row>
    <row r="408" spans="1:4" x14ac:dyDescent="0.45">
      <c r="A408" s="25">
        <v>83071</v>
      </c>
      <c r="B408" s="8" t="s">
        <v>803</v>
      </c>
      <c r="C408" s="25" t="s">
        <v>804</v>
      </c>
      <c r="D408" s="25">
        <v>83071</v>
      </c>
    </row>
    <row r="409" spans="1:4" x14ac:dyDescent="0.45">
      <c r="A409" s="25">
        <v>83757</v>
      </c>
      <c r="B409" s="8" t="s">
        <v>795</v>
      </c>
      <c r="C409" s="25" t="s">
        <v>796</v>
      </c>
      <c r="D409" s="25">
        <v>83757</v>
      </c>
    </row>
    <row r="410" spans="1:4" x14ac:dyDescent="0.45">
      <c r="A410" s="25">
        <v>84320</v>
      </c>
      <c r="B410" s="8" t="s">
        <v>777</v>
      </c>
      <c r="C410" s="25" t="s">
        <v>778</v>
      </c>
      <c r="D410" s="25">
        <v>84320</v>
      </c>
    </row>
    <row r="411" spans="1:4" x14ac:dyDescent="0.45">
      <c r="A411" s="25">
        <v>91208</v>
      </c>
      <c r="B411" s="8" t="s">
        <v>789</v>
      </c>
      <c r="C411" s="25" t="s">
        <v>790</v>
      </c>
      <c r="D411" s="25">
        <v>91208</v>
      </c>
    </row>
    <row r="412" spans="1:4" x14ac:dyDescent="0.45">
      <c r="A412" s="25">
        <v>91311</v>
      </c>
      <c r="B412" s="8" t="s">
        <v>779</v>
      </c>
      <c r="C412" s="25" t="s">
        <v>780</v>
      </c>
      <c r="D412" s="25">
        <v>91311</v>
      </c>
    </row>
    <row r="413" spans="1:4" x14ac:dyDescent="0.45">
      <c r="A413" s="25">
        <v>91467</v>
      </c>
      <c r="B413" s="8" t="s">
        <v>805</v>
      </c>
      <c r="C413" s="25" t="s">
        <v>806</v>
      </c>
      <c r="D413" s="25">
        <v>91467</v>
      </c>
    </row>
    <row r="414" spans="1:4" x14ac:dyDescent="0.45">
      <c r="A414" s="25">
        <v>92195</v>
      </c>
      <c r="B414" s="8" t="s">
        <v>811</v>
      </c>
      <c r="C414" s="25" t="s">
        <v>812</v>
      </c>
      <c r="D414" s="25">
        <v>92195</v>
      </c>
    </row>
    <row r="415" spans="1:4" x14ac:dyDescent="0.45">
      <c r="A415" s="25">
        <v>92572</v>
      </c>
      <c r="B415" s="8" t="s">
        <v>815</v>
      </c>
      <c r="C415" s="25" t="s">
        <v>816</v>
      </c>
      <c r="D415" s="25">
        <v>92572</v>
      </c>
    </row>
    <row r="416" spans="1:4" x14ac:dyDescent="0.45">
      <c r="A416" s="25">
        <v>92704</v>
      </c>
      <c r="B416" s="8" t="s">
        <v>801</v>
      </c>
      <c r="C416" s="25" t="s">
        <v>802</v>
      </c>
      <c r="D416" s="25">
        <v>92704</v>
      </c>
    </row>
    <row r="417" spans="1:4" x14ac:dyDescent="0.45">
      <c r="A417" s="25">
        <v>94160</v>
      </c>
      <c r="B417" s="8" t="s">
        <v>821</v>
      </c>
      <c r="C417" s="25" t="s">
        <v>822</v>
      </c>
      <c r="D417" s="25">
        <v>94160</v>
      </c>
    </row>
    <row r="418" spans="1:4" x14ac:dyDescent="0.45">
      <c r="A418" s="25">
        <v>94162</v>
      </c>
      <c r="B418" s="8" t="s">
        <v>817</v>
      </c>
      <c r="C418" s="25" t="s">
        <v>818</v>
      </c>
      <c r="D418" s="25">
        <v>94162</v>
      </c>
    </row>
    <row r="419" spans="1:4" x14ac:dyDescent="0.45">
      <c r="A419" s="25">
        <v>94506</v>
      </c>
      <c r="B419" s="8" t="s">
        <v>799</v>
      </c>
      <c r="C419" s="25" t="s">
        <v>800</v>
      </c>
      <c r="D419" s="25">
        <v>94506</v>
      </c>
    </row>
    <row r="420" spans="1:4" x14ac:dyDescent="0.45">
      <c r="A420" s="25">
        <v>95054</v>
      </c>
      <c r="B420" s="8" t="s">
        <v>793</v>
      </c>
      <c r="C420" s="25" t="s">
        <v>794</v>
      </c>
      <c r="D420" s="25">
        <v>95054</v>
      </c>
    </row>
    <row r="421" spans="1:4" x14ac:dyDescent="0.45">
      <c r="A421" s="25">
        <v>95866</v>
      </c>
      <c r="B421" s="8" t="s">
        <v>807</v>
      </c>
      <c r="C421" s="25" t="s">
        <v>808</v>
      </c>
      <c r="D421" s="25">
        <v>95866</v>
      </c>
    </row>
    <row r="422" spans="1:4" x14ac:dyDescent="0.45">
      <c r="A422" s="25">
        <v>96121</v>
      </c>
      <c r="B422" s="8" t="s">
        <v>791</v>
      </c>
      <c r="C422" s="25" t="s">
        <v>792</v>
      </c>
      <c r="D422" s="25">
        <v>96121</v>
      </c>
    </row>
    <row r="423" spans="1:4" x14ac:dyDescent="0.45">
      <c r="A423" s="25">
        <v>9405</v>
      </c>
      <c r="B423" s="8" t="s">
        <v>340</v>
      </c>
      <c r="C423" s="25" t="s">
        <v>341</v>
      </c>
      <c r="D423" s="25">
        <v>9405</v>
      </c>
    </row>
    <row r="424" spans="1:4" x14ac:dyDescent="0.45">
      <c r="A424" s="25">
        <v>10133</v>
      </c>
      <c r="B424" s="8" t="s">
        <v>1028</v>
      </c>
      <c r="C424" s="25" t="s">
        <v>1029</v>
      </c>
      <c r="D424" s="25">
        <v>10133</v>
      </c>
    </row>
    <row r="425" spans="1:4" x14ac:dyDescent="0.45">
      <c r="A425" s="25">
        <v>10134</v>
      </c>
      <c r="B425" s="8" t="s">
        <v>136</v>
      </c>
      <c r="C425" s="25" t="s">
        <v>137</v>
      </c>
      <c r="D425" s="25">
        <v>10134</v>
      </c>
    </row>
    <row r="426" spans="1:4" x14ac:dyDescent="0.45">
      <c r="A426" s="25">
        <v>10305</v>
      </c>
      <c r="B426" s="8" t="s">
        <v>138</v>
      </c>
      <c r="C426" s="25" t="s">
        <v>139</v>
      </c>
      <c r="D426" s="25">
        <v>10305</v>
      </c>
    </row>
    <row r="427" spans="1:4" x14ac:dyDescent="0.45">
      <c r="A427" s="25">
        <v>10352</v>
      </c>
      <c r="B427" s="8" t="s">
        <v>130</v>
      </c>
      <c r="C427" s="25" t="s">
        <v>131</v>
      </c>
      <c r="D427" s="25">
        <v>10352</v>
      </c>
    </row>
    <row r="428" spans="1:4" x14ac:dyDescent="0.45">
      <c r="A428" s="25">
        <v>10401</v>
      </c>
      <c r="B428" s="8" t="s">
        <v>685</v>
      </c>
      <c r="C428" s="25" t="s">
        <v>686</v>
      </c>
      <c r="D428" s="25">
        <v>10401</v>
      </c>
    </row>
    <row r="429" spans="1:4" x14ac:dyDescent="0.45">
      <c r="A429" s="25">
        <v>10484</v>
      </c>
      <c r="B429" s="8" t="s">
        <v>653</v>
      </c>
      <c r="C429" s="25" t="s">
        <v>654</v>
      </c>
      <c r="D429" s="25">
        <v>10484</v>
      </c>
    </row>
    <row r="430" spans="1:4" x14ac:dyDescent="0.45">
      <c r="A430" s="25">
        <v>10498</v>
      </c>
      <c r="B430" s="8" t="s">
        <v>649</v>
      </c>
      <c r="C430" s="25" t="s">
        <v>650</v>
      </c>
      <c r="D430" s="25">
        <v>10498</v>
      </c>
    </row>
    <row r="431" spans="1:4" x14ac:dyDescent="0.45">
      <c r="A431" s="25">
        <v>10509</v>
      </c>
      <c r="B431" s="8" t="s">
        <v>639</v>
      </c>
      <c r="C431" s="25" t="s">
        <v>640</v>
      </c>
      <c r="D431" s="25">
        <v>10509</v>
      </c>
    </row>
    <row r="432" spans="1:4" x14ac:dyDescent="0.45">
      <c r="A432" s="25">
        <v>10602</v>
      </c>
      <c r="B432" s="8" t="s">
        <v>669</v>
      </c>
      <c r="C432" s="25" t="s">
        <v>670</v>
      </c>
      <c r="D432" s="25">
        <v>10602</v>
      </c>
    </row>
    <row r="433" spans="1:4" x14ac:dyDescent="0.45">
      <c r="A433" s="25">
        <v>10677</v>
      </c>
      <c r="B433" s="8" t="s">
        <v>665</v>
      </c>
      <c r="C433" s="25" t="s">
        <v>666</v>
      </c>
      <c r="D433" s="25">
        <v>10677</v>
      </c>
    </row>
    <row r="434" spans="1:4" x14ac:dyDescent="0.45">
      <c r="A434" s="25">
        <v>10711</v>
      </c>
      <c r="B434" s="8" t="s">
        <v>655</v>
      </c>
      <c r="C434" s="25" t="s">
        <v>656</v>
      </c>
      <c r="D434" s="25">
        <v>10711</v>
      </c>
    </row>
    <row r="435" spans="1:4" x14ac:dyDescent="0.45">
      <c r="A435" s="25">
        <v>11122</v>
      </c>
      <c r="B435" s="8" t="s">
        <v>687</v>
      </c>
      <c r="C435" s="25" t="s">
        <v>688</v>
      </c>
      <c r="D435" s="25">
        <v>11122</v>
      </c>
    </row>
    <row r="436" spans="1:4" x14ac:dyDescent="0.45">
      <c r="A436" s="25">
        <v>11216</v>
      </c>
      <c r="B436" s="8" t="s">
        <v>647</v>
      </c>
      <c r="C436" s="25" t="s">
        <v>648</v>
      </c>
      <c r="D436" s="25">
        <v>11216</v>
      </c>
    </row>
    <row r="437" spans="1:4" x14ac:dyDescent="0.45">
      <c r="A437" s="25">
        <v>11305</v>
      </c>
      <c r="B437" s="8" t="s">
        <v>677</v>
      </c>
      <c r="C437" s="25" t="s">
        <v>678</v>
      </c>
      <c r="D437" s="25">
        <v>11305</v>
      </c>
    </row>
    <row r="438" spans="1:4" x14ac:dyDescent="0.45">
      <c r="A438" s="25">
        <v>96347</v>
      </c>
      <c r="B438" s="8" t="s">
        <v>787</v>
      </c>
      <c r="C438" s="25" t="s">
        <v>788</v>
      </c>
      <c r="D438" s="25">
        <v>96347</v>
      </c>
    </row>
    <row r="439" spans="1:4" x14ac:dyDescent="0.45">
      <c r="A439" s="25">
        <v>96845</v>
      </c>
      <c r="B439" s="8" t="s">
        <v>819</v>
      </c>
      <c r="C439" s="25" t="s">
        <v>820</v>
      </c>
      <c r="D439" s="25">
        <v>96845</v>
      </c>
    </row>
    <row r="440" spans="1:4" x14ac:dyDescent="0.45">
      <c r="A440" s="25">
        <v>96929</v>
      </c>
      <c r="B440" s="8" t="s">
        <v>809</v>
      </c>
      <c r="C440" s="25" t="s">
        <v>810</v>
      </c>
      <c r="D440" s="25">
        <v>96929</v>
      </c>
    </row>
    <row r="441" spans="1:4" x14ac:dyDescent="0.45">
      <c r="A441" s="25">
        <v>96933</v>
      </c>
      <c r="B441" s="8" t="s">
        <v>697</v>
      </c>
      <c r="C441" s="25" t="s">
        <v>698</v>
      </c>
      <c r="D441" s="25">
        <v>96933</v>
      </c>
    </row>
    <row r="442" spans="1:4" x14ac:dyDescent="0.45">
      <c r="A442" s="25">
        <v>96948</v>
      </c>
      <c r="B442" s="8" t="s">
        <v>623</v>
      </c>
      <c r="C442" s="25" t="s">
        <v>624</v>
      </c>
      <c r="D442" s="25">
        <v>96948</v>
      </c>
    </row>
    <row r="443" spans="1:4" x14ac:dyDescent="0.45">
      <c r="A443" s="25">
        <v>97742</v>
      </c>
      <c r="B443" s="8" t="s">
        <v>693</v>
      </c>
      <c r="C443" s="25" t="s">
        <v>694</v>
      </c>
      <c r="D443" s="25">
        <v>97742</v>
      </c>
    </row>
    <row r="444" spans="1:4" x14ac:dyDescent="0.45">
      <c r="A444" s="25">
        <v>98346</v>
      </c>
      <c r="B444" s="8" t="s">
        <v>695</v>
      </c>
      <c r="C444" s="25" t="s">
        <v>696</v>
      </c>
      <c r="D444" s="25">
        <v>98346</v>
      </c>
    </row>
    <row r="445" spans="1:4" x14ac:dyDescent="0.45">
      <c r="A445" s="25">
        <v>98697</v>
      </c>
      <c r="B445" s="8" t="s">
        <v>657</v>
      </c>
      <c r="C445" s="25" t="s">
        <v>658</v>
      </c>
      <c r="D445" s="25">
        <v>98697</v>
      </c>
    </row>
    <row r="446" spans="1:4" x14ac:dyDescent="0.45">
      <c r="A446" s="25">
        <v>10568</v>
      </c>
      <c r="B446" s="8" t="s">
        <v>867</v>
      </c>
      <c r="C446" s="25" t="s">
        <v>868</v>
      </c>
      <c r="D446" s="25">
        <v>10568</v>
      </c>
    </row>
    <row r="447" spans="1:4" x14ac:dyDescent="0.45">
      <c r="A447" s="25">
        <v>12368</v>
      </c>
      <c r="B447" s="8" t="s">
        <v>865</v>
      </c>
      <c r="C447" s="25" t="s">
        <v>866</v>
      </c>
      <c r="D447" s="25">
        <v>12368</v>
      </c>
    </row>
    <row r="448" spans="1:4" x14ac:dyDescent="0.45">
      <c r="A448" s="25" t="s">
        <v>552</v>
      </c>
      <c r="B448" s="8" t="s">
        <v>553</v>
      </c>
      <c r="C448" s="25" t="s">
        <v>554</v>
      </c>
      <c r="D448" s="25" t="s">
        <v>552</v>
      </c>
    </row>
    <row r="449" spans="1:4" x14ac:dyDescent="0.45">
      <c r="A449" s="25">
        <v>10838</v>
      </c>
      <c r="B449" s="8" t="s">
        <v>825</v>
      </c>
      <c r="C449" s="25" t="s">
        <v>826</v>
      </c>
      <c r="D449" s="25">
        <v>10838</v>
      </c>
    </row>
    <row r="450" spans="1:4" x14ac:dyDescent="0.45">
      <c r="A450" s="25">
        <v>12379</v>
      </c>
      <c r="B450" s="8" t="s">
        <v>1128</v>
      </c>
      <c r="C450" s="25" t="s">
        <v>1129</v>
      </c>
      <c r="D450" s="25">
        <v>12379</v>
      </c>
    </row>
    <row r="451" spans="1:4" x14ac:dyDescent="0.45">
      <c r="A451" s="25">
        <v>10488</v>
      </c>
      <c r="B451" s="8" t="s">
        <v>438</v>
      </c>
      <c r="C451" s="25" t="s">
        <v>439</v>
      </c>
      <c r="D451" s="25">
        <v>10488</v>
      </c>
    </row>
    <row r="452" spans="1:4" x14ac:dyDescent="0.45">
      <c r="A452" s="25">
        <v>11326</v>
      </c>
      <c r="B452" s="8" t="s">
        <v>581</v>
      </c>
      <c r="C452" s="25" t="s">
        <v>582</v>
      </c>
      <c r="D452" s="25">
        <v>11326</v>
      </c>
    </row>
    <row r="453" spans="1:4" x14ac:dyDescent="0.45">
      <c r="A453" s="25">
        <v>11427</v>
      </c>
      <c r="B453" s="8" t="s">
        <v>667</v>
      </c>
      <c r="C453" s="25" t="s">
        <v>668</v>
      </c>
      <c r="D453" s="25">
        <v>11427</v>
      </c>
    </row>
    <row r="454" spans="1:4" x14ac:dyDescent="0.45">
      <c r="A454" s="25">
        <v>11441</v>
      </c>
      <c r="B454" s="8" t="s">
        <v>641</v>
      </c>
      <c r="C454" s="25" t="s">
        <v>642</v>
      </c>
      <c r="D454" s="25">
        <v>11441</v>
      </c>
    </row>
    <row r="455" spans="1:4" x14ac:dyDescent="0.45">
      <c r="A455" s="25">
        <v>11600</v>
      </c>
      <c r="B455" s="8" t="s">
        <v>637</v>
      </c>
      <c r="C455" s="25" t="s">
        <v>638</v>
      </c>
      <c r="D455" s="25">
        <v>11600</v>
      </c>
    </row>
    <row r="456" spans="1:4" x14ac:dyDescent="0.45">
      <c r="A456" s="25">
        <v>11603</v>
      </c>
      <c r="B456" s="8" t="s">
        <v>691</v>
      </c>
      <c r="C456" s="25" t="s">
        <v>692</v>
      </c>
      <c r="D456" s="25">
        <v>11603</v>
      </c>
    </row>
    <row r="457" spans="1:4" x14ac:dyDescent="0.45">
      <c r="A457" s="25">
        <v>11661</v>
      </c>
      <c r="B457" s="8" t="s">
        <v>643</v>
      </c>
      <c r="C457" s="25" t="s">
        <v>644</v>
      </c>
      <c r="D457" s="25">
        <v>11661</v>
      </c>
    </row>
    <row r="458" spans="1:4" x14ac:dyDescent="0.45">
      <c r="A458" s="25">
        <v>11690</v>
      </c>
      <c r="B458" s="8" t="s">
        <v>645</v>
      </c>
      <c r="C458" s="25" t="s">
        <v>646</v>
      </c>
      <c r="D458" s="25">
        <v>11690</v>
      </c>
    </row>
    <row r="459" spans="1:4" x14ac:dyDescent="0.45">
      <c r="A459" s="25">
        <v>11701</v>
      </c>
      <c r="B459" s="8" t="s">
        <v>681</v>
      </c>
      <c r="C459" s="25" t="s">
        <v>682</v>
      </c>
      <c r="D459" s="25">
        <v>11701</v>
      </c>
    </row>
    <row r="460" spans="1:4" x14ac:dyDescent="0.45">
      <c r="A460" s="25">
        <v>12061</v>
      </c>
      <c r="B460" s="8" t="s">
        <v>675</v>
      </c>
      <c r="C460" s="25" t="s">
        <v>676</v>
      </c>
      <c r="D460" s="25">
        <v>12061</v>
      </c>
    </row>
    <row r="461" spans="1:4" x14ac:dyDescent="0.45">
      <c r="A461" s="25">
        <v>12442</v>
      </c>
      <c r="B461" s="8" t="s">
        <v>651</v>
      </c>
      <c r="C461" s="25" t="s">
        <v>652</v>
      </c>
      <c r="D461" s="25">
        <v>12442</v>
      </c>
    </row>
    <row r="462" spans="1:4" x14ac:dyDescent="0.45">
      <c r="A462" s="25">
        <v>12723</v>
      </c>
      <c r="B462" s="8" t="s">
        <v>671</v>
      </c>
      <c r="C462" s="25" t="s">
        <v>672</v>
      </c>
      <c r="D462" s="25">
        <v>12723</v>
      </c>
    </row>
    <row r="463" spans="1:4" x14ac:dyDescent="0.45">
      <c r="A463" s="25">
        <v>12724</v>
      </c>
      <c r="B463" s="8" t="s">
        <v>683</v>
      </c>
      <c r="C463" s="25" t="s">
        <v>684</v>
      </c>
      <c r="D463" s="25">
        <v>12724</v>
      </c>
    </row>
    <row r="464" spans="1:4" x14ac:dyDescent="0.45">
      <c r="A464" s="25">
        <v>14626</v>
      </c>
      <c r="B464" s="8" t="s">
        <v>635</v>
      </c>
      <c r="C464" s="25" t="s">
        <v>636</v>
      </c>
      <c r="D464" s="25">
        <v>14626</v>
      </c>
    </row>
    <row r="465" spans="1:4" x14ac:dyDescent="0.45">
      <c r="A465" s="25">
        <v>15385</v>
      </c>
      <c r="B465" s="8" t="s">
        <v>673</v>
      </c>
      <c r="C465" s="25" t="s">
        <v>674</v>
      </c>
      <c r="D465" s="25">
        <v>15385</v>
      </c>
    </row>
    <row r="466" spans="1:4" x14ac:dyDescent="0.45">
      <c r="A466" s="25">
        <v>15466</v>
      </c>
      <c r="B466" s="8" t="s">
        <v>689</v>
      </c>
      <c r="C466" s="25" t="s">
        <v>690</v>
      </c>
      <c r="D466" s="25">
        <v>15466</v>
      </c>
    </row>
    <row r="467" spans="1:4" x14ac:dyDescent="0.45">
      <c r="A467" s="25">
        <v>15740</v>
      </c>
      <c r="B467" s="8" t="s">
        <v>679</v>
      </c>
      <c r="C467" s="25" t="s">
        <v>680</v>
      </c>
      <c r="D467" s="25">
        <v>15740</v>
      </c>
    </row>
    <row r="468" spans="1:4" x14ac:dyDescent="0.45">
      <c r="A468" s="25">
        <v>12395</v>
      </c>
      <c r="B468" s="8" t="s">
        <v>579</v>
      </c>
      <c r="C468" s="25" t="s">
        <v>580</v>
      </c>
      <c r="D468" s="25">
        <v>12395</v>
      </c>
    </row>
    <row r="469" spans="1:4" x14ac:dyDescent="0.45">
      <c r="A469" s="25">
        <v>56996</v>
      </c>
      <c r="B469" s="8" t="s">
        <v>869</v>
      </c>
      <c r="C469" s="25" t="s">
        <v>870</v>
      </c>
      <c r="D469" s="25">
        <v>56996</v>
      </c>
    </row>
    <row r="470" spans="1:4" x14ac:dyDescent="0.45">
      <c r="A470" s="25">
        <v>11594</v>
      </c>
      <c r="B470" s="8" t="s">
        <v>440</v>
      </c>
      <c r="C470" s="25" t="s">
        <v>441</v>
      </c>
      <c r="D470" s="25">
        <v>11594</v>
      </c>
    </row>
    <row r="471" spans="1:4" x14ac:dyDescent="0.45">
      <c r="A471" s="25">
        <v>12483</v>
      </c>
      <c r="B471" s="8" t="s">
        <v>1092</v>
      </c>
      <c r="C471" s="25" t="s">
        <v>1093</v>
      </c>
      <c r="D471" s="25">
        <v>12483</v>
      </c>
    </row>
    <row r="472" spans="1:4" x14ac:dyDescent="0.45">
      <c r="A472" s="25">
        <v>12488</v>
      </c>
      <c r="B472" s="8" t="s">
        <v>1262</v>
      </c>
      <c r="C472" s="25" t="s">
        <v>1263</v>
      </c>
      <c r="D472" s="25">
        <v>12488</v>
      </c>
    </row>
    <row r="473" spans="1:4" x14ac:dyDescent="0.45">
      <c r="A473" s="25">
        <v>6402</v>
      </c>
      <c r="B473" s="8" t="s">
        <v>1052</v>
      </c>
      <c r="C473" s="25" t="s">
        <v>1053</v>
      </c>
      <c r="D473" s="25">
        <v>6402</v>
      </c>
    </row>
    <row r="474" spans="1:4" x14ac:dyDescent="0.45">
      <c r="A474" s="25">
        <v>12535</v>
      </c>
      <c r="B474" s="8" t="s">
        <v>1054</v>
      </c>
      <c r="C474" s="25" t="s">
        <v>1055</v>
      </c>
      <c r="D474" s="25">
        <v>12535</v>
      </c>
    </row>
    <row r="475" spans="1:4" x14ac:dyDescent="0.45">
      <c r="A475" s="25">
        <v>11884</v>
      </c>
      <c r="B475" s="8" t="s">
        <v>863</v>
      </c>
      <c r="C475" s="25" t="s">
        <v>864</v>
      </c>
      <c r="D475" s="25">
        <v>11884</v>
      </c>
    </row>
    <row r="476" spans="1:4" x14ac:dyDescent="0.45">
      <c r="A476" s="25">
        <v>12619</v>
      </c>
      <c r="B476" s="8" t="s">
        <v>1076</v>
      </c>
      <c r="C476" s="25" t="s">
        <v>1077</v>
      </c>
      <c r="D476" s="25">
        <v>12619</v>
      </c>
    </row>
    <row r="477" spans="1:4" x14ac:dyDescent="0.45">
      <c r="A477" s="25" t="s">
        <v>25</v>
      </c>
      <c r="B477" s="8" t="s">
        <v>1058</v>
      </c>
      <c r="C477" s="25" t="s">
        <v>1059</v>
      </c>
      <c r="D477" s="25" t="s">
        <v>25</v>
      </c>
    </row>
    <row r="478" spans="1:4" x14ac:dyDescent="0.45">
      <c r="A478" s="25" t="s">
        <v>178</v>
      </c>
      <c r="B478" s="8" t="s">
        <v>179</v>
      </c>
      <c r="C478" s="25" t="s">
        <v>180</v>
      </c>
      <c r="D478" s="25" t="s">
        <v>178</v>
      </c>
    </row>
    <row r="479" spans="1:4" x14ac:dyDescent="0.45">
      <c r="A479" s="25" t="s">
        <v>163</v>
      </c>
      <c r="B479" s="8" t="s">
        <v>164</v>
      </c>
      <c r="C479" s="25" t="s">
        <v>165</v>
      </c>
      <c r="D479" s="25" t="s">
        <v>163</v>
      </c>
    </row>
    <row r="480" spans="1:4" x14ac:dyDescent="0.45">
      <c r="A480" s="25" t="s">
        <v>166</v>
      </c>
      <c r="B480" s="8" t="s">
        <v>167</v>
      </c>
      <c r="C480" s="25" t="s">
        <v>168</v>
      </c>
      <c r="D480" s="25" t="s">
        <v>166</v>
      </c>
    </row>
    <row r="481" spans="1:4" x14ac:dyDescent="0.45">
      <c r="A481" s="25" t="s">
        <v>169</v>
      </c>
      <c r="B481" s="8" t="s">
        <v>170</v>
      </c>
      <c r="C481" s="25" t="s">
        <v>171</v>
      </c>
      <c r="D481" s="25" t="s">
        <v>169</v>
      </c>
    </row>
    <row r="482" spans="1:4" x14ac:dyDescent="0.45">
      <c r="A482" s="25" t="s">
        <v>181</v>
      </c>
      <c r="B482" s="8" t="s">
        <v>182</v>
      </c>
      <c r="C482" s="25" t="s">
        <v>183</v>
      </c>
      <c r="D482" s="25" t="s">
        <v>181</v>
      </c>
    </row>
    <row r="483" spans="1:4" x14ac:dyDescent="0.45">
      <c r="A483" s="25" t="s">
        <v>156</v>
      </c>
      <c r="B483" s="8" t="s">
        <v>157</v>
      </c>
      <c r="C483" s="25" t="s">
        <v>158</v>
      </c>
      <c r="D483" s="25" t="s">
        <v>156</v>
      </c>
    </row>
    <row r="484" spans="1:4" x14ac:dyDescent="0.45">
      <c r="A484" s="25" t="s">
        <v>184</v>
      </c>
      <c r="B484" s="8" t="s">
        <v>185</v>
      </c>
      <c r="C484" s="25" t="s">
        <v>186</v>
      </c>
      <c r="D484" s="25" t="s">
        <v>184</v>
      </c>
    </row>
    <row r="485" spans="1:4" x14ac:dyDescent="0.45">
      <c r="A485" s="25" t="s">
        <v>172</v>
      </c>
      <c r="B485" s="8" t="s">
        <v>173</v>
      </c>
      <c r="C485" s="25" t="s">
        <v>174</v>
      </c>
      <c r="D485" s="25" t="s">
        <v>172</v>
      </c>
    </row>
    <row r="486" spans="1:4" x14ac:dyDescent="0.45">
      <c r="A486" s="25" t="s">
        <v>175</v>
      </c>
      <c r="B486" s="8" t="s">
        <v>176</v>
      </c>
      <c r="C486" s="25" t="s">
        <v>177</v>
      </c>
      <c r="D486" s="25" t="s">
        <v>175</v>
      </c>
    </row>
    <row r="487" spans="1:4" x14ac:dyDescent="0.45">
      <c r="A487" s="25" t="s">
        <v>193</v>
      </c>
      <c r="B487" s="8" t="s">
        <v>194</v>
      </c>
      <c r="C487" s="25" t="s">
        <v>195</v>
      </c>
      <c r="D487" s="25" t="s">
        <v>193</v>
      </c>
    </row>
    <row r="488" spans="1:4" x14ac:dyDescent="0.45">
      <c r="A488" s="25" t="s">
        <v>187</v>
      </c>
      <c r="B488" s="8" t="s">
        <v>188</v>
      </c>
      <c r="C488" s="25" t="s">
        <v>189</v>
      </c>
      <c r="D488" s="25" t="s">
        <v>187</v>
      </c>
    </row>
    <row r="489" spans="1:4" x14ac:dyDescent="0.45">
      <c r="A489" s="25" t="s">
        <v>190</v>
      </c>
      <c r="B489" s="8" t="s">
        <v>191</v>
      </c>
      <c r="C489" s="25" t="s">
        <v>192</v>
      </c>
      <c r="D489" s="25" t="s">
        <v>190</v>
      </c>
    </row>
    <row r="490" spans="1:4" x14ac:dyDescent="0.45">
      <c r="A490" s="25" t="s">
        <v>196</v>
      </c>
      <c r="B490" s="8" t="s">
        <v>197</v>
      </c>
      <c r="C490" s="25" t="s">
        <v>198</v>
      </c>
      <c r="D490" s="25" t="s">
        <v>196</v>
      </c>
    </row>
    <row r="491" spans="1:4" x14ac:dyDescent="0.45">
      <c r="A491" s="25" t="s">
        <v>199</v>
      </c>
      <c r="B491" s="8" t="s">
        <v>200</v>
      </c>
      <c r="C491" s="25" t="s">
        <v>201</v>
      </c>
      <c r="D491" s="25" t="s">
        <v>199</v>
      </c>
    </row>
    <row r="492" spans="1:4" x14ac:dyDescent="0.45">
      <c r="A492" s="25" t="s">
        <v>202</v>
      </c>
      <c r="B492" s="8" t="s">
        <v>203</v>
      </c>
      <c r="C492" s="25" t="s">
        <v>204</v>
      </c>
      <c r="D492" s="25" t="s">
        <v>202</v>
      </c>
    </row>
    <row r="493" spans="1:4" x14ac:dyDescent="0.45">
      <c r="A493" s="25" t="s">
        <v>205</v>
      </c>
      <c r="B493" s="8" t="s">
        <v>206</v>
      </c>
      <c r="C493" s="25" t="s">
        <v>207</v>
      </c>
      <c r="D493" s="25" t="s">
        <v>205</v>
      </c>
    </row>
    <row r="494" spans="1:4" x14ac:dyDescent="0.45">
      <c r="A494" s="25" t="s">
        <v>208</v>
      </c>
      <c r="B494" s="8" t="s">
        <v>209</v>
      </c>
      <c r="C494" s="25" t="s">
        <v>210</v>
      </c>
      <c r="D494" s="25" t="s">
        <v>208</v>
      </c>
    </row>
    <row r="495" spans="1:4" x14ac:dyDescent="0.45">
      <c r="A495" s="25" t="s">
        <v>211</v>
      </c>
      <c r="B495" t="s">
        <v>212</v>
      </c>
      <c r="C495" s="25" t="s">
        <v>213</v>
      </c>
      <c r="D495" s="25" t="s">
        <v>211</v>
      </c>
    </row>
    <row r="496" spans="1:4" x14ac:dyDescent="0.45">
      <c r="A496" s="25" t="s">
        <v>214</v>
      </c>
      <c r="B496" t="s">
        <v>215</v>
      </c>
      <c r="C496" s="25" t="s">
        <v>216</v>
      </c>
      <c r="D496" s="25" t="s">
        <v>214</v>
      </c>
    </row>
    <row r="497" spans="1:4" x14ac:dyDescent="0.45">
      <c r="A497" s="25" t="s">
        <v>217</v>
      </c>
      <c r="B497" t="s">
        <v>218</v>
      </c>
      <c r="C497" s="25" t="s">
        <v>219</v>
      </c>
      <c r="D497" s="25" t="s">
        <v>217</v>
      </c>
    </row>
    <row r="498" spans="1:4" x14ac:dyDescent="0.45">
      <c r="A498" s="25" t="s">
        <v>220</v>
      </c>
      <c r="B498" t="s">
        <v>221</v>
      </c>
      <c r="C498" s="25" t="s">
        <v>222</v>
      </c>
      <c r="D498" s="25" t="s">
        <v>220</v>
      </c>
    </row>
    <row r="499" spans="1:4" x14ac:dyDescent="0.45">
      <c r="A499" s="25" t="s">
        <v>223</v>
      </c>
      <c r="B499" t="s">
        <v>224</v>
      </c>
      <c r="C499" s="25" t="s">
        <v>225</v>
      </c>
      <c r="D499" s="25" t="s">
        <v>223</v>
      </c>
    </row>
    <row r="500" spans="1:4" x14ac:dyDescent="0.45">
      <c r="A500" s="25" t="s">
        <v>226</v>
      </c>
      <c r="B500" t="s">
        <v>227</v>
      </c>
      <c r="C500" s="25" t="s">
        <v>228</v>
      </c>
      <c r="D500" s="25" t="s">
        <v>226</v>
      </c>
    </row>
    <row r="501" spans="1:4" x14ac:dyDescent="0.45">
      <c r="A501" s="25" t="s">
        <v>229</v>
      </c>
      <c r="B501" t="s">
        <v>230</v>
      </c>
      <c r="C501" s="25" t="s">
        <v>231</v>
      </c>
      <c r="D501" s="25" t="s">
        <v>229</v>
      </c>
    </row>
    <row r="502" spans="1:4" x14ac:dyDescent="0.45">
      <c r="A502" s="25" t="s">
        <v>232</v>
      </c>
      <c r="B502" t="s">
        <v>233</v>
      </c>
      <c r="C502" s="25" t="s">
        <v>234</v>
      </c>
      <c r="D502" s="25" t="s">
        <v>232</v>
      </c>
    </row>
    <row r="503" spans="1:4" x14ac:dyDescent="0.45">
      <c r="A503" s="25" t="s">
        <v>235</v>
      </c>
      <c r="B503" t="s">
        <v>236</v>
      </c>
      <c r="C503" s="25" t="s">
        <v>237</v>
      </c>
      <c r="D503" s="25" t="s">
        <v>235</v>
      </c>
    </row>
    <row r="504" spans="1:4" x14ac:dyDescent="0.45">
      <c r="A504" s="25" t="s">
        <v>238</v>
      </c>
      <c r="B504" t="s">
        <v>239</v>
      </c>
      <c r="C504" s="25" t="s">
        <v>240</v>
      </c>
      <c r="D504" s="25" t="s">
        <v>238</v>
      </c>
    </row>
    <row r="505" spans="1:4" x14ac:dyDescent="0.45">
      <c r="A505" s="25" t="s">
        <v>241</v>
      </c>
      <c r="B505" t="s">
        <v>242</v>
      </c>
      <c r="C505" s="25" t="s">
        <v>243</v>
      </c>
      <c r="D505" s="25" t="s">
        <v>241</v>
      </c>
    </row>
    <row r="506" spans="1:4" x14ac:dyDescent="0.45">
      <c r="A506" s="25" t="s">
        <v>244</v>
      </c>
      <c r="B506" t="s">
        <v>245</v>
      </c>
      <c r="C506" s="25" t="s">
        <v>246</v>
      </c>
      <c r="D506" s="25" t="s">
        <v>244</v>
      </c>
    </row>
    <row r="507" spans="1:4" x14ac:dyDescent="0.45">
      <c r="A507" s="25" t="s">
        <v>247</v>
      </c>
      <c r="B507" t="s">
        <v>248</v>
      </c>
      <c r="C507" s="25" t="s">
        <v>249</v>
      </c>
      <c r="D507" s="25" t="s">
        <v>247</v>
      </c>
    </row>
    <row r="508" spans="1:4" x14ac:dyDescent="0.45">
      <c r="A508" s="25" t="s">
        <v>250</v>
      </c>
      <c r="B508" t="s">
        <v>251</v>
      </c>
      <c r="C508" s="25" t="s">
        <v>252</v>
      </c>
      <c r="D508" s="25" t="s">
        <v>250</v>
      </c>
    </row>
    <row r="509" spans="1:4" x14ac:dyDescent="0.45">
      <c r="A509" s="25" t="s">
        <v>253</v>
      </c>
      <c r="B509" t="s">
        <v>254</v>
      </c>
      <c r="C509" s="25" t="s">
        <v>255</v>
      </c>
      <c r="D509" s="25" t="s">
        <v>253</v>
      </c>
    </row>
    <row r="510" spans="1:4" x14ac:dyDescent="0.45">
      <c r="A510" s="25" t="s">
        <v>256</v>
      </c>
      <c r="B510" t="s">
        <v>257</v>
      </c>
      <c r="C510" s="25" t="s">
        <v>258</v>
      </c>
      <c r="D510" s="25" t="s">
        <v>256</v>
      </c>
    </row>
    <row r="511" spans="1:4" x14ac:dyDescent="0.45">
      <c r="A511" s="25" t="s">
        <v>259</v>
      </c>
      <c r="B511" t="s">
        <v>260</v>
      </c>
      <c r="C511" s="25" t="s">
        <v>261</v>
      </c>
      <c r="D511" s="25" t="s">
        <v>259</v>
      </c>
    </row>
    <row r="512" spans="1:4" x14ac:dyDescent="0.45">
      <c r="A512" s="25" t="s">
        <v>262</v>
      </c>
      <c r="B512" t="s">
        <v>263</v>
      </c>
      <c r="C512" s="25" t="s">
        <v>264</v>
      </c>
      <c r="D512" s="25" t="s">
        <v>262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opLeftCell="A25" workbookViewId="0">
      <selection activeCell="A4" sqref="A4:C52"/>
    </sheetView>
  </sheetViews>
  <sheetFormatPr defaultRowHeight="14.25" x14ac:dyDescent="0.45"/>
  <cols>
    <col min="1" max="1" width="20.59765625" customWidth="1"/>
    <col min="2" max="2" width="7.86328125" bestFit="1" customWidth="1"/>
    <col min="3" max="3" width="19.53125" bestFit="1" customWidth="1"/>
  </cols>
  <sheetData>
    <row r="1" spans="1:3" x14ac:dyDescent="0.45">
      <c r="A1" t="s">
        <v>1500</v>
      </c>
    </row>
    <row r="2" spans="1:3" x14ac:dyDescent="0.45">
      <c r="A2" t="s">
        <v>1501</v>
      </c>
    </row>
    <row r="4" spans="1:3" x14ac:dyDescent="0.45">
      <c r="A4" t="s">
        <v>2</v>
      </c>
      <c r="B4" t="s">
        <v>36</v>
      </c>
      <c r="C4" t="s">
        <v>35</v>
      </c>
    </row>
    <row r="5" spans="1:3" x14ac:dyDescent="0.45">
      <c r="A5" t="s">
        <v>12</v>
      </c>
      <c r="B5" t="s">
        <v>16</v>
      </c>
      <c r="C5" t="s">
        <v>1507</v>
      </c>
    </row>
    <row r="6" spans="1:3" x14ac:dyDescent="0.45">
      <c r="A6" t="s">
        <v>12</v>
      </c>
      <c r="B6">
        <v>81104</v>
      </c>
      <c r="C6" t="s">
        <v>1508</v>
      </c>
    </row>
    <row r="7" spans="1:3" x14ac:dyDescent="0.45">
      <c r="A7" t="s">
        <v>12</v>
      </c>
      <c r="B7">
        <v>14626</v>
      </c>
      <c r="C7" t="s">
        <v>1509</v>
      </c>
    </row>
    <row r="8" spans="1:3" x14ac:dyDescent="0.45">
      <c r="A8" t="s">
        <v>12</v>
      </c>
      <c r="B8" t="s">
        <v>29</v>
      </c>
      <c r="C8" t="s">
        <v>1510</v>
      </c>
    </row>
    <row r="9" spans="1:3" x14ac:dyDescent="0.45">
      <c r="A9" t="s">
        <v>12</v>
      </c>
      <c r="B9" t="s">
        <v>28</v>
      </c>
      <c r="C9" t="s">
        <v>1511</v>
      </c>
    </row>
    <row r="10" spans="1:3" x14ac:dyDescent="0.45">
      <c r="A10" t="s">
        <v>12</v>
      </c>
      <c r="B10">
        <v>94162</v>
      </c>
      <c r="C10" t="s">
        <v>1512</v>
      </c>
    </row>
    <row r="11" spans="1:3" x14ac:dyDescent="0.45">
      <c r="A11" t="s">
        <v>12</v>
      </c>
      <c r="B11">
        <v>74773</v>
      </c>
      <c r="C11" t="s">
        <v>1513</v>
      </c>
    </row>
    <row r="12" spans="1:3" x14ac:dyDescent="0.45">
      <c r="A12" t="s">
        <v>12</v>
      </c>
      <c r="B12">
        <v>82941</v>
      </c>
      <c r="C12" t="s">
        <v>1514</v>
      </c>
    </row>
    <row r="13" spans="1:3" x14ac:dyDescent="0.45">
      <c r="A13" t="s">
        <v>12</v>
      </c>
      <c r="B13">
        <v>9405</v>
      </c>
      <c r="C13" t="s">
        <v>1515</v>
      </c>
    </row>
    <row r="14" spans="1:3" x14ac:dyDescent="0.45">
      <c r="A14" t="s">
        <v>12</v>
      </c>
      <c r="B14">
        <v>6449</v>
      </c>
      <c r="C14" t="s">
        <v>1516</v>
      </c>
    </row>
    <row r="15" spans="1:3" x14ac:dyDescent="0.45">
      <c r="A15" t="s">
        <v>12</v>
      </c>
      <c r="B15">
        <v>17061</v>
      </c>
      <c r="C15" t="s">
        <v>1517</v>
      </c>
    </row>
    <row r="16" spans="1:3" x14ac:dyDescent="0.45">
      <c r="A16" t="s">
        <v>12</v>
      </c>
      <c r="B16">
        <v>41811</v>
      </c>
      <c r="C16" t="s">
        <v>1518</v>
      </c>
    </row>
    <row r="17" spans="1:3" x14ac:dyDescent="0.45">
      <c r="A17" t="s">
        <v>12</v>
      </c>
      <c r="B17">
        <v>4692</v>
      </c>
      <c r="C17" t="s">
        <v>1519</v>
      </c>
    </row>
    <row r="18" spans="1:3" x14ac:dyDescent="0.45">
      <c r="A18" t="s">
        <v>12</v>
      </c>
      <c r="B18">
        <v>52500</v>
      </c>
      <c r="C18" t="s">
        <v>1520</v>
      </c>
    </row>
    <row r="19" spans="1:3" x14ac:dyDescent="0.45">
      <c r="A19" t="s">
        <v>12</v>
      </c>
      <c r="B19" t="s">
        <v>24</v>
      </c>
      <c r="C19" t="s">
        <v>1521</v>
      </c>
    </row>
    <row r="20" spans="1:3" x14ac:dyDescent="0.45">
      <c r="A20" t="s">
        <v>12</v>
      </c>
      <c r="B20">
        <v>64790</v>
      </c>
      <c r="C20" t="s">
        <v>1522</v>
      </c>
    </row>
    <row r="21" spans="1:3" x14ac:dyDescent="0.45">
      <c r="A21" t="s">
        <v>12</v>
      </c>
      <c r="B21">
        <v>64190</v>
      </c>
      <c r="C21" t="s">
        <v>1523</v>
      </c>
    </row>
    <row r="22" spans="1:3" x14ac:dyDescent="0.45">
      <c r="A22" t="s">
        <v>12</v>
      </c>
      <c r="B22">
        <v>11305</v>
      </c>
      <c r="C22" t="s">
        <v>1524</v>
      </c>
    </row>
    <row r="23" spans="1:3" x14ac:dyDescent="0.45">
      <c r="A23" t="s">
        <v>12</v>
      </c>
      <c r="B23">
        <v>39992</v>
      </c>
      <c r="C23" t="s">
        <v>1525</v>
      </c>
    </row>
    <row r="24" spans="1:3" x14ac:dyDescent="0.45">
      <c r="A24" t="s">
        <v>12</v>
      </c>
      <c r="B24">
        <v>33543</v>
      </c>
      <c r="C24" t="s">
        <v>1526</v>
      </c>
    </row>
    <row r="25" spans="1:3" x14ac:dyDescent="0.45">
      <c r="A25" t="s">
        <v>12</v>
      </c>
      <c r="B25">
        <v>27039</v>
      </c>
      <c r="C25" t="s">
        <v>1527</v>
      </c>
    </row>
    <row r="26" spans="1:3" x14ac:dyDescent="0.45">
      <c r="A26" t="s">
        <v>12</v>
      </c>
      <c r="B26">
        <v>12724</v>
      </c>
      <c r="C26" t="s">
        <v>1528</v>
      </c>
    </row>
    <row r="27" spans="1:3" x14ac:dyDescent="0.45">
      <c r="A27" t="s">
        <v>12</v>
      </c>
      <c r="B27">
        <v>11427</v>
      </c>
      <c r="C27" t="s">
        <v>1529</v>
      </c>
    </row>
    <row r="28" spans="1:3" x14ac:dyDescent="0.45">
      <c r="A28" t="s">
        <v>12</v>
      </c>
      <c r="B28">
        <v>11122</v>
      </c>
      <c r="C28" t="s">
        <v>1530</v>
      </c>
    </row>
    <row r="29" spans="1:3" x14ac:dyDescent="0.45">
      <c r="A29" t="s">
        <v>12</v>
      </c>
      <c r="B29">
        <v>4650</v>
      </c>
      <c r="C29" t="s">
        <v>1531</v>
      </c>
    </row>
    <row r="30" spans="1:3" x14ac:dyDescent="0.45">
      <c r="A30" t="s">
        <v>12</v>
      </c>
      <c r="B30">
        <v>4359</v>
      </c>
      <c r="C30" t="s">
        <v>1532</v>
      </c>
    </row>
    <row r="31" spans="1:3" x14ac:dyDescent="0.45">
      <c r="A31" t="s">
        <v>12</v>
      </c>
      <c r="B31" t="s">
        <v>23</v>
      </c>
      <c r="C31" t="s">
        <v>1533</v>
      </c>
    </row>
    <row r="32" spans="1:3" x14ac:dyDescent="0.45">
      <c r="A32" t="s">
        <v>12</v>
      </c>
      <c r="B32">
        <v>95054</v>
      </c>
      <c r="C32" t="s">
        <v>1534</v>
      </c>
    </row>
    <row r="33" spans="1:3" x14ac:dyDescent="0.45">
      <c r="A33" t="s">
        <v>12</v>
      </c>
      <c r="B33">
        <v>56999</v>
      </c>
      <c r="C33" t="s">
        <v>1535</v>
      </c>
    </row>
    <row r="34" spans="1:3" x14ac:dyDescent="0.45">
      <c r="A34" t="s">
        <v>12</v>
      </c>
      <c r="B34">
        <v>35086</v>
      </c>
      <c r="C34" t="s">
        <v>1536</v>
      </c>
    </row>
    <row r="35" spans="1:3" x14ac:dyDescent="0.45">
      <c r="A35" t="s">
        <v>12</v>
      </c>
      <c r="B35">
        <v>45656</v>
      </c>
      <c r="C35" t="s">
        <v>1537</v>
      </c>
    </row>
    <row r="36" spans="1:3" x14ac:dyDescent="0.45">
      <c r="A36" t="s">
        <v>12</v>
      </c>
      <c r="B36" t="s">
        <v>22</v>
      </c>
      <c r="C36" t="s">
        <v>1538</v>
      </c>
    </row>
    <row r="37" spans="1:3" x14ac:dyDescent="0.45">
      <c r="A37" t="s">
        <v>12</v>
      </c>
      <c r="B37" t="s">
        <v>21</v>
      </c>
      <c r="C37" t="s">
        <v>1539</v>
      </c>
    </row>
    <row r="38" spans="1:3" x14ac:dyDescent="0.45">
      <c r="A38" t="s">
        <v>12</v>
      </c>
      <c r="B38" t="s">
        <v>20</v>
      </c>
      <c r="C38" t="s">
        <v>1540</v>
      </c>
    </row>
    <row r="39" spans="1:3" x14ac:dyDescent="0.45">
      <c r="A39" t="s">
        <v>12</v>
      </c>
      <c r="B39" t="s">
        <v>19</v>
      </c>
      <c r="C39" t="s">
        <v>1541</v>
      </c>
    </row>
    <row r="40" spans="1:3" x14ac:dyDescent="0.45">
      <c r="A40" t="s">
        <v>12</v>
      </c>
      <c r="B40">
        <v>46334</v>
      </c>
      <c r="C40" t="s">
        <v>1542</v>
      </c>
    </row>
    <row r="41" spans="1:3" x14ac:dyDescent="0.45">
      <c r="A41" t="s">
        <v>12</v>
      </c>
      <c r="B41">
        <v>41205</v>
      </c>
      <c r="C41" t="s">
        <v>1543</v>
      </c>
    </row>
    <row r="42" spans="1:3" x14ac:dyDescent="0.45">
      <c r="A42" t="s">
        <v>12</v>
      </c>
      <c r="B42">
        <v>12723</v>
      </c>
      <c r="C42" t="s">
        <v>1544</v>
      </c>
    </row>
    <row r="43" spans="1:3" x14ac:dyDescent="0.45">
      <c r="A43" t="s">
        <v>12</v>
      </c>
      <c r="B43" t="s">
        <v>18</v>
      </c>
      <c r="C43" t="s">
        <v>1545</v>
      </c>
    </row>
    <row r="44" spans="1:3" x14ac:dyDescent="0.45">
      <c r="A44" t="s">
        <v>12</v>
      </c>
      <c r="B44" t="s">
        <v>17</v>
      </c>
      <c r="C44" t="s">
        <v>1546</v>
      </c>
    </row>
    <row r="45" spans="1:3" x14ac:dyDescent="0.45">
      <c r="A45" t="s">
        <v>12</v>
      </c>
      <c r="B45">
        <v>96347</v>
      </c>
      <c r="C45" t="s">
        <v>1547</v>
      </c>
    </row>
    <row r="46" spans="1:3" x14ac:dyDescent="0.45">
      <c r="A46" t="s">
        <v>12</v>
      </c>
      <c r="B46">
        <v>55279</v>
      </c>
      <c r="C46" t="s">
        <v>1548</v>
      </c>
    </row>
    <row r="47" spans="1:3" x14ac:dyDescent="0.45">
      <c r="A47" t="s">
        <v>12</v>
      </c>
      <c r="B47" t="s">
        <v>27</v>
      </c>
      <c r="C47" t="s">
        <v>1549</v>
      </c>
    </row>
    <row r="48" spans="1:3" x14ac:dyDescent="0.45">
      <c r="A48" t="s">
        <v>12</v>
      </c>
      <c r="B48">
        <v>44065</v>
      </c>
      <c r="C48" t="s">
        <v>1550</v>
      </c>
    </row>
    <row r="49" spans="1:3" x14ac:dyDescent="0.45">
      <c r="A49" t="s">
        <v>12</v>
      </c>
      <c r="B49">
        <v>97742</v>
      </c>
      <c r="C49" t="s">
        <v>1551</v>
      </c>
    </row>
    <row r="50" spans="1:3" x14ac:dyDescent="0.45">
      <c r="A50" t="s">
        <v>12</v>
      </c>
      <c r="B50" t="s">
        <v>26</v>
      </c>
      <c r="C50" t="s">
        <v>1552</v>
      </c>
    </row>
    <row r="51" spans="1:3" x14ac:dyDescent="0.45">
      <c r="A51" t="s">
        <v>12</v>
      </c>
      <c r="B51" t="s">
        <v>25</v>
      </c>
      <c r="C51" t="s">
        <v>1553</v>
      </c>
    </row>
    <row r="52" spans="1:3" x14ac:dyDescent="0.45">
      <c r="A52" t="s">
        <v>12</v>
      </c>
      <c r="B52">
        <v>94506</v>
      </c>
      <c r="C52" t="s">
        <v>1554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8"/>
  <sheetViews>
    <sheetView tabSelected="1" topLeftCell="E1" workbookViewId="0">
      <selection activeCell="E1" sqref="A1:XFD1048576"/>
    </sheetView>
  </sheetViews>
  <sheetFormatPr defaultRowHeight="14.25" x14ac:dyDescent="0.45"/>
  <cols>
    <col min="1" max="1" width="14.33203125" bestFit="1" customWidth="1"/>
    <col min="2" max="2" width="18.86328125" bestFit="1" customWidth="1"/>
    <col min="3" max="3" width="24.06640625" style="11" bestFit="1" customWidth="1"/>
    <col min="4" max="4" width="19.59765625" bestFit="1" customWidth="1"/>
    <col min="5" max="5" width="37.86328125" bestFit="1" customWidth="1"/>
    <col min="6" max="6" width="55.33203125" bestFit="1" customWidth="1"/>
    <col min="7" max="7" width="73.59765625" bestFit="1" customWidth="1"/>
    <col min="8" max="8" width="19.1328125" bestFit="1" customWidth="1"/>
    <col min="9" max="9" width="18" bestFit="1" customWidth="1"/>
  </cols>
  <sheetData>
    <row r="1" spans="1:9" s="10" customFormat="1" x14ac:dyDescent="0.45">
      <c r="A1" s="10" t="s">
        <v>2</v>
      </c>
      <c r="B1" s="10" t="s">
        <v>1284</v>
      </c>
      <c r="C1" s="15" t="s">
        <v>1285</v>
      </c>
      <c r="D1" s="10" t="s">
        <v>1286</v>
      </c>
      <c r="E1" s="10" t="s">
        <v>1287</v>
      </c>
      <c r="F1" s="10" t="s">
        <v>1288</v>
      </c>
      <c r="G1" s="10" t="s">
        <v>1289</v>
      </c>
      <c r="H1" s="10" t="s">
        <v>1290</v>
      </c>
      <c r="I1" s="10" t="s">
        <v>1280</v>
      </c>
    </row>
    <row r="2" spans="1:9" x14ac:dyDescent="0.45">
      <c r="A2" t="s">
        <v>1291</v>
      </c>
      <c r="B2" t="s">
        <v>12</v>
      </c>
      <c r="C2" s="11" t="s">
        <v>17</v>
      </c>
      <c r="D2" t="s">
        <v>1292</v>
      </c>
      <c r="E2" t="s">
        <v>1293</v>
      </c>
      <c r="F2" t="s">
        <v>1294</v>
      </c>
      <c r="G2" t="s">
        <v>1295</v>
      </c>
      <c r="H2" t="s">
        <v>13</v>
      </c>
      <c r="I2">
        <v>17.97</v>
      </c>
    </row>
    <row r="3" spans="1:9" x14ac:dyDescent="0.45">
      <c r="A3" t="s">
        <v>1291</v>
      </c>
      <c r="B3" t="s">
        <v>12</v>
      </c>
      <c r="C3" s="11" t="s">
        <v>17</v>
      </c>
      <c r="D3" t="s">
        <v>1292</v>
      </c>
      <c r="E3" t="s">
        <v>1293</v>
      </c>
      <c r="F3" t="s">
        <v>1294</v>
      </c>
      <c r="G3" t="s">
        <v>1296</v>
      </c>
      <c r="H3" t="s">
        <v>13</v>
      </c>
      <c r="I3">
        <v>18.4575</v>
      </c>
    </row>
    <row r="4" spans="1:9" x14ac:dyDescent="0.45">
      <c r="A4" t="s">
        <v>1291</v>
      </c>
      <c r="B4" t="s">
        <v>12</v>
      </c>
      <c r="C4" s="11" t="s">
        <v>17</v>
      </c>
      <c r="D4" t="s">
        <v>1292</v>
      </c>
      <c r="E4" t="s">
        <v>1293</v>
      </c>
      <c r="F4" t="s">
        <v>1294</v>
      </c>
      <c r="G4" t="s">
        <v>1297</v>
      </c>
      <c r="H4" t="s">
        <v>13</v>
      </c>
      <c r="I4">
        <v>2.64</v>
      </c>
    </row>
    <row r="5" spans="1:9" x14ac:dyDescent="0.45">
      <c r="A5" t="s">
        <v>1291</v>
      </c>
      <c r="B5" t="s">
        <v>12</v>
      </c>
      <c r="C5" s="11" t="s">
        <v>17</v>
      </c>
      <c r="D5" t="s">
        <v>1292</v>
      </c>
      <c r="E5" t="s">
        <v>1293</v>
      </c>
      <c r="F5" t="s">
        <v>1294</v>
      </c>
      <c r="G5" t="s">
        <v>1297</v>
      </c>
      <c r="H5" t="s">
        <v>13</v>
      </c>
      <c r="I5">
        <v>2.8530000000000002</v>
      </c>
    </row>
    <row r="6" spans="1:9" x14ac:dyDescent="0.45">
      <c r="A6" t="s">
        <v>1291</v>
      </c>
      <c r="B6" t="s">
        <v>12</v>
      </c>
      <c r="C6" s="11" t="s">
        <v>17</v>
      </c>
      <c r="D6" t="s">
        <v>1292</v>
      </c>
      <c r="E6" t="s">
        <v>1293</v>
      </c>
      <c r="F6" t="s">
        <v>1294</v>
      </c>
      <c r="G6" t="s">
        <v>1298</v>
      </c>
      <c r="H6" t="s">
        <v>13</v>
      </c>
      <c r="I6">
        <v>1.1850000000000001</v>
      </c>
    </row>
    <row r="7" spans="1:9" x14ac:dyDescent="0.45">
      <c r="A7" t="s">
        <v>1291</v>
      </c>
      <c r="B7" t="s">
        <v>12</v>
      </c>
      <c r="C7" s="11" t="s">
        <v>17</v>
      </c>
      <c r="D7" t="s">
        <v>1292</v>
      </c>
      <c r="E7" t="s">
        <v>1293</v>
      </c>
      <c r="F7" t="s">
        <v>1294</v>
      </c>
      <c r="G7" t="s">
        <v>1299</v>
      </c>
      <c r="H7" t="s">
        <v>13</v>
      </c>
      <c r="I7">
        <v>2.9</v>
      </c>
    </row>
    <row r="8" spans="1:9" x14ac:dyDescent="0.45">
      <c r="A8" t="s">
        <v>1291</v>
      </c>
      <c r="B8" t="s">
        <v>12</v>
      </c>
      <c r="C8" s="11" t="s">
        <v>17</v>
      </c>
      <c r="D8" t="s">
        <v>1292</v>
      </c>
      <c r="E8" t="s">
        <v>1293</v>
      </c>
      <c r="F8" t="s">
        <v>1294</v>
      </c>
      <c r="G8" t="s">
        <v>1300</v>
      </c>
      <c r="H8" t="s">
        <v>13</v>
      </c>
      <c r="I8">
        <v>0.47</v>
      </c>
    </row>
    <row r="9" spans="1:9" s="8" customFormat="1" x14ac:dyDescent="0.45">
      <c r="A9" s="8" t="s">
        <v>1291</v>
      </c>
      <c r="B9" s="8" t="s">
        <v>12</v>
      </c>
      <c r="C9" s="11">
        <v>4359</v>
      </c>
      <c r="D9" s="8" t="s">
        <v>1292</v>
      </c>
      <c r="E9" s="8" t="s">
        <v>1293</v>
      </c>
      <c r="F9" s="8" t="s">
        <v>1294</v>
      </c>
      <c r="G9" s="8" t="s">
        <v>1301</v>
      </c>
      <c r="H9" s="8" t="s">
        <v>13</v>
      </c>
      <c r="I9" s="8">
        <v>85.45</v>
      </c>
    </row>
    <row r="10" spans="1:9" s="8" customFormat="1" x14ac:dyDescent="0.45">
      <c r="A10" s="8" t="s">
        <v>1291</v>
      </c>
      <c r="B10" s="8" t="s">
        <v>12</v>
      </c>
      <c r="C10" s="11">
        <v>4359</v>
      </c>
      <c r="D10" s="8" t="s">
        <v>1292</v>
      </c>
      <c r="E10" s="8" t="s">
        <v>1293</v>
      </c>
      <c r="F10" s="8" t="s">
        <v>1294</v>
      </c>
      <c r="G10" s="8" t="s">
        <v>1302</v>
      </c>
      <c r="H10" s="8" t="s">
        <v>13</v>
      </c>
      <c r="I10" s="8">
        <v>83.44</v>
      </c>
    </row>
    <row r="11" spans="1:9" s="8" customFormat="1" x14ac:dyDescent="0.45">
      <c r="A11" s="8" t="s">
        <v>1291</v>
      </c>
      <c r="B11" s="8" t="s">
        <v>12</v>
      </c>
      <c r="C11" s="11">
        <v>4359</v>
      </c>
      <c r="D11" s="8" t="s">
        <v>1292</v>
      </c>
      <c r="E11" s="8" t="s">
        <v>1293</v>
      </c>
      <c r="F11" s="8" t="s">
        <v>1294</v>
      </c>
      <c r="G11" s="8" t="s">
        <v>1303</v>
      </c>
      <c r="H11" s="8" t="s">
        <v>13</v>
      </c>
      <c r="I11" s="8">
        <v>20.75</v>
      </c>
    </row>
    <row r="12" spans="1:9" s="8" customFormat="1" x14ac:dyDescent="0.45">
      <c r="A12" s="8" t="s">
        <v>1291</v>
      </c>
      <c r="B12" s="8" t="s">
        <v>12</v>
      </c>
      <c r="C12" s="11">
        <v>4359</v>
      </c>
      <c r="D12" s="8" t="s">
        <v>1292</v>
      </c>
      <c r="E12" s="8" t="s">
        <v>1293</v>
      </c>
      <c r="F12" s="8" t="s">
        <v>1294</v>
      </c>
      <c r="G12" s="8" t="s">
        <v>1304</v>
      </c>
      <c r="H12" s="8" t="s">
        <v>13</v>
      </c>
      <c r="I12" s="8">
        <v>194.54</v>
      </c>
    </row>
    <row r="13" spans="1:9" s="8" customFormat="1" x14ac:dyDescent="0.45">
      <c r="A13" s="8" t="s">
        <v>1291</v>
      </c>
      <c r="B13" s="8" t="s">
        <v>12</v>
      </c>
      <c r="C13" s="11">
        <v>4359</v>
      </c>
      <c r="D13" s="8" t="s">
        <v>1292</v>
      </c>
      <c r="E13" s="8" t="s">
        <v>1293</v>
      </c>
      <c r="F13" s="8" t="s">
        <v>1294</v>
      </c>
      <c r="G13" s="8" t="s">
        <v>1305</v>
      </c>
      <c r="H13" s="8" t="s">
        <v>13</v>
      </c>
      <c r="I13" s="8">
        <v>659.24459999999999</v>
      </c>
    </row>
    <row r="14" spans="1:9" x14ac:dyDescent="0.45">
      <c r="A14" t="s">
        <v>1291</v>
      </c>
      <c r="B14" t="s">
        <v>12</v>
      </c>
      <c r="C14" s="11">
        <v>4650</v>
      </c>
      <c r="D14" t="s">
        <v>1292</v>
      </c>
      <c r="E14" t="s">
        <v>1293</v>
      </c>
      <c r="F14" t="s">
        <v>1294</v>
      </c>
      <c r="G14" t="s">
        <v>1306</v>
      </c>
      <c r="H14" t="s">
        <v>13</v>
      </c>
      <c r="I14">
        <v>44.46</v>
      </c>
    </row>
    <row r="15" spans="1:9" x14ac:dyDescent="0.45">
      <c r="A15" t="s">
        <v>1291</v>
      </c>
      <c r="B15" t="s">
        <v>12</v>
      </c>
      <c r="C15" s="11">
        <v>4692</v>
      </c>
      <c r="D15" t="s">
        <v>1292</v>
      </c>
      <c r="E15" t="s">
        <v>1293</v>
      </c>
      <c r="F15" t="s">
        <v>1294</v>
      </c>
      <c r="G15" t="s">
        <v>1307</v>
      </c>
      <c r="H15" t="s">
        <v>13</v>
      </c>
      <c r="I15">
        <v>4.5</v>
      </c>
    </row>
    <row r="16" spans="1:9" x14ac:dyDescent="0.45">
      <c r="A16" t="s">
        <v>1291</v>
      </c>
      <c r="B16" t="s">
        <v>12</v>
      </c>
      <c r="C16" s="11">
        <v>4692</v>
      </c>
      <c r="D16" t="s">
        <v>1292</v>
      </c>
      <c r="E16" t="s">
        <v>1293</v>
      </c>
      <c r="F16" t="s">
        <v>1294</v>
      </c>
      <c r="G16" t="s">
        <v>1308</v>
      </c>
      <c r="H16" t="s">
        <v>13</v>
      </c>
      <c r="I16">
        <v>12.13</v>
      </c>
    </row>
    <row r="17" spans="1:9" x14ac:dyDescent="0.45">
      <c r="A17" t="s">
        <v>1291</v>
      </c>
      <c r="B17" t="s">
        <v>12</v>
      </c>
      <c r="C17" s="11">
        <v>4692</v>
      </c>
      <c r="D17" t="s">
        <v>1292</v>
      </c>
      <c r="E17" t="s">
        <v>1293</v>
      </c>
      <c r="F17" t="s">
        <v>1294</v>
      </c>
      <c r="G17" t="s">
        <v>1309</v>
      </c>
      <c r="H17" t="s">
        <v>13</v>
      </c>
      <c r="I17">
        <v>0.4</v>
      </c>
    </row>
    <row r="18" spans="1:9" x14ac:dyDescent="0.45">
      <c r="A18" t="s">
        <v>1291</v>
      </c>
      <c r="B18" t="s">
        <v>12</v>
      </c>
      <c r="C18" s="11">
        <v>4692</v>
      </c>
      <c r="D18" t="s">
        <v>1292</v>
      </c>
      <c r="E18" t="s">
        <v>1293</v>
      </c>
      <c r="F18" t="s">
        <v>1294</v>
      </c>
      <c r="G18" t="s">
        <v>1310</v>
      </c>
      <c r="H18" t="s">
        <v>13</v>
      </c>
      <c r="I18">
        <v>6.83</v>
      </c>
    </row>
    <row r="19" spans="1:9" x14ac:dyDescent="0.45">
      <c r="A19" t="s">
        <v>1291</v>
      </c>
      <c r="B19" t="s">
        <v>12</v>
      </c>
      <c r="C19" s="11">
        <v>6449</v>
      </c>
      <c r="D19" t="s">
        <v>1292</v>
      </c>
      <c r="E19" t="s">
        <v>1293</v>
      </c>
      <c r="F19" t="s">
        <v>1294</v>
      </c>
      <c r="G19" t="s">
        <v>1311</v>
      </c>
      <c r="H19" t="s">
        <v>13</v>
      </c>
      <c r="I19">
        <v>137.9</v>
      </c>
    </row>
    <row r="20" spans="1:9" x14ac:dyDescent="0.45">
      <c r="A20" t="s">
        <v>1291</v>
      </c>
      <c r="B20" t="s">
        <v>12</v>
      </c>
      <c r="C20" s="11">
        <v>6449</v>
      </c>
      <c r="D20" t="s">
        <v>1292</v>
      </c>
      <c r="E20" t="s">
        <v>1293</v>
      </c>
      <c r="F20" t="s">
        <v>1294</v>
      </c>
      <c r="G20" t="s">
        <v>1312</v>
      </c>
      <c r="H20" t="s">
        <v>13</v>
      </c>
      <c r="I20">
        <v>286.77999999999997</v>
      </c>
    </row>
    <row r="21" spans="1:9" x14ac:dyDescent="0.45">
      <c r="A21" t="s">
        <v>1291</v>
      </c>
      <c r="B21" t="s">
        <v>12</v>
      </c>
      <c r="C21" s="11">
        <v>9405</v>
      </c>
      <c r="D21" t="s">
        <v>1292</v>
      </c>
      <c r="E21" t="s">
        <v>1293</v>
      </c>
      <c r="F21" t="s">
        <v>1294</v>
      </c>
      <c r="G21" t="s">
        <v>1301</v>
      </c>
      <c r="H21" t="s">
        <v>13</v>
      </c>
      <c r="I21">
        <v>477</v>
      </c>
    </row>
    <row r="22" spans="1:9" x14ac:dyDescent="0.45">
      <c r="A22" t="s">
        <v>1291</v>
      </c>
      <c r="B22" t="s">
        <v>12</v>
      </c>
      <c r="C22" s="11">
        <v>11122</v>
      </c>
      <c r="D22" t="s">
        <v>1292</v>
      </c>
      <c r="E22" t="s">
        <v>1293</v>
      </c>
      <c r="F22" t="s">
        <v>1294</v>
      </c>
      <c r="G22" t="s">
        <v>1313</v>
      </c>
      <c r="H22" t="s">
        <v>13</v>
      </c>
      <c r="I22">
        <v>71.2</v>
      </c>
    </row>
    <row r="23" spans="1:9" x14ac:dyDescent="0.45">
      <c r="A23" t="s">
        <v>1291</v>
      </c>
      <c r="B23" t="s">
        <v>12</v>
      </c>
      <c r="C23" s="11">
        <v>11122</v>
      </c>
      <c r="D23" t="s">
        <v>1292</v>
      </c>
      <c r="E23" t="s">
        <v>1293</v>
      </c>
      <c r="F23" t="s">
        <v>1294</v>
      </c>
      <c r="G23" t="s">
        <v>1314</v>
      </c>
      <c r="H23" t="s">
        <v>13</v>
      </c>
      <c r="I23">
        <v>14.4</v>
      </c>
    </row>
    <row r="24" spans="1:9" x14ac:dyDescent="0.45">
      <c r="A24" t="s">
        <v>1291</v>
      </c>
      <c r="B24" t="s">
        <v>12</v>
      </c>
      <c r="C24" s="11">
        <v>11122</v>
      </c>
      <c r="D24" t="s">
        <v>1292</v>
      </c>
      <c r="E24" t="s">
        <v>1293</v>
      </c>
      <c r="F24" t="s">
        <v>1294</v>
      </c>
      <c r="G24" t="s">
        <v>1315</v>
      </c>
      <c r="H24" t="s">
        <v>13</v>
      </c>
      <c r="I24">
        <v>145.19999999999999</v>
      </c>
    </row>
    <row r="25" spans="1:9" x14ac:dyDescent="0.45">
      <c r="A25" t="s">
        <v>1291</v>
      </c>
      <c r="B25" t="s">
        <v>12</v>
      </c>
      <c r="C25" s="11">
        <v>11122</v>
      </c>
      <c r="D25" t="s">
        <v>1292</v>
      </c>
      <c r="E25" t="s">
        <v>1293</v>
      </c>
      <c r="F25" t="s">
        <v>1294</v>
      </c>
      <c r="G25" t="s">
        <v>1316</v>
      </c>
      <c r="H25" t="s">
        <v>13</v>
      </c>
      <c r="I25">
        <v>396</v>
      </c>
    </row>
    <row r="26" spans="1:9" x14ac:dyDescent="0.45">
      <c r="A26" t="s">
        <v>1291</v>
      </c>
      <c r="B26" t="s">
        <v>12</v>
      </c>
      <c r="C26" s="11">
        <v>11122</v>
      </c>
      <c r="D26" t="s">
        <v>1292</v>
      </c>
      <c r="E26" t="s">
        <v>1293</v>
      </c>
      <c r="F26" t="s">
        <v>1294</v>
      </c>
      <c r="G26" t="s">
        <v>1317</v>
      </c>
      <c r="H26" t="s">
        <v>13</v>
      </c>
      <c r="I26">
        <v>400</v>
      </c>
    </row>
    <row r="27" spans="1:9" x14ac:dyDescent="0.45">
      <c r="A27" t="s">
        <v>1291</v>
      </c>
      <c r="B27" t="s">
        <v>12</v>
      </c>
      <c r="C27" s="11">
        <v>11122</v>
      </c>
      <c r="D27" t="s">
        <v>1292</v>
      </c>
      <c r="E27" t="s">
        <v>1293</v>
      </c>
      <c r="F27" t="s">
        <v>1294</v>
      </c>
      <c r="G27" t="s">
        <v>1318</v>
      </c>
      <c r="H27" t="s">
        <v>13</v>
      </c>
      <c r="I27">
        <v>326.39999999999998</v>
      </c>
    </row>
    <row r="28" spans="1:9" x14ac:dyDescent="0.45">
      <c r="A28" t="s">
        <v>1291</v>
      </c>
      <c r="B28" t="s">
        <v>12</v>
      </c>
      <c r="C28" s="11">
        <v>11305</v>
      </c>
      <c r="D28" t="s">
        <v>1292</v>
      </c>
      <c r="E28" t="s">
        <v>1293</v>
      </c>
      <c r="F28" t="s">
        <v>1294</v>
      </c>
      <c r="G28" t="s">
        <v>1319</v>
      </c>
      <c r="H28" t="s">
        <v>13</v>
      </c>
      <c r="I28">
        <v>50</v>
      </c>
    </row>
    <row r="29" spans="1:9" x14ac:dyDescent="0.45">
      <c r="A29" t="s">
        <v>1291</v>
      </c>
      <c r="B29" t="s">
        <v>12</v>
      </c>
      <c r="C29" s="11">
        <v>55279</v>
      </c>
      <c r="D29" t="s">
        <v>1292</v>
      </c>
      <c r="E29" t="s">
        <v>1293</v>
      </c>
      <c r="F29" t="s">
        <v>1294</v>
      </c>
      <c r="G29" t="s">
        <v>1320</v>
      </c>
      <c r="H29" t="s">
        <v>13</v>
      </c>
      <c r="I29">
        <v>237.74080000000001</v>
      </c>
    </row>
    <row r="30" spans="1:9" x14ac:dyDescent="0.45">
      <c r="A30" t="s">
        <v>1291</v>
      </c>
      <c r="B30" t="s">
        <v>12</v>
      </c>
      <c r="C30" s="11">
        <v>56999</v>
      </c>
      <c r="D30" t="s">
        <v>1292</v>
      </c>
      <c r="E30" t="s">
        <v>1293</v>
      </c>
      <c r="F30" t="s">
        <v>1294</v>
      </c>
      <c r="G30" t="s">
        <v>1321</v>
      </c>
      <c r="H30" t="s">
        <v>13</v>
      </c>
      <c r="I30">
        <v>11.31</v>
      </c>
    </row>
    <row r="31" spans="1:9" x14ac:dyDescent="0.45">
      <c r="A31" t="s">
        <v>1291</v>
      </c>
      <c r="B31" t="s">
        <v>12</v>
      </c>
      <c r="C31" s="11">
        <v>56999</v>
      </c>
      <c r="D31" t="s">
        <v>1292</v>
      </c>
      <c r="E31" t="s">
        <v>1293</v>
      </c>
      <c r="F31" t="s">
        <v>1294</v>
      </c>
      <c r="G31" t="s">
        <v>1322</v>
      </c>
      <c r="H31" t="s">
        <v>13</v>
      </c>
      <c r="I31">
        <v>4.5999999999999996</v>
      </c>
    </row>
    <row r="32" spans="1:9" x14ac:dyDescent="0.45">
      <c r="A32" t="s">
        <v>1291</v>
      </c>
      <c r="B32" t="s">
        <v>12</v>
      </c>
      <c r="C32" s="11">
        <v>56999</v>
      </c>
      <c r="D32" t="s">
        <v>1292</v>
      </c>
      <c r="E32" t="s">
        <v>1293</v>
      </c>
      <c r="F32" t="s">
        <v>1294</v>
      </c>
      <c r="G32" t="s">
        <v>1323</v>
      </c>
      <c r="H32" t="s">
        <v>13</v>
      </c>
      <c r="I32">
        <v>134.11000000000001</v>
      </c>
    </row>
    <row r="33" spans="1:9" x14ac:dyDescent="0.45">
      <c r="A33" t="s">
        <v>1291</v>
      </c>
      <c r="B33" t="s">
        <v>12</v>
      </c>
      <c r="C33" s="11">
        <v>56999</v>
      </c>
      <c r="D33" t="s">
        <v>1292</v>
      </c>
      <c r="E33" t="s">
        <v>1293</v>
      </c>
      <c r="F33" t="s">
        <v>1294</v>
      </c>
      <c r="G33" t="s">
        <v>1324</v>
      </c>
      <c r="H33" t="s">
        <v>13</v>
      </c>
      <c r="I33">
        <v>2.4300000000000002</v>
      </c>
    </row>
    <row r="34" spans="1:9" x14ac:dyDescent="0.45">
      <c r="A34" t="s">
        <v>1291</v>
      </c>
      <c r="B34" t="s">
        <v>12</v>
      </c>
      <c r="C34" s="11">
        <v>56999</v>
      </c>
      <c r="D34" t="s">
        <v>1292</v>
      </c>
      <c r="E34" t="s">
        <v>1293</v>
      </c>
      <c r="F34" t="s">
        <v>1294</v>
      </c>
      <c r="G34" t="s">
        <v>1325</v>
      </c>
      <c r="H34" t="s">
        <v>13</v>
      </c>
      <c r="I34">
        <v>8.73</v>
      </c>
    </row>
    <row r="35" spans="1:9" x14ac:dyDescent="0.45">
      <c r="A35" t="s">
        <v>1291</v>
      </c>
      <c r="B35" t="s">
        <v>12</v>
      </c>
      <c r="C35" s="11">
        <v>56999</v>
      </c>
      <c r="D35" t="s">
        <v>1292</v>
      </c>
      <c r="E35" t="s">
        <v>1293</v>
      </c>
      <c r="F35" t="s">
        <v>1294</v>
      </c>
      <c r="G35" t="s">
        <v>1326</v>
      </c>
      <c r="H35" t="s">
        <v>13</v>
      </c>
      <c r="I35">
        <v>503.01</v>
      </c>
    </row>
    <row r="36" spans="1:9" x14ac:dyDescent="0.45">
      <c r="A36" t="s">
        <v>1291</v>
      </c>
      <c r="B36" t="s">
        <v>12</v>
      </c>
      <c r="C36" s="11">
        <v>56999</v>
      </c>
      <c r="D36" t="s">
        <v>1292</v>
      </c>
      <c r="E36" t="s">
        <v>1293</v>
      </c>
      <c r="F36" t="s">
        <v>1294</v>
      </c>
      <c r="G36" t="s">
        <v>1327</v>
      </c>
      <c r="H36" t="s">
        <v>13</v>
      </c>
      <c r="I36">
        <v>22.23</v>
      </c>
    </row>
    <row r="37" spans="1:9" x14ac:dyDescent="0.45">
      <c r="A37" t="s">
        <v>1291</v>
      </c>
      <c r="B37" t="s">
        <v>12</v>
      </c>
      <c r="C37" s="11">
        <v>56999</v>
      </c>
      <c r="D37" t="s">
        <v>1292</v>
      </c>
      <c r="E37" t="s">
        <v>1293</v>
      </c>
      <c r="F37" t="s">
        <v>1294</v>
      </c>
      <c r="G37" t="s">
        <v>1328</v>
      </c>
      <c r="H37" t="s">
        <v>13</v>
      </c>
      <c r="I37">
        <v>22.95</v>
      </c>
    </row>
    <row r="38" spans="1:9" x14ac:dyDescent="0.45">
      <c r="A38" t="s">
        <v>1291</v>
      </c>
      <c r="B38" t="s">
        <v>12</v>
      </c>
      <c r="C38" s="11">
        <v>56999</v>
      </c>
      <c r="D38" t="s">
        <v>1292</v>
      </c>
      <c r="E38" t="s">
        <v>1293</v>
      </c>
      <c r="F38" t="s">
        <v>1294</v>
      </c>
      <c r="G38" t="s">
        <v>1329</v>
      </c>
      <c r="H38" t="s">
        <v>13</v>
      </c>
      <c r="I38">
        <v>25.53</v>
      </c>
    </row>
    <row r="39" spans="1:9" x14ac:dyDescent="0.45">
      <c r="A39" t="s">
        <v>1291</v>
      </c>
      <c r="B39" t="s">
        <v>12</v>
      </c>
      <c r="C39" s="11">
        <v>56999</v>
      </c>
      <c r="D39" t="s">
        <v>1292</v>
      </c>
      <c r="E39" t="s">
        <v>1293</v>
      </c>
      <c r="F39" t="s">
        <v>1294</v>
      </c>
      <c r="G39" t="s">
        <v>1330</v>
      </c>
      <c r="H39" t="s">
        <v>13</v>
      </c>
      <c r="I39">
        <v>27.09</v>
      </c>
    </row>
    <row r="40" spans="1:9" x14ac:dyDescent="0.45">
      <c r="A40" t="s">
        <v>1291</v>
      </c>
      <c r="B40" t="s">
        <v>12</v>
      </c>
      <c r="C40" s="11">
        <v>56999</v>
      </c>
      <c r="D40" t="s">
        <v>1292</v>
      </c>
      <c r="E40" t="s">
        <v>1293</v>
      </c>
      <c r="F40" t="s">
        <v>1294</v>
      </c>
      <c r="G40" t="s">
        <v>1331</v>
      </c>
      <c r="H40" t="s">
        <v>13</v>
      </c>
      <c r="I40">
        <v>30.6</v>
      </c>
    </row>
    <row r="41" spans="1:9" x14ac:dyDescent="0.45">
      <c r="A41" t="s">
        <v>1291</v>
      </c>
      <c r="B41" t="s">
        <v>12</v>
      </c>
      <c r="C41" s="11">
        <v>56999</v>
      </c>
      <c r="D41" t="s">
        <v>1292</v>
      </c>
      <c r="E41" t="s">
        <v>1293</v>
      </c>
      <c r="F41" t="s">
        <v>1294</v>
      </c>
      <c r="G41" t="s">
        <v>1332</v>
      </c>
      <c r="H41" t="s">
        <v>13</v>
      </c>
      <c r="I41">
        <v>30.96</v>
      </c>
    </row>
    <row r="42" spans="1:9" x14ac:dyDescent="0.45">
      <c r="A42" t="s">
        <v>1291</v>
      </c>
      <c r="B42" t="s">
        <v>12</v>
      </c>
      <c r="C42" s="11">
        <v>56999</v>
      </c>
      <c r="D42" t="s">
        <v>1292</v>
      </c>
      <c r="E42" t="s">
        <v>1293</v>
      </c>
      <c r="F42" t="s">
        <v>1294</v>
      </c>
      <c r="G42" t="s">
        <v>1333</v>
      </c>
      <c r="H42" t="s">
        <v>13</v>
      </c>
      <c r="I42">
        <v>33.06</v>
      </c>
    </row>
    <row r="43" spans="1:9" x14ac:dyDescent="0.45">
      <c r="A43" t="s">
        <v>1291</v>
      </c>
      <c r="B43" t="s">
        <v>12</v>
      </c>
      <c r="C43" s="11">
        <v>56999</v>
      </c>
      <c r="D43" t="s">
        <v>1292</v>
      </c>
      <c r="E43" t="s">
        <v>1293</v>
      </c>
      <c r="F43" t="s">
        <v>1294</v>
      </c>
      <c r="G43" t="s">
        <v>1334</v>
      </c>
      <c r="H43" t="s">
        <v>13</v>
      </c>
      <c r="I43">
        <v>6.29</v>
      </c>
    </row>
    <row r="44" spans="1:9" x14ac:dyDescent="0.45">
      <c r="A44" t="s">
        <v>1291</v>
      </c>
      <c r="B44" t="s">
        <v>12</v>
      </c>
      <c r="C44" s="11">
        <v>64190</v>
      </c>
      <c r="D44" t="s">
        <v>1292</v>
      </c>
      <c r="E44" t="s">
        <v>1293</v>
      </c>
      <c r="F44" t="s">
        <v>1294</v>
      </c>
      <c r="G44" t="s">
        <v>1335</v>
      </c>
      <c r="H44" t="s">
        <v>13</v>
      </c>
      <c r="I44">
        <v>4.5999999999999996</v>
      </c>
    </row>
    <row r="45" spans="1:9" x14ac:dyDescent="0.45">
      <c r="A45" t="s">
        <v>1291</v>
      </c>
      <c r="B45" t="s">
        <v>12</v>
      </c>
      <c r="C45" s="11">
        <v>64790</v>
      </c>
      <c r="D45" t="s">
        <v>1292</v>
      </c>
      <c r="E45" t="s">
        <v>1293</v>
      </c>
      <c r="F45" t="s">
        <v>1294</v>
      </c>
      <c r="G45" t="s">
        <v>1336</v>
      </c>
      <c r="H45" t="s">
        <v>13</v>
      </c>
      <c r="I45">
        <v>3.7</v>
      </c>
    </row>
    <row r="46" spans="1:9" x14ac:dyDescent="0.45">
      <c r="A46" t="s">
        <v>1291</v>
      </c>
      <c r="B46" t="s">
        <v>12</v>
      </c>
      <c r="C46" s="11">
        <v>74773</v>
      </c>
      <c r="D46" t="s">
        <v>1292</v>
      </c>
      <c r="E46" t="s">
        <v>1293</v>
      </c>
      <c r="F46" t="s">
        <v>1294</v>
      </c>
      <c r="G46" t="s">
        <v>1337</v>
      </c>
      <c r="H46" t="s">
        <v>13</v>
      </c>
      <c r="I46">
        <v>118.56</v>
      </c>
    </row>
    <row r="47" spans="1:9" x14ac:dyDescent="0.45">
      <c r="A47" t="s">
        <v>1291</v>
      </c>
      <c r="B47" t="s">
        <v>12</v>
      </c>
      <c r="C47" s="11">
        <v>74773</v>
      </c>
      <c r="D47" t="s">
        <v>1292</v>
      </c>
      <c r="E47" t="s">
        <v>1293</v>
      </c>
      <c r="F47" t="s">
        <v>1294</v>
      </c>
      <c r="G47" t="s">
        <v>1338</v>
      </c>
      <c r="H47" t="s">
        <v>13</v>
      </c>
      <c r="I47">
        <v>45.34</v>
      </c>
    </row>
    <row r="48" spans="1:9" x14ac:dyDescent="0.45">
      <c r="A48" t="s">
        <v>1291</v>
      </c>
      <c r="B48" t="s">
        <v>12</v>
      </c>
      <c r="C48" s="11">
        <v>74773</v>
      </c>
      <c r="D48" t="s">
        <v>1292</v>
      </c>
      <c r="E48" t="s">
        <v>1293</v>
      </c>
      <c r="F48" t="s">
        <v>1294</v>
      </c>
      <c r="G48" t="s">
        <v>1339</v>
      </c>
      <c r="H48" t="s">
        <v>13</v>
      </c>
      <c r="I48">
        <v>17.190000000000001</v>
      </c>
    </row>
    <row r="49" spans="1:9" x14ac:dyDescent="0.45">
      <c r="A49" t="s">
        <v>1291</v>
      </c>
      <c r="B49" t="s">
        <v>12</v>
      </c>
      <c r="C49" s="11">
        <v>74773</v>
      </c>
      <c r="D49" t="s">
        <v>1292</v>
      </c>
      <c r="E49" t="s">
        <v>1293</v>
      </c>
      <c r="F49" t="s">
        <v>1294</v>
      </c>
      <c r="G49" t="s">
        <v>1340</v>
      </c>
      <c r="H49" t="s">
        <v>13</v>
      </c>
      <c r="I49">
        <v>62.6</v>
      </c>
    </row>
    <row r="50" spans="1:9" x14ac:dyDescent="0.45">
      <c r="A50" t="s">
        <v>1291</v>
      </c>
      <c r="B50" t="s">
        <v>12</v>
      </c>
      <c r="C50" s="11">
        <v>96347</v>
      </c>
      <c r="D50" t="s">
        <v>1292</v>
      </c>
      <c r="E50" t="s">
        <v>1293</v>
      </c>
      <c r="F50" t="s">
        <v>1294</v>
      </c>
      <c r="G50" t="s">
        <v>1341</v>
      </c>
      <c r="H50" t="s">
        <v>13</v>
      </c>
      <c r="I50">
        <v>3.83</v>
      </c>
    </row>
    <row r="51" spans="1:9" x14ac:dyDescent="0.45">
      <c r="A51" t="s">
        <v>1291</v>
      </c>
      <c r="B51" t="s">
        <v>12</v>
      </c>
      <c r="C51" s="11">
        <v>96347</v>
      </c>
      <c r="D51" t="s">
        <v>1292</v>
      </c>
      <c r="E51" t="s">
        <v>1293</v>
      </c>
      <c r="F51" t="s">
        <v>1294</v>
      </c>
      <c r="G51" t="s">
        <v>1342</v>
      </c>
      <c r="H51" t="s">
        <v>13</v>
      </c>
      <c r="I51">
        <v>5.36</v>
      </c>
    </row>
    <row r="52" spans="1:9" x14ac:dyDescent="0.45">
      <c r="A52" t="s">
        <v>1291</v>
      </c>
      <c r="B52" t="s">
        <v>12</v>
      </c>
      <c r="C52" s="11">
        <v>96347</v>
      </c>
      <c r="D52" t="s">
        <v>1292</v>
      </c>
      <c r="E52" t="s">
        <v>1293</v>
      </c>
      <c r="F52" t="s">
        <v>1294</v>
      </c>
      <c r="G52" t="s">
        <v>1343</v>
      </c>
      <c r="H52" t="s">
        <v>13</v>
      </c>
      <c r="I52">
        <v>5.2</v>
      </c>
    </row>
    <row r="53" spans="1:9" x14ac:dyDescent="0.45">
      <c r="A53" t="s">
        <v>1291</v>
      </c>
      <c r="B53" t="s">
        <v>12</v>
      </c>
      <c r="C53" s="11">
        <v>96347</v>
      </c>
      <c r="D53" t="s">
        <v>1292</v>
      </c>
      <c r="E53" t="s">
        <v>1293</v>
      </c>
      <c r="F53" t="s">
        <v>1294</v>
      </c>
      <c r="G53" t="s">
        <v>1344</v>
      </c>
      <c r="H53" t="s">
        <v>13</v>
      </c>
      <c r="I53">
        <v>1.0396000000000001</v>
      </c>
    </row>
    <row r="54" spans="1:9" x14ac:dyDescent="0.45">
      <c r="A54" t="s">
        <v>1291</v>
      </c>
      <c r="B54" t="s">
        <v>12</v>
      </c>
      <c r="C54" s="11">
        <v>96347</v>
      </c>
      <c r="D54" t="s">
        <v>1292</v>
      </c>
      <c r="E54" t="s">
        <v>1293</v>
      </c>
      <c r="F54" t="s">
        <v>1294</v>
      </c>
      <c r="G54" t="s">
        <v>1345</v>
      </c>
      <c r="H54" t="s">
        <v>13</v>
      </c>
      <c r="I54">
        <v>1.3951</v>
      </c>
    </row>
    <row r="55" spans="1:9" x14ac:dyDescent="0.45">
      <c r="A55" t="s">
        <v>1291</v>
      </c>
      <c r="B55" t="s">
        <v>12</v>
      </c>
      <c r="C55" s="11">
        <v>96347</v>
      </c>
      <c r="D55" t="s">
        <v>1292</v>
      </c>
      <c r="E55" t="s">
        <v>1293</v>
      </c>
      <c r="F55" t="s">
        <v>1294</v>
      </c>
      <c r="G55" t="s">
        <v>1346</v>
      </c>
      <c r="H55" t="s">
        <v>13</v>
      </c>
      <c r="I55">
        <v>1.3951</v>
      </c>
    </row>
    <row r="56" spans="1:9" x14ac:dyDescent="0.45">
      <c r="A56" t="s">
        <v>1291</v>
      </c>
      <c r="B56" t="s">
        <v>12</v>
      </c>
      <c r="C56" s="11">
        <v>74773</v>
      </c>
      <c r="D56" t="s">
        <v>1292</v>
      </c>
      <c r="E56" t="s">
        <v>1293</v>
      </c>
      <c r="F56" t="s">
        <v>1294</v>
      </c>
      <c r="G56" t="s">
        <v>1347</v>
      </c>
      <c r="H56" t="s">
        <v>13</v>
      </c>
      <c r="I56">
        <v>80.23</v>
      </c>
    </row>
    <row r="57" spans="1:9" x14ac:dyDescent="0.45">
      <c r="A57" t="s">
        <v>1291</v>
      </c>
      <c r="B57" t="s">
        <v>12</v>
      </c>
      <c r="C57" s="11">
        <v>74773</v>
      </c>
      <c r="D57" t="s">
        <v>1292</v>
      </c>
      <c r="E57" t="s">
        <v>1293</v>
      </c>
      <c r="F57" t="s">
        <v>1294</v>
      </c>
      <c r="G57" t="s">
        <v>1348</v>
      </c>
      <c r="H57" t="s">
        <v>13</v>
      </c>
      <c r="I57">
        <v>112.99</v>
      </c>
    </row>
    <row r="58" spans="1:9" x14ac:dyDescent="0.45">
      <c r="A58" t="s">
        <v>1291</v>
      </c>
      <c r="B58" t="s">
        <v>12</v>
      </c>
      <c r="C58" s="11">
        <v>74773</v>
      </c>
      <c r="D58" t="s">
        <v>1292</v>
      </c>
      <c r="E58" t="s">
        <v>1293</v>
      </c>
      <c r="F58" t="s">
        <v>1294</v>
      </c>
      <c r="G58" t="s">
        <v>1349</v>
      </c>
      <c r="H58" t="s">
        <v>13</v>
      </c>
      <c r="I58">
        <v>133.68</v>
      </c>
    </row>
    <row r="59" spans="1:9" x14ac:dyDescent="0.45">
      <c r="A59" t="s">
        <v>1291</v>
      </c>
      <c r="B59" t="s">
        <v>12</v>
      </c>
      <c r="C59" s="11">
        <v>81104</v>
      </c>
      <c r="D59" t="s">
        <v>1292</v>
      </c>
      <c r="E59" t="s">
        <v>1293</v>
      </c>
      <c r="F59" t="s">
        <v>1294</v>
      </c>
      <c r="G59" t="s">
        <v>1350</v>
      </c>
      <c r="H59" t="s">
        <v>13</v>
      </c>
      <c r="I59">
        <v>13.09</v>
      </c>
    </row>
    <row r="60" spans="1:9" x14ac:dyDescent="0.45">
      <c r="A60" t="s">
        <v>1291</v>
      </c>
      <c r="B60" t="s">
        <v>12</v>
      </c>
      <c r="C60" s="11">
        <v>82941</v>
      </c>
      <c r="D60" t="s">
        <v>1292</v>
      </c>
      <c r="E60" t="s">
        <v>1293</v>
      </c>
      <c r="F60" t="s">
        <v>1294</v>
      </c>
      <c r="G60" t="s">
        <v>1351</v>
      </c>
      <c r="H60" t="s">
        <v>13</v>
      </c>
      <c r="I60">
        <v>10.89</v>
      </c>
    </row>
    <row r="61" spans="1:9" x14ac:dyDescent="0.45">
      <c r="A61" t="s">
        <v>1291</v>
      </c>
      <c r="B61" t="s">
        <v>12</v>
      </c>
      <c r="C61" s="11">
        <v>82941</v>
      </c>
      <c r="D61" t="s">
        <v>1292</v>
      </c>
      <c r="E61" t="s">
        <v>1293</v>
      </c>
      <c r="F61" t="s">
        <v>1294</v>
      </c>
      <c r="G61" t="s">
        <v>1352</v>
      </c>
      <c r="H61" t="s">
        <v>13</v>
      </c>
      <c r="I61">
        <v>22.95</v>
      </c>
    </row>
    <row r="62" spans="1:9" x14ac:dyDescent="0.45">
      <c r="A62" t="s">
        <v>1291</v>
      </c>
      <c r="B62" t="s">
        <v>12</v>
      </c>
      <c r="C62" s="11">
        <v>82941</v>
      </c>
      <c r="D62" t="s">
        <v>1292</v>
      </c>
      <c r="E62" t="s">
        <v>1293</v>
      </c>
      <c r="F62" t="s">
        <v>1294</v>
      </c>
      <c r="G62" t="s">
        <v>1353</v>
      </c>
      <c r="H62" t="s">
        <v>13</v>
      </c>
      <c r="I62">
        <v>197.75</v>
      </c>
    </row>
    <row r="63" spans="1:9" x14ac:dyDescent="0.45">
      <c r="A63" t="s">
        <v>1291</v>
      </c>
      <c r="B63" t="s">
        <v>12</v>
      </c>
      <c r="C63" s="11">
        <v>82941</v>
      </c>
      <c r="D63" t="s">
        <v>1292</v>
      </c>
      <c r="E63" t="s">
        <v>1293</v>
      </c>
      <c r="F63" t="s">
        <v>1294</v>
      </c>
      <c r="G63" t="s">
        <v>1353</v>
      </c>
      <c r="H63" t="s">
        <v>13</v>
      </c>
      <c r="I63">
        <v>153.69999999999999</v>
      </c>
    </row>
    <row r="64" spans="1:9" x14ac:dyDescent="0.45">
      <c r="A64" t="s">
        <v>1291</v>
      </c>
      <c r="B64" t="s">
        <v>12</v>
      </c>
      <c r="C64" s="11">
        <v>82941</v>
      </c>
      <c r="D64" t="s">
        <v>1292</v>
      </c>
      <c r="E64" t="s">
        <v>1293</v>
      </c>
      <c r="F64" t="s">
        <v>1294</v>
      </c>
      <c r="G64" t="s">
        <v>1354</v>
      </c>
      <c r="H64" t="s">
        <v>13</v>
      </c>
      <c r="I64">
        <v>164.84</v>
      </c>
    </row>
    <row r="65" spans="1:9" x14ac:dyDescent="0.45">
      <c r="A65" t="s">
        <v>1291</v>
      </c>
      <c r="B65" t="s">
        <v>12</v>
      </c>
      <c r="C65" s="11">
        <v>82941</v>
      </c>
      <c r="D65" t="s">
        <v>1292</v>
      </c>
      <c r="E65" t="s">
        <v>1293</v>
      </c>
      <c r="F65" t="s">
        <v>1294</v>
      </c>
      <c r="G65" t="s">
        <v>1355</v>
      </c>
      <c r="H65" t="s">
        <v>13</v>
      </c>
      <c r="I65">
        <v>72.349999999999994</v>
      </c>
    </row>
    <row r="66" spans="1:9" x14ac:dyDescent="0.45">
      <c r="A66" t="s">
        <v>1291</v>
      </c>
      <c r="B66" t="s">
        <v>12</v>
      </c>
      <c r="C66" s="11">
        <v>82941</v>
      </c>
      <c r="D66" t="s">
        <v>1292</v>
      </c>
      <c r="E66" t="s">
        <v>1293</v>
      </c>
      <c r="F66" t="s">
        <v>1294</v>
      </c>
      <c r="G66" t="s">
        <v>1356</v>
      </c>
      <c r="H66" t="s">
        <v>13</v>
      </c>
      <c r="I66">
        <v>61.32</v>
      </c>
    </row>
    <row r="67" spans="1:9" x14ac:dyDescent="0.45">
      <c r="A67" t="s">
        <v>1291</v>
      </c>
      <c r="B67" t="s">
        <v>12</v>
      </c>
      <c r="C67" s="11">
        <v>82941</v>
      </c>
      <c r="D67" t="s">
        <v>1292</v>
      </c>
      <c r="E67" t="s">
        <v>1293</v>
      </c>
      <c r="F67" t="s">
        <v>1294</v>
      </c>
      <c r="G67" t="s">
        <v>1357</v>
      </c>
      <c r="H67" t="s">
        <v>13</v>
      </c>
      <c r="I67">
        <v>405.53</v>
      </c>
    </row>
    <row r="68" spans="1:9" x14ac:dyDescent="0.45">
      <c r="A68" t="s">
        <v>1291</v>
      </c>
      <c r="B68" t="s">
        <v>12</v>
      </c>
      <c r="C68" s="11">
        <v>82941</v>
      </c>
      <c r="D68" t="s">
        <v>1292</v>
      </c>
      <c r="E68" t="s">
        <v>1293</v>
      </c>
      <c r="F68" t="s">
        <v>1294</v>
      </c>
      <c r="G68" t="s">
        <v>1358</v>
      </c>
      <c r="H68" t="s">
        <v>13</v>
      </c>
      <c r="I68">
        <v>125</v>
      </c>
    </row>
    <row r="69" spans="1:9" x14ac:dyDescent="0.45">
      <c r="A69" t="s">
        <v>1291</v>
      </c>
      <c r="B69" t="s">
        <v>12</v>
      </c>
      <c r="C69" s="11">
        <v>82941</v>
      </c>
      <c r="D69" t="s">
        <v>1292</v>
      </c>
      <c r="E69" t="s">
        <v>1293</v>
      </c>
      <c r="F69" t="s">
        <v>1294</v>
      </c>
      <c r="G69" t="s">
        <v>1359</v>
      </c>
      <c r="H69" t="s">
        <v>13</v>
      </c>
      <c r="I69">
        <v>19.12</v>
      </c>
    </row>
    <row r="70" spans="1:9" x14ac:dyDescent="0.45">
      <c r="A70" t="s">
        <v>1291</v>
      </c>
      <c r="B70" t="s">
        <v>12</v>
      </c>
      <c r="C70" s="11">
        <v>94162</v>
      </c>
      <c r="D70" t="s">
        <v>1292</v>
      </c>
      <c r="E70" t="s">
        <v>1293</v>
      </c>
      <c r="F70" t="s">
        <v>1294</v>
      </c>
      <c r="G70" t="s">
        <v>1360</v>
      </c>
      <c r="H70" t="s">
        <v>13</v>
      </c>
      <c r="I70">
        <v>4186.5</v>
      </c>
    </row>
    <row r="71" spans="1:9" x14ac:dyDescent="0.45">
      <c r="A71" t="s">
        <v>1291</v>
      </c>
      <c r="B71" t="s">
        <v>12</v>
      </c>
      <c r="C71" s="11">
        <v>94162</v>
      </c>
      <c r="D71" t="s">
        <v>1292</v>
      </c>
      <c r="E71" t="s">
        <v>1293</v>
      </c>
      <c r="F71" t="s">
        <v>1294</v>
      </c>
      <c r="G71" t="s">
        <v>1361</v>
      </c>
      <c r="H71" t="s">
        <v>13</v>
      </c>
      <c r="I71">
        <v>6150</v>
      </c>
    </row>
    <row r="72" spans="1:9" x14ac:dyDescent="0.45">
      <c r="A72" t="s">
        <v>1291</v>
      </c>
      <c r="B72" t="s">
        <v>12</v>
      </c>
      <c r="C72" s="11">
        <v>94162</v>
      </c>
      <c r="D72" t="s">
        <v>1292</v>
      </c>
      <c r="E72" t="s">
        <v>1293</v>
      </c>
      <c r="F72" t="s">
        <v>1294</v>
      </c>
      <c r="G72" t="s">
        <v>1362</v>
      </c>
      <c r="H72" t="s">
        <v>13</v>
      </c>
      <c r="I72">
        <v>3275</v>
      </c>
    </row>
    <row r="73" spans="1:9" x14ac:dyDescent="0.45">
      <c r="A73" t="s">
        <v>1291</v>
      </c>
      <c r="B73" t="s">
        <v>12</v>
      </c>
      <c r="C73" s="11">
        <v>94162</v>
      </c>
      <c r="D73" t="s">
        <v>1292</v>
      </c>
      <c r="E73" t="s">
        <v>1293</v>
      </c>
      <c r="F73" t="s">
        <v>1294</v>
      </c>
      <c r="G73" t="s">
        <v>1363</v>
      </c>
      <c r="H73" t="s">
        <v>13</v>
      </c>
      <c r="I73">
        <v>1.5</v>
      </c>
    </row>
    <row r="74" spans="1:9" x14ac:dyDescent="0.45">
      <c r="A74" t="s">
        <v>1291</v>
      </c>
      <c r="B74" t="s">
        <v>12</v>
      </c>
      <c r="C74" s="11">
        <v>94506</v>
      </c>
      <c r="D74" t="s">
        <v>1292</v>
      </c>
      <c r="E74" t="s">
        <v>1293</v>
      </c>
      <c r="F74" t="s">
        <v>1294</v>
      </c>
      <c r="G74" t="s">
        <v>1364</v>
      </c>
      <c r="H74" t="s">
        <v>13</v>
      </c>
      <c r="I74">
        <v>0.39839999999999998</v>
      </c>
    </row>
    <row r="75" spans="1:9" x14ac:dyDescent="0.45">
      <c r="A75" t="s">
        <v>1291</v>
      </c>
      <c r="B75" t="s">
        <v>12</v>
      </c>
      <c r="C75" s="11">
        <v>94506</v>
      </c>
      <c r="D75" t="s">
        <v>1292</v>
      </c>
      <c r="E75" t="s">
        <v>1293</v>
      </c>
      <c r="F75" t="s">
        <v>1294</v>
      </c>
      <c r="G75" t="s">
        <v>1365</v>
      </c>
      <c r="H75" t="s">
        <v>13</v>
      </c>
      <c r="I75">
        <v>0.23957999999999999</v>
      </c>
    </row>
    <row r="76" spans="1:9" x14ac:dyDescent="0.45">
      <c r="A76" t="s">
        <v>1291</v>
      </c>
      <c r="B76" t="s">
        <v>12</v>
      </c>
      <c r="C76" s="11">
        <v>94506</v>
      </c>
      <c r="D76" t="s">
        <v>1292</v>
      </c>
      <c r="E76" t="s">
        <v>1293</v>
      </c>
      <c r="F76" t="s">
        <v>1294</v>
      </c>
      <c r="G76" t="s">
        <v>1366</v>
      </c>
      <c r="H76" t="s">
        <v>13</v>
      </c>
      <c r="I76">
        <v>18.41</v>
      </c>
    </row>
    <row r="77" spans="1:9" x14ac:dyDescent="0.45">
      <c r="A77" t="s">
        <v>1291</v>
      </c>
      <c r="B77" t="s">
        <v>12</v>
      </c>
      <c r="C77" s="11">
        <v>94506</v>
      </c>
      <c r="D77" t="s">
        <v>1292</v>
      </c>
      <c r="E77" t="s">
        <v>1293</v>
      </c>
      <c r="F77" t="s">
        <v>1294</v>
      </c>
      <c r="G77" t="s">
        <v>1367</v>
      </c>
      <c r="H77" t="s">
        <v>13</v>
      </c>
      <c r="I77">
        <v>2.02</v>
      </c>
    </row>
    <row r="78" spans="1:9" x14ac:dyDescent="0.45">
      <c r="A78" t="s">
        <v>1291</v>
      </c>
      <c r="B78" t="s">
        <v>12</v>
      </c>
      <c r="C78" s="11">
        <v>94506</v>
      </c>
      <c r="D78" t="s">
        <v>1292</v>
      </c>
      <c r="E78" t="s">
        <v>1293</v>
      </c>
      <c r="F78" t="s">
        <v>1294</v>
      </c>
      <c r="G78" t="s">
        <v>1368</v>
      </c>
      <c r="H78" t="s">
        <v>13</v>
      </c>
      <c r="I78">
        <v>2.02</v>
      </c>
    </row>
    <row r="79" spans="1:9" x14ac:dyDescent="0.45">
      <c r="A79" t="s">
        <v>1291</v>
      </c>
      <c r="B79" t="s">
        <v>12</v>
      </c>
      <c r="C79" s="11">
        <v>94506</v>
      </c>
      <c r="D79" t="s">
        <v>1292</v>
      </c>
      <c r="E79" t="s">
        <v>1293</v>
      </c>
      <c r="F79" t="s">
        <v>1294</v>
      </c>
      <c r="G79" t="s">
        <v>1369</v>
      </c>
      <c r="H79" t="s">
        <v>13</v>
      </c>
      <c r="I79">
        <v>43.9</v>
      </c>
    </row>
    <row r="80" spans="1:9" x14ac:dyDescent="0.45">
      <c r="A80" t="s">
        <v>1291</v>
      </c>
      <c r="B80" t="s">
        <v>12</v>
      </c>
      <c r="C80" s="11">
        <v>94506</v>
      </c>
      <c r="D80" t="s">
        <v>1292</v>
      </c>
      <c r="E80" t="s">
        <v>1293</v>
      </c>
      <c r="F80" t="s">
        <v>1294</v>
      </c>
      <c r="G80" t="s">
        <v>1370</v>
      </c>
      <c r="H80" t="s">
        <v>13</v>
      </c>
      <c r="I80">
        <v>67.16</v>
      </c>
    </row>
    <row r="81" spans="1:9" x14ac:dyDescent="0.45">
      <c r="A81" t="s">
        <v>1291</v>
      </c>
      <c r="B81" t="s">
        <v>12</v>
      </c>
      <c r="C81" s="11">
        <v>95054</v>
      </c>
      <c r="D81" t="s">
        <v>1292</v>
      </c>
      <c r="E81" t="s">
        <v>1293</v>
      </c>
      <c r="F81" t="s">
        <v>1294</v>
      </c>
      <c r="G81" t="s">
        <v>1371</v>
      </c>
      <c r="H81" t="s">
        <v>13</v>
      </c>
      <c r="I81">
        <v>3400.0030999999999</v>
      </c>
    </row>
    <row r="82" spans="1:9" x14ac:dyDescent="0.45">
      <c r="A82" t="s">
        <v>1291</v>
      </c>
      <c r="B82" t="s">
        <v>12</v>
      </c>
      <c r="C82" s="11">
        <v>95054</v>
      </c>
      <c r="D82" t="s">
        <v>1292</v>
      </c>
      <c r="E82" t="s">
        <v>1293</v>
      </c>
      <c r="F82" t="s">
        <v>1294</v>
      </c>
      <c r="G82" t="s">
        <v>1372</v>
      </c>
      <c r="H82" t="s">
        <v>13</v>
      </c>
      <c r="I82">
        <v>3962</v>
      </c>
    </row>
    <row r="83" spans="1:9" x14ac:dyDescent="0.45">
      <c r="A83" t="s">
        <v>1291</v>
      </c>
      <c r="B83" t="s">
        <v>12</v>
      </c>
      <c r="C83" s="11">
        <v>96347</v>
      </c>
      <c r="D83" t="s">
        <v>1292</v>
      </c>
      <c r="E83" t="s">
        <v>1293</v>
      </c>
      <c r="F83" t="s">
        <v>1294</v>
      </c>
      <c r="G83" t="s">
        <v>1373</v>
      </c>
      <c r="H83" t="s">
        <v>13</v>
      </c>
      <c r="I83">
        <v>7.31</v>
      </c>
    </row>
    <row r="84" spans="1:9" x14ac:dyDescent="0.45">
      <c r="A84" t="s">
        <v>1291</v>
      </c>
      <c r="B84" t="s">
        <v>12</v>
      </c>
      <c r="C84" s="11">
        <v>96347</v>
      </c>
      <c r="D84" t="s">
        <v>1292</v>
      </c>
      <c r="E84" t="s">
        <v>1293</v>
      </c>
      <c r="F84" t="s">
        <v>1294</v>
      </c>
      <c r="G84" t="s">
        <v>1374</v>
      </c>
      <c r="H84" t="s">
        <v>13</v>
      </c>
      <c r="I84">
        <v>1.53</v>
      </c>
    </row>
    <row r="85" spans="1:9" x14ac:dyDescent="0.45">
      <c r="A85" t="s">
        <v>1291</v>
      </c>
      <c r="B85" t="s">
        <v>12</v>
      </c>
      <c r="C85" s="11">
        <v>96347</v>
      </c>
      <c r="D85" t="s">
        <v>1292</v>
      </c>
      <c r="E85" t="s">
        <v>1293</v>
      </c>
      <c r="F85" t="s">
        <v>1294</v>
      </c>
      <c r="G85" t="s">
        <v>1375</v>
      </c>
      <c r="H85" t="s">
        <v>13</v>
      </c>
      <c r="I85">
        <v>0.45960000000000001</v>
      </c>
    </row>
    <row r="86" spans="1:9" x14ac:dyDescent="0.45">
      <c r="A86" t="s">
        <v>1291</v>
      </c>
      <c r="B86" t="s">
        <v>12</v>
      </c>
      <c r="C86" s="11">
        <v>96347</v>
      </c>
      <c r="D86" t="s">
        <v>1292</v>
      </c>
      <c r="E86" t="s">
        <v>1293</v>
      </c>
      <c r="F86" t="s">
        <v>1294</v>
      </c>
      <c r="G86" t="s">
        <v>1376</v>
      </c>
      <c r="H86" t="s">
        <v>13</v>
      </c>
      <c r="I86">
        <v>0.1137</v>
      </c>
    </row>
    <row r="87" spans="1:9" x14ac:dyDescent="0.45">
      <c r="A87" t="s">
        <v>1291</v>
      </c>
      <c r="B87" t="s">
        <v>12</v>
      </c>
      <c r="C87" s="11">
        <v>96347</v>
      </c>
      <c r="D87" t="s">
        <v>1292</v>
      </c>
      <c r="E87" t="s">
        <v>1293</v>
      </c>
      <c r="F87" t="s">
        <v>1294</v>
      </c>
      <c r="G87" t="s">
        <v>1377</v>
      </c>
      <c r="H87" t="s">
        <v>13</v>
      </c>
      <c r="I87">
        <v>5.7099999999999998E-2</v>
      </c>
    </row>
    <row r="88" spans="1:9" x14ac:dyDescent="0.45">
      <c r="A88" t="s">
        <v>1291</v>
      </c>
      <c r="B88" t="s">
        <v>12</v>
      </c>
      <c r="C88" s="11">
        <v>96347</v>
      </c>
      <c r="D88" t="s">
        <v>1292</v>
      </c>
      <c r="E88" t="s">
        <v>1293</v>
      </c>
      <c r="F88" t="s">
        <v>1294</v>
      </c>
      <c r="G88" t="s">
        <v>1378</v>
      </c>
      <c r="H88" t="s">
        <v>13</v>
      </c>
      <c r="I88">
        <v>3.5999999999999997E-2</v>
      </c>
    </row>
    <row r="89" spans="1:9" x14ac:dyDescent="0.45">
      <c r="A89" t="s">
        <v>1291</v>
      </c>
      <c r="B89" t="s">
        <v>12</v>
      </c>
      <c r="C89" s="11">
        <v>96347</v>
      </c>
      <c r="D89" t="s">
        <v>1292</v>
      </c>
      <c r="E89" t="s">
        <v>1293</v>
      </c>
      <c r="F89" t="s">
        <v>1294</v>
      </c>
      <c r="G89" t="s">
        <v>1379</v>
      </c>
      <c r="H89" t="s">
        <v>13</v>
      </c>
      <c r="I89">
        <v>0.64249999999999996</v>
      </c>
    </row>
    <row r="90" spans="1:9" x14ac:dyDescent="0.45">
      <c r="A90" t="s">
        <v>1291</v>
      </c>
      <c r="B90" t="s">
        <v>12</v>
      </c>
      <c r="C90" s="11">
        <v>96347</v>
      </c>
      <c r="D90" t="s">
        <v>1292</v>
      </c>
      <c r="E90" t="s">
        <v>1293</v>
      </c>
      <c r="F90" t="s">
        <v>1294</v>
      </c>
      <c r="G90" t="s">
        <v>1380</v>
      </c>
      <c r="H90" t="s">
        <v>13</v>
      </c>
      <c r="I90">
        <v>0.46810000000000002</v>
      </c>
    </row>
    <row r="91" spans="1:9" x14ac:dyDescent="0.45">
      <c r="A91" t="s">
        <v>1291</v>
      </c>
      <c r="B91" t="s">
        <v>12</v>
      </c>
      <c r="C91" s="11">
        <v>96347</v>
      </c>
      <c r="D91" t="s">
        <v>1292</v>
      </c>
      <c r="E91" t="s">
        <v>1293</v>
      </c>
      <c r="F91" t="s">
        <v>1294</v>
      </c>
      <c r="G91" t="s">
        <v>1381</v>
      </c>
      <c r="H91" t="s">
        <v>13</v>
      </c>
      <c r="I91">
        <v>8.64</v>
      </c>
    </row>
    <row r="92" spans="1:9" x14ac:dyDescent="0.45">
      <c r="A92" t="s">
        <v>1291</v>
      </c>
      <c r="B92" t="s">
        <v>12</v>
      </c>
      <c r="C92" s="11">
        <v>96347</v>
      </c>
      <c r="D92" t="s">
        <v>1292</v>
      </c>
      <c r="E92" t="s">
        <v>1293</v>
      </c>
      <c r="F92" t="s">
        <v>1294</v>
      </c>
      <c r="G92" t="s">
        <v>1382</v>
      </c>
      <c r="H92" t="s">
        <v>13</v>
      </c>
      <c r="I92">
        <v>11.68</v>
      </c>
    </row>
    <row r="93" spans="1:9" x14ac:dyDescent="0.45">
      <c r="A93" t="s">
        <v>1291</v>
      </c>
      <c r="B93" t="s">
        <v>12</v>
      </c>
      <c r="C93" s="11">
        <v>96347</v>
      </c>
      <c r="D93" t="s">
        <v>1292</v>
      </c>
      <c r="E93" t="s">
        <v>1293</v>
      </c>
      <c r="F93" t="s">
        <v>1294</v>
      </c>
      <c r="G93" t="s">
        <v>1383</v>
      </c>
      <c r="H93" t="s">
        <v>13</v>
      </c>
      <c r="I93">
        <v>0.70820000000000005</v>
      </c>
    </row>
    <row r="94" spans="1:9" x14ac:dyDescent="0.45">
      <c r="A94" t="s">
        <v>1291</v>
      </c>
      <c r="B94" t="s">
        <v>12</v>
      </c>
      <c r="C94" s="11">
        <v>96347</v>
      </c>
      <c r="D94" t="s">
        <v>1292</v>
      </c>
      <c r="E94" t="s">
        <v>1293</v>
      </c>
      <c r="F94" t="s">
        <v>1294</v>
      </c>
      <c r="G94" t="s">
        <v>1384</v>
      </c>
      <c r="H94" t="s">
        <v>13</v>
      </c>
      <c r="I94">
        <v>4.25</v>
      </c>
    </row>
    <row r="95" spans="1:9" x14ac:dyDescent="0.45">
      <c r="A95" t="s">
        <v>1291</v>
      </c>
      <c r="B95" t="s">
        <v>12</v>
      </c>
      <c r="C95" s="11">
        <v>55279</v>
      </c>
      <c r="D95" t="s">
        <v>1292</v>
      </c>
      <c r="E95" t="s">
        <v>1293</v>
      </c>
      <c r="F95" t="s">
        <v>1294</v>
      </c>
      <c r="G95" t="s">
        <v>1385</v>
      </c>
      <c r="H95" t="s">
        <v>13</v>
      </c>
      <c r="I95">
        <v>252.22</v>
      </c>
    </row>
    <row r="96" spans="1:9" x14ac:dyDescent="0.45">
      <c r="A96" t="s">
        <v>1291</v>
      </c>
      <c r="B96" t="s">
        <v>12</v>
      </c>
      <c r="C96" s="11">
        <v>55279</v>
      </c>
      <c r="D96" t="s">
        <v>1292</v>
      </c>
      <c r="E96" t="s">
        <v>1293</v>
      </c>
      <c r="F96" t="s">
        <v>1294</v>
      </c>
      <c r="G96" t="s">
        <v>1386</v>
      </c>
      <c r="H96" t="s">
        <v>13</v>
      </c>
      <c r="I96">
        <v>220.51</v>
      </c>
    </row>
    <row r="97" spans="1:9" x14ac:dyDescent="0.45">
      <c r="A97" t="s">
        <v>1291</v>
      </c>
      <c r="B97" t="s">
        <v>12</v>
      </c>
      <c r="C97" s="11">
        <v>96347</v>
      </c>
      <c r="D97" t="s">
        <v>1292</v>
      </c>
      <c r="E97" t="s">
        <v>1293</v>
      </c>
      <c r="F97" t="s">
        <v>1294</v>
      </c>
      <c r="G97" t="s">
        <v>1387</v>
      </c>
      <c r="H97" t="s">
        <v>13</v>
      </c>
      <c r="I97">
        <v>0.29980000000000001</v>
      </c>
    </row>
    <row r="98" spans="1:9" x14ac:dyDescent="0.45">
      <c r="A98" t="s">
        <v>1291</v>
      </c>
      <c r="B98" t="s">
        <v>12</v>
      </c>
      <c r="C98" s="11">
        <v>96347</v>
      </c>
      <c r="D98" t="s">
        <v>1292</v>
      </c>
      <c r="E98" t="s">
        <v>1293</v>
      </c>
      <c r="F98" t="s">
        <v>1294</v>
      </c>
      <c r="G98" t="s">
        <v>1388</v>
      </c>
      <c r="H98" t="s">
        <v>13</v>
      </c>
      <c r="I98">
        <v>0.5181</v>
      </c>
    </row>
    <row r="99" spans="1:9" x14ac:dyDescent="0.45">
      <c r="A99" t="s">
        <v>1291</v>
      </c>
      <c r="B99" t="s">
        <v>12</v>
      </c>
      <c r="C99" s="11">
        <v>96347</v>
      </c>
      <c r="D99" t="s">
        <v>1292</v>
      </c>
      <c r="E99" t="s">
        <v>1293</v>
      </c>
      <c r="F99" t="s">
        <v>1294</v>
      </c>
      <c r="G99" t="s">
        <v>1389</v>
      </c>
      <c r="H99" t="s">
        <v>13</v>
      </c>
      <c r="I99">
        <v>0.32040000000000002</v>
      </c>
    </row>
    <row r="100" spans="1:9" x14ac:dyDescent="0.45">
      <c r="A100" t="s">
        <v>1291</v>
      </c>
      <c r="B100" t="s">
        <v>12</v>
      </c>
      <c r="C100" s="11">
        <v>96347</v>
      </c>
      <c r="D100" t="s">
        <v>1292</v>
      </c>
      <c r="E100" t="s">
        <v>1293</v>
      </c>
      <c r="F100" t="s">
        <v>1294</v>
      </c>
      <c r="G100" t="s">
        <v>1390</v>
      </c>
      <c r="H100" t="s">
        <v>13</v>
      </c>
      <c r="I100">
        <v>0.3029</v>
      </c>
    </row>
    <row r="101" spans="1:9" x14ac:dyDescent="0.45">
      <c r="A101" t="s">
        <v>1291</v>
      </c>
      <c r="B101" t="s">
        <v>12</v>
      </c>
      <c r="C101" s="11">
        <v>96347</v>
      </c>
      <c r="D101" t="s">
        <v>1292</v>
      </c>
      <c r="E101" t="s">
        <v>1293</v>
      </c>
      <c r="F101" t="s">
        <v>1294</v>
      </c>
      <c r="G101" t="s">
        <v>1391</v>
      </c>
      <c r="H101" t="s">
        <v>13</v>
      </c>
      <c r="I101">
        <v>0.62829999999999997</v>
      </c>
    </row>
    <row r="102" spans="1:9" x14ac:dyDescent="0.45">
      <c r="A102" t="s">
        <v>1291</v>
      </c>
      <c r="B102" t="s">
        <v>12</v>
      </c>
      <c r="C102" s="11">
        <v>96347</v>
      </c>
      <c r="D102" t="s">
        <v>1292</v>
      </c>
      <c r="E102" t="s">
        <v>1293</v>
      </c>
      <c r="F102" t="s">
        <v>1294</v>
      </c>
      <c r="G102" t="s">
        <v>1392</v>
      </c>
      <c r="H102" t="s">
        <v>13</v>
      </c>
      <c r="I102">
        <v>23.99</v>
      </c>
    </row>
    <row r="103" spans="1:9" x14ac:dyDescent="0.45">
      <c r="A103" t="s">
        <v>1291</v>
      </c>
      <c r="B103" t="s">
        <v>12</v>
      </c>
      <c r="C103" s="11">
        <v>96347</v>
      </c>
      <c r="D103" t="s">
        <v>1292</v>
      </c>
      <c r="E103" t="s">
        <v>1293</v>
      </c>
      <c r="F103" t="s">
        <v>1294</v>
      </c>
      <c r="G103" t="s">
        <v>1393</v>
      </c>
      <c r="H103" t="s">
        <v>13</v>
      </c>
      <c r="I103">
        <v>1.1326000000000001</v>
      </c>
    </row>
    <row r="104" spans="1:9" x14ac:dyDescent="0.45">
      <c r="A104" t="s">
        <v>1291</v>
      </c>
      <c r="B104" t="s">
        <v>12</v>
      </c>
      <c r="C104" s="11">
        <v>96347</v>
      </c>
      <c r="D104" t="s">
        <v>1292</v>
      </c>
      <c r="E104" t="s">
        <v>1293</v>
      </c>
      <c r="F104" t="s">
        <v>1294</v>
      </c>
      <c r="G104" t="s">
        <v>1394</v>
      </c>
      <c r="H104" t="s">
        <v>13</v>
      </c>
      <c r="I104">
        <v>2.34</v>
      </c>
    </row>
    <row r="105" spans="1:9" x14ac:dyDescent="0.45">
      <c r="A105" t="s">
        <v>1291</v>
      </c>
      <c r="B105" t="s">
        <v>12</v>
      </c>
      <c r="C105" s="11">
        <v>96347</v>
      </c>
      <c r="D105" t="s">
        <v>1292</v>
      </c>
      <c r="E105" t="s">
        <v>1293</v>
      </c>
      <c r="F105" t="s">
        <v>1294</v>
      </c>
      <c r="G105" t="s">
        <v>1395</v>
      </c>
      <c r="H105" t="s">
        <v>13</v>
      </c>
      <c r="I105">
        <v>3.74</v>
      </c>
    </row>
    <row r="106" spans="1:9" x14ac:dyDescent="0.45">
      <c r="A106" t="s">
        <v>1291</v>
      </c>
      <c r="B106" t="s">
        <v>12</v>
      </c>
      <c r="C106" s="11">
        <v>96347</v>
      </c>
      <c r="D106" t="s">
        <v>1292</v>
      </c>
      <c r="E106" t="s">
        <v>1293</v>
      </c>
      <c r="F106" t="s">
        <v>1294</v>
      </c>
      <c r="G106" t="s">
        <v>1396</v>
      </c>
      <c r="H106" t="s">
        <v>13</v>
      </c>
      <c r="I106">
        <v>3.2124000000000001</v>
      </c>
    </row>
    <row r="107" spans="1:9" x14ac:dyDescent="0.45">
      <c r="A107" t="s">
        <v>1291</v>
      </c>
      <c r="B107" t="s">
        <v>12</v>
      </c>
      <c r="C107" s="11">
        <v>96347</v>
      </c>
      <c r="D107" t="s">
        <v>1292</v>
      </c>
      <c r="E107" t="s">
        <v>1293</v>
      </c>
      <c r="F107" t="s">
        <v>1294</v>
      </c>
      <c r="G107" t="s">
        <v>1397</v>
      </c>
      <c r="H107" t="s">
        <v>13</v>
      </c>
      <c r="I107">
        <v>3.0787</v>
      </c>
    </row>
    <row r="108" spans="1:9" x14ac:dyDescent="0.45">
      <c r="A108" t="s">
        <v>1291</v>
      </c>
      <c r="B108" t="s">
        <v>12</v>
      </c>
      <c r="C108" s="11">
        <v>96347</v>
      </c>
      <c r="D108" t="s">
        <v>1292</v>
      </c>
      <c r="E108" t="s">
        <v>1293</v>
      </c>
      <c r="F108" t="s">
        <v>1294</v>
      </c>
      <c r="G108" t="s">
        <v>1398</v>
      </c>
      <c r="H108" t="s">
        <v>13</v>
      </c>
      <c r="I108">
        <v>3.58</v>
      </c>
    </row>
    <row r="109" spans="1:9" x14ac:dyDescent="0.45">
      <c r="A109" t="s">
        <v>1291</v>
      </c>
      <c r="B109" t="s">
        <v>12</v>
      </c>
      <c r="C109" s="11">
        <v>96347</v>
      </c>
      <c r="D109" t="s">
        <v>1292</v>
      </c>
      <c r="E109" t="s">
        <v>1293</v>
      </c>
      <c r="F109" t="s">
        <v>1294</v>
      </c>
      <c r="G109" t="s">
        <v>1399</v>
      </c>
      <c r="H109" t="s">
        <v>13</v>
      </c>
      <c r="I109">
        <v>4.63</v>
      </c>
    </row>
    <row r="110" spans="1:9" x14ac:dyDescent="0.45">
      <c r="A110" t="s">
        <v>1291</v>
      </c>
      <c r="B110" t="s">
        <v>12</v>
      </c>
      <c r="C110" s="11">
        <v>96347</v>
      </c>
      <c r="D110" t="s">
        <v>1292</v>
      </c>
      <c r="E110" t="s">
        <v>1293</v>
      </c>
      <c r="F110" t="s">
        <v>1294</v>
      </c>
      <c r="G110" t="s">
        <v>1400</v>
      </c>
      <c r="H110" t="s">
        <v>13</v>
      </c>
      <c r="I110">
        <v>1.2132000000000001</v>
      </c>
    </row>
    <row r="111" spans="1:9" x14ac:dyDescent="0.45">
      <c r="A111" t="s">
        <v>1291</v>
      </c>
      <c r="B111" t="s">
        <v>12</v>
      </c>
      <c r="C111" s="11">
        <v>96347</v>
      </c>
      <c r="D111" t="s">
        <v>1292</v>
      </c>
      <c r="E111" t="s">
        <v>1293</v>
      </c>
      <c r="F111" t="s">
        <v>1294</v>
      </c>
      <c r="G111" t="s">
        <v>1401</v>
      </c>
      <c r="H111" t="s">
        <v>13</v>
      </c>
      <c r="I111">
        <v>1.34</v>
      </c>
    </row>
    <row r="112" spans="1:9" x14ac:dyDescent="0.45">
      <c r="A112" t="s">
        <v>1291</v>
      </c>
      <c r="B112" t="s">
        <v>12</v>
      </c>
      <c r="C112" s="11">
        <v>96347</v>
      </c>
      <c r="D112" t="s">
        <v>1292</v>
      </c>
      <c r="E112" t="s">
        <v>1293</v>
      </c>
      <c r="F112" t="s">
        <v>1294</v>
      </c>
      <c r="G112" t="s">
        <v>1402</v>
      </c>
      <c r="H112" t="s">
        <v>13</v>
      </c>
      <c r="I112">
        <v>1.0115000000000001</v>
      </c>
    </row>
    <row r="113" spans="1:9" x14ac:dyDescent="0.45">
      <c r="A113" t="s">
        <v>1291</v>
      </c>
      <c r="B113" t="s">
        <v>12</v>
      </c>
      <c r="C113" s="11">
        <v>96347</v>
      </c>
      <c r="D113" t="s">
        <v>1292</v>
      </c>
      <c r="E113" t="s">
        <v>1293</v>
      </c>
      <c r="F113" t="s">
        <v>1294</v>
      </c>
      <c r="G113" t="s">
        <v>1403</v>
      </c>
      <c r="H113" t="s">
        <v>13</v>
      </c>
      <c r="I113">
        <v>0.84350000000000003</v>
      </c>
    </row>
    <row r="114" spans="1:9" x14ac:dyDescent="0.45">
      <c r="A114" t="s">
        <v>1291</v>
      </c>
      <c r="B114" t="s">
        <v>12</v>
      </c>
      <c r="C114" s="11">
        <v>96347</v>
      </c>
      <c r="D114" t="s">
        <v>1292</v>
      </c>
      <c r="E114" t="s">
        <v>1293</v>
      </c>
      <c r="F114" t="s">
        <v>1294</v>
      </c>
      <c r="G114" t="s">
        <v>1404</v>
      </c>
      <c r="H114" t="s">
        <v>13</v>
      </c>
      <c r="I114">
        <v>0.8669</v>
      </c>
    </row>
    <row r="115" spans="1:9" x14ac:dyDescent="0.45">
      <c r="A115" t="s">
        <v>1291</v>
      </c>
      <c r="B115" t="s">
        <v>12</v>
      </c>
      <c r="C115" s="11">
        <v>96347</v>
      </c>
      <c r="D115" t="s">
        <v>1292</v>
      </c>
      <c r="E115" t="s">
        <v>1293</v>
      </c>
      <c r="F115" t="s">
        <v>1294</v>
      </c>
      <c r="G115" t="s">
        <v>1405</v>
      </c>
      <c r="H115" t="s">
        <v>13</v>
      </c>
      <c r="I115">
        <v>0.81789999999999996</v>
      </c>
    </row>
    <row r="116" spans="1:9" x14ac:dyDescent="0.45">
      <c r="A116" t="s">
        <v>1291</v>
      </c>
      <c r="B116" t="s">
        <v>12</v>
      </c>
      <c r="C116" s="11">
        <v>96347</v>
      </c>
      <c r="D116" t="s">
        <v>1292</v>
      </c>
      <c r="E116" t="s">
        <v>1293</v>
      </c>
      <c r="F116" t="s">
        <v>1294</v>
      </c>
      <c r="G116" t="s">
        <v>1406</v>
      </c>
      <c r="H116" t="s">
        <v>13</v>
      </c>
      <c r="I116">
        <v>0.70109999999999995</v>
      </c>
    </row>
    <row r="117" spans="1:9" x14ac:dyDescent="0.45">
      <c r="A117" t="s">
        <v>1291</v>
      </c>
      <c r="B117" t="s">
        <v>12</v>
      </c>
      <c r="C117" s="11">
        <v>96347</v>
      </c>
      <c r="D117" t="s">
        <v>1292</v>
      </c>
      <c r="E117" t="s">
        <v>1293</v>
      </c>
      <c r="F117" t="s">
        <v>1294</v>
      </c>
      <c r="G117" t="s">
        <v>1407</v>
      </c>
      <c r="H117" t="s">
        <v>13</v>
      </c>
      <c r="I117">
        <v>21.71</v>
      </c>
    </row>
    <row r="118" spans="1:9" x14ac:dyDescent="0.45">
      <c r="A118" t="s">
        <v>1291</v>
      </c>
      <c r="B118" t="s">
        <v>12</v>
      </c>
      <c r="C118" s="11">
        <v>96347</v>
      </c>
      <c r="D118" t="s">
        <v>1292</v>
      </c>
      <c r="E118" t="s">
        <v>1293</v>
      </c>
      <c r="F118" t="s">
        <v>1294</v>
      </c>
      <c r="G118" t="s">
        <v>1408</v>
      </c>
      <c r="H118" t="s">
        <v>13</v>
      </c>
      <c r="I118">
        <v>9.1200000000000003E-2</v>
      </c>
    </row>
    <row r="119" spans="1:9" x14ac:dyDescent="0.45">
      <c r="A119" t="s">
        <v>1291</v>
      </c>
      <c r="B119" t="s">
        <v>12</v>
      </c>
      <c r="C119" s="11">
        <v>96347</v>
      </c>
      <c r="D119" t="s">
        <v>1292</v>
      </c>
      <c r="E119" t="s">
        <v>1293</v>
      </c>
      <c r="F119" t="s">
        <v>1294</v>
      </c>
      <c r="G119" t="s">
        <v>1409</v>
      </c>
      <c r="H119" t="s">
        <v>13</v>
      </c>
      <c r="I119">
        <v>9.1200000000000003E-2</v>
      </c>
    </row>
    <row r="120" spans="1:9" x14ac:dyDescent="0.45">
      <c r="A120" t="s">
        <v>1291</v>
      </c>
      <c r="B120" t="s">
        <v>12</v>
      </c>
      <c r="C120" s="11">
        <v>96347</v>
      </c>
      <c r="D120" t="s">
        <v>1292</v>
      </c>
      <c r="E120" t="s">
        <v>1293</v>
      </c>
      <c r="F120" t="s">
        <v>1294</v>
      </c>
      <c r="G120" t="s">
        <v>1409</v>
      </c>
      <c r="H120" t="s">
        <v>13</v>
      </c>
      <c r="I120">
        <v>0.15</v>
      </c>
    </row>
    <row r="121" spans="1:9" x14ac:dyDescent="0.45">
      <c r="A121" t="s">
        <v>1291</v>
      </c>
      <c r="B121" t="s">
        <v>12</v>
      </c>
      <c r="C121" s="11">
        <v>96347</v>
      </c>
      <c r="D121" t="s">
        <v>1292</v>
      </c>
      <c r="E121" t="s">
        <v>1293</v>
      </c>
      <c r="F121" t="s">
        <v>1294</v>
      </c>
      <c r="G121" t="s">
        <v>1410</v>
      </c>
      <c r="H121" t="s">
        <v>13</v>
      </c>
      <c r="I121">
        <v>0.6583</v>
      </c>
    </row>
    <row r="122" spans="1:9" x14ac:dyDescent="0.45">
      <c r="A122" t="s">
        <v>1291</v>
      </c>
      <c r="B122" t="s">
        <v>12</v>
      </c>
      <c r="C122" s="11">
        <v>96347</v>
      </c>
      <c r="D122" t="s">
        <v>1292</v>
      </c>
      <c r="E122" t="s">
        <v>1293</v>
      </c>
      <c r="F122" t="s">
        <v>1294</v>
      </c>
      <c r="G122" t="s">
        <v>1411</v>
      </c>
      <c r="H122" t="s">
        <v>13</v>
      </c>
      <c r="I122">
        <v>3.65</v>
      </c>
    </row>
    <row r="123" spans="1:9" x14ac:dyDescent="0.45">
      <c r="A123" t="s">
        <v>1291</v>
      </c>
      <c r="B123" t="s">
        <v>12</v>
      </c>
      <c r="C123" s="11">
        <v>96347</v>
      </c>
      <c r="D123" t="s">
        <v>1292</v>
      </c>
      <c r="E123" t="s">
        <v>1293</v>
      </c>
      <c r="F123" t="s">
        <v>1294</v>
      </c>
      <c r="G123" t="s">
        <v>1412</v>
      </c>
      <c r="H123" t="s">
        <v>13</v>
      </c>
      <c r="I123">
        <v>3.65</v>
      </c>
    </row>
    <row r="124" spans="1:9" x14ac:dyDescent="0.45">
      <c r="A124" t="s">
        <v>1291</v>
      </c>
      <c r="B124" t="s">
        <v>12</v>
      </c>
      <c r="C124" s="11">
        <v>96347</v>
      </c>
      <c r="D124" t="s">
        <v>1292</v>
      </c>
      <c r="E124" t="s">
        <v>1293</v>
      </c>
      <c r="F124" t="s">
        <v>1294</v>
      </c>
      <c r="G124" t="s">
        <v>1413</v>
      </c>
      <c r="H124" t="s">
        <v>13</v>
      </c>
      <c r="I124">
        <v>4.13</v>
      </c>
    </row>
    <row r="125" spans="1:9" x14ac:dyDescent="0.45">
      <c r="A125" t="s">
        <v>1291</v>
      </c>
      <c r="B125" t="s">
        <v>12</v>
      </c>
      <c r="C125" s="11">
        <v>96347</v>
      </c>
      <c r="D125" t="s">
        <v>1292</v>
      </c>
      <c r="E125" t="s">
        <v>1293</v>
      </c>
      <c r="F125" t="s">
        <v>1294</v>
      </c>
      <c r="G125" t="s">
        <v>1414</v>
      </c>
      <c r="H125" t="s">
        <v>13</v>
      </c>
      <c r="I125">
        <v>6.49</v>
      </c>
    </row>
    <row r="126" spans="1:9" x14ac:dyDescent="0.45">
      <c r="A126" t="s">
        <v>1291</v>
      </c>
      <c r="B126" t="s">
        <v>12</v>
      </c>
      <c r="C126" s="11">
        <v>96347</v>
      </c>
      <c r="D126" t="s">
        <v>1292</v>
      </c>
      <c r="E126" t="s">
        <v>1293</v>
      </c>
      <c r="F126" t="s">
        <v>1294</v>
      </c>
      <c r="G126" t="s">
        <v>1415</v>
      </c>
      <c r="H126" t="s">
        <v>13</v>
      </c>
      <c r="I126">
        <v>2.74</v>
      </c>
    </row>
    <row r="127" spans="1:9" x14ac:dyDescent="0.45">
      <c r="A127" t="s">
        <v>1291</v>
      </c>
      <c r="B127" t="s">
        <v>12</v>
      </c>
      <c r="C127" s="11">
        <v>96347</v>
      </c>
      <c r="D127" t="s">
        <v>1292</v>
      </c>
      <c r="E127" t="s">
        <v>1293</v>
      </c>
      <c r="F127" t="s">
        <v>1294</v>
      </c>
      <c r="G127" t="s">
        <v>1416</v>
      </c>
      <c r="H127" t="s">
        <v>13</v>
      </c>
      <c r="I127">
        <v>6.02</v>
      </c>
    </row>
    <row r="128" spans="1:9" x14ac:dyDescent="0.45">
      <c r="A128" t="s">
        <v>1291</v>
      </c>
      <c r="B128" t="s">
        <v>12</v>
      </c>
      <c r="C128" s="11">
        <v>96347</v>
      </c>
      <c r="D128" t="s">
        <v>1292</v>
      </c>
      <c r="E128" t="s">
        <v>1293</v>
      </c>
      <c r="F128" t="s">
        <v>1294</v>
      </c>
      <c r="G128" t="s">
        <v>1417</v>
      </c>
      <c r="H128" t="s">
        <v>13</v>
      </c>
      <c r="I128">
        <v>31.17</v>
      </c>
    </row>
    <row r="129" spans="1:9" x14ac:dyDescent="0.45">
      <c r="A129" t="s">
        <v>1291</v>
      </c>
      <c r="B129" t="s">
        <v>12</v>
      </c>
      <c r="C129" s="11">
        <v>11305</v>
      </c>
      <c r="D129" t="s">
        <v>1292</v>
      </c>
      <c r="E129" t="s">
        <v>1293</v>
      </c>
      <c r="F129" t="s">
        <v>1294</v>
      </c>
      <c r="G129" t="s">
        <v>1319</v>
      </c>
      <c r="H129" t="s">
        <v>13</v>
      </c>
      <c r="I129">
        <v>50</v>
      </c>
    </row>
    <row r="130" spans="1:9" x14ac:dyDescent="0.45">
      <c r="A130" t="s">
        <v>1291</v>
      </c>
      <c r="B130" t="s">
        <v>12</v>
      </c>
      <c r="C130" s="11">
        <v>11427</v>
      </c>
      <c r="D130" t="s">
        <v>1292</v>
      </c>
      <c r="E130" t="s">
        <v>1293</v>
      </c>
      <c r="F130" t="s">
        <v>1294</v>
      </c>
      <c r="G130" t="s">
        <v>1418</v>
      </c>
      <c r="H130" t="s">
        <v>13</v>
      </c>
      <c r="I130">
        <v>239.48</v>
      </c>
    </row>
    <row r="131" spans="1:9" x14ac:dyDescent="0.45">
      <c r="A131" t="s">
        <v>1291</v>
      </c>
      <c r="B131" t="s">
        <v>12</v>
      </c>
      <c r="C131" s="11">
        <v>11427</v>
      </c>
      <c r="D131" t="s">
        <v>1292</v>
      </c>
      <c r="E131" t="s">
        <v>1293</v>
      </c>
      <c r="F131" t="s">
        <v>1294</v>
      </c>
      <c r="G131" t="s">
        <v>1419</v>
      </c>
      <c r="H131" t="s">
        <v>13</v>
      </c>
      <c r="I131">
        <v>39.58</v>
      </c>
    </row>
    <row r="132" spans="1:9" x14ac:dyDescent="0.45">
      <c r="A132" t="s">
        <v>1291</v>
      </c>
      <c r="B132" t="s">
        <v>12</v>
      </c>
      <c r="C132" s="11">
        <v>12723</v>
      </c>
      <c r="D132" t="s">
        <v>1292</v>
      </c>
      <c r="E132" t="s">
        <v>1293</v>
      </c>
      <c r="F132" t="s">
        <v>1294</v>
      </c>
      <c r="G132" t="s">
        <v>1420</v>
      </c>
      <c r="H132" t="s">
        <v>13</v>
      </c>
      <c r="I132">
        <v>7.95</v>
      </c>
    </row>
    <row r="133" spans="1:9" x14ac:dyDescent="0.45">
      <c r="A133" t="s">
        <v>1291</v>
      </c>
      <c r="B133" t="s">
        <v>12</v>
      </c>
      <c r="C133" s="11">
        <v>12723</v>
      </c>
      <c r="D133" t="s">
        <v>1292</v>
      </c>
      <c r="E133" t="s">
        <v>1293</v>
      </c>
      <c r="F133" t="s">
        <v>1294</v>
      </c>
      <c r="G133" t="s">
        <v>1421</v>
      </c>
      <c r="H133" t="s">
        <v>13</v>
      </c>
      <c r="I133">
        <v>108</v>
      </c>
    </row>
    <row r="134" spans="1:9" x14ac:dyDescent="0.45">
      <c r="A134" t="s">
        <v>1291</v>
      </c>
      <c r="B134" t="s">
        <v>12</v>
      </c>
      <c r="C134" s="11">
        <v>12723</v>
      </c>
      <c r="D134" t="s">
        <v>1292</v>
      </c>
      <c r="E134" t="s">
        <v>1293</v>
      </c>
      <c r="F134" t="s">
        <v>1294</v>
      </c>
      <c r="G134" t="s">
        <v>1422</v>
      </c>
      <c r="H134" t="s">
        <v>13</v>
      </c>
      <c r="I134">
        <v>2.75</v>
      </c>
    </row>
    <row r="135" spans="1:9" x14ac:dyDescent="0.45">
      <c r="A135" t="s">
        <v>1291</v>
      </c>
      <c r="B135" t="s">
        <v>12</v>
      </c>
      <c r="C135" s="11">
        <v>12723</v>
      </c>
      <c r="D135" t="s">
        <v>1292</v>
      </c>
      <c r="E135" t="s">
        <v>1293</v>
      </c>
      <c r="F135" t="s">
        <v>1294</v>
      </c>
      <c r="G135" t="s">
        <v>1423</v>
      </c>
      <c r="H135" t="s">
        <v>13</v>
      </c>
      <c r="I135">
        <v>1.75</v>
      </c>
    </row>
    <row r="136" spans="1:9" x14ac:dyDescent="0.45">
      <c r="A136" t="s">
        <v>1291</v>
      </c>
      <c r="B136" t="s">
        <v>12</v>
      </c>
      <c r="C136" s="11">
        <v>12723</v>
      </c>
      <c r="D136" t="s">
        <v>1292</v>
      </c>
      <c r="E136" t="s">
        <v>1293</v>
      </c>
      <c r="F136" t="s">
        <v>1294</v>
      </c>
      <c r="G136" t="s">
        <v>1424</v>
      </c>
      <c r="H136" t="s">
        <v>13</v>
      </c>
      <c r="I136">
        <v>44.75</v>
      </c>
    </row>
    <row r="137" spans="1:9" x14ac:dyDescent="0.45">
      <c r="A137" t="s">
        <v>1291</v>
      </c>
      <c r="B137" t="s">
        <v>12</v>
      </c>
      <c r="C137" s="11">
        <v>12724</v>
      </c>
      <c r="D137" t="s">
        <v>1292</v>
      </c>
      <c r="E137" t="s">
        <v>1293</v>
      </c>
      <c r="F137" t="s">
        <v>1294</v>
      </c>
      <c r="G137" t="s">
        <v>1336</v>
      </c>
      <c r="H137" t="s">
        <v>13</v>
      </c>
      <c r="I137">
        <v>4.3499999999999996</v>
      </c>
    </row>
    <row r="138" spans="1:9" x14ac:dyDescent="0.45">
      <c r="A138" t="s">
        <v>1291</v>
      </c>
      <c r="B138" t="s">
        <v>12</v>
      </c>
      <c r="C138" s="11">
        <v>12724</v>
      </c>
      <c r="D138" t="s">
        <v>1292</v>
      </c>
      <c r="E138" t="s">
        <v>1293</v>
      </c>
      <c r="F138" t="s">
        <v>1294</v>
      </c>
      <c r="G138" t="s">
        <v>1364</v>
      </c>
      <c r="H138" t="s">
        <v>13</v>
      </c>
      <c r="I138">
        <v>0.62</v>
      </c>
    </row>
    <row r="139" spans="1:9" x14ac:dyDescent="0.45">
      <c r="A139" t="s">
        <v>1291</v>
      </c>
      <c r="B139" t="s">
        <v>12</v>
      </c>
      <c r="C139" s="11">
        <v>12724</v>
      </c>
      <c r="D139" t="s">
        <v>1292</v>
      </c>
      <c r="E139" t="s">
        <v>1293</v>
      </c>
      <c r="F139" t="s">
        <v>1294</v>
      </c>
      <c r="G139" t="s">
        <v>1364</v>
      </c>
      <c r="H139" t="s">
        <v>13</v>
      </c>
      <c r="I139">
        <v>0.6</v>
      </c>
    </row>
    <row r="140" spans="1:9" x14ac:dyDescent="0.45">
      <c r="A140" t="s">
        <v>1291</v>
      </c>
      <c r="B140" t="s">
        <v>12</v>
      </c>
      <c r="C140" s="11">
        <v>12724</v>
      </c>
      <c r="D140" t="s">
        <v>1292</v>
      </c>
      <c r="E140" t="s">
        <v>1293</v>
      </c>
      <c r="F140" t="s">
        <v>1294</v>
      </c>
      <c r="G140" t="s">
        <v>1425</v>
      </c>
      <c r="H140" t="s">
        <v>13</v>
      </c>
      <c r="I140">
        <v>14.86</v>
      </c>
    </row>
    <row r="141" spans="1:9" x14ac:dyDescent="0.45">
      <c r="A141" t="s">
        <v>1291</v>
      </c>
      <c r="B141" t="s">
        <v>12</v>
      </c>
      <c r="C141" s="11">
        <v>12724</v>
      </c>
      <c r="D141" t="s">
        <v>1292</v>
      </c>
      <c r="E141" t="s">
        <v>1293</v>
      </c>
      <c r="F141" t="s">
        <v>1294</v>
      </c>
      <c r="G141" t="s">
        <v>1426</v>
      </c>
      <c r="H141" t="s">
        <v>13</v>
      </c>
      <c r="I141">
        <v>9.16</v>
      </c>
    </row>
    <row r="142" spans="1:9" x14ac:dyDescent="0.45">
      <c r="A142" t="s">
        <v>1291</v>
      </c>
      <c r="B142" t="s">
        <v>12</v>
      </c>
      <c r="C142" s="11">
        <v>12724</v>
      </c>
      <c r="D142" t="s">
        <v>1292</v>
      </c>
      <c r="E142" t="s">
        <v>1293</v>
      </c>
      <c r="F142" t="s">
        <v>1294</v>
      </c>
      <c r="G142" t="s">
        <v>1427</v>
      </c>
      <c r="H142" t="s">
        <v>13</v>
      </c>
      <c r="I142">
        <v>8.07</v>
      </c>
    </row>
    <row r="143" spans="1:9" x14ac:dyDescent="0.45">
      <c r="A143" t="s">
        <v>1291</v>
      </c>
      <c r="B143" t="s">
        <v>12</v>
      </c>
      <c r="C143" s="11">
        <v>14626</v>
      </c>
      <c r="D143" t="s">
        <v>1292</v>
      </c>
      <c r="E143" t="s">
        <v>1293</v>
      </c>
      <c r="F143" t="s">
        <v>1294</v>
      </c>
      <c r="G143" t="s">
        <v>1428</v>
      </c>
      <c r="H143" t="s">
        <v>13</v>
      </c>
      <c r="I143">
        <v>6.99</v>
      </c>
    </row>
    <row r="144" spans="1:9" x14ac:dyDescent="0.45">
      <c r="A144" t="s">
        <v>1291</v>
      </c>
      <c r="B144" t="s">
        <v>12</v>
      </c>
      <c r="C144" s="11">
        <v>17061</v>
      </c>
      <c r="D144" t="s">
        <v>1292</v>
      </c>
      <c r="E144" t="s">
        <v>1293</v>
      </c>
      <c r="F144" t="s">
        <v>1294</v>
      </c>
      <c r="G144" t="s">
        <v>1429</v>
      </c>
      <c r="H144" t="s">
        <v>13</v>
      </c>
      <c r="I144">
        <v>22.15</v>
      </c>
    </row>
    <row r="145" spans="1:9" x14ac:dyDescent="0.45">
      <c r="A145" t="s">
        <v>1291</v>
      </c>
      <c r="B145" t="s">
        <v>12</v>
      </c>
      <c r="C145" s="11">
        <v>27039</v>
      </c>
      <c r="D145" t="s">
        <v>1292</v>
      </c>
      <c r="E145" t="s">
        <v>1293</v>
      </c>
      <c r="F145" t="s">
        <v>1294</v>
      </c>
      <c r="G145" t="s">
        <v>1430</v>
      </c>
      <c r="H145" t="s">
        <v>13</v>
      </c>
      <c r="I145">
        <v>160.96</v>
      </c>
    </row>
    <row r="146" spans="1:9" x14ac:dyDescent="0.45">
      <c r="A146" t="s">
        <v>1291</v>
      </c>
      <c r="B146" t="s">
        <v>12</v>
      </c>
      <c r="C146" s="11">
        <v>27039</v>
      </c>
      <c r="D146" t="s">
        <v>1292</v>
      </c>
      <c r="E146" t="s">
        <v>1293</v>
      </c>
      <c r="F146" t="s">
        <v>1294</v>
      </c>
      <c r="G146" t="s">
        <v>1431</v>
      </c>
      <c r="H146" t="s">
        <v>13</v>
      </c>
      <c r="I146">
        <v>184.25</v>
      </c>
    </row>
    <row r="147" spans="1:9" x14ac:dyDescent="0.45">
      <c r="A147" t="s">
        <v>1291</v>
      </c>
      <c r="B147" t="s">
        <v>12</v>
      </c>
      <c r="C147" s="11">
        <v>27039</v>
      </c>
      <c r="D147" t="s">
        <v>1292</v>
      </c>
      <c r="E147" t="s">
        <v>1293</v>
      </c>
      <c r="F147" t="s">
        <v>1294</v>
      </c>
      <c r="G147" t="s">
        <v>1432</v>
      </c>
      <c r="H147" t="s">
        <v>13</v>
      </c>
      <c r="I147">
        <v>220.8</v>
      </c>
    </row>
    <row r="148" spans="1:9" x14ac:dyDescent="0.45">
      <c r="A148" t="s">
        <v>1291</v>
      </c>
      <c r="B148" t="s">
        <v>12</v>
      </c>
      <c r="C148" s="11">
        <v>27039</v>
      </c>
      <c r="D148" t="s">
        <v>1292</v>
      </c>
      <c r="E148" t="s">
        <v>1293</v>
      </c>
      <c r="F148" t="s">
        <v>1294</v>
      </c>
      <c r="G148" t="s">
        <v>1433</v>
      </c>
      <c r="H148" t="s">
        <v>13</v>
      </c>
      <c r="I148">
        <v>249.06</v>
      </c>
    </row>
    <row r="149" spans="1:9" x14ac:dyDescent="0.45">
      <c r="A149" t="s">
        <v>1291</v>
      </c>
      <c r="B149" t="s">
        <v>12</v>
      </c>
      <c r="C149" s="11">
        <v>27039</v>
      </c>
      <c r="D149" t="s">
        <v>1292</v>
      </c>
      <c r="E149" t="s">
        <v>1293</v>
      </c>
      <c r="F149" t="s">
        <v>1294</v>
      </c>
      <c r="G149" t="s">
        <v>1434</v>
      </c>
      <c r="H149" t="s">
        <v>13</v>
      </c>
      <c r="I149">
        <v>320.48</v>
      </c>
    </row>
    <row r="150" spans="1:9" x14ac:dyDescent="0.45">
      <c r="A150" t="s">
        <v>1291</v>
      </c>
      <c r="B150" t="s">
        <v>12</v>
      </c>
      <c r="C150" s="11">
        <v>27039</v>
      </c>
      <c r="D150" t="s">
        <v>1292</v>
      </c>
      <c r="E150" t="s">
        <v>1293</v>
      </c>
      <c r="F150" t="s">
        <v>1294</v>
      </c>
      <c r="G150" t="s">
        <v>1435</v>
      </c>
      <c r="H150" t="s">
        <v>13</v>
      </c>
      <c r="I150">
        <v>34.1</v>
      </c>
    </row>
    <row r="151" spans="1:9" x14ac:dyDescent="0.45">
      <c r="A151" t="s">
        <v>1291</v>
      </c>
      <c r="B151" t="s">
        <v>12</v>
      </c>
      <c r="C151" s="11">
        <v>27039</v>
      </c>
      <c r="D151" t="s">
        <v>1292</v>
      </c>
      <c r="E151" t="s">
        <v>1293</v>
      </c>
      <c r="F151" t="s">
        <v>1294</v>
      </c>
      <c r="G151" t="s">
        <v>1436</v>
      </c>
      <c r="H151" t="s">
        <v>13</v>
      </c>
      <c r="I151">
        <v>64.959999999999994</v>
      </c>
    </row>
    <row r="152" spans="1:9" x14ac:dyDescent="0.45">
      <c r="A152" t="s">
        <v>1291</v>
      </c>
      <c r="B152" t="s">
        <v>12</v>
      </c>
      <c r="C152" s="11">
        <v>33543</v>
      </c>
      <c r="D152" t="s">
        <v>1292</v>
      </c>
      <c r="E152" t="s">
        <v>1293</v>
      </c>
      <c r="F152" t="s">
        <v>1294</v>
      </c>
      <c r="G152" t="s">
        <v>1437</v>
      </c>
      <c r="H152" t="s">
        <v>13</v>
      </c>
      <c r="I152">
        <v>5.6566599999999996</v>
      </c>
    </row>
    <row r="153" spans="1:9" x14ac:dyDescent="0.45">
      <c r="A153" t="s">
        <v>1291</v>
      </c>
      <c r="B153" t="s">
        <v>12</v>
      </c>
      <c r="C153" s="11">
        <v>33543</v>
      </c>
      <c r="D153" t="s">
        <v>1292</v>
      </c>
      <c r="E153" t="s">
        <v>1293</v>
      </c>
      <c r="F153" t="s">
        <v>1294</v>
      </c>
      <c r="G153" t="s">
        <v>1438</v>
      </c>
      <c r="H153" t="s">
        <v>13</v>
      </c>
      <c r="I153">
        <v>9.1768000000000001</v>
      </c>
    </row>
    <row r="154" spans="1:9" x14ac:dyDescent="0.45">
      <c r="A154" t="s">
        <v>1291</v>
      </c>
      <c r="B154" t="s">
        <v>12</v>
      </c>
      <c r="C154" s="11">
        <v>33543</v>
      </c>
      <c r="D154" t="s">
        <v>1292</v>
      </c>
      <c r="E154" t="s">
        <v>1293</v>
      </c>
      <c r="F154" t="s">
        <v>1294</v>
      </c>
      <c r="G154" t="s">
        <v>1439</v>
      </c>
      <c r="H154" t="s">
        <v>13</v>
      </c>
      <c r="I154">
        <v>2.56</v>
      </c>
    </row>
    <row r="155" spans="1:9" x14ac:dyDescent="0.45">
      <c r="A155" t="s">
        <v>1291</v>
      </c>
      <c r="B155" t="s">
        <v>12</v>
      </c>
      <c r="C155" s="11">
        <v>35086</v>
      </c>
      <c r="D155" t="s">
        <v>1292</v>
      </c>
      <c r="E155" t="s">
        <v>1293</v>
      </c>
      <c r="F155" t="s">
        <v>1294</v>
      </c>
      <c r="G155" t="s">
        <v>1353</v>
      </c>
      <c r="H155" t="s">
        <v>13</v>
      </c>
      <c r="I155">
        <v>345.52</v>
      </c>
    </row>
    <row r="156" spans="1:9" x14ac:dyDescent="0.45">
      <c r="A156" t="s">
        <v>1291</v>
      </c>
      <c r="B156" t="s">
        <v>12</v>
      </c>
      <c r="C156" s="11">
        <v>35086</v>
      </c>
      <c r="D156" t="s">
        <v>1292</v>
      </c>
      <c r="E156" t="s">
        <v>1293</v>
      </c>
      <c r="F156" t="s">
        <v>1294</v>
      </c>
      <c r="G156" t="s">
        <v>1440</v>
      </c>
      <c r="H156" t="s">
        <v>13</v>
      </c>
      <c r="I156">
        <v>22.43</v>
      </c>
    </row>
    <row r="157" spans="1:9" x14ac:dyDescent="0.45">
      <c r="A157" t="s">
        <v>1291</v>
      </c>
      <c r="B157" t="s">
        <v>12</v>
      </c>
      <c r="C157" s="11">
        <v>35086</v>
      </c>
      <c r="D157" t="s">
        <v>1292</v>
      </c>
      <c r="E157" t="s">
        <v>1293</v>
      </c>
      <c r="F157" t="s">
        <v>1294</v>
      </c>
      <c r="G157" t="s">
        <v>1441</v>
      </c>
      <c r="H157" t="s">
        <v>13</v>
      </c>
      <c r="I157">
        <v>38.29</v>
      </c>
    </row>
    <row r="158" spans="1:9" x14ac:dyDescent="0.45">
      <c r="A158" t="s">
        <v>1291</v>
      </c>
      <c r="B158" t="s">
        <v>12</v>
      </c>
      <c r="C158" s="11">
        <v>39992</v>
      </c>
      <c r="D158" t="s">
        <v>1292</v>
      </c>
      <c r="E158" t="s">
        <v>1293</v>
      </c>
      <c r="F158" t="s">
        <v>1294</v>
      </c>
      <c r="G158" t="s">
        <v>1442</v>
      </c>
      <c r="H158" t="s">
        <v>13</v>
      </c>
      <c r="I158">
        <v>186.6</v>
      </c>
    </row>
    <row r="159" spans="1:9" x14ac:dyDescent="0.45">
      <c r="A159" t="s">
        <v>1291</v>
      </c>
      <c r="B159" t="s">
        <v>12</v>
      </c>
      <c r="C159" s="11">
        <v>41205</v>
      </c>
      <c r="D159" t="s">
        <v>1292</v>
      </c>
      <c r="E159" t="s">
        <v>1293</v>
      </c>
      <c r="F159" t="s">
        <v>1294</v>
      </c>
      <c r="G159" t="s">
        <v>1443</v>
      </c>
      <c r="H159" t="s">
        <v>13</v>
      </c>
      <c r="I159">
        <v>20.02</v>
      </c>
    </row>
    <row r="160" spans="1:9" x14ac:dyDescent="0.45">
      <c r="A160" t="s">
        <v>1291</v>
      </c>
      <c r="B160" t="s">
        <v>12</v>
      </c>
      <c r="C160" s="11">
        <v>41205</v>
      </c>
      <c r="D160" t="s">
        <v>1292</v>
      </c>
      <c r="E160" t="s">
        <v>1293</v>
      </c>
      <c r="F160" t="s">
        <v>1294</v>
      </c>
      <c r="G160" t="s">
        <v>1444</v>
      </c>
      <c r="H160" t="s">
        <v>13</v>
      </c>
      <c r="I160">
        <v>64.08</v>
      </c>
    </row>
    <row r="161" spans="1:9" x14ac:dyDescent="0.45">
      <c r="A161" t="s">
        <v>1291</v>
      </c>
      <c r="B161" t="s">
        <v>12</v>
      </c>
      <c r="C161" s="11">
        <v>41205</v>
      </c>
      <c r="D161" t="s">
        <v>1292</v>
      </c>
      <c r="E161" t="s">
        <v>1293</v>
      </c>
      <c r="F161" t="s">
        <v>1294</v>
      </c>
      <c r="G161" t="s">
        <v>1445</v>
      </c>
      <c r="H161" t="s">
        <v>13</v>
      </c>
      <c r="I161">
        <v>48.4</v>
      </c>
    </row>
    <row r="162" spans="1:9" x14ac:dyDescent="0.45">
      <c r="A162" t="s">
        <v>1291</v>
      </c>
      <c r="B162" t="s">
        <v>12</v>
      </c>
      <c r="C162" s="11">
        <v>41811</v>
      </c>
      <c r="D162" t="s">
        <v>1292</v>
      </c>
      <c r="E162" t="s">
        <v>1293</v>
      </c>
      <c r="F162" t="s">
        <v>1294</v>
      </c>
      <c r="G162" t="s">
        <v>1446</v>
      </c>
      <c r="H162" t="s">
        <v>13</v>
      </c>
      <c r="I162">
        <v>90.8</v>
      </c>
    </row>
    <row r="163" spans="1:9" x14ac:dyDescent="0.45">
      <c r="A163" t="s">
        <v>1291</v>
      </c>
      <c r="B163" t="s">
        <v>12</v>
      </c>
      <c r="C163" s="11">
        <v>41811</v>
      </c>
      <c r="D163" t="s">
        <v>1292</v>
      </c>
      <c r="E163" t="s">
        <v>1293</v>
      </c>
      <c r="F163" t="s">
        <v>1294</v>
      </c>
      <c r="G163" t="s">
        <v>1447</v>
      </c>
      <c r="H163" t="s">
        <v>13</v>
      </c>
      <c r="I163">
        <v>261.52</v>
      </c>
    </row>
    <row r="164" spans="1:9" x14ac:dyDescent="0.45">
      <c r="A164" t="s">
        <v>1291</v>
      </c>
      <c r="B164" t="s">
        <v>12</v>
      </c>
      <c r="C164" s="11">
        <v>41811</v>
      </c>
      <c r="D164" t="s">
        <v>1292</v>
      </c>
      <c r="E164" t="s">
        <v>1293</v>
      </c>
      <c r="F164" t="s">
        <v>1294</v>
      </c>
      <c r="G164" t="s">
        <v>1448</v>
      </c>
      <c r="H164" t="s">
        <v>13</v>
      </c>
      <c r="I164">
        <v>3.02</v>
      </c>
    </row>
    <row r="165" spans="1:9" x14ac:dyDescent="0.45">
      <c r="A165" t="s">
        <v>1291</v>
      </c>
      <c r="B165" t="s">
        <v>12</v>
      </c>
      <c r="C165" s="11">
        <v>41811</v>
      </c>
      <c r="D165" t="s">
        <v>1292</v>
      </c>
      <c r="E165" t="s">
        <v>1293</v>
      </c>
      <c r="F165" t="s">
        <v>1294</v>
      </c>
      <c r="G165" t="s">
        <v>1449</v>
      </c>
      <c r="H165" t="s">
        <v>13</v>
      </c>
      <c r="I165">
        <v>7.4</v>
      </c>
    </row>
    <row r="166" spans="1:9" x14ac:dyDescent="0.45">
      <c r="A166" t="s">
        <v>1291</v>
      </c>
      <c r="B166" t="s">
        <v>12</v>
      </c>
      <c r="C166" s="11">
        <v>41811</v>
      </c>
      <c r="D166" t="s">
        <v>1292</v>
      </c>
      <c r="E166" t="s">
        <v>1293</v>
      </c>
      <c r="F166" t="s">
        <v>1294</v>
      </c>
      <c r="G166" t="s">
        <v>1450</v>
      </c>
      <c r="H166" t="s">
        <v>13</v>
      </c>
      <c r="I166">
        <v>3.38</v>
      </c>
    </row>
    <row r="167" spans="1:9" x14ac:dyDescent="0.45">
      <c r="A167" t="s">
        <v>1291</v>
      </c>
      <c r="B167" t="s">
        <v>12</v>
      </c>
      <c r="C167" s="11">
        <v>41811</v>
      </c>
      <c r="D167" t="s">
        <v>1292</v>
      </c>
      <c r="E167" t="s">
        <v>1293</v>
      </c>
      <c r="F167" t="s">
        <v>1294</v>
      </c>
      <c r="G167" t="s">
        <v>1451</v>
      </c>
      <c r="H167" t="s">
        <v>13</v>
      </c>
      <c r="I167">
        <v>0</v>
      </c>
    </row>
    <row r="168" spans="1:9" x14ac:dyDescent="0.45">
      <c r="A168" t="s">
        <v>1291</v>
      </c>
      <c r="B168" t="s">
        <v>12</v>
      </c>
      <c r="C168" s="11">
        <v>41811</v>
      </c>
      <c r="D168" t="s">
        <v>1292</v>
      </c>
      <c r="E168" t="s">
        <v>1293</v>
      </c>
      <c r="F168" t="s">
        <v>1294</v>
      </c>
      <c r="G168" t="s">
        <v>1452</v>
      </c>
      <c r="H168" t="s">
        <v>13</v>
      </c>
      <c r="I168">
        <v>0.18</v>
      </c>
    </row>
    <row r="169" spans="1:9" x14ac:dyDescent="0.45">
      <c r="A169" t="s">
        <v>1291</v>
      </c>
      <c r="B169" t="s">
        <v>12</v>
      </c>
      <c r="C169" s="11">
        <v>41811</v>
      </c>
      <c r="D169" t="s">
        <v>1292</v>
      </c>
      <c r="E169" t="s">
        <v>1293</v>
      </c>
      <c r="F169" t="s">
        <v>1294</v>
      </c>
      <c r="G169" t="s">
        <v>1453</v>
      </c>
      <c r="H169" t="s">
        <v>13</v>
      </c>
      <c r="I169">
        <v>0.18</v>
      </c>
    </row>
    <row r="170" spans="1:9" x14ac:dyDescent="0.45">
      <c r="A170" t="s">
        <v>1291</v>
      </c>
      <c r="B170" t="s">
        <v>12</v>
      </c>
      <c r="C170" s="11">
        <v>41811</v>
      </c>
      <c r="D170" t="s">
        <v>1292</v>
      </c>
      <c r="E170" t="s">
        <v>1293</v>
      </c>
      <c r="F170" t="s">
        <v>1294</v>
      </c>
      <c r="G170" t="s">
        <v>1454</v>
      </c>
      <c r="H170" t="s">
        <v>13</v>
      </c>
      <c r="I170">
        <v>21.18</v>
      </c>
    </row>
    <row r="171" spans="1:9" x14ac:dyDescent="0.45">
      <c r="A171" t="s">
        <v>1291</v>
      </c>
      <c r="B171" t="s">
        <v>12</v>
      </c>
      <c r="C171" s="11">
        <v>41811</v>
      </c>
      <c r="D171" t="s">
        <v>1292</v>
      </c>
      <c r="E171" t="s">
        <v>1293</v>
      </c>
      <c r="F171" t="s">
        <v>1294</v>
      </c>
      <c r="G171" t="s">
        <v>1455</v>
      </c>
      <c r="H171" t="s">
        <v>13</v>
      </c>
      <c r="I171">
        <v>21.52</v>
      </c>
    </row>
    <row r="172" spans="1:9" x14ac:dyDescent="0.45">
      <c r="A172" t="s">
        <v>1291</v>
      </c>
      <c r="B172" t="s">
        <v>12</v>
      </c>
      <c r="C172" s="11">
        <v>41811</v>
      </c>
      <c r="D172" t="s">
        <v>1292</v>
      </c>
      <c r="E172" t="s">
        <v>1293</v>
      </c>
      <c r="F172" t="s">
        <v>1294</v>
      </c>
      <c r="G172" t="s">
        <v>1456</v>
      </c>
      <c r="H172" t="s">
        <v>13</v>
      </c>
      <c r="I172">
        <v>1.24</v>
      </c>
    </row>
    <row r="173" spans="1:9" x14ac:dyDescent="0.45">
      <c r="A173" t="s">
        <v>1291</v>
      </c>
      <c r="B173" t="s">
        <v>12</v>
      </c>
      <c r="C173" s="11">
        <v>41811</v>
      </c>
      <c r="D173" t="s">
        <v>1292</v>
      </c>
      <c r="E173" t="s">
        <v>1293</v>
      </c>
      <c r="F173" t="s">
        <v>1294</v>
      </c>
      <c r="G173" t="s">
        <v>1457</v>
      </c>
      <c r="H173" t="s">
        <v>13</v>
      </c>
      <c r="I173">
        <v>1.64</v>
      </c>
    </row>
    <row r="174" spans="1:9" x14ac:dyDescent="0.45">
      <c r="A174" t="s">
        <v>1291</v>
      </c>
      <c r="B174" t="s">
        <v>12</v>
      </c>
      <c r="C174" s="11">
        <v>41811</v>
      </c>
      <c r="D174" t="s">
        <v>1292</v>
      </c>
      <c r="E174" t="s">
        <v>1293</v>
      </c>
      <c r="F174" t="s">
        <v>1294</v>
      </c>
      <c r="G174" t="s">
        <v>1458</v>
      </c>
      <c r="H174" t="s">
        <v>13</v>
      </c>
      <c r="I174">
        <v>1.46</v>
      </c>
    </row>
    <row r="175" spans="1:9" x14ac:dyDescent="0.45">
      <c r="A175" t="s">
        <v>1291</v>
      </c>
      <c r="B175" t="s">
        <v>12</v>
      </c>
      <c r="C175" s="11">
        <v>41811</v>
      </c>
      <c r="D175" t="s">
        <v>1292</v>
      </c>
      <c r="E175" t="s">
        <v>1293</v>
      </c>
      <c r="F175" t="s">
        <v>1294</v>
      </c>
      <c r="G175" t="s">
        <v>1459</v>
      </c>
      <c r="H175" t="s">
        <v>13</v>
      </c>
      <c r="I175">
        <v>1.66</v>
      </c>
    </row>
    <row r="176" spans="1:9" x14ac:dyDescent="0.45">
      <c r="A176" t="s">
        <v>1291</v>
      </c>
      <c r="B176" t="s">
        <v>12</v>
      </c>
      <c r="C176" s="11">
        <v>41811</v>
      </c>
      <c r="D176" t="s">
        <v>1292</v>
      </c>
      <c r="E176" t="s">
        <v>1293</v>
      </c>
      <c r="F176" t="s">
        <v>1294</v>
      </c>
      <c r="G176" t="s">
        <v>1460</v>
      </c>
      <c r="H176" t="s">
        <v>13</v>
      </c>
      <c r="I176">
        <v>0.06</v>
      </c>
    </row>
    <row r="177" spans="1:9" x14ac:dyDescent="0.45">
      <c r="A177" t="s">
        <v>1291</v>
      </c>
      <c r="B177" t="s">
        <v>12</v>
      </c>
      <c r="C177" s="11">
        <v>41811</v>
      </c>
      <c r="D177" t="s">
        <v>1292</v>
      </c>
      <c r="E177" t="s">
        <v>1293</v>
      </c>
      <c r="F177" t="s">
        <v>1294</v>
      </c>
      <c r="G177" t="s">
        <v>1461</v>
      </c>
      <c r="H177" t="s">
        <v>13</v>
      </c>
      <c r="I177">
        <v>0.15</v>
      </c>
    </row>
    <row r="178" spans="1:9" x14ac:dyDescent="0.45">
      <c r="A178" t="s">
        <v>1291</v>
      </c>
      <c r="B178" t="s">
        <v>12</v>
      </c>
      <c r="C178" s="11">
        <v>41811</v>
      </c>
      <c r="D178" t="s">
        <v>1292</v>
      </c>
      <c r="E178" t="s">
        <v>1293</v>
      </c>
      <c r="F178" t="s">
        <v>1294</v>
      </c>
      <c r="G178" t="s">
        <v>1310</v>
      </c>
      <c r="H178" t="s">
        <v>13</v>
      </c>
      <c r="I178">
        <v>9.98</v>
      </c>
    </row>
    <row r="179" spans="1:9" x14ac:dyDescent="0.45">
      <c r="A179" t="s">
        <v>1291</v>
      </c>
      <c r="B179" t="s">
        <v>12</v>
      </c>
      <c r="C179" s="11">
        <v>41811</v>
      </c>
      <c r="D179" t="s">
        <v>1292</v>
      </c>
      <c r="E179" t="s">
        <v>1293</v>
      </c>
      <c r="F179" t="s">
        <v>1294</v>
      </c>
      <c r="G179" t="s">
        <v>1462</v>
      </c>
      <c r="H179" t="s">
        <v>13</v>
      </c>
      <c r="I179">
        <v>21.18</v>
      </c>
    </row>
    <row r="180" spans="1:9" x14ac:dyDescent="0.45">
      <c r="A180" t="s">
        <v>1291</v>
      </c>
      <c r="B180" t="s">
        <v>12</v>
      </c>
      <c r="C180" s="11">
        <v>41811</v>
      </c>
      <c r="D180" t="s">
        <v>1292</v>
      </c>
      <c r="E180" t="s">
        <v>1293</v>
      </c>
      <c r="F180" t="s">
        <v>1294</v>
      </c>
      <c r="G180" t="s">
        <v>1463</v>
      </c>
      <c r="H180" t="s">
        <v>13</v>
      </c>
      <c r="I180">
        <v>20.52</v>
      </c>
    </row>
    <row r="181" spans="1:9" x14ac:dyDescent="0.45">
      <c r="A181" t="s">
        <v>1291</v>
      </c>
      <c r="B181" t="s">
        <v>12</v>
      </c>
      <c r="C181" s="11">
        <v>44065</v>
      </c>
      <c r="D181" t="s">
        <v>1292</v>
      </c>
      <c r="E181" t="s">
        <v>1293</v>
      </c>
      <c r="F181" t="s">
        <v>1294</v>
      </c>
      <c r="G181" t="s">
        <v>1464</v>
      </c>
      <c r="H181" t="s">
        <v>13</v>
      </c>
      <c r="I181">
        <v>2426</v>
      </c>
    </row>
    <row r="182" spans="1:9" x14ac:dyDescent="0.45">
      <c r="A182" t="s">
        <v>1291</v>
      </c>
      <c r="B182" t="s">
        <v>12</v>
      </c>
      <c r="C182" s="11">
        <v>45656</v>
      </c>
      <c r="D182" t="s">
        <v>1292</v>
      </c>
      <c r="E182" t="s">
        <v>1293</v>
      </c>
      <c r="F182" t="s">
        <v>1294</v>
      </c>
      <c r="G182" t="s">
        <v>1465</v>
      </c>
      <c r="H182" t="s">
        <v>13</v>
      </c>
      <c r="I182">
        <v>79.959999999999994</v>
      </c>
    </row>
    <row r="183" spans="1:9" x14ac:dyDescent="0.45">
      <c r="A183" t="s">
        <v>1291</v>
      </c>
      <c r="B183" t="s">
        <v>12</v>
      </c>
      <c r="C183" s="11">
        <v>46334</v>
      </c>
      <c r="D183" t="s">
        <v>1292</v>
      </c>
      <c r="E183" t="s">
        <v>1293</v>
      </c>
      <c r="F183" t="s">
        <v>1294</v>
      </c>
      <c r="G183" t="s">
        <v>1301</v>
      </c>
      <c r="H183" t="s">
        <v>13</v>
      </c>
      <c r="I183">
        <v>93.82</v>
      </c>
    </row>
    <row r="184" spans="1:9" x14ac:dyDescent="0.45">
      <c r="A184" t="s">
        <v>1291</v>
      </c>
      <c r="B184" t="s">
        <v>12</v>
      </c>
      <c r="C184" s="11">
        <v>46334</v>
      </c>
      <c r="D184" t="s">
        <v>1292</v>
      </c>
      <c r="E184" t="s">
        <v>1293</v>
      </c>
      <c r="F184" t="s">
        <v>1294</v>
      </c>
      <c r="G184" t="s">
        <v>1302</v>
      </c>
      <c r="H184" t="s">
        <v>13</v>
      </c>
      <c r="I184">
        <v>102.36</v>
      </c>
    </row>
    <row r="185" spans="1:9" x14ac:dyDescent="0.45">
      <c r="A185" t="s">
        <v>1291</v>
      </c>
      <c r="B185" t="s">
        <v>12</v>
      </c>
      <c r="C185" s="11">
        <v>46334</v>
      </c>
      <c r="D185" t="s">
        <v>1292</v>
      </c>
      <c r="E185" t="s">
        <v>1293</v>
      </c>
      <c r="F185" t="s">
        <v>1294</v>
      </c>
      <c r="G185" t="s">
        <v>1466</v>
      </c>
      <c r="H185" t="s">
        <v>13</v>
      </c>
      <c r="I185">
        <v>90.86</v>
      </c>
    </row>
    <row r="186" spans="1:9" x14ac:dyDescent="0.45">
      <c r="A186" t="s">
        <v>1291</v>
      </c>
      <c r="B186" t="s">
        <v>12</v>
      </c>
      <c r="C186" s="11">
        <v>46334</v>
      </c>
      <c r="D186" t="s">
        <v>1292</v>
      </c>
      <c r="E186" t="s">
        <v>1293</v>
      </c>
      <c r="F186" t="s">
        <v>1294</v>
      </c>
      <c r="G186" t="s">
        <v>1303</v>
      </c>
      <c r="H186" t="s">
        <v>13</v>
      </c>
      <c r="I186">
        <v>18.98</v>
      </c>
    </row>
    <row r="187" spans="1:9" x14ac:dyDescent="0.45">
      <c r="A187" t="s">
        <v>1291</v>
      </c>
      <c r="B187" t="s">
        <v>12</v>
      </c>
      <c r="C187" s="11">
        <v>46334</v>
      </c>
      <c r="D187" t="s">
        <v>1292</v>
      </c>
      <c r="E187" t="s">
        <v>1293</v>
      </c>
      <c r="F187" t="s">
        <v>1294</v>
      </c>
      <c r="G187" t="s">
        <v>1467</v>
      </c>
      <c r="H187" t="s">
        <v>13</v>
      </c>
      <c r="I187">
        <v>234.67</v>
      </c>
    </row>
    <row r="188" spans="1:9" x14ac:dyDescent="0.45">
      <c r="A188" t="s">
        <v>1291</v>
      </c>
      <c r="B188" t="s">
        <v>12</v>
      </c>
      <c r="C188" s="11">
        <v>46334</v>
      </c>
      <c r="D188" t="s">
        <v>1292</v>
      </c>
      <c r="E188" t="s">
        <v>1293</v>
      </c>
      <c r="F188" t="s">
        <v>1294</v>
      </c>
      <c r="G188" t="s">
        <v>1468</v>
      </c>
      <c r="H188" t="s">
        <v>13</v>
      </c>
      <c r="I188">
        <v>74.38</v>
      </c>
    </row>
    <row r="189" spans="1:9" x14ac:dyDescent="0.45">
      <c r="A189" t="s">
        <v>1291</v>
      </c>
      <c r="B189" t="s">
        <v>12</v>
      </c>
      <c r="C189" s="11">
        <v>46334</v>
      </c>
      <c r="D189" t="s">
        <v>1292</v>
      </c>
      <c r="E189" t="s">
        <v>1293</v>
      </c>
      <c r="F189" t="s">
        <v>1294</v>
      </c>
      <c r="G189" t="s">
        <v>1304</v>
      </c>
      <c r="H189" t="s">
        <v>13</v>
      </c>
      <c r="I189">
        <v>309.495</v>
      </c>
    </row>
    <row r="190" spans="1:9" x14ac:dyDescent="0.45">
      <c r="A190" t="s">
        <v>1291</v>
      </c>
      <c r="B190" t="s">
        <v>12</v>
      </c>
      <c r="C190" s="11">
        <v>46334</v>
      </c>
      <c r="D190" t="s">
        <v>1292</v>
      </c>
      <c r="E190" t="s">
        <v>1293</v>
      </c>
      <c r="F190" t="s">
        <v>1294</v>
      </c>
      <c r="G190" t="s">
        <v>1469</v>
      </c>
      <c r="H190" t="s">
        <v>13</v>
      </c>
      <c r="I190">
        <v>435.93</v>
      </c>
    </row>
    <row r="191" spans="1:9" x14ac:dyDescent="0.45">
      <c r="A191" t="s">
        <v>1291</v>
      </c>
      <c r="B191" t="s">
        <v>12</v>
      </c>
      <c r="C191" s="11">
        <v>46334</v>
      </c>
      <c r="D191" t="s">
        <v>1292</v>
      </c>
      <c r="E191" t="s">
        <v>1293</v>
      </c>
      <c r="F191" t="s">
        <v>1294</v>
      </c>
      <c r="G191" t="s">
        <v>1470</v>
      </c>
      <c r="H191" t="s">
        <v>13</v>
      </c>
      <c r="I191">
        <v>203.52</v>
      </c>
    </row>
    <row r="192" spans="1:9" x14ac:dyDescent="0.45">
      <c r="A192" t="s">
        <v>1291</v>
      </c>
      <c r="B192" t="s">
        <v>12</v>
      </c>
      <c r="C192" s="11">
        <v>46334</v>
      </c>
      <c r="D192" t="s">
        <v>1292</v>
      </c>
      <c r="E192" t="s">
        <v>1293</v>
      </c>
      <c r="F192" t="s">
        <v>1294</v>
      </c>
      <c r="G192" t="s">
        <v>1471</v>
      </c>
      <c r="H192" t="s">
        <v>13</v>
      </c>
      <c r="I192">
        <v>184.3</v>
      </c>
    </row>
    <row r="193" spans="1:9" x14ac:dyDescent="0.45">
      <c r="A193" t="s">
        <v>1291</v>
      </c>
      <c r="B193" t="s">
        <v>12</v>
      </c>
      <c r="C193" s="11">
        <v>46334</v>
      </c>
      <c r="D193" t="s">
        <v>1292</v>
      </c>
      <c r="E193" t="s">
        <v>1293</v>
      </c>
      <c r="F193" t="s">
        <v>1294</v>
      </c>
      <c r="G193" t="s">
        <v>1472</v>
      </c>
      <c r="H193" t="s">
        <v>13</v>
      </c>
      <c r="I193">
        <v>798.20519999999999</v>
      </c>
    </row>
    <row r="194" spans="1:9" x14ac:dyDescent="0.45">
      <c r="A194" t="s">
        <v>1291</v>
      </c>
      <c r="B194" t="s">
        <v>12</v>
      </c>
      <c r="C194" s="11">
        <v>46334</v>
      </c>
      <c r="D194" t="s">
        <v>1292</v>
      </c>
      <c r="E194" t="s">
        <v>1293</v>
      </c>
      <c r="F194" t="s">
        <v>1294</v>
      </c>
      <c r="G194" t="s">
        <v>1305</v>
      </c>
      <c r="H194" t="s">
        <v>13</v>
      </c>
      <c r="I194">
        <v>630.54999999999995</v>
      </c>
    </row>
    <row r="195" spans="1:9" x14ac:dyDescent="0.45">
      <c r="A195" t="s">
        <v>1291</v>
      </c>
      <c r="B195" t="s">
        <v>12</v>
      </c>
      <c r="C195" s="11">
        <v>46334</v>
      </c>
      <c r="D195" t="s">
        <v>1292</v>
      </c>
      <c r="E195" t="s">
        <v>1293</v>
      </c>
      <c r="F195" t="s">
        <v>1294</v>
      </c>
      <c r="G195" t="s">
        <v>1473</v>
      </c>
      <c r="H195" t="s">
        <v>13</v>
      </c>
      <c r="I195">
        <v>202.976</v>
      </c>
    </row>
    <row r="196" spans="1:9" x14ac:dyDescent="0.45">
      <c r="A196" t="s">
        <v>1291</v>
      </c>
      <c r="B196" t="s">
        <v>12</v>
      </c>
      <c r="C196" s="11">
        <v>46334</v>
      </c>
      <c r="D196" t="s">
        <v>1292</v>
      </c>
      <c r="E196" t="s">
        <v>1293</v>
      </c>
      <c r="F196" t="s">
        <v>1294</v>
      </c>
      <c r="G196" t="s">
        <v>1474</v>
      </c>
      <c r="H196" t="s">
        <v>13</v>
      </c>
      <c r="I196">
        <v>168.8</v>
      </c>
    </row>
    <row r="197" spans="1:9" x14ac:dyDescent="0.45">
      <c r="A197" t="s">
        <v>1291</v>
      </c>
      <c r="B197" t="s">
        <v>12</v>
      </c>
      <c r="C197" s="11">
        <v>46334</v>
      </c>
      <c r="D197" t="s">
        <v>1292</v>
      </c>
      <c r="E197" t="s">
        <v>1293</v>
      </c>
      <c r="F197" t="s">
        <v>1294</v>
      </c>
      <c r="G197" t="s">
        <v>1475</v>
      </c>
      <c r="H197" t="s">
        <v>13</v>
      </c>
      <c r="I197">
        <v>1.54</v>
      </c>
    </row>
    <row r="198" spans="1:9" x14ac:dyDescent="0.45">
      <c r="A198" t="s">
        <v>1291</v>
      </c>
      <c r="B198" t="s">
        <v>12</v>
      </c>
      <c r="C198" s="11">
        <v>46334</v>
      </c>
      <c r="D198" t="s">
        <v>1292</v>
      </c>
      <c r="E198" t="s">
        <v>1293</v>
      </c>
      <c r="F198" t="s">
        <v>1294</v>
      </c>
      <c r="G198" t="s">
        <v>1476</v>
      </c>
      <c r="H198" t="s">
        <v>13</v>
      </c>
      <c r="I198">
        <v>2.2749999999999999</v>
      </c>
    </row>
    <row r="199" spans="1:9" x14ac:dyDescent="0.45">
      <c r="A199" t="s">
        <v>1291</v>
      </c>
      <c r="B199" t="s">
        <v>12</v>
      </c>
      <c r="C199" s="11">
        <v>46334</v>
      </c>
      <c r="D199" t="s">
        <v>1292</v>
      </c>
      <c r="E199" t="s">
        <v>1293</v>
      </c>
      <c r="F199" t="s">
        <v>1294</v>
      </c>
      <c r="G199" t="s">
        <v>1477</v>
      </c>
      <c r="H199" t="s">
        <v>13</v>
      </c>
      <c r="I199">
        <v>34.6</v>
      </c>
    </row>
    <row r="200" spans="1:9" x14ac:dyDescent="0.45">
      <c r="A200" t="s">
        <v>1291</v>
      </c>
      <c r="B200" t="s">
        <v>12</v>
      </c>
      <c r="C200" s="11">
        <v>46334</v>
      </c>
      <c r="D200" t="s">
        <v>1292</v>
      </c>
      <c r="E200" t="s">
        <v>1293</v>
      </c>
      <c r="F200" t="s">
        <v>1294</v>
      </c>
      <c r="G200" t="s">
        <v>1478</v>
      </c>
      <c r="H200" t="s">
        <v>13</v>
      </c>
      <c r="I200">
        <v>7.2</v>
      </c>
    </row>
    <row r="201" spans="1:9" x14ac:dyDescent="0.45">
      <c r="A201" t="s">
        <v>1291</v>
      </c>
      <c r="B201" t="s">
        <v>12</v>
      </c>
      <c r="C201" s="11">
        <v>46334</v>
      </c>
      <c r="D201" t="s">
        <v>1292</v>
      </c>
      <c r="E201" t="s">
        <v>1293</v>
      </c>
      <c r="F201" t="s">
        <v>1294</v>
      </c>
      <c r="G201" t="s">
        <v>1479</v>
      </c>
      <c r="H201" t="s">
        <v>13</v>
      </c>
      <c r="I201">
        <v>66.349999999999994</v>
      </c>
    </row>
    <row r="202" spans="1:9" x14ac:dyDescent="0.45">
      <c r="A202" t="s">
        <v>1291</v>
      </c>
      <c r="B202" t="s">
        <v>12</v>
      </c>
      <c r="C202" s="11">
        <v>46334</v>
      </c>
      <c r="D202" t="s">
        <v>1292</v>
      </c>
      <c r="E202" t="s">
        <v>1293</v>
      </c>
      <c r="F202" t="s">
        <v>1294</v>
      </c>
      <c r="G202" t="s">
        <v>1480</v>
      </c>
      <c r="H202" t="s">
        <v>13</v>
      </c>
      <c r="I202">
        <v>39.74</v>
      </c>
    </row>
    <row r="203" spans="1:9" x14ac:dyDescent="0.45">
      <c r="A203" t="s">
        <v>1291</v>
      </c>
      <c r="B203" t="s">
        <v>12</v>
      </c>
      <c r="C203" s="11">
        <v>46334</v>
      </c>
      <c r="D203" t="s">
        <v>1292</v>
      </c>
      <c r="E203" t="s">
        <v>1293</v>
      </c>
      <c r="F203" t="s">
        <v>1294</v>
      </c>
      <c r="G203" t="s">
        <v>1481</v>
      </c>
      <c r="H203" t="s">
        <v>13</v>
      </c>
      <c r="I203">
        <v>490.29500000000002</v>
      </c>
    </row>
    <row r="204" spans="1:9" x14ac:dyDescent="0.45">
      <c r="A204" t="s">
        <v>1291</v>
      </c>
      <c r="B204" t="s">
        <v>12</v>
      </c>
      <c r="C204" s="11">
        <v>46334</v>
      </c>
      <c r="D204" t="s">
        <v>1292</v>
      </c>
      <c r="E204" t="s">
        <v>1293</v>
      </c>
      <c r="F204" t="s">
        <v>1294</v>
      </c>
      <c r="G204" t="s">
        <v>1482</v>
      </c>
      <c r="H204" t="s">
        <v>13</v>
      </c>
      <c r="I204">
        <v>418.79500000000002</v>
      </c>
    </row>
    <row r="205" spans="1:9" x14ac:dyDescent="0.45">
      <c r="A205" t="s">
        <v>1291</v>
      </c>
      <c r="B205" t="s">
        <v>12</v>
      </c>
      <c r="C205" s="11">
        <v>46334</v>
      </c>
      <c r="D205" t="s">
        <v>1292</v>
      </c>
      <c r="E205" t="s">
        <v>1293</v>
      </c>
      <c r="F205" t="s">
        <v>1294</v>
      </c>
      <c r="G205" t="s">
        <v>1483</v>
      </c>
      <c r="H205" t="s">
        <v>13</v>
      </c>
      <c r="I205">
        <v>15.378</v>
      </c>
    </row>
    <row r="206" spans="1:9" x14ac:dyDescent="0.45">
      <c r="A206" t="s">
        <v>1291</v>
      </c>
      <c r="B206" t="s">
        <v>12</v>
      </c>
      <c r="C206" s="11">
        <v>46334</v>
      </c>
      <c r="D206" t="s">
        <v>1292</v>
      </c>
      <c r="E206" t="s">
        <v>1293</v>
      </c>
      <c r="F206" t="s">
        <v>1294</v>
      </c>
      <c r="G206" t="s">
        <v>1484</v>
      </c>
      <c r="H206" t="s">
        <v>13</v>
      </c>
      <c r="I206">
        <v>50.79</v>
      </c>
    </row>
    <row r="207" spans="1:9" x14ac:dyDescent="0.45">
      <c r="A207" t="s">
        <v>1291</v>
      </c>
      <c r="B207" t="s">
        <v>12</v>
      </c>
      <c r="C207" s="11">
        <v>46334</v>
      </c>
      <c r="D207" t="s">
        <v>1292</v>
      </c>
      <c r="E207" t="s">
        <v>1293</v>
      </c>
      <c r="F207" t="s">
        <v>1294</v>
      </c>
      <c r="G207" t="s">
        <v>1485</v>
      </c>
      <c r="H207" t="s">
        <v>13</v>
      </c>
      <c r="I207">
        <v>430.65499999999997</v>
      </c>
    </row>
    <row r="208" spans="1:9" x14ac:dyDescent="0.45">
      <c r="A208" t="s">
        <v>1291</v>
      </c>
      <c r="B208" t="s">
        <v>12</v>
      </c>
      <c r="C208" s="11">
        <v>46334</v>
      </c>
      <c r="D208" t="s">
        <v>1292</v>
      </c>
      <c r="E208" t="s">
        <v>1293</v>
      </c>
      <c r="F208" t="s">
        <v>1294</v>
      </c>
      <c r="G208" t="s">
        <v>1486</v>
      </c>
      <c r="H208" t="s">
        <v>13</v>
      </c>
      <c r="I208">
        <v>280.70499999999998</v>
      </c>
    </row>
    <row r="209" spans="1:9" x14ac:dyDescent="0.45">
      <c r="A209" t="s">
        <v>1291</v>
      </c>
      <c r="B209" t="s">
        <v>12</v>
      </c>
      <c r="C209" s="11">
        <v>46334</v>
      </c>
      <c r="D209" t="s">
        <v>1292</v>
      </c>
      <c r="E209" t="s">
        <v>1293</v>
      </c>
      <c r="F209" t="s">
        <v>1294</v>
      </c>
      <c r="G209" t="s">
        <v>1487</v>
      </c>
      <c r="H209" t="s">
        <v>13</v>
      </c>
      <c r="I209">
        <v>12.725</v>
      </c>
    </row>
    <row r="210" spans="1:9" x14ac:dyDescent="0.45">
      <c r="A210" t="s">
        <v>1291</v>
      </c>
      <c r="B210" t="s">
        <v>12</v>
      </c>
      <c r="C210" s="11">
        <v>46334</v>
      </c>
      <c r="D210" t="s">
        <v>1292</v>
      </c>
      <c r="E210" t="s">
        <v>1293</v>
      </c>
      <c r="F210" t="s">
        <v>1294</v>
      </c>
      <c r="G210" t="s">
        <v>1488</v>
      </c>
      <c r="H210" t="s">
        <v>13</v>
      </c>
      <c r="I210">
        <v>567.04999999999995</v>
      </c>
    </row>
    <row r="211" spans="1:9" x14ac:dyDescent="0.45">
      <c r="A211" t="s">
        <v>1291</v>
      </c>
      <c r="B211" t="s">
        <v>12</v>
      </c>
      <c r="C211" s="11">
        <v>52500</v>
      </c>
      <c r="D211" t="s">
        <v>1292</v>
      </c>
      <c r="E211" t="s">
        <v>1293</v>
      </c>
      <c r="F211" t="s">
        <v>1294</v>
      </c>
      <c r="G211" t="s">
        <v>1448</v>
      </c>
      <c r="H211" t="s">
        <v>13</v>
      </c>
      <c r="I211">
        <v>3.12</v>
      </c>
    </row>
    <row r="212" spans="1:9" x14ac:dyDescent="0.45">
      <c r="A212" t="s">
        <v>1291</v>
      </c>
      <c r="B212" t="s">
        <v>12</v>
      </c>
      <c r="C212" s="11">
        <v>52500</v>
      </c>
      <c r="D212" t="s">
        <v>1292</v>
      </c>
      <c r="E212" t="s">
        <v>1293</v>
      </c>
      <c r="F212" t="s">
        <v>1294</v>
      </c>
      <c r="G212" t="s">
        <v>1449</v>
      </c>
      <c r="H212" t="s">
        <v>13</v>
      </c>
      <c r="I212">
        <v>5.21</v>
      </c>
    </row>
    <row r="213" spans="1:9" x14ac:dyDescent="0.45">
      <c r="A213" t="s">
        <v>1291</v>
      </c>
      <c r="B213" t="s">
        <v>12</v>
      </c>
      <c r="C213" s="11">
        <v>52500</v>
      </c>
      <c r="D213" t="s">
        <v>1292</v>
      </c>
      <c r="E213" t="s">
        <v>1293</v>
      </c>
      <c r="F213" t="s">
        <v>1294</v>
      </c>
      <c r="G213" t="s">
        <v>1450</v>
      </c>
      <c r="H213" t="s">
        <v>13</v>
      </c>
      <c r="I213">
        <v>3.21</v>
      </c>
    </row>
    <row r="214" spans="1:9" x14ac:dyDescent="0.45">
      <c r="A214" t="s">
        <v>1291</v>
      </c>
      <c r="B214" t="s">
        <v>12</v>
      </c>
      <c r="C214" s="11">
        <v>52500</v>
      </c>
      <c r="D214" t="s">
        <v>1292</v>
      </c>
      <c r="E214" t="s">
        <v>1293</v>
      </c>
      <c r="F214" t="s">
        <v>1294</v>
      </c>
      <c r="G214" t="s">
        <v>1451</v>
      </c>
      <c r="H214" t="s">
        <v>13</v>
      </c>
      <c r="I214">
        <v>1.38</v>
      </c>
    </row>
    <row r="215" spans="1:9" x14ac:dyDescent="0.45">
      <c r="A215" t="s">
        <v>1291</v>
      </c>
      <c r="B215" t="s">
        <v>12</v>
      </c>
      <c r="C215" s="11">
        <v>52500</v>
      </c>
      <c r="D215" t="s">
        <v>1292</v>
      </c>
      <c r="E215" t="s">
        <v>1293</v>
      </c>
      <c r="F215" t="s">
        <v>1294</v>
      </c>
      <c r="G215" t="s">
        <v>1452</v>
      </c>
      <c r="H215" t="s">
        <v>13</v>
      </c>
      <c r="I215">
        <v>0.21</v>
      </c>
    </row>
    <row r="216" spans="1:9" x14ac:dyDescent="0.45">
      <c r="A216" t="s">
        <v>1291</v>
      </c>
      <c r="B216" t="s">
        <v>12</v>
      </c>
      <c r="C216" s="11">
        <v>52500</v>
      </c>
      <c r="D216" t="s">
        <v>1292</v>
      </c>
      <c r="E216" t="s">
        <v>1293</v>
      </c>
      <c r="F216" t="s">
        <v>1294</v>
      </c>
      <c r="G216" t="s">
        <v>1489</v>
      </c>
      <c r="H216" t="s">
        <v>13</v>
      </c>
      <c r="I216">
        <v>0.09</v>
      </c>
    </row>
    <row r="217" spans="1:9" x14ac:dyDescent="0.45">
      <c r="A217" t="s">
        <v>1291</v>
      </c>
      <c r="B217" t="s">
        <v>12</v>
      </c>
      <c r="C217" s="11">
        <v>52500</v>
      </c>
      <c r="D217" t="s">
        <v>1292</v>
      </c>
      <c r="E217" t="s">
        <v>1293</v>
      </c>
      <c r="F217" t="s">
        <v>1294</v>
      </c>
      <c r="G217" t="s">
        <v>1453</v>
      </c>
      <c r="H217" t="s">
        <v>13</v>
      </c>
      <c r="I217">
        <v>0.21</v>
      </c>
    </row>
    <row r="218" spans="1:9" x14ac:dyDescent="0.45">
      <c r="A218" t="s">
        <v>1291</v>
      </c>
      <c r="B218" t="s">
        <v>12</v>
      </c>
      <c r="C218" s="11">
        <v>52500</v>
      </c>
      <c r="D218" t="s">
        <v>1292</v>
      </c>
      <c r="E218" t="s">
        <v>1293</v>
      </c>
      <c r="F218" t="s">
        <v>1294</v>
      </c>
      <c r="G218" t="s">
        <v>1454</v>
      </c>
      <c r="H218" t="s">
        <v>13</v>
      </c>
      <c r="I218">
        <v>11.9</v>
      </c>
    </row>
    <row r="219" spans="1:9" x14ac:dyDescent="0.45">
      <c r="A219" t="s">
        <v>1291</v>
      </c>
      <c r="B219" t="s">
        <v>12</v>
      </c>
      <c r="C219" s="11">
        <v>52500</v>
      </c>
      <c r="D219" t="s">
        <v>1292</v>
      </c>
      <c r="E219" t="s">
        <v>1293</v>
      </c>
      <c r="F219" t="s">
        <v>1294</v>
      </c>
      <c r="G219" t="s">
        <v>1455</v>
      </c>
      <c r="H219" t="s">
        <v>13</v>
      </c>
      <c r="I219">
        <v>13.59</v>
      </c>
    </row>
    <row r="220" spans="1:9" x14ac:dyDescent="0.45">
      <c r="A220" t="s">
        <v>1291</v>
      </c>
      <c r="B220" t="s">
        <v>12</v>
      </c>
      <c r="C220" s="11">
        <v>52500</v>
      </c>
      <c r="D220" t="s">
        <v>1292</v>
      </c>
      <c r="E220" t="s">
        <v>1293</v>
      </c>
      <c r="F220" t="s">
        <v>1294</v>
      </c>
      <c r="G220" t="s">
        <v>1456</v>
      </c>
      <c r="H220" t="s">
        <v>13</v>
      </c>
      <c r="I220">
        <v>1.1015999999999999</v>
      </c>
    </row>
    <row r="221" spans="1:9" x14ac:dyDescent="0.45">
      <c r="A221" t="s">
        <v>1291</v>
      </c>
      <c r="B221" t="s">
        <v>12</v>
      </c>
      <c r="C221" s="11">
        <v>52500</v>
      </c>
      <c r="D221" t="s">
        <v>1292</v>
      </c>
      <c r="E221" t="s">
        <v>1293</v>
      </c>
      <c r="F221" t="s">
        <v>1294</v>
      </c>
      <c r="G221" t="s">
        <v>1457</v>
      </c>
      <c r="H221" t="s">
        <v>13</v>
      </c>
      <c r="I221">
        <v>0.74</v>
      </c>
    </row>
    <row r="222" spans="1:9" x14ac:dyDescent="0.45">
      <c r="A222" t="s">
        <v>1291</v>
      </c>
      <c r="B222" t="s">
        <v>12</v>
      </c>
      <c r="C222" s="11">
        <v>52500</v>
      </c>
      <c r="D222" t="s">
        <v>1292</v>
      </c>
      <c r="E222" t="s">
        <v>1293</v>
      </c>
      <c r="F222" t="s">
        <v>1294</v>
      </c>
      <c r="G222" t="s">
        <v>1458</v>
      </c>
      <c r="H222" t="s">
        <v>13</v>
      </c>
      <c r="I222">
        <v>0.72</v>
      </c>
    </row>
    <row r="223" spans="1:9" x14ac:dyDescent="0.45">
      <c r="A223" t="s">
        <v>1291</v>
      </c>
      <c r="B223" t="s">
        <v>12</v>
      </c>
      <c r="C223" s="11">
        <v>52500</v>
      </c>
      <c r="D223" t="s">
        <v>1292</v>
      </c>
      <c r="E223" t="s">
        <v>1293</v>
      </c>
      <c r="F223" t="s">
        <v>1294</v>
      </c>
      <c r="G223" t="s">
        <v>1459</v>
      </c>
      <c r="H223" t="s">
        <v>13</v>
      </c>
      <c r="I223">
        <v>0.81</v>
      </c>
    </row>
    <row r="224" spans="1:9" x14ac:dyDescent="0.45">
      <c r="A224" t="s">
        <v>1291</v>
      </c>
      <c r="B224" t="s">
        <v>12</v>
      </c>
      <c r="C224" s="11">
        <v>52500</v>
      </c>
      <c r="D224" t="s">
        <v>1292</v>
      </c>
      <c r="E224" t="s">
        <v>1293</v>
      </c>
      <c r="F224" t="s">
        <v>1294</v>
      </c>
      <c r="G224" t="s">
        <v>1460</v>
      </c>
      <c r="H224" t="s">
        <v>13</v>
      </c>
      <c r="I224">
        <v>0.08</v>
      </c>
    </row>
    <row r="225" spans="1:9" x14ac:dyDescent="0.45">
      <c r="A225" t="s">
        <v>1291</v>
      </c>
      <c r="B225" t="s">
        <v>12</v>
      </c>
      <c r="C225" s="11">
        <v>52500</v>
      </c>
      <c r="D225" t="s">
        <v>1292</v>
      </c>
      <c r="E225" t="s">
        <v>1293</v>
      </c>
      <c r="F225" t="s">
        <v>1294</v>
      </c>
      <c r="G225" t="s">
        <v>1461</v>
      </c>
      <c r="H225" t="s">
        <v>13</v>
      </c>
      <c r="I225">
        <v>6.8000000000000005E-2</v>
      </c>
    </row>
    <row r="226" spans="1:9" x14ac:dyDescent="0.45">
      <c r="A226" t="s">
        <v>1291</v>
      </c>
      <c r="B226" t="s">
        <v>12</v>
      </c>
      <c r="C226" s="11">
        <v>52500</v>
      </c>
      <c r="D226" t="s">
        <v>1292</v>
      </c>
      <c r="E226" t="s">
        <v>1293</v>
      </c>
      <c r="F226" t="s">
        <v>1294</v>
      </c>
      <c r="G226" t="s">
        <v>1310</v>
      </c>
      <c r="H226" t="s">
        <v>13</v>
      </c>
      <c r="I226">
        <v>4.1500000000000004</v>
      </c>
    </row>
    <row r="227" spans="1:9" x14ac:dyDescent="0.45">
      <c r="A227" t="s">
        <v>1291</v>
      </c>
      <c r="B227" t="s">
        <v>12</v>
      </c>
      <c r="C227" s="11">
        <v>52500</v>
      </c>
      <c r="D227" t="s">
        <v>1292</v>
      </c>
      <c r="E227" t="s">
        <v>1293</v>
      </c>
      <c r="F227" t="s">
        <v>1294</v>
      </c>
      <c r="G227" t="s">
        <v>1462</v>
      </c>
      <c r="H227" t="s">
        <v>13</v>
      </c>
      <c r="I227">
        <v>6.5</v>
      </c>
    </row>
    <row r="228" spans="1:9" x14ac:dyDescent="0.45">
      <c r="A228" t="s">
        <v>1291</v>
      </c>
      <c r="B228" t="s">
        <v>12</v>
      </c>
      <c r="C228" s="11">
        <v>52500</v>
      </c>
      <c r="D228" t="s">
        <v>1292</v>
      </c>
      <c r="E228" t="s">
        <v>1293</v>
      </c>
      <c r="F228" t="s">
        <v>1294</v>
      </c>
      <c r="G228" t="s">
        <v>1463</v>
      </c>
      <c r="H228" t="s">
        <v>13</v>
      </c>
      <c r="I228">
        <v>7.96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0"/>
  <sheetViews>
    <sheetView topLeftCell="A202" workbookViewId="0">
      <selection activeCell="A3" sqref="A3:XFD230"/>
    </sheetView>
  </sheetViews>
  <sheetFormatPr defaultRowHeight="14.25" x14ac:dyDescent="0.45"/>
  <cols>
    <col min="1" max="1" width="27.33203125" bestFit="1" customWidth="1"/>
    <col min="2" max="2" width="27.73046875" bestFit="1" customWidth="1"/>
    <col min="3" max="3" width="26.3984375" bestFit="1" customWidth="1"/>
    <col min="4" max="4" width="25.6640625" bestFit="1" customWidth="1"/>
  </cols>
  <sheetData>
    <row r="1" spans="1:4" s="8" customFormat="1" x14ac:dyDescent="0.45"/>
    <row r="2" spans="1:4" s="8" customFormat="1" x14ac:dyDescent="0.45">
      <c r="C2" s="8" t="s">
        <v>31</v>
      </c>
    </row>
    <row r="3" spans="1:4" ht="17.25" x14ac:dyDescent="0.45">
      <c r="A3" s="16" t="s">
        <v>1490</v>
      </c>
      <c r="B3" s="16" t="s">
        <v>1491</v>
      </c>
      <c r="C3" s="16" t="s">
        <v>1290</v>
      </c>
      <c r="D3" s="2" t="s">
        <v>1280</v>
      </c>
    </row>
    <row r="4" spans="1:4" ht="15.75" x14ac:dyDescent="0.5">
      <c r="A4" s="18" t="str">
        <f>VLOOKUP('Pur Agree Line Data'!C2,'New Head Id'!B:C,2,FALSE)</f>
        <v>a4lm00000010L3uAAE</v>
      </c>
      <c r="B4" s="19" t="str">
        <f>VLOOKUP('Pur Agree Line Data'!G2,'purchase items'!G:H,2,FALSE)</f>
        <v>a5Fm0000000AGlJEAW</v>
      </c>
      <c r="C4" s="19" t="s">
        <v>13</v>
      </c>
      <c r="D4" s="19">
        <f>'Pur Agree Line Data'!I2</f>
        <v>17.97</v>
      </c>
    </row>
    <row r="5" spans="1:4" ht="15.75" x14ac:dyDescent="0.5">
      <c r="A5" s="18" t="str">
        <f>VLOOKUP('Pur Agree Line Data'!C3,'New Head Id'!B:C,2,FALSE)</f>
        <v>a4lm00000010L3uAAE</v>
      </c>
      <c r="B5" s="19" t="str">
        <f>VLOOKUP('Pur Agree Line Data'!G3,'purchase items'!G:H,2,FALSE)</f>
        <v>a5Fm0000000AGlIEAW</v>
      </c>
      <c r="C5" s="19" t="s">
        <v>13</v>
      </c>
      <c r="D5" s="19">
        <f>'Pur Agree Line Data'!I3</f>
        <v>18.4575</v>
      </c>
    </row>
    <row r="6" spans="1:4" ht="15.75" x14ac:dyDescent="0.5">
      <c r="A6" s="18" t="str">
        <f>VLOOKUP('Pur Agree Line Data'!C4,'New Head Id'!B:C,2,FALSE)</f>
        <v>a4lm00000010L3uAAE</v>
      </c>
      <c r="B6" s="19" t="str">
        <f>VLOOKUP('Pur Agree Line Data'!G4,'purchase items'!G:H,2,FALSE)</f>
        <v>a5Fm0000000AGlHEAW</v>
      </c>
      <c r="C6" s="19" t="s">
        <v>13</v>
      </c>
      <c r="D6" s="19">
        <f>'Pur Agree Line Data'!I4</f>
        <v>2.64</v>
      </c>
    </row>
    <row r="7" spans="1:4" ht="15.75" x14ac:dyDescent="0.5">
      <c r="A7" s="18" t="str">
        <f>VLOOKUP('Pur Agree Line Data'!C5,'New Head Id'!B:C,2,FALSE)</f>
        <v>a4lm00000010L3uAAE</v>
      </c>
      <c r="B7" s="19" t="str">
        <f>VLOOKUP('Pur Agree Line Data'!G5,'purchase items'!G:H,2,FALSE)</f>
        <v>a5Fm0000000AGlHEAW</v>
      </c>
      <c r="C7" s="19" t="s">
        <v>13</v>
      </c>
      <c r="D7" s="19">
        <f>'Pur Agree Line Data'!I5</f>
        <v>2.8530000000000002</v>
      </c>
    </row>
    <row r="8" spans="1:4" ht="15.75" x14ac:dyDescent="0.5">
      <c r="A8" s="18" t="str">
        <f>VLOOKUP('Pur Agree Line Data'!C6,'New Head Id'!B:C,2,FALSE)</f>
        <v>a4lm00000010L3uAAE</v>
      </c>
      <c r="B8" s="19" t="str">
        <f>VLOOKUP('Pur Agree Line Data'!G6,'purchase items'!G:H,2,FALSE)</f>
        <v>a5Fm0000000AGlGEAW</v>
      </c>
      <c r="C8" s="19" t="s">
        <v>13</v>
      </c>
      <c r="D8" s="19">
        <f>'Pur Agree Line Data'!I6</f>
        <v>1.1850000000000001</v>
      </c>
    </row>
    <row r="9" spans="1:4" ht="15.75" x14ac:dyDescent="0.5">
      <c r="A9" s="18" t="str">
        <f>VLOOKUP('Pur Agree Line Data'!C7,'New Head Id'!B:C,2,FALSE)</f>
        <v>a4lm00000010L3uAAE</v>
      </c>
      <c r="B9" s="19" t="str">
        <f>VLOOKUP('Pur Agree Line Data'!G7,'purchase items'!G:H,2,FALSE)</f>
        <v>a5Fm0000000AGlFEAW</v>
      </c>
      <c r="C9" s="19" t="s">
        <v>13</v>
      </c>
      <c r="D9" s="19">
        <f>'Pur Agree Line Data'!I7</f>
        <v>2.9</v>
      </c>
    </row>
    <row r="10" spans="1:4" ht="15.75" x14ac:dyDescent="0.5">
      <c r="A10" s="18" t="str">
        <f>VLOOKUP('Pur Agree Line Data'!C8,'New Head Id'!B:C,2,FALSE)</f>
        <v>a4lm00000010L3uAAE</v>
      </c>
      <c r="B10" s="19" t="str">
        <f>VLOOKUP('Pur Agree Line Data'!G8,'purchase items'!G:H,2,FALSE)</f>
        <v>a5Fm0000000AGlEEAW</v>
      </c>
      <c r="C10" s="19" t="s">
        <v>13</v>
      </c>
      <c r="D10" s="19">
        <f>'Pur Agree Line Data'!I8</f>
        <v>0.47</v>
      </c>
    </row>
    <row r="11" spans="1:4" s="12" customFormat="1" ht="15.75" x14ac:dyDescent="0.5">
      <c r="A11" s="18" t="str">
        <f>VLOOKUP('Pur Agree Line Data'!C9,'New Head Id'!B:C,2,FALSE)</f>
        <v>a4lm00000010L3lAAE</v>
      </c>
      <c r="B11" s="21" t="str">
        <f>VLOOKUP('Pur Agree Line Data'!G9,'purchase items'!G:H,2,FALSE)</f>
        <v>a5Fm0000000AGjsEAG</v>
      </c>
      <c r="C11" s="21" t="s">
        <v>13</v>
      </c>
      <c r="D11" s="21">
        <f>'Pur Agree Line Data'!I9</f>
        <v>85.45</v>
      </c>
    </row>
    <row r="12" spans="1:4" s="12" customFormat="1" ht="15.75" x14ac:dyDescent="0.5">
      <c r="A12" s="18" t="str">
        <f>VLOOKUP('Pur Agree Line Data'!C10,'New Head Id'!B:C,2,FALSE)</f>
        <v>a4lm00000010L3lAAE</v>
      </c>
      <c r="B12" s="21" t="str">
        <f>VLOOKUP('Pur Agree Line Data'!G10,'purchase items'!G:H,2,FALSE)</f>
        <v>a5Fm0000000AGjrEAG</v>
      </c>
      <c r="C12" s="21" t="s">
        <v>13</v>
      </c>
      <c r="D12" s="21">
        <f>'Pur Agree Line Data'!I10</f>
        <v>83.44</v>
      </c>
    </row>
    <row r="13" spans="1:4" s="12" customFormat="1" ht="15.75" x14ac:dyDescent="0.5">
      <c r="A13" s="18" t="str">
        <f>VLOOKUP('Pur Agree Line Data'!C11,'New Head Id'!B:C,2,FALSE)</f>
        <v>a4lm00000010L3lAAE</v>
      </c>
      <c r="B13" s="21" t="str">
        <f>VLOOKUP('Pur Agree Line Data'!G11,'purchase items'!G:H,2,FALSE)</f>
        <v>a5Fm0000000AGjpEAG</v>
      </c>
      <c r="C13" s="21" t="s">
        <v>13</v>
      </c>
      <c r="D13" s="21">
        <f>'Pur Agree Line Data'!I11</f>
        <v>20.75</v>
      </c>
    </row>
    <row r="14" spans="1:4" s="12" customFormat="1" ht="15.75" x14ac:dyDescent="0.5">
      <c r="A14" s="18" t="str">
        <f>VLOOKUP('Pur Agree Line Data'!C12,'New Head Id'!B:C,2,FALSE)</f>
        <v>a4lm00000010L3lAAE</v>
      </c>
      <c r="B14" s="21" t="str">
        <f>VLOOKUP('Pur Agree Line Data'!G12,'purchase items'!G:H,2,FALSE)</f>
        <v>a5Fm0000000AGjnEAG</v>
      </c>
      <c r="C14" s="21" t="s">
        <v>13</v>
      </c>
      <c r="D14" s="21">
        <f>'Pur Agree Line Data'!I12</f>
        <v>194.54</v>
      </c>
    </row>
    <row r="15" spans="1:4" s="12" customFormat="1" ht="15.75" x14ac:dyDescent="0.5">
      <c r="A15" s="18" t="str">
        <f>VLOOKUP('Pur Agree Line Data'!C13,'New Head Id'!B:C,2,FALSE)</f>
        <v>a4lm00000010L3lAAE</v>
      </c>
      <c r="B15" s="21" t="e">
        <f>VLOOKUP('Pur Agree Line Data'!G13,'purchase items'!G:H,2,FALSE)</f>
        <v>#N/A</v>
      </c>
      <c r="C15" s="21" t="s">
        <v>13</v>
      </c>
      <c r="D15" s="21">
        <f>'Pur Agree Line Data'!I13</f>
        <v>659.24459999999999</v>
      </c>
    </row>
    <row r="16" spans="1:4" ht="15.75" x14ac:dyDescent="0.5">
      <c r="A16" s="18" t="str">
        <f>VLOOKUP('Pur Agree Line Data'!C14,'New Head Id'!B:C,2,FALSE)</f>
        <v>a4lm00000010L3mAAE</v>
      </c>
      <c r="B16" s="19" t="e">
        <f>VLOOKUP('Pur Agree Line Data'!G14,'purchase items'!G:H,2,FALSE)</f>
        <v>#N/A</v>
      </c>
      <c r="C16" s="19" t="s">
        <v>13</v>
      </c>
      <c r="D16" s="19">
        <f>'Pur Agree Line Data'!I14</f>
        <v>44.46</v>
      </c>
    </row>
    <row r="17" spans="1:4" ht="15.75" x14ac:dyDescent="0.5">
      <c r="A17" s="18" t="str">
        <f>VLOOKUP('Pur Agree Line Data'!C15,'New Head Id'!B:C,2,FALSE)</f>
        <v>a4lm00000010L4KAAU</v>
      </c>
      <c r="B17" s="19" t="str">
        <f>VLOOKUP('Pur Agree Line Data'!G15,'purchase items'!G:H,2,FALSE)</f>
        <v>a5Fm0000000AGkrEAG</v>
      </c>
      <c r="C17" s="19" t="s">
        <v>13</v>
      </c>
      <c r="D17" s="19">
        <f>'Pur Agree Line Data'!I15</f>
        <v>4.5</v>
      </c>
    </row>
    <row r="18" spans="1:4" ht="15.75" x14ac:dyDescent="0.5">
      <c r="A18" s="18" t="str">
        <f>VLOOKUP('Pur Agree Line Data'!C16,'New Head Id'!B:C,2,FALSE)</f>
        <v>a4lm00000010L4KAAU</v>
      </c>
      <c r="B18" s="19" t="str">
        <f>VLOOKUP('Pur Agree Line Data'!G16,'purchase items'!G:H,2,FALSE)</f>
        <v>a5Fm0000000AGkqEAG</v>
      </c>
      <c r="C18" s="19" t="s">
        <v>13</v>
      </c>
      <c r="D18" s="19">
        <f>'Pur Agree Line Data'!I16</f>
        <v>12.13</v>
      </c>
    </row>
    <row r="19" spans="1:4" ht="15.75" x14ac:dyDescent="0.5">
      <c r="A19" s="18" t="str">
        <f>VLOOKUP('Pur Agree Line Data'!C17,'New Head Id'!B:C,2,FALSE)</f>
        <v>a4lm00000010L4KAAU</v>
      </c>
      <c r="B19" s="19" t="str">
        <f>VLOOKUP('Pur Agree Line Data'!G17,'purchase items'!G:H,2,FALSE)</f>
        <v>a5Fm0000000AGjEEAW</v>
      </c>
      <c r="C19" s="19" t="s">
        <v>13</v>
      </c>
      <c r="D19" s="19">
        <f>'Pur Agree Line Data'!I17</f>
        <v>0.4</v>
      </c>
    </row>
    <row r="20" spans="1:4" ht="15.75" x14ac:dyDescent="0.5">
      <c r="A20" s="18" t="str">
        <f>VLOOKUP('Pur Agree Line Data'!C18,'New Head Id'!B:C,2,FALSE)</f>
        <v>a4lm00000010L4KAAU</v>
      </c>
      <c r="B20" s="19" t="str">
        <f>VLOOKUP('Pur Agree Line Data'!G18,'purchase items'!G:H,2,FALSE)</f>
        <v>a5Fm0000000AGiqEAG</v>
      </c>
      <c r="C20" s="19" t="s">
        <v>13</v>
      </c>
      <c r="D20" s="19">
        <f>'Pur Agree Line Data'!I18</f>
        <v>6.83</v>
      </c>
    </row>
    <row r="21" spans="1:4" ht="15.75" x14ac:dyDescent="0.5">
      <c r="A21" s="18" t="str">
        <f>VLOOKUP('Pur Agree Line Data'!C19,'New Head Id'!B:C,2,FALSE)</f>
        <v>a4lm00000010L4NAAU</v>
      </c>
      <c r="B21" s="19" t="e">
        <f>VLOOKUP('Pur Agree Line Data'!G19,'purchase items'!G:H,2,FALSE)</f>
        <v>#N/A</v>
      </c>
      <c r="C21" s="19" t="s">
        <v>13</v>
      </c>
      <c r="D21" s="19">
        <f>'Pur Agree Line Data'!I19</f>
        <v>137.9</v>
      </c>
    </row>
    <row r="22" spans="1:4" ht="15.75" x14ac:dyDescent="0.5">
      <c r="A22" s="18" t="str">
        <f>VLOOKUP('Pur Agree Line Data'!C20,'New Head Id'!B:C,2,FALSE)</f>
        <v>a4lm00000010L4NAAU</v>
      </c>
      <c r="B22" s="19" t="e">
        <f>VLOOKUP('Pur Agree Line Data'!G20,'purchase items'!G:H,2,FALSE)</f>
        <v>#N/A</v>
      </c>
      <c r="C22" s="19" t="s">
        <v>13</v>
      </c>
      <c r="D22" s="19">
        <f>'Pur Agree Line Data'!I20</f>
        <v>286.77999999999997</v>
      </c>
    </row>
    <row r="23" spans="1:4" ht="15.75" x14ac:dyDescent="0.5">
      <c r="A23" s="18" t="str">
        <f>VLOOKUP('Pur Agree Line Data'!C21,'New Head Id'!B:C,2,FALSE)</f>
        <v>a4lm00000010L4OAAU</v>
      </c>
      <c r="B23" s="19" t="str">
        <f>VLOOKUP('Pur Agree Line Data'!G21,'purchase items'!G:H,2,FALSE)</f>
        <v>a5Fm0000000AGjsEAG</v>
      </c>
      <c r="C23" s="19" t="s">
        <v>13</v>
      </c>
      <c r="D23" s="19">
        <f>'Pur Agree Line Data'!I21</f>
        <v>477</v>
      </c>
    </row>
    <row r="24" spans="1:4" ht="15.75" x14ac:dyDescent="0.5">
      <c r="A24" s="18" t="str">
        <f>VLOOKUP('Pur Agree Line Data'!C22,'New Head Id'!B:C,2,FALSE)</f>
        <v>a4lm00000010L3nAAE</v>
      </c>
      <c r="B24" s="19" t="str">
        <f>VLOOKUP('Pur Agree Line Data'!G22,'purchase items'!G:H,2,FALSE)</f>
        <v>a5Fm0000000AGkVEAW</v>
      </c>
      <c r="C24" s="19" t="s">
        <v>13</v>
      </c>
      <c r="D24" s="19">
        <f>'Pur Agree Line Data'!I22</f>
        <v>71.2</v>
      </c>
    </row>
    <row r="25" spans="1:4" ht="15.75" x14ac:dyDescent="0.5">
      <c r="A25" s="18" t="str">
        <f>VLOOKUP('Pur Agree Line Data'!C23,'New Head Id'!B:C,2,FALSE)</f>
        <v>a4lm00000010L3nAAE</v>
      </c>
      <c r="B25" s="19" t="str">
        <f>VLOOKUP('Pur Agree Line Data'!G23,'purchase items'!G:H,2,FALSE)</f>
        <v>a5Fm0000000AGkUEAW</v>
      </c>
      <c r="C25" s="19" t="s">
        <v>13</v>
      </c>
      <c r="D25" s="19">
        <f>'Pur Agree Line Data'!I23</f>
        <v>14.4</v>
      </c>
    </row>
    <row r="26" spans="1:4" ht="15.75" x14ac:dyDescent="0.5">
      <c r="A26" s="18" t="str">
        <f>VLOOKUP('Pur Agree Line Data'!C24,'New Head Id'!B:C,2,FALSE)</f>
        <v>a4lm00000010L3nAAE</v>
      </c>
      <c r="B26" s="19" t="str">
        <f>VLOOKUP('Pur Agree Line Data'!G24,'purchase items'!G:H,2,FALSE)</f>
        <v>a5Fm0000000AGlrEAG</v>
      </c>
      <c r="C26" s="19" t="s">
        <v>13</v>
      </c>
      <c r="D26" s="19">
        <f>'Pur Agree Line Data'!I24</f>
        <v>145.19999999999999</v>
      </c>
    </row>
    <row r="27" spans="1:4" ht="15.75" x14ac:dyDescent="0.5">
      <c r="A27" s="18" t="str">
        <f>VLOOKUP('Pur Agree Line Data'!C25,'New Head Id'!B:C,2,FALSE)</f>
        <v>a4lm00000010L3nAAE</v>
      </c>
      <c r="B27" s="19" t="str">
        <f>VLOOKUP('Pur Agree Line Data'!G25,'purchase items'!G:H,2,FALSE)</f>
        <v>a5Fm0000000AGkyEAG</v>
      </c>
      <c r="C27" s="19" t="s">
        <v>13</v>
      </c>
      <c r="D27" s="19">
        <f>'Pur Agree Line Data'!I25</f>
        <v>396</v>
      </c>
    </row>
    <row r="28" spans="1:4" ht="15.75" x14ac:dyDescent="0.5">
      <c r="A28" s="18" t="str">
        <f>VLOOKUP('Pur Agree Line Data'!C26,'New Head Id'!B:C,2,FALSE)</f>
        <v>a4lm00000010L3nAAE</v>
      </c>
      <c r="B28" s="19" t="str">
        <f>VLOOKUP('Pur Agree Line Data'!G26,'purchase items'!G:H,2,FALSE)</f>
        <v>a5Fm0000000AGkwEAG</v>
      </c>
      <c r="C28" s="19" t="s">
        <v>13</v>
      </c>
      <c r="D28" s="19">
        <f>'Pur Agree Line Data'!I26</f>
        <v>400</v>
      </c>
    </row>
    <row r="29" spans="1:4" ht="15.75" x14ac:dyDescent="0.5">
      <c r="A29" s="18" t="str">
        <f>VLOOKUP('Pur Agree Line Data'!C27,'New Head Id'!B:C,2,FALSE)</f>
        <v>a4lm00000010L3nAAE</v>
      </c>
      <c r="B29" s="19" t="str">
        <f>VLOOKUP('Pur Agree Line Data'!G27,'purchase items'!G:H,2,FALSE)</f>
        <v>a5Fm0000000AGkvEAG</v>
      </c>
      <c r="C29" s="19" t="s">
        <v>13</v>
      </c>
      <c r="D29" s="19">
        <f>'Pur Agree Line Data'!I27</f>
        <v>326.39999999999998</v>
      </c>
    </row>
    <row r="30" spans="1:4" ht="15.75" x14ac:dyDescent="0.5">
      <c r="A30" s="18" t="str">
        <f>VLOOKUP('Pur Agree Line Data'!C28,'New Head Id'!B:C,2,FALSE)</f>
        <v>a4lm00000010L49AAE</v>
      </c>
      <c r="B30" s="19" t="e">
        <f>VLOOKUP('Pur Agree Line Data'!G28,'purchase items'!G:H,2,FALSE)</f>
        <v>#N/A</v>
      </c>
      <c r="C30" s="19" t="s">
        <v>13</v>
      </c>
      <c r="D30" s="19">
        <f>'Pur Agree Line Data'!I28</f>
        <v>50</v>
      </c>
    </row>
    <row r="31" spans="1:4" ht="15.75" x14ac:dyDescent="0.5">
      <c r="A31" s="18" t="str">
        <f>VLOOKUP('Pur Agree Line Data'!C29,'New Head Id'!B:C,2,FALSE)</f>
        <v>a4lm00000010L3sAAE</v>
      </c>
      <c r="B31" s="19" t="str">
        <f>VLOOKUP('Pur Agree Line Data'!G29,'purchase items'!G:H,2,FALSE)</f>
        <v>a5Fm0000000AGlkEAG</v>
      </c>
      <c r="C31" s="19" t="s">
        <v>13</v>
      </c>
      <c r="D31" s="19">
        <f>'Pur Agree Line Data'!I29</f>
        <v>237.74080000000001</v>
      </c>
    </row>
    <row r="32" spans="1:4" ht="15.75" x14ac:dyDescent="0.5">
      <c r="A32" s="18" t="str">
        <f>VLOOKUP('Pur Agree Line Data'!C30,'New Head Id'!B:C,2,FALSE)</f>
        <v>a4lm00000010L45AAE</v>
      </c>
      <c r="B32" s="19" t="str">
        <f>VLOOKUP('Pur Agree Line Data'!G30,'purchase items'!G:H,2,FALSE)</f>
        <v>a5Fm0000000AGkgEAG</v>
      </c>
      <c r="C32" s="19" t="s">
        <v>13</v>
      </c>
      <c r="D32" s="19">
        <f>'Pur Agree Line Data'!I30</f>
        <v>11.31</v>
      </c>
    </row>
    <row r="33" spans="1:4" ht="15.75" x14ac:dyDescent="0.5">
      <c r="A33" s="18" t="str">
        <f>VLOOKUP('Pur Agree Line Data'!C31,'New Head Id'!B:C,2,FALSE)</f>
        <v>a4lm00000010L45AAE</v>
      </c>
      <c r="B33" s="19" t="str">
        <f>VLOOKUP('Pur Agree Line Data'!G31,'purchase items'!G:H,2,FALSE)</f>
        <v>a5Fm0000000AGkfEAG</v>
      </c>
      <c r="C33" s="19" t="s">
        <v>13</v>
      </c>
      <c r="D33" s="19">
        <f>'Pur Agree Line Data'!I31</f>
        <v>4.5999999999999996</v>
      </c>
    </row>
    <row r="34" spans="1:4" ht="15.75" x14ac:dyDescent="0.5">
      <c r="A34" s="18" t="str">
        <f>VLOOKUP('Pur Agree Line Data'!C32,'New Head Id'!B:C,2,FALSE)</f>
        <v>a4lm00000010L45AAE</v>
      </c>
      <c r="B34" s="19" t="e">
        <f>VLOOKUP('Pur Agree Line Data'!G32,'purchase items'!G:H,2,FALSE)</f>
        <v>#N/A</v>
      </c>
      <c r="C34" s="19" t="s">
        <v>13</v>
      </c>
      <c r="D34" s="19">
        <f>'Pur Agree Line Data'!I32</f>
        <v>134.11000000000001</v>
      </c>
    </row>
    <row r="35" spans="1:4" ht="15.75" x14ac:dyDescent="0.5">
      <c r="A35" s="18" t="str">
        <f>VLOOKUP('Pur Agree Line Data'!C33,'New Head Id'!B:C,2,FALSE)</f>
        <v>a4lm00000010L45AAE</v>
      </c>
      <c r="B35" s="19" t="str">
        <f>VLOOKUP('Pur Agree Line Data'!G33,'purchase items'!G:H,2,FALSE)</f>
        <v>a5Fm0000000AGlOEAW</v>
      </c>
      <c r="C35" s="19" t="s">
        <v>13</v>
      </c>
      <c r="D35" s="19">
        <f>'Pur Agree Line Data'!I33</f>
        <v>2.4300000000000002</v>
      </c>
    </row>
    <row r="36" spans="1:4" ht="15.75" x14ac:dyDescent="0.5">
      <c r="A36" s="18" t="str">
        <f>VLOOKUP('Pur Agree Line Data'!C34,'New Head Id'!B:C,2,FALSE)</f>
        <v>a4lm00000010L45AAE</v>
      </c>
      <c r="B36" s="19" t="e">
        <f>VLOOKUP('Pur Agree Line Data'!G34,'purchase items'!G:H,2,FALSE)</f>
        <v>#N/A</v>
      </c>
      <c r="C36" s="19" t="s">
        <v>13</v>
      </c>
      <c r="D36" s="19">
        <f>'Pur Agree Line Data'!I34</f>
        <v>8.73</v>
      </c>
    </row>
    <row r="37" spans="1:4" ht="15.75" x14ac:dyDescent="0.5">
      <c r="A37" s="18" t="str">
        <f>VLOOKUP('Pur Agree Line Data'!C35,'New Head Id'!B:C,2,FALSE)</f>
        <v>a4lm00000010L45AAE</v>
      </c>
      <c r="B37" s="19" t="e">
        <f>VLOOKUP('Pur Agree Line Data'!G35,'purchase items'!G:H,2,FALSE)</f>
        <v>#N/A</v>
      </c>
      <c r="C37" s="19" t="s">
        <v>13</v>
      </c>
      <c r="D37" s="19">
        <f>'Pur Agree Line Data'!I35</f>
        <v>503.01</v>
      </c>
    </row>
    <row r="38" spans="1:4" ht="15.75" x14ac:dyDescent="0.5">
      <c r="A38" s="18" t="str">
        <f>VLOOKUP('Pur Agree Line Data'!C36,'New Head Id'!B:C,2,FALSE)</f>
        <v>a4lm00000010L45AAE</v>
      </c>
      <c r="B38" s="19" t="e">
        <f>VLOOKUP('Pur Agree Line Data'!G36,'purchase items'!G:H,2,FALSE)</f>
        <v>#N/A</v>
      </c>
      <c r="C38" s="19" t="s">
        <v>13</v>
      </c>
      <c r="D38" s="19">
        <f>'Pur Agree Line Data'!I36</f>
        <v>22.23</v>
      </c>
    </row>
    <row r="39" spans="1:4" ht="15.75" x14ac:dyDescent="0.5">
      <c r="A39" s="18" t="str">
        <f>VLOOKUP('Pur Agree Line Data'!C37,'New Head Id'!B:C,2,FALSE)</f>
        <v>a4lm00000010L45AAE</v>
      </c>
      <c r="B39" s="19" t="str">
        <f>VLOOKUP('Pur Agree Line Data'!G37,'purchase items'!G:H,2,FALSE)</f>
        <v>a5Fm0000000AGl1EAG</v>
      </c>
      <c r="C39" s="19" t="s">
        <v>13</v>
      </c>
      <c r="D39" s="19">
        <f>'Pur Agree Line Data'!I37</f>
        <v>22.95</v>
      </c>
    </row>
    <row r="40" spans="1:4" ht="15.75" x14ac:dyDescent="0.5">
      <c r="A40" s="18" t="str">
        <f>VLOOKUP('Pur Agree Line Data'!C38,'New Head Id'!B:C,2,FALSE)</f>
        <v>a4lm00000010L45AAE</v>
      </c>
      <c r="B40" s="19" t="e">
        <f>VLOOKUP('Pur Agree Line Data'!G38,'purchase items'!G:H,2,FALSE)</f>
        <v>#N/A</v>
      </c>
      <c r="C40" s="19" t="s">
        <v>13</v>
      </c>
      <c r="D40" s="19">
        <f>'Pur Agree Line Data'!I38</f>
        <v>25.53</v>
      </c>
    </row>
    <row r="41" spans="1:4" ht="15.75" x14ac:dyDescent="0.5">
      <c r="A41" s="18" t="str">
        <f>VLOOKUP('Pur Agree Line Data'!C39,'New Head Id'!B:C,2,FALSE)</f>
        <v>a4lm00000010L45AAE</v>
      </c>
      <c r="B41" s="19" t="e">
        <f>VLOOKUP('Pur Agree Line Data'!G39,'purchase items'!G:H,2,FALSE)</f>
        <v>#N/A</v>
      </c>
      <c r="C41" s="19" t="s">
        <v>13</v>
      </c>
      <c r="D41" s="19">
        <f>'Pur Agree Line Data'!I39</f>
        <v>27.09</v>
      </c>
    </row>
    <row r="42" spans="1:4" ht="15.75" x14ac:dyDescent="0.5">
      <c r="A42" s="18" t="str">
        <f>VLOOKUP('Pur Agree Line Data'!C40,'New Head Id'!B:C,2,FALSE)</f>
        <v>a4lm00000010L45AAE</v>
      </c>
      <c r="B42" s="19" t="e">
        <f>VLOOKUP('Pur Agree Line Data'!G40,'purchase items'!G:H,2,FALSE)</f>
        <v>#N/A</v>
      </c>
      <c r="C42" s="19" t="s">
        <v>13</v>
      </c>
      <c r="D42" s="19">
        <f>'Pur Agree Line Data'!I40</f>
        <v>30.6</v>
      </c>
    </row>
    <row r="43" spans="1:4" ht="15.75" x14ac:dyDescent="0.5">
      <c r="A43" s="18" t="str">
        <f>VLOOKUP('Pur Agree Line Data'!C41,'New Head Id'!B:C,2,FALSE)</f>
        <v>a4lm00000010L45AAE</v>
      </c>
      <c r="B43" s="19" t="e">
        <f>VLOOKUP('Pur Agree Line Data'!G41,'purchase items'!G:H,2,FALSE)</f>
        <v>#N/A</v>
      </c>
      <c r="C43" s="19" t="s">
        <v>13</v>
      </c>
      <c r="D43" s="19">
        <f>'Pur Agree Line Data'!I41</f>
        <v>30.96</v>
      </c>
    </row>
    <row r="44" spans="1:4" ht="15.75" x14ac:dyDescent="0.5">
      <c r="A44" s="18" t="str">
        <f>VLOOKUP('Pur Agree Line Data'!C42,'New Head Id'!B:C,2,FALSE)</f>
        <v>a4lm00000010L45AAE</v>
      </c>
      <c r="B44" s="19" t="e">
        <f>VLOOKUP('Pur Agree Line Data'!G42,'purchase items'!G:H,2,FALSE)</f>
        <v>#N/A</v>
      </c>
      <c r="C44" s="19" t="s">
        <v>13</v>
      </c>
      <c r="D44" s="19">
        <f>'Pur Agree Line Data'!I42</f>
        <v>33.06</v>
      </c>
    </row>
    <row r="45" spans="1:4" ht="15.75" x14ac:dyDescent="0.5">
      <c r="A45" s="18" t="str">
        <f>VLOOKUP('Pur Agree Line Data'!C43,'New Head Id'!B:C,2,FALSE)</f>
        <v>a4lm00000010L45AAE</v>
      </c>
      <c r="B45" s="19" t="str">
        <f>VLOOKUP('Pur Agree Line Data'!G43,'purchase items'!G:H,2,FALSE)</f>
        <v>a5Fm0000000AGkzEAG</v>
      </c>
      <c r="C45" s="19" t="s">
        <v>13</v>
      </c>
      <c r="D45" s="19">
        <f>'Pur Agree Line Data'!I43</f>
        <v>6.29</v>
      </c>
    </row>
    <row r="46" spans="1:4" ht="15.75" x14ac:dyDescent="0.5">
      <c r="A46" s="18" t="str">
        <f>VLOOKUP('Pur Agree Line Data'!C44,'New Head Id'!B:C,2,FALSE)</f>
        <v>a4lm00000010L4AAAU</v>
      </c>
      <c r="B46" s="19" t="str">
        <f>VLOOKUP('Pur Agree Line Data'!G44,'purchase items'!G:H,2,FALSE)</f>
        <v>a5Fm0000000AGlYEAW</v>
      </c>
      <c r="C46" s="19" t="s">
        <v>13</v>
      </c>
      <c r="D46" s="19">
        <f>'Pur Agree Line Data'!I44</f>
        <v>4.5999999999999996</v>
      </c>
    </row>
    <row r="47" spans="1:4" ht="15.75" x14ac:dyDescent="0.5">
      <c r="A47" s="18" t="str">
        <f>VLOOKUP('Pur Agree Line Data'!C45,'New Head Id'!B:C,2,FALSE)</f>
        <v>a4lm00000010L4BAAU</v>
      </c>
      <c r="B47" s="19" t="str">
        <f>VLOOKUP('Pur Agree Line Data'!G45,'purchase items'!G:H,2,FALSE)</f>
        <v>a5Fm0000000AGlsEAG</v>
      </c>
      <c r="C47" s="19" t="s">
        <v>13</v>
      </c>
      <c r="D47" s="19">
        <f>'Pur Agree Line Data'!I45</f>
        <v>3.7</v>
      </c>
    </row>
    <row r="48" spans="1:4" ht="15.75" x14ac:dyDescent="0.5">
      <c r="A48" s="18" t="str">
        <f>VLOOKUP('Pur Agree Line Data'!C46,'New Head Id'!B:C,2,FALSE)</f>
        <v>a4lm00000010L4QAAU</v>
      </c>
      <c r="B48" s="19" t="str">
        <f>VLOOKUP('Pur Agree Line Data'!G46,'purchase items'!G:H,2,FALSE)</f>
        <v>a5Fm0000000AGmFEAW</v>
      </c>
      <c r="C48" s="19" t="s">
        <v>13</v>
      </c>
      <c r="D48" s="19">
        <f>'Pur Agree Line Data'!I46</f>
        <v>118.56</v>
      </c>
    </row>
    <row r="49" spans="1:4" ht="15.75" x14ac:dyDescent="0.5">
      <c r="A49" s="18" t="str">
        <f>VLOOKUP('Pur Agree Line Data'!C47,'New Head Id'!B:C,2,FALSE)</f>
        <v>a4lm00000010L4QAAU</v>
      </c>
      <c r="B49" s="19" t="str">
        <f>VLOOKUP('Pur Agree Line Data'!G47,'purchase items'!G:H,2,FALSE)</f>
        <v>a5Fm0000000AGmEEAW</v>
      </c>
      <c r="C49" s="19" t="s">
        <v>13</v>
      </c>
      <c r="D49" s="19">
        <f>'Pur Agree Line Data'!I47</f>
        <v>45.34</v>
      </c>
    </row>
    <row r="50" spans="1:4" ht="15.75" x14ac:dyDescent="0.5">
      <c r="A50" s="18" t="str">
        <f>VLOOKUP('Pur Agree Line Data'!C48,'New Head Id'!B:C,2,FALSE)</f>
        <v>a4lm00000010L4QAAU</v>
      </c>
      <c r="B50" s="19" t="str">
        <f>VLOOKUP('Pur Agree Line Data'!G48,'purchase items'!G:H,2,FALSE)</f>
        <v>a5Fm0000000AGmDEAW</v>
      </c>
      <c r="C50" s="19" t="s">
        <v>13</v>
      </c>
      <c r="D50" s="19">
        <f>'Pur Agree Line Data'!I48</f>
        <v>17.190000000000001</v>
      </c>
    </row>
    <row r="51" spans="1:4" ht="15.75" x14ac:dyDescent="0.5">
      <c r="A51" s="18" t="str">
        <f>VLOOKUP('Pur Agree Line Data'!C49,'New Head Id'!B:C,2,FALSE)</f>
        <v>a4lm00000010L4QAAU</v>
      </c>
      <c r="B51" s="19" t="str">
        <f>VLOOKUP('Pur Agree Line Data'!G49,'purchase items'!G:H,2,FALSE)</f>
        <v>a5Fm0000000AGmCEAW</v>
      </c>
      <c r="C51" s="19" t="s">
        <v>13</v>
      </c>
      <c r="D51" s="19">
        <f>'Pur Agree Line Data'!I49</f>
        <v>62.6</v>
      </c>
    </row>
    <row r="52" spans="1:4" ht="15.75" x14ac:dyDescent="0.5">
      <c r="A52" s="18" t="str">
        <f>VLOOKUP('Pur Agree Line Data'!C50,'New Head Id'!B:C,2,FALSE)</f>
        <v>a4lm00000010L3tAAE</v>
      </c>
      <c r="B52" s="19" t="str">
        <f>VLOOKUP('Pur Agree Line Data'!G50,'purchase items'!G:H,2,FALSE)</f>
        <v>a5Fm0000000AGjhEAG</v>
      </c>
      <c r="C52" s="19" t="s">
        <v>13</v>
      </c>
      <c r="D52" s="19">
        <f>'Pur Agree Line Data'!I50</f>
        <v>3.83</v>
      </c>
    </row>
    <row r="53" spans="1:4" ht="15.75" x14ac:dyDescent="0.5">
      <c r="A53" s="18" t="str">
        <f>VLOOKUP('Pur Agree Line Data'!C51,'New Head Id'!B:C,2,FALSE)</f>
        <v>a4lm00000010L3tAAE</v>
      </c>
      <c r="B53" s="19" t="str">
        <f>VLOOKUP('Pur Agree Line Data'!G51,'purchase items'!G:H,2,FALSE)</f>
        <v>a5Fm0000000AGjgEAG</v>
      </c>
      <c r="C53" s="19" t="s">
        <v>13</v>
      </c>
      <c r="D53" s="19">
        <f>'Pur Agree Line Data'!I51</f>
        <v>5.36</v>
      </c>
    </row>
    <row r="54" spans="1:4" ht="15.75" x14ac:dyDescent="0.5">
      <c r="A54" s="18" t="str">
        <f>VLOOKUP('Pur Agree Line Data'!C52,'New Head Id'!B:C,2,FALSE)</f>
        <v>a4lm00000010L3tAAE</v>
      </c>
      <c r="B54" s="19" t="str">
        <f>VLOOKUP('Pur Agree Line Data'!G52,'purchase items'!G:H,2,FALSE)</f>
        <v>a5Fm0000000AGjfEAG</v>
      </c>
      <c r="C54" s="19" t="s">
        <v>13</v>
      </c>
      <c r="D54" s="19">
        <f>'Pur Agree Line Data'!I52</f>
        <v>5.2</v>
      </c>
    </row>
    <row r="55" spans="1:4" ht="15.75" x14ac:dyDescent="0.5">
      <c r="A55" s="18" t="str">
        <f>VLOOKUP('Pur Agree Line Data'!C53,'New Head Id'!B:C,2,FALSE)</f>
        <v>a4lm00000010L3tAAE</v>
      </c>
      <c r="B55" s="19" t="str">
        <f>VLOOKUP('Pur Agree Line Data'!G53,'purchase items'!G:H,2,FALSE)</f>
        <v>a5Fm0000000AGjeEAG</v>
      </c>
      <c r="C55" s="19" t="s">
        <v>13</v>
      </c>
      <c r="D55" s="19">
        <f>'Pur Agree Line Data'!I53</f>
        <v>1.0396000000000001</v>
      </c>
    </row>
    <row r="56" spans="1:4" ht="15.75" x14ac:dyDescent="0.5">
      <c r="A56" s="18" t="str">
        <f>VLOOKUP('Pur Agree Line Data'!C54,'New Head Id'!B:C,2,FALSE)</f>
        <v>a4lm00000010L3tAAE</v>
      </c>
      <c r="B56" s="19" t="str">
        <f>VLOOKUP('Pur Agree Line Data'!G54,'purchase items'!G:H,2,FALSE)</f>
        <v>a5Fm0000000AGjdEAG</v>
      </c>
      <c r="C56" s="19" t="s">
        <v>13</v>
      </c>
      <c r="D56" s="19">
        <f>'Pur Agree Line Data'!I54</f>
        <v>1.3951</v>
      </c>
    </row>
    <row r="57" spans="1:4" ht="15.75" x14ac:dyDescent="0.5">
      <c r="A57" s="18" t="str">
        <f>VLOOKUP('Pur Agree Line Data'!C55,'New Head Id'!B:C,2,FALSE)</f>
        <v>a4lm00000010L3tAAE</v>
      </c>
      <c r="B57" s="19" t="str">
        <f>VLOOKUP('Pur Agree Line Data'!G55,'purchase items'!G:H,2,FALSE)</f>
        <v>a5Fm0000000AGjcEAG</v>
      </c>
      <c r="C57" s="19" t="s">
        <v>13</v>
      </c>
      <c r="D57" s="19">
        <f>'Pur Agree Line Data'!I55</f>
        <v>1.3951</v>
      </c>
    </row>
    <row r="58" spans="1:4" ht="15.75" x14ac:dyDescent="0.5">
      <c r="A58" s="18" t="str">
        <f>VLOOKUP('Pur Agree Line Data'!C56,'New Head Id'!B:C,2,FALSE)</f>
        <v>a4lm00000010L4QAAU</v>
      </c>
      <c r="B58" s="19" t="str">
        <f>VLOOKUP('Pur Agree Line Data'!G56,'purchase items'!G:H,2,FALSE)</f>
        <v>a5Fm0000000AGmBEAW</v>
      </c>
      <c r="C58" s="19" t="s">
        <v>13</v>
      </c>
      <c r="D58" s="19">
        <f>'Pur Agree Line Data'!I56</f>
        <v>80.23</v>
      </c>
    </row>
    <row r="59" spans="1:4" ht="15.75" x14ac:dyDescent="0.5">
      <c r="A59" s="18" t="str">
        <f>VLOOKUP('Pur Agree Line Data'!C57,'New Head Id'!B:C,2,FALSE)</f>
        <v>a4lm00000010L4QAAU</v>
      </c>
      <c r="B59" s="19" t="str">
        <f>VLOOKUP('Pur Agree Line Data'!G57,'purchase items'!G:H,2,FALSE)</f>
        <v>a5Fm0000000AGm8EAG</v>
      </c>
      <c r="C59" s="19" t="s">
        <v>13</v>
      </c>
      <c r="D59" s="19">
        <f>'Pur Agree Line Data'!I57</f>
        <v>112.99</v>
      </c>
    </row>
    <row r="60" spans="1:4" ht="15.75" x14ac:dyDescent="0.5">
      <c r="A60" s="18" t="str">
        <f>VLOOKUP('Pur Agree Line Data'!C58,'New Head Id'!B:C,2,FALSE)</f>
        <v>a4lm00000010L4QAAU</v>
      </c>
      <c r="B60" s="19" t="str">
        <f>VLOOKUP('Pur Agree Line Data'!G58,'purchase items'!G:H,2,FALSE)</f>
        <v>a5Fm0000000AGlwEAG</v>
      </c>
      <c r="C60" s="19" t="s">
        <v>13</v>
      </c>
      <c r="D60" s="19">
        <f>'Pur Agree Line Data'!I58</f>
        <v>133.68</v>
      </c>
    </row>
    <row r="61" spans="1:4" ht="15.75" x14ac:dyDescent="0.5">
      <c r="A61" s="18" t="str">
        <f>VLOOKUP('Pur Agree Line Data'!C59,'New Head Id'!B:C,2,FALSE)</f>
        <v>a4lm00000010L3gAAE</v>
      </c>
      <c r="B61" s="19" t="str">
        <f>VLOOKUP('Pur Agree Line Data'!G59,'purchase items'!G:H,2,FALSE)</f>
        <v>a5Fm0000000AGm0EAG</v>
      </c>
      <c r="C61" s="19" t="s">
        <v>13</v>
      </c>
      <c r="D61" s="19">
        <f>'Pur Agree Line Data'!I59</f>
        <v>13.09</v>
      </c>
    </row>
    <row r="62" spans="1:4" ht="15.75" x14ac:dyDescent="0.5">
      <c r="A62" s="18" t="str">
        <f>VLOOKUP('Pur Agree Line Data'!C60,'New Head Id'!B:C,2,FALSE)</f>
        <v>a4lm00000010L4PAAU</v>
      </c>
      <c r="B62" s="19" t="str">
        <f>VLOOKUP('Pur Agree Line Data'!G60,'purchase items'!G:H,2,FALSE)</f>
        <v>a5Fm0000000AGmIEAW</v>
      </c>
      <c r="C62" s="19" t="s">
        <v>13</v>
      </c>
      <c r="D62" s="19">
        <f>'Pur Agree Line Data'!I60</f>
        <v>10.89</v>
      </c>
    </row>
    <row r="63" spans="1:4" ht="15.75" x14ac:dyDescent="0.5">
      <c r="A63" s="18" t="str">
        <f>VLOOKUP('Pur Agree Line Data'!C61,'New Head Id'!B:C,2,FALSE)</f>
        <v>a4lm00000010L4PAAU</v>
      </c>
      <c r="B63" s="19" t="str">
        <f>VLOOKUP('Pur Agree Line Data'!G61,'purchase items'!G:H,2,FALSE)</f>
        <v>a5Fm0000000AGm5EAG</v>
      </c>
      <c r="C63" s="19" t="s">
        <v>13</v>
      </c>
      <c r="D63" s="19">
        <f>'Pur Agree Line Data'!I61</f>
        <v>22.95</v>
      </c>
    </row>
    <row r="64" spans="1:4" ht="15.75" x14ac:dyDescent="0.5">
      <c r="A64" s="18" t="str">
        <f>VLOOKUP('Pur Agree Line Data'!C62,'New Head Id'!B:C,2,FALSE)</f>
        <v>a4lm00000010L4PAAU</v>
      </c>
      <c r="B64" s="19" t="e">
        <f>VLOOKUP('Pur Agree Line Data'!G62,'purchase items'!G:H,2,FALSE)</f>
        <v>#N/A</v>
      </c>
      <c r="C64" s="19" t="s">
        <v>13</v>
      </c>
      <c r="D64" s="19">
        <f>'Pur Agree Line Data'!I62</f>
        <v>197.75</v>
      </c>
    </row>
    <row r="65" spans="1:4" ht="15.75" x14ac:dyDescent="0.5">
      <c r="A65" s="18" t="str">
        <f>VLOOKUP('Pur Agree Line Data'!C63,'New Head Id'!B:C,2,FALSE)</f>
        <v>a4lm00000010L4PAAU</v>
      </c>
      <c r="B65" s="19" t="e">
        <f>VLOOKUP('Pur Agree Line Data'!G63,'purchase items'!G:H,2,FALSE)</f>
        <v>#N/A</v>
      </c>
      <c r="C65" s="19" t="s">
        <v>13</v>
      </c>
      <c r="D65" s="19">
        <f>'Pur Agree Line Data'!I63</f>
        <v>153.69999999999999</v>
      </c>
    </row>
    <row r="66" spans="1:4" ht="15.75" x14ac:dyDescent="0.5">
      <c r="A66" s="18" t="str">
        <f>VLOOKUP('Pur Agree Line Data'!C64,'New Head Id'!B:C,2,FALSE)</f>
        <v>a4lm00000010L4PAAU</v>
      </c>
      <c r="B66" s="19" t="str">
        <f>VLOOKUP('Pur Agree Line Data'!G64,'purchase items'!G:H,2,FALSE)</f>
        <v>a5Fm0000000AGm4EAG</v>
      </c>
      <c r="C66" s="19" t="s">
        <v>13</v>
      </c>
      <c r="D66" s="19">
        <f>'Pur Agree Line Data'!I64</f>
        <v>164.84</v>
      </c>
    </row>
    <row r="67" spans="1:4" ht="15.75" x14ac:dyDescent="0.5">
      <c r="A67" s="18" t="str">
        <f>VLOOKUP('Pur Agree Line Data'!C65,'New Head Id'!B:C,2,FALSE)</f>
        <v>a4lm00000010L4PAAU</v>
      </c>
      <c r="B67" s="19" t="str">
        <f>VLOOKUP('Pur Agree Line Data'!G65,'purchase items'!G:H,2,FALSE)</f>
        <v>a5Fm0000000AGm3EAG</v>
      </c>
      <c r="C67" s="19" t="s">
        <v>13</v>
      </c>
      <c r="D67" s="19">
        <f>'Pur Agree Line Data'!I65</f>
        <v>72.349999999999994</v>
      </c>
    </row>
    <row r="68" spans="1:4" ht="15.75" x14ac:dyDescent="0.5">
      <c r="A68" s="18" t="str">
        <f>VLOOKUP('Pur Agree Line Data'!C66,'New Head Id'!B:C,2,FALSE)</f>
        <v>a4lm00000010L4PAAU</v>
      </c>
      <c r="B68" s="19" t="str">
        <f>VLOOKUP('Pur Agree Line Data'!G66,'purchase items'!G:H,2,FALSE)</f>
        <v>a5Fm0000000AGm1EAG</v>
      </c>
      <c r="C68" s="19" t="s">
        <v>13</v>
      </c>
      <c r="D68" s="19">
        <f>'Pur Agree Line Data'!I66</f>
        <v>61.32</v>
      </c>
    </row>
    <row r="69" spans="1:4" ht="15.75" x14ac:dyDescent="0.5">
      <c r="A69" s="18" t="str">
        <f>VLOOKUP('Pur Agree Line Data'!C67,'New Head Id'!B:C,2,FALSE)</f>
        <v>a4lm00000010L4PAAU</v>
      </c>
      <c r="B69" s="19" t="str">
        <f>VLOOKUP('Pur Agree Line Data'!G67,'purchase items'!G:H,2,FALSE)</f>
        <v>a5Fm0000000AGlyEAG</v>
      </c>
      <c r="C69" s="19" t="s">
        <v>13</v>
      </c>
      <c r="D69" s="19">
        <f>'Pur Agree Line Data'!I67</f>
        <v>405.53</v>
      </c>
    </row>
    <row r="70" spans="1:4" ht="15.75" x14ac:dyDescent="0.5">
      <c r="A70" s="18" t="str">
        <f>VLOOKUP('Pur Agree Line Data'!C68,'New Head Id'!B:C,2,FALSE)</f>
        <v>a4lm00000010L4PAAU</v>
      </c>
      <c r="B70" s="19" t="str">
        <f>VLOOKUP('Pur Agree Line Data'!G68,'purchase items'!G:H,2,FALSE)</f>
        <v>a5Fm0000000AGlqEAG</v>
      </c>
      <c r="C70" s="19" t="s">
        <v>13</v>
      </c>
      <c r="D70" s="19">
        <f>'Pur Agree Line Data'!I68</f>
        <v>125</v>
      </c>
    </row>
    <row r="71" spans="1:4" ht="15.75" x14ac:dyDescent="0.5">
      <c r="A71" s="18" t="str">
        <f>VLOOKUP('Pur Agree Line Data'!C69,'New Head Id'!B:C,2,FALSE)</f>
        <v>a4lm00000010L4PAAU</v>
      </c>
      <c r="B71" s="19" t="e">
        <f>VLOOKUP('Pur Agree Line Data'!G69,'purchase items'!G:H,2,FALSE)</f>
        <v>#N/A</v>
      </c>
      <c r="C71" s="19" t="s">
        <v>13</v>
      </c>
      <c r="D71" s="19">
        <f>'Pur Agree Line Data'!I69</f>
        <v>19.12</v>
      </c>
    </row>
    <row r="72" spans="1:4" ht="15.75" x14ac:dyDescent="0.5">
      <c r="A72" s="18" t="str">
        <f>VLOOKUP('Pur Agree Line Data'!C70,'New Head Id'!B:C,2,FALSE)</f>
        <v>a4lm00000010L4RAAU</v>
      </c>
      <c r="B72" s="19" t="str">
        <f>VLOOKUP('Pur Agree Line Data'!G70,'purchase items'!G:H,2,FALSE)</f>
        <v>a5Fm0000000AGl9EAG</v>
      </c>
      <c r="C72" s="19" t="s">
        <v>13</v>
      </c>
      <c r="D72" s="19">
        <f>'Pur Agree Line Data'!I70</f>
        <v>4186.5</v>
      </c>
    </row>
    <row r="73" spans="1:4" ht="15.75" x14ac:dyDescent="0.5">
      <c r="A73" s="18" t="str">
        <f>VLOOKUP('Pur Agree Line Data'!C71,'New Head Id'!B:C,2,FALSE)</f>
        <v>a4lm00000010L4RAAU</v>
      </c>
      <c r="B73" s="19" t="str">
        <f>VLOOKUP('Pur Agree Line Data'!G71,'purchase items'!G:H,2,FALSE)</f>
        <v>a5Fm0000000AGl3EAG</v>
      </c>
      <c r="C73" s="19" t="s">
        <v>13</v>
      </c>
      <c r="D73" s="19">
        <f>'Pur Agree Line Data'!I71</f>
        <v>6150</v>
      </c>
    </row>
    <row r="74" spans="1:4" ht="15.75" x14ac:dyDescent="0.5">
      <c r="A74" s="18" t="str">
        <f>VLOOKUP('Pur Agree Line Data'!C72,'New Head Id'!B:C,2,FALSE)</f>
        <v>a4lm00000010L4RAAU</v>
      </c>
      <c r="B74" s="19" t="str">
        <f>VLOOKUP('Pur Agree Line Data'!G72,'purchase items'!G:H,2,FALSE)</f>
        <v>a5Fm0000000AGl2EAG</v>
      </c>
      <c r="C74" s="19" t="s">
        <v>13</v>
      </c>
      <c r="D74" s="19">
        <f>'Pur Agree Line Data'!I72</f>
        <v>3275</v>
      </c>
    </row>
    <row r="75" spans="1:4" ht="15.75" x14ac:dyDescent="0.5">
      <c r="A75" s="18" t="str">
        <f>VLOOKUP('Pur Agree Line Data'!C73,'New Head Id'!B:C,2,FALSE)</f>
        <v>a4lm00000010L4RAAU</v>
      </c>
      <c r="B75" s="19" t="e">
        <f>VLOOKUP('Pur Agree Line Data'!G73,'purchase items'!G:H,2,FALSE)</f>
        <v>#N/A</v>
      </c>
      <c r="C75" s="19" t="s">
        <v>13</v>
      </c>
      <c r="D75" s="19">
        <f>'Pur Agree Line Data'!I73</f>
        <v>1.5</v>
      </c>
    </row>
    <row r="76" spans="1:4" ht="15.75" x14ac:dyDescent="0.5">
      <c r="A76" s="18" t="str">
        <f>VLOOKUP('Pur Agree Line Data'!C74,'New Head Id'!B:C,2,FALSE)</f>
        <v>a4lm00000010L4DAAU</v>
      </c>
      <c r="B76" s="19" t="str">
        <f>VLOOKUP('Pur Agree Line Data'!G74,'purchase items'!G:H,2,FALSE)</f>
        <v>a5Fm0000000AGlmEAG</v>
      </c>
      <c r="C76" s="19" t="s">
        <v>13</v>
      </c>
      <c r="D76" s="19">
        <f>'Pur Agree Line Data'!I74</f>
        <v>0.39839999999999998</v>
      </c>
    </row>
    <row r="77" spans="1:4" ht="15.75" x14ac:dyDescent="0.5">
      <c r="A77" s="18" t="str">
        <f>VLOOKUP('Pur Agree Line Data'!C75,'New Head Id'!B:C,2,FALSE)</f>
        <v>a4lm00000010L4DAAU</v>
      </c>
      <c r="B77" s="19" t="str">
        <f>VLOOKUP('Pur Agree Line Data'!G75,'purchase items'!G:H,2,FALSE)</f>
        <v>a5Fm0000000AGllEAG</v>
      </c>
      <c r="C77" s="19" t="s">
        <v>13</v>
      </c>
      <c r="D77" s="19">
        <f>'Pur Agree Line Data'!I75</f>
        <v>0.23957999999999999</v>
      </c>
    </row>
    <row r="78" spans="1:4" ht="15.75" x14ac:dyDescent="0.5">
      <c r="A78" s="18" t="str">
        <f>VLOOKUP('Pur Agree Line Data'!C76,'New Head Id'!B:C,2,FALSE)</f>
        <v>a4lm00000010L4DAAU</v>
      </c>
      <c r="B78" s="19" t="str">
        <f>VLOOKUP('Pur Agree Line Data'!G76,'purchase items'!G:H,2,FALSE)</f>
        <v>a5Fm0000000AGljEAG</v>
      </c>
      <c r="C78" s="19" t="s">
        <v>13</v>
      </c>
      <c r="D78" s="19">
        <f>'Pur Agree Line Data'!I76</f>
        <v>18.41</v>
      </c>
    </row>
    <row r="79" spans="1:4" ht="15.75" x14ac:dyDescent="0.5">
      <c r="A79" s="18" t="str">
        <f>VLOOKUP('Pur Agree Line Data'!C77,'New Head Id'!B:C,2,FALSE)</f>
        <v>a4lm00000010L4DAAU</v>
      </c>
      <c r="B79" s="19" t="str">
        <f>VLOOKUP('Pur Agree Line Data'!G77,'purchase items'!G:H,2,FALSE)</f>
        <v>a5Fm0000000AGliEAG</v>
      </c>
      <c r="C79" s="19" t="s">
        <v>13</v>
      </c>
      <c r="D79" s="19">
        <f>'Pur Agree Line Data'!I77</f>
        <v>2.02</v>
      </c>
    </row>
    <row r="80" spans="1:4" ht="15.75" x14ac:dyDescent="0.5">
      <c r="A80" s="18" t="str">
        <f>VLOOKUP('Pur Agree Line Data'!C78,'New Head Id'!B:C,2,FALSE)</f>
        <v>a4lm00000010L4DAAU</v>
      </c>
      <c r="B80" s="19" t="str">
        <f>VLOOKUP('Pur Agree Line Data'!G78,'purchase items'!G:H,2,FALSE)</f>
        <v>a5Fm0000000AGlhEAG</v>
      </c>
      <c r="C80" s="19" t="s">
        <v>13</v>
      </c>
      <c r="D80" s="19">
        <f>'Pur Agree Line Data'!I78</f>
        <v>2.02</v>
      </c>
    </row>
    <row r="81" spans="1:4" ht="15.75" x14ac:dyDescent="0.5">
      <c r="A81" s="18" t="str">
        <f>VLOOKUP('Pur Agree Line Data'!C79,'New Head Id'!B:C,2,FALSE)</f>
        <v>a4lm00000010L4DAAU</v>
      </c>
      <c r="B81" s="19" t="str">
        <f>VLOOKUP('Pur Agree Line Data'!G79,'purchase items'!G:H,2,FALSE)</f>
        <v>a5Fm0000000AGlWEAW</v>
      </c>
      <c r="C81" s="19" t="s">
        <v>13</v>
      </c>
      <c r="D81" s="19">
        <f>'Pur Agree Line Data'!I79</f>
        <v>43.9</v>
      </c>
    </row>
    <row r="82" spans="1:4" ht="15.75" x14ac:dyDescent="0.5">
      <c r="A82" s="18" t="str">
        <f>VLOOKUP('Pur Agree Line Data'!C80,'New Head Id'!B:C,2,FALSE)</f>
        <v>a4lm00000010L4DAAU</v>
      </c>
      <c r="B82" s="19" t="str">
        <f>VLOOKUP('Pur Agree Line Data'!G80,'purchase items'!G:H,2,FALSE)</f>
        <v>a5Fm0000000AGlPEAW</v>
      </c>
      <c r="C82" s="19" t="s">
        <v>13</v>
      </c>
      <c r="D82" s="19">
        <f>'Pur Agree Line Data'!I80</f>
        <v>67.16</v>
      </c>
    </row>
    <row r="83" spans="1:4" ht="15.75" x14ac:dyDescent="0.5">
      <c r="A83" s="18" t="str">
        <f>VLOOKUP('Pur Agree Line Data'!C81,'New Head Id'!B:C,2,FALSE)</f>
        <v>a4lm00000010L46AAE</v>
      </c>
      <c r="B83" s="19" t="str">
        <f>VLOOKUP('Pur Agree Line Data'!G81,'purchase items'!G:H,2,FALSE)</f>
        <v>a5Fm0000000AGvuEAG</v>
      </c>
      <c r="C83" s="19" t="s">
        <v>13</v>
      </c>
      <c r="D83" s="19">
        <f>'Pur Agree Line Data'!I81</f>
        <v>3400.0030999999999</v>
      </c>
    </row>
    <row r="84" spans="1:4" ht="15.75" x14ac:dyDescent="0.5">
      <c r="A84" s="18" t="str">
        <f>VLOOKUP('Pur Agree Line Data'!C82,'New Head Id'!B:C,2,FALSE)</f>
        <v>a4lm00000010L46AAE</v>
      </c>
      <c r="B84" s="19" t="e">
        <f>VLOOKUP('Pur Agree Line Data'!G82,'purchase items'!G:H,2,FALSE)</f>
        <v>#N/A</v>
      </c>
      <c r="C84" s="19" t="s">
        <v>13</v>
      </c>
      <c r="D84" s="19">
        <f>'Pur Agree Line Data'!I82</f>
        <v>3962</v>
      </c>
    </row>
    <row r="85" spans="1:4" ht="15.75" x14ac:dyDescent="0.5">
      <c r="A85" s="18" t="str">
        <f>VLOOKUP('Pur Agree Line Data'!C83,'New Head Id'!B:C,2,FALSE)</f>
        <v>a4lm00000010L3tAAE</v>
      </c>
      <c r="B85" s="19" t="str">
        <f>VLOOKUP('Pur Agree Line Data'!G83,'purchase items'!G:H,2,FALSE)</f>
        <v>a5Fm0000000AGkpEAG</v>
      </c>
      <c r="C85" s="19" t="s">
        <v>13</v>
      </c>
      <c r="D85" s="19">
        <f>'Pur Agree Line Data'!I83</f>
        <v>7.31</v>
      </c>
    </row>
    <row r="86" spans="1:4" ht="15.75" x14ac:dyDescent="0.5">
      <c r="A86" s="18" t="str">
        <f>VLOOKUP('Pur Agree Line Data'!C84,'New Head Id'!B:C,2,FALSE)</f>
        <v>a4lm00000010L3tAAE</v>
      </c>
      <c r="B86" s="19" t="str">
        <f>VLOOKUP('Pur Agree Line Data'!G84,'purchase items'!G:H,2,FALSE)</f>
        <v>a5Fm0000000AGkREAW</v>
      </c>
      <c r="C86" s="19" t="s">
        <v>13</v>
      </c>
      <c r="D86" s="19">
        <f>'Pur Agree Line Data'!I84</f>
        <v>1.53</v>
      </c>
    </row>
    <row r="87" spans="1:4" ht="15.75" x14ac:dyDescent="0.5">
      <c r="A87" s="18" t="str">
        <f>VLOOKUP('Pur Agree Line Data'!C85,'New Head Id'!B:C,2,FALSE)</f>
        <v>a4lm00000010L3tAAE</v>
      </c>
      <c r="B87" s="19" t="str">
        <f>VLOOKUP('Pur Agree Line Data'!G85,'purchase items'!G:H,2,FALSE)</f>
        <v>a5Fm0000000AGkQEAW</v>
      </c>
      <c r="C87" s="19" t="s">
        <v>13</v>
      </c>
      <c r="D87" s="19">
        <f>'Pur Agree Line Data'!I85</f>
        <v>0.45960000000000001</v>
      </c>
    </row>
    <row r="88" spans="1:4" ht="15.75" x14ac:dyDescent="0.5">
      <c r="A88" s="18" t="str">
        <f>VLOOKUP('Pur Agree Line Data'!C86,'New Head Id'!B:C,2,FALSE)</f>
        <v>a4lm00000010L3tAAE</v>
      </c>
      <c r="B88" s="19" t="str">
        <f>VLOOKUP('Pur Agree Line Data'!G86,'purchase items'!G:H,2,FALSE)</f>
        <v>a5Fm0000000AGkPEAW</v>
      </c>
      <c r="C88" s="19" t="s">
        <v>13</v>
      </c>
      <c r="D88" s="19">
        <f>'Pur Agree Line Data'!I86</f>
        <v>0.1137</v>
      </c>
    </row>
    <row r="89" spans="1:4" ht="15.75" x14ac:dyDescent="0.5">
      <c r="A89" s="18" t="str">
        <f>VLOOKUP('Pur Agree Line Data'!C87,'New Head Id'!B:C,2,FALSE)</f>
        <v>a4lm00000010L3tAAE</v>
      </c>
      <c r="B89" s="19" t="str">
        <f>VLOOKUP('Pur Agree Line Data'!G87,'purchase items'!G:H,2,FALSE)</f>
        <v>a5Fm0000000AGkOEAW</v>
      </c>
      <c r="C89" s="19" t="s">
        <v>13</v>
      </c>
      <c r="D89" s="19">
        <f>'Pur Agree Line Data'!I87</f>
        <v>5.7099999999999998E-2</v>
      </c>
    </row>
    <row r="90" spans="1:4" ht="15.75" x14ac:dyDescent="0.5">
      <c r="A90" s="18" t="str">
        <f>VLOOKUP('Pur Agree Line Data'!C88,'New Head Id'!B:C,2,FALSE)</f>
        <v>a4lm00000010L3tAAE</v>
      </c>
      <c r="B90" s="19" t="str">
        <f>VLOOKUP('Pur Agree Line Data'!G88,'purchase items'!G:H,2,FALSE)</f>
        <v>a5Fm0000000AGkNEAW</v>
      </c>
      <c r="C90" s="19" t="s">
        <v>13</v>
      </c>
      <c r="D90" s="19">
        <f>'Pur Agree Line Data'!I88</f>
        <v>3.5999999999999997E-2</v>
      </c>
    </row>
    <row r="91" spans="1:4" ht="15.75" x14ac:dyDescent="0.5">
      <c r="A91" s="18" t="str">
        <f>VLOOKUP('Pur Agree Line Data'!C89,'New Head Id'!B:C,2,FALSE)</f>
        <v>a4lm00000010L3tAAE</v>
      </c>
      <c r="B91" s="19" t="str">
        <f>VLOOKUP('Pur Agree Line Data'!G89,'purchase items'!G:H,2,FALSE)</f>
        <v>a5Fm0000000AGkMEAW</v>
      </c>
      <c r="C91" s="19" t="s">
        <v>13</v>
      </c>
      <c r="D91" s="19">
        <f>'Pur Agree Line Data'!I89</f>
        <v>0.64249999999999996</v>
      </c>
    </row>
    <row r="92" spans="1:4" ht="15.75" x14ac:dyDescent="0.5">
      <c r="A92" s="18" t="str">
        <f>VLOOKUP('Pur Agree Line Data'!C90,'New Head Id'!B:C,2,FALSE)</f>
        <v>a4lm00000010L3tAAE</v>
      </c>
      <c r="B92" s="19" t="str">
        <f>VLOOKUP('Pur Agree Line Data'!G90,'purchase items'!G:H,2,FALSE)</f>
        <v>a5Fm0000000AGkLEAW</v>
      </c>
      <c r="C92" s="19" t="s">
        <v>13</v>
      </c>
      <c r="D92" s="19">
        <f>'Pur Agree Line Data'!I90</f>
        <v>0.46810000000000002</v>
      </c>
    </row>
    <row r="93" spans="1:4" ht="15.75" x14ac:dyDescent="0.5">
      <c r="A93" s="18" t="str">
        <f>VLOOKUP('Pur Agree Line Data'!C91,'New Head Id'!B:C,2,FALSE)</f>
        <v>a4lm00000010L3tAAE</v>
      </c>
      <c r="B93" s="19" t="str">
        <f>VLOOKUP('Pur Agree Line Data'!G91,'purchase items'!G:H,2,FALSE)</f>
        <v>a5Fm0000000AGkKEAW</v>
      </c>
      <c r="C93" s="19" t="s">
        <v>13</v>
      </c>
      <c r="D93" s="19">
        <f>'Pur Agree Line Data'!I91</f>
        <v>8.64</v>
      </c>
    </row>
    <row r="94" spans="1:4" ht="15.75" x14ac:dyDescent="0.5">
      <c r="A94" s="18" t="str">
        <f>VLOOKUP('Pur Agree Line Data'!C92,'New Head Id'!B:C,2,FALSE)</f>
        <v>a4lm00000010L3tAAE</v>
      </c>
      <c r="B94" s="19" t="str">
        <f>VLOOKUP('Pur Agree Line Data'!G92,'purchase items'!G:H,2,FALSE)</f>
        <v>a5Fm0000000AGkJEAW</v>
      </c>
      <c r="C94" s="19" t="s">
        <v>13</v>
      </c>
      <c r="D94" s="19">
        <f>'Pur Agree Line Data'!I92</f>
        <v>11.68</v>
      </c>
    </row>
    <row r="95" spans="1:4" ht="15.75" x14ac:dyDescent="0.5">
      <c r="A95" s="18" t="str">
        <f>VLOOKUP('Pur Agree Line Data'!C93,'New Head Id'!B:C,2,FALSE)</f>
        <v>a4lm00000010L3tAAE</v>
      </c>
      <c r="B95" s="19" t="str">
        <f>VLOOKUP('Pur Agree Line Data'!G93,'purchase items'!G:H,2,FALSE)</f>
        <v>a5Fm0000000AGjLEAW</v>
      </c>
      <c r="C95" s="19" t="s">
        <v>13</v>
      </c>
      <c r="D95" s="19">
        <f>'Pur Agree Line Data'!I93</f>
        <v>0.70820000000000005</v>
      </c>
    </row>
    <row r="96" spans="1:4" ht="15.75" x14ac:dyDescent="0.5">
      <c r="A96" s="18" t="str">
        <f>VLOOKUP('Pur Agree Line Data'!C94,'New Head Id'!B:C,2,FALSE)</f>
        <v>a4lm00000010L3tAAE</v>
      </c>
      <c r="B96" s="19" t="str">
        <f>VLOOKUP('Pur Agree Line Data'!G94,'purchase items'!G:H,2,FALSE)</f>
        <v>a5Fm0000000AGjGEAW</v>
      </c>
      <c r="C96" s="19" t="s">
        <v>13</v>
      </c>
      <c r="D96" s="19">
        <f>'Pur Agree Line Data'!I94</f>
        <v>4.25</v>
      </c>
    </row>
    <row r="97" spans="1:4" ht="15.75" x14ac:dyDescent="0.5">
      <c r="A97" s="18" t="str">
        <f>VLOOKUP('Pur Agree Line Data'!C95,'New Head Id'!B:C,2,FALSE)</f>
        <v>a4lm00000010L3sAAE</v>
      </c>
      <c r="B97" s="19" t="str">
        <f>VLOOKUP('Pur Agree Line Data'!G95,'purchase items'!G:H,2,FALSE)</f>
        <v>a5Fm0000000AGlVEAW</v>
      </c>
      <c r="C97" s="19" t="s">
        <v>13</v>
      </c>
      <c r="D97" s="19">
        <f>'Pur Agree Line Data'!I95</f>
        <v>252.22</v>
      </c>
    </row>
    <row r="98" spans="1:4" ht="15.75" x14ac:dyDescent="0.5">
      <c r="A98" s="18" t="str">
        <f>VLOOKUP('Pur Agree Line Data'!C96,'New Head Id'!B:C,2,FALSE)</f>
        <v>a4lm00000010L3sAAE</v>
      </c>
      <c r="B98" s="19" t="str">
        <f>VLOOKUP('Pur Agree Line Data'!G96,'purchase items'!G:H,2,FALSE)</f>
        <v>a5Fm0000000AGlREAW</v>
      </c>
      <c r="C98" s="19" t="s">
        <v>13</v>
      </c>
      <c r="D98" s="19">
        <f>'Pur Agree Line Data'!I96</f>
        <v>220.51</v>
      </c>
    </row>
    <row r="99" spans="1:4" ht="15.75" x14ac:dyDescent="0.5">
      <c r="A99" s="18" t="str">
        <f>VLOOKUP('Pur Agree Line Data'!C97,'New Head Id'!B:C,2,FALSE)</f>
        <v>a4lm00000010L3tAAE</v>
      </c>
      <c r="B99" s="19" t="str">
        <f>VLOOKUP('Pur Agree Line Data'!G97,'purchase items'!G:H,2,FALSE)</f>
        <v>a5Fm0000000AGkIEAW</v>
      </c>
      <c r="C99" s="19" t="s">
        <v>13</v>
      </c>
      <c r="D99" s="19">
        <f>'Pur Agree Line Data'!I97</f>
        <v>0.29980000000000001</v>
      </c>
    </row>
    <row r="100" spans="1:4" ht="15.75" x14ac:dyDescent="0.5">
      <c r="A100" s="18" t="str">
        <f>VLOOKUP('Pur Agree Line Data'!C98,'New Head Id'!B:C,2,FALSE)</f>
        <v>a4lm00000010L3tAAE</v>
      </c>
      <c r="B100" s="19" t="str">
        <f>VLOOKUP('Pur Agree Line Data'!G98,'purchase items'!G:H,2,FALSE)</f>
        <v>a5Fm0000000AGkHEAW</v>
      </c>
      <c r="C100" s="19" t="s">
        <v>13</v>
      </c>
      <c r="D100" s="19">
        <f>'Pur Agree Line Data'!I98</f>
        <v>0.5181</v>
      </c>
    </row>
    <row r="101" spans="1:4" ht="15.75" x14ac:dyDescent="0.5">
      <c r="A101" s="18" t="str">
        <f>VLOOKUP('Pur Agree Line Data'!C99,'New Head Id'!B:C,2,FALSE)</f>
        <v>a4lm00000010L3tAAE</v>
      </c>
      <c r="B101" s="19" t="str">
        <f>VLOOKUP('Pur Agree Line Data'!G99,'purchase items'!G:H,2,FALSE)</f>
        <v>a5Fm0000000AGkGEAW</v>
      </c>
      <c r="C101" s="19" t="s">
        <v>13</v>
      </c>
      <c r="D101" s="19">
        <f>'Pur Agree Line Data'!I99</f>
        <v>0.32040000000000002</v>
      </c>
    </row>
    <row r="102" spans="1:4" ht="15.75" x14ac:dyDescent="0.5">
      <c r="A102" s="18" t="str">
        <f>VLOOKUP('Pur Agree Line Data'!C100,'New Head Id'!B:C,2,FALSE)</f>
        <v>a4lm00000010L3tAAE</v>
      </c>
      <c r="B102" s="19" t="str">
        <f>VLOOKUP('Pur Agree Line Data'!G100,'purchase items'!G:H,2,FALSE)</f>
        <v>a5Fm0000000AGkFEAW</v>
      </c>
      <c r="C102" s="19" t="s">
        <v>13</v>
      </c>
      <c r="D102" s="19">
        <f>'Pur Agree Line Data'!I100</f>
        <v>0.3029</v>
      </c>
    </row>
    <row r="103" spans="1:4" ht="15.75" x14ac:dyDescent="0.5">
      <c r="A103" s="18" t="str">
        <f>VLOOKUP('Pur Agree Line Data'!C101,'New Head Id'!B:C,2,FALSE)</f>
        <v>a4lm00000010L3tAAE</v>
      </c>
      <c r="B103" s="19" t="str">
        <f>VLOOKUP('Pur Agree Line Data'!G101,'purchase items'!G:H,2,FALSE)</f>
        <v>a5Fm0000000AGkEEAW</v>
      </c>
      <c r="C103" s="19" t="s">
        <v>13</v>
      </c>
      <c r="D103" s="19">
        <f>'Pur Agree Line Data'!I101</f>
        <v>0.62829999999999997</v>
      </c>
    </row>
    <row r="104" spans="1:4" ht="15.75" x14ac:dyDescent="0.5">
      <c r="A104" s="18" t="str">
        <f>VLOOKUP('Pur Agree Line Data'!C102,'New Head Id'!B:C,2,FALSE)</f>
        <v>a4lm00000010L3tAAE</v>
      </c>
      <c r="B104" s="19" t="str">
        <f>VLOOKUP('Pur Agree Line Data'!G102,'purchase items'!G:H,2,FALSE)</f>
        <v>a5Fm0000000AGkDEAW</v>
      </c>
      <c r="C104" s="19" t="s">
        <v>13</v>
      </c>
      <c r="D104" s="19">
        <f>'Pur Agree Line Data'!I102</f>
        <v>23.99</v>
      </c>
    </row>
    <row r="105" spans="1:4" ht="15.75" x14ac:dyDescent="0.5">
      <c r="A105" s="18" t="str">
        <f>VLOOKUP('Pur Agree Line Data'!C103,'New Head Id'!B:C,2,FALSE)</f>
        <v>a4lm00000010L3tAAE</v>
      </c>
      <c r="B105" s="19" t="str">
        <f>VLOOKUP('Pur Agree Line Data'!G103,'purchase items'!G:H,2,FALSE)</f>
        <v>a5Fm0000000AGkCEAW</v>
      </c>
      <c r="C105" s="19" t="s">
        <v>13</v>
      </c>
      <c r="D105" s="19">
        <f>'Pur Agree Line Data'!I103</f>
        <v>1.1326000000000001</v>
      </c>
    </row>
    <row r="106" spans="1:4" ht="15.75" x14ac:dyDescent="0.5">
      <c r="A106" s="18" t="str">
        <f>VLOOKUP('Pur Agree Line Data'!C104,'New Head Id'!B:C,2,FALSE)</f>
        <v>a4lm00000010L3tAAE</v>
      </c>
      <c r="B106" s="19" t="str">
        <f>VLOOKUP('Pur Agree Line Data'!G104,'purchase items'!G:H,2,FALSE)</f>
        <v>a5Fm0000000AGkBEAW</v>
      </c>
      <c r="C106" s="19" t="s">
        <v>13</v>
      </c>
      <c r="D106" s="19">
        <f>'Pur Agree Line Data'!I104</f>
        <v>2.34</v>
      </c>
    </row>
    <row r="107" spans="1:4" ht="15.75" x14ac:dyDescent="0.5">
      <c r="A107" s="18" t="str">
        <f>VLOOKUP('Pur Agree Line Data'!C105,'New Head Id'!B:C,2,FALSE)</f>
        <v>a4lm00000010L3tAAE</v>
      </c>
      <c r="B107" s="19" t="str">
        <f>VLOOKUP('Pur Agree Line Data'!G105,'purchase items'!G:H,2,FALSE)</f>
        <v>a5Fm0000000AGkAEAW</v>
      </c>
      <c r="C107" s="19" t="s">
        <v>13</v>
      </c>
      <c r="D107" s="19">
        <f>'Pur Agree Line Data'!I105</f>
        <v>3.74</v>
      </c>
    </row>
    <row r="108" spans="1:4" ht="15.75" x14ac:dyDescent="0.5">
      <c r="A108" s="18" t="str">
        <f>VLOOKUP('Pur Agree Line Data'!C106,'New Head Id'!B:C,2,FALSE)</f>
        <v>a4lm00000010L3tAAE</v>
      </c>
      <c r="B108" s="19" t="str">
        <f>VLOOKUP('Pur Agree Line Data'!G106,'purchase items'!G:H,2,FALSE)</f>
        <v>a5Fm0000000AGk9EAG</v>
      </c>
      <c r="C108" s="19" t="s">
        <v>13</v>
      </c>
      <c r="D108" s="19">
        <f>'Pur Agree Line Data'!I106</f>
        <v>3.2124000000000001</v>
      </c>
    </row>
    <row r="109" spans="1:4" ht="15.75" x14ac:dyDescent="0.5">
      <c r="A109" s="18" t="str">
        <f>VLOOKUP('Pur Agree Line Data'!C107,'New Head Id'!B:C,2,FALSE)</f>
        <v>a4lm00000010L3tAAE</v>
      </c>
      <c r="B109" s="19" t="str">
        <f>VLOOKUP('Pur Agree Line Data'!G107,'purchase items'!G:H,2,FALSE)</f>
        <v>a5Fm0000000AGk8EAG</v>
      </c>
      <c r="C109" s="19" t="s">
        <v>13</v>
      </c>
      <c r="D109" s="19">
        <f>'Pur Agree Line Data'!I107</f>
        <v>3.0787</v>
      </c>
    </row>
    <row r="110" spans="1:4" ht="15.75" x14ac:dyDescent="0.5">
      <c r="A110" s="18" t="str">
        <f>VLOOKUP('Pur Agree Line Data'!C108,'New Head Id'!B:C,2,FALSE)</f>
        <v>a4lm00000010L3tAAE</v>
      </c>
      <c r="B110" s="19" t="str">
        <f>VLOOKUP('Pur Agree Line Data'!G108,'purchase items'!G:H,2,FALSE)</f>
        <v>a5Fm0000000AGk7EAG</v>
      </c>
      <c r="C110" s="19" t="s">
        <v>13</v>
      </c>
      <c r="D110" s="19">
        <f>'Pur Agree Line Data'!I108</f>
        <v>3.58</v>
      </c>
    </row>
    <row r="111" spans="1:4" ht="15.75" x14ac:dyDescent="0.5">
      <c r="A111" s="18" t="str">
        <f>VLOOKUP('Pur Agree Line Data'!C109,'New Head Id'!B:C,2,FALSE)</f>
        <v>a4lm00000010L3tAAE</v>
      </c>
      <c r="B111" s="19" t="str">
        <f>VLOOKUP('Pur Agree Line Data'!G109,'purchase items'!G:H,2,FALSE)</f>
        <v>a5Fm0000000AGk6EAG</v>
      </c>
      <c r="C111" s="19" t="s">
        <v>13</v>
      </c>
      <c r="D111" s="19">
        <f>'Pur Agree Line Data'!I109</f>
        <v>4.63</v>
      </c>
    </row>
    <row r="112" spans="1:4" ht="15.75" x14ac:dyDescent="0.5">
      <c r="A112" s="18" t="str">
        <f>VLOOKUP('Pur Agree Line Data'!C110,'New Head Id'!B:C,2,FALSE)</f>
        <v>a4lm00000010L3tAAE</v>
      </c>
      <c r="B112" s="19" t="str">
        <f>VLOOKUP('Pur Agree Line Data'!G110,'purchase items'!G:H,2,FALSE)</f>
        <v>a5Fm0000000AGjbEAG</v>
      </c>
      <c r="C112" s="19" t="s">
        <v>13</v>
      </c>
      <c r="D112" s="19">
        <f>'Pur Agree Line Data'!I110</f>
        <v>1.2132000000000001</v>
      </c>
    </row>
    <row r="113" spans="1:4" ht="15.75" x14ac:dyDescent="0.5">
      <c r="A113" s="18" t="str">
        <f>VLOOKUP('Pur Agree Line Data'!C111,'New Head Id'!B:C,2,FALSE)</f>
        <v>a4lm00000010L3tAAE</v>
      </c>
      <c r="B113" s="19" t="str">
        <f>VLOOKUP('Pur Agree Line Data'!G111,'purchase items'!G:H,2,FALSE)</f>
        <v>a5Fm0000000AGjaEAG</v>
      </c>
      <c r="C113" s="19" t="s">
        <v>13</v>
      </c>
      <c r="D113" s="19">
        <f>'Pur Agree Line Data'!I111</f>
        <v>1.34</v>
      </c>
    </row>
    <row r="114" spans="1:4" ht="15.75" x14ac:dyDescent="0.5">
      <c r="A114" s="18" t="str">
        <f>VLOOKUP('Pur Agree Line Data'!C112,'New Head Id'!B:C,2,FALSE)</f>
        <v>a4lm00000010L3tAAE</v>
      </c>
      <c r="B114" s="19" t="str">
        <f>VLOOKUP('Pur Agree Line Data'!G112,'purchase items'!G:H,2,FALSE)</f>
        <v>a5Fm0000000AGjZEAW</v>
      </c>
      <c r="C114" s="19" t="s">
        <v>13</v>
      </c>
      <c r="D114" s="19">
        <f>'Pur Agree Line Data'!I112</f>
        <v>1.0115000000000001</v>
      </c>
    </row>
    <row r="115" spans="1:4" ht="15.75" x14ac:dyDescent="0.5">
      <c r="A115" s="18" t="str">
        <f>VLOOKUP('Pur Agree Line Data'!C113,'New Head Id'!B:C,2,FALSE)</f>
        <v>a4lm00000010L3tAAE</v>
      </c>
      <c r="B115" s="19" t="str">
        <f>VLOOKUP('Pur Agree Line Data'!G113,'purchase items'!G:H,2,FALSE)</f>
        <v>a5Fm0000000AGjYEAW</v>
      </c>
      <c r="C115" s="19" t="s">
        <v>13</v>
      </c>
      <c r="D115" s="19">
        <f>'Pur Agree Line Data'!I113</f>
        <v>0.84350000000000003</v>
      </c>
    </row>
    <row r="116" spans="1:4" ht="15.75" x14ac:dyDescent="0.5">
      <c r="A116" s="18" t="str">
        <f>VLOOKUP('Pur Agree Line Data'!C114,'New Head Id'!B:C,2,FALSE)</f>
        <v>a4lm00000010L3tAAE</v>
      </c>
      <c r="B116" s="19" t="str">
        <f>VLOOKUP('Pur Agree Line Data'!G114,'purchase items'!G:H,2,FALSE)</f>
        <v>a5Fm0000000AGjXEAW</v>
      </c>
      <c r="C116" s="19" t="s">
        <v>13</v>
      </c>
      <c r="D116" s="19">
        <f>'Pur Agree Line Data'!I114</f>
        <v>0.8669</v>
      </c>
    </row>
    <row r="117" spans="1:4" ht="15.75" x14ac:dyDescent="0.5">
      <c r="A117" s="18" t="str">
        <f>VLOOKUP('Pur Agree Line Data'!C115,'New Head Id'!B:C,2,FALSE)</f>
        <v>a4lm00000010L3tAAE</v>
      </c>
      <c r="B117" s="19" t="str">
        <f>VLOOKUP('Pur Agree Line Data'!G115,'purchase items'!G:H,2,FALSE)</f>
        <v>a5Fm0000000AGjWEAW</v>
      </c>
      <c r="C117" s="19" t="s">
        <v>13</v>
      </c>
      <c r="D117" s="19">
        <f>'Pur Agree Line Data'!I115</f>
        <v>0.81789999999999996</v>
      </c>
    </row>
    <row r="118" spans="1:4" ht="15.75" x14ac:dyDescent="0.5">
      <c r="A118" s="18" t="str">
        <f>VLOOKUP('Pur Agree Line Data'!C116,'New Head Id'!B:C,2,FALSE)</f>
        <v>a4lm00000010L3tAAE</v>
      </c>
      <c r="B118" s="19" t="str">
        <f>VLOOKUP('Pur Agree Line Data'!G116,'purchase items'!G:H,2,FALSE)</f>
        <v>a5Fm0000000AGjVEAW</v>
      </c>
      <c r="C118" s="19" t="s">
        <v>13</v>
      </c>
      <c r="D118" s="19">
        <f>'Pur Agree Line Data'!I116</f>
        <v>0.70109999999999995</v>
      </c>
    </row>
    <row r="119" spans="1:4" ht="15.75" x14ac:dyDescent="0.5">
      <c r="A119" s="18" t="str">
        <f>VLOOKUP('Pur Agree Line Data'!C117,'New Head Id'!B:C,2,FALSE)</f>
        <v>a4lm00000010L3tAAE</v>
      </c>
      <c r="B119" s="19" t="e">
        <f>VLOOKUP('Pur Agree Line Data'!G117,'purchase items'!G:H,2,FALSE)</f>
        <v>#N/A</v>
      </c>
      <c r="C119" s="19" t="s">
        <v>13</v>
      </c>
      <c r="D119" s="19">
        <f>'Pur Agree Line Data'!I117</f>
        <v>21.71</v>
      </c>
    </row>
    <row r="120" spans="1:4" ht="15.75" x14ac:dyDescent="0.5">
      <c r="A120" s="18" t="str">
        <f>VLOOKUP('Pur Agree Line Data'!C118,'New Head Id'!B:C,2,FALSE)</f>
        <v>a4lm00000010L3tAAE</v>
      </c>
      <c r="B120" s="19" t="str">
        <f>VLOOKUP('Pur Agree Line Data'!G118,'purchase items'!G:H,2,FALSE)</f>
        <v>a5Fm0000000AGjUEAW</v>
      </c>
      <c r="C120" s="19" t="s">
        <v>13</v>
      </c>
      <c r="D120" s="19">
        <f>'Pur Agree Line Data'!I118</f>
        <v>9.1200000000000003E-2</v>
      </c>
    </row>
    <row r="121" spans="1:4" ht="15.75" x14ac:dyDescent="0.5">
      <c r="A121" s="18" t="str">
        <f>VLOOKUP('Pur Agree Line Data'!C119,'New Head Id'!B:C,2,FALSE)</f>
        <v>a4lm00000010L3tAAE</v>
      </c>
      <c r="B121" s="19" t="str">
        <f>VLOOKUP('Pur Agree Line Data'!G119,'purchase items'!G:H,2,FALSE)</f>
        <v>a5Fm0000000AGjTEAW</v>
      </c>
      <c r="C121" s="19" t="s">
        <v>13</v>
      </c>
      <c r="D121" s="19">
        <f>'Pur Agree Line Data'!I119</f>
        <v>9.1200000000000003E-2</v>
      </c>
    </row>
    <row r="122" spans="1:4" ht="15.75" x14ac:dyDescent="0.5">
      <c r="A122" s="18" t="str">
        <f>VLOOKUP('Pur Agree Line Data'!C120,'New Head Id'!B:C,2,FALSE)</f>
        <v>a4lm00000010L3tAAE</v>
      </c>
      <c r="B122" s="19" t="str">
        <f>VLOOKUP('Pur Agree Line Data'!G120,'purchase items'!G:H,2,FALSE)</f>
        <v>a5Fm0000000AGjTEAW</v>
      </c>
      <c r="C122" s="19" t="s">
        <v>13</v>
      </c>
      <c r="D122" s="19">
        <f>'Pur Agree Line Data'!I120</f>
        <v>0.15</v>
      </c>
    </row>
    <row r="123" spans="1:4" ht="15.75" x14ac:dyDescent="0.5">
      <c r="A123" s="18" t="str">
        <f>VLOOKUP('Pur Agree Line Data'!C121,'New Head Id'!B:C,2,FALSE)</f>
        <v>a4lm00000010L3tAAE</v>
      </c>
      <c r="B123" s="19" t="str">
        <f>VLOOKUP('Pur Agree Line Data'!G121,'purchase items'!G:H,2,FALSE)</f>
        <v>a5Fm0000000AGjSEAW</v>
      </c>
      <c r="C123" s="19" t="s">
        <v>13</v>
      </c>
      <c r="D123" s="19">
        <f>'Pur Agree Line Data'!I121</f>
        <v>0.6583</v>
      </c>
    </row>
    <row r="124" spans="1:4" ht="15.75" x14ac:dyDescent="0.5">
      <c r="A124" s="18" t="str">
        <f>VLOOKUP('Pur Agree Line Data'!C122,'New Head Id'!B:C,2,FALSE)</f>
        <v>a4lm00000010L3tAAE</v>
      </c>
      <c r="B124" s="19" t="str">
        <f>VLOOKUP('Pur Agree Line Data'!G122,'purchase items'!G:H,2,FALSE)</f>
        <v>a5Fm0000000AGjREAW</v>
      </c>
      <c r="C124" s="19" t="s">
        <v>13</v>
      </c>
      <c r="D124" s="19">
        <f>'Pur Agree Line Data'!I122</f>
        <v>3.65</v>
      </c>
    </row>
    <row r="125" spans="1:4" ht="15.75" x14ac:dyDescent="0.5">
      <c r="A125" s="18" t="str">
        <f>VLOOKUP('Pur Agree Line Data'!C123,'New Head Id'!B:C,2,FALSE)</f>
        <v>a4lm00000010L3tAAE</v>
      </c>
      <c r="B125" s="19" t="str">
        <f>VLOOKUP('Pur Agree Line Data'!G123,'purchase items'!G:H,2,FALSE)</f>
        <v>a5Fm0000000AGjQEAW</v>
      </c>
      <c r="C125" s="19" t="s">
        <v>13</v>
      </c>
      <c r="D125" s="19">
        <f>'Pur Agree Line Data'!I123</f>
        <v>3.65</v>
      </c>
    </row>
    <row r="126" spans="1:4" ht="15.75" x14ac:dyDescent="0.5">
      <c r="A126" s="18" t="str">
        <f>VLOOKUP('Pur Agree Line Data'!C124,'New Head Id'!B:C,2,FALSE)</f>
        <v>a4lm00000010L3tAAE</v>
      </c>
      <c r="B126" s="19" t="str">
        <f>VLOOKUP('Pur Agree Line Data'!G124,'purchase items'!G:H,2,FALSE)</f>
        <v>a5Fm0000000AGjPEAW</v>
      </c>
      <c r="C126" s="19" t="s">
        <v>13</v>
      </c>
      <c r="D126" s="19">
        <f>'Pur Agree Line Data'!I124</f>
        <v>4.13</v>
      </c>
    </row>
    <row r="127" spans="1:4" ht="15.75" x14ac:dyDescent="0.5">
      <c r="A127" s="18" t="str">
        <f>VLOOKUP('Pur Agree Line Data'!C125,'New Head Id'!B:C,2,FALSE)</f>
        <v>a4lm00000010L3tAAE</v>
      </c>
      <c r="B127" s="19" t="str">
        <f>VLOOKUP('Pur Agree Line Data'!G125,'purchase items'!G:H,2,FALSE)</f>
        <v>a5Fm0000000AGjOEAW</v>
      </c>
      <c r="C127" s="19" t="s">
        <v>13</v>
      </c>
      <c r="D127" s="19">
        <f>'Pur Agree Line Data'!I125</f>
        <v>6.49</v>
      </c>
    </row>
    <row r="128" spans="1:4" ht="15.75" x14ac:dyDescent="0.5">
      <c r="A128" s="18" t="str">
        <f>VLOOKUP('Pur Agree Line Data'!C126,'New Head Id'!B:C,2,FALSE)</f>
        <v>a4lm00000010L3tAAE</v>
      </c>
      <c r="B128" s="19" t="str">
        <f>VLOOKUP('Pur Agree Line Data'!G126,'purchase items'!G:H,2,FALSE)</f>
        <v>a5Fm0000000AGjNEAW</v>
      </c>
      <c r="C128" s="19" t="s">
        <v>13</v>
      </c>
      <c r="D128" s="19">
        <f>'Pur Agree Line Data'!I126</f>
        <v>2.74</v>
      </c>
    </row>
    <row r="129" spans="1:4" ht="15.75" x14ac:dyDescent="0.5">
      <c r="A129" s="18" t="str">
        <f>VLOOKUP('Pur Agree Line Data'!C127,'New Head Id'!B:C,2,FALSE)</f>
        <v>a4lm00000010L3tAAE</v>
      </c>
      <c r="B129" s="19" t="str">
        <f>VLOOKUP('Pur Agree Line Data'!G127,'purchase items'!G:H,2,FALSE)</f>
        <v>a5Fm0000000AGjiEAG</v>
      </c>
      <c r="C129" s="19" t="s">
        <v>13</v>
      </c>
      <c r="D129" s="19">
        <f>'Pur Agree Line Data'!I127</f>
        <v>6.02</v>
      </c>
    </row>
    <row r="130" spans="1:4" ht="15.75" x14ac:dyDescent="0.5">
      <c r="A130" s="18" t="str">
        <f>VLOOKUP('Pur Agree Line Data'!C128,'New Head Id'!B:C,2,FALSE)</f>
        <v>a4lm00000010L3tAAE</v>
      </c>
      <c r="B130" s="19" t="str">
        <f>VLOOKUP('Pur Agree Line Data'!G128,'purchase items'!G:H,2,FALSE)</f>
        <v>a5Fm0000000AGjMEAW</v>
      </c>
      <c r="C130" s="19" t="s">
        <v>13</v>
      </c>
      <c r="D130" s="19">
        <f>'Pur Agree Line Data'!I128</f>
        <v>31.17</v>
      </c>
    </row>
    <row r="131" spans="1:4" ht="15.75" x14ac:dyDescent="0.5">
      <c r="A131" s="18" t="str">
        <f>VLOOKUP('Pur Agree Line Data'!C129,'New Head Id'!B:C,2,FALSE)</f>
        <v>a4lm00000010L49AAE</v>
      </c>
      <c r="B131" s="19" t="e">
        <f>VLOOKUP('Pur Agree Line Data'!G129,'purchase items'!G:H,2,FALSE)</f>
        <v>#N/A</v>
      </c>
      <c r="C131" s="19" t="s">
        <v>13</v>
      </c>
      <c r="D131" s="19">
        <f>'Pur Agree Line Data'!I129</f>
        <v>50</v>
      </c>
    </row>
    <row r="132" spans="1:4" ht="15.75" x14ac:dyDescent="0.5">
      <c r="A132" s="18" t="str">
        <f>VLOOKUP('Pur Agree Line Data'!C130,'New Head Id'!B:C,2,FALSE)</f>
        <v>a4lm00000010L3oAAE</v>
      </c>
      <c r="B132" s="19" t="str">
        <f>VLOOKUP('Pur Agree Line Data'!G130,'purchase items'!G:H,2,FALSE)</f>
        <v>a5Fm0000000AGkdEAG</v>
      </c>
      <c r="C132" s="19" t="s">
        <v>13</v>
      </c>
      <c r="D132" s="19">
        <f>'Pur Agree Line Data'!I130</f>
        <v>239.48</v>
      </c>
    </row>
    <row r="133" spans="1:4" ht="15.75" x14ac:dyDescent="0.5">
      <c r="A133" s="18" t="str">
        <f>VLOOKUP('Pur Agree Line Data'!C131,'New Head Id'!B:C,2,FALSE)</f>
        <v>a4lm00000010L3oAAE</v>
      </c>
      <c r="B133" s="19" t="e">
        <f>VLOOKUP('Pur Agree Line Data'!G131,'purchase items'!G:H,2,FALSE)</f>
        <v>#N/A</v>
      </c>
      <c r="C133" s="19" t="s">
        <v>13</v>
      </c>
      <c r="D133" s="19">
        <f>'Pur Agree Line Data'!I131</f>
        <v>39.58</v>
      </c>
    </row>
    <row r="134" spans="1:4" ht="15.75" x14ac:dyDescent="0.5">
      <c r="A134" s="18" t="str">
        <f>VLOOKUP('Pur Agree Line Data'!C132,'New Head Id'!B:C,2,FALSE)</f>
        <v>a4lm00000010L3wAAE</v>
      </c>
      <c r="B134" s="19" t="str">
        <f>VLOOKUP('Pur Agree Line Data'!G132,'purchase items'!G:H,2,FALSE)</f>
        <v>a5Fm0000000AGlDEAW</v>
      </c>
      <c r="C134" s="19" t="s">
        <v>13</v>
      </c>
      <c r="D134" s="19">
        <f>'Pur Agree Line Data'!I132</f>
        <v>7.95</v>
      </c>
    </row>
    <row r="135" spans="1:4" ht="15.75" x14ac:dyDescent="0.5">
      <c r="A135" s="18" t="str">
        <f>VLOOKUP('Pur Agree Line Data'!C133,'New Head Id'!B:C,2,FALSE)</f>
        <v>a4lm00000010L3wAAE</v>
      </c>
      <c r="B135" s="19" t="str">
        <f>VLOOKUP('Pur Agree Line Data'!G133,'purchase items'!G:H,2,FALSE)</f>
        <v>a5Fm0000000AGk0EAG</v>
      </c>
      <c r="C135" s="19" t="s">
        <v>13</v>
      </c>
      <c r="D135" s="19">
        <f>'Pur Agree Line Data'!I133</f>
        <v>108</v>
      </c>
    </row>
    <row r="136" spans="1:4" ht="15.75" x14ac:dyDescent="0.5">
      <c r="A136" s="18" t="str">
        <f>VLOOKUP('Pur Agree Line Data'!C134,'New Head Id'!B:C,2,FALSE)</f>
        <v>a4lm00000010L3wAAE</v>
      </c>
      <c r="B136" s="19" t="str">
        <f>VLOOKUP('Pur Agree Line Data'!G134,'purchase items'!G:H,2,FALSE)</f>
        <v>a5Fm0000000AGjzEAG</v>
      </c>
      <c r="C136" s="19" t="s">
        <v>13</v>
      </c>
      <c r="D136" s="19">
        <f>'Pur Agree Line Data'!I134</f>
        <v>2.75</v>
      </c>
    </row>
    <row r="137" spans="1:4" ht="15.75" x14ac:dyDescent="0.5">
      <c r="A137" s="18" t="str">
        <f>VLOOKUP('Pur Agree Line Data'!C135,'New Head Id'!B:C,2,FALSE)</f>
        <v>a4lm00000010L3wAAE</v>
      </c>
      <c r="B137" s="19" t="str">
        <f>VLOOKUP('Pur Agree Line Data'!G135,'purchase items'!G:H,2,FALSE)</f>
        <v>a5Fm0000000AGjyEAG</v>
      </c>
      <c r="C137" s="19" t="s">
        <v>13</v>
      </c>
      <c r="D137" s="19">
        <f>'Pur Agree Line Data'!I135</f>
        <v>1.75</v>
      </c>
    </row>
    <row r="138" spans="1:4" ht="15.75" x14ac:dyDescent="0.5">
      <c r="A138" s="18" t="str">
        <f>VLOOKUP('Pur Agree Line Data'!C136,'New Head Id'!B:C,2,FALSE)</f>
        <v>a4lm00000010L3wAAE</v>
      </c>
      <c r="B138" s="19" t="str">
        <f>VLOOKUP('Pur Agree Line Data'!G136,'purchase items'!G:H,2,FALSE)</f>
        <v>a5Fm0000000AGlAEAW</v>
      </c>
      <c r="C138" s="19" t="s">
        <v>13</v>
      </c>
      <c r="D138" s="19">
        <f>'Pur Agree Line Data'!I136</f>
        <v>44.75</v>
      </c>
    </row>
    <row r="139" spans="1:4" ht="15.75" x14ac:dyDescent="0.5">
      <c r="A139" s="18" t="str">
        <f>VLOOKUP('Pur Agree Line Data'!C137,'New Head Id'!B:C,2,FALSE)</f>
        <v>a4lm00000010L3pAAE</v>
      </c>
      <c r="B139" s="19" t="str">
        <f>VLOOKUP('Pur Agree Line Data'!G137,'purchase items'!G:H,2,FALSE)</f>
        <v>a5Fm0000000AGlsEAG</v>
      </c>
      <c r="C139" s="19" t="s">
        <v>13</v>
      </c>
      <c r="D139" s="19">
        <f>'Pur Agree Line Data'!I137</f>
        <v>4.3499999999999996</v>
      </c>
    </row>
    <row r="140" spans="1:4" ht="15.75" x14ac:dyDescent="0.5">
      <c r="A140" s="18" t="str">
        <f>VLOOKUP('Pur Agree Line Data'!C138,'New Head Id'!B:C,2,FALSE)</f>
        <v>a4lm00000010L3pAAE</v>
      </c>
      <c r="B140" s="19" t="str">
        <f>VLOOKUP('Pur Agree Line Data'!G138,'purchase items'!G:H,2,FALSE)</f>
        <v>a5Fm0000000AGlmEAG</v>
      </c>
      <c r="C140" s="19" t="s">
        <v>13</v>
      </c>
      <c r="D140" s="19">
        <f>'Pur Agree Line Data'!I138</f>
        <v>0.62</v>
      </c>
    </row>
    <row r="141" spans="1:4" ht="15.75" x14ac:dyDescent="0.5">
      <c r="A141" s="18" t="str">
        <f>VLOOKUP('Pur Agree Line Data'!C139,'New Head Id'!B:C,2,FALSE)</f>
        <v>a4lm00000010L3pAAE</v>
      </c>
      <c r="B141" s="19" t="str">
        <f>VLOOKUP('Pur Agree Line Data'!G139,'purchase items'!G:H,2,FALSE)</f>
        <v>a5Fm0000000AGlmEAG</v>
      </c>
      <c r="C141" s="19" t="s">
        <v>13</v>
      </c>
      <c r="D141" s="19">
        <f>'Pur Agree Line Data'!I139</f>
        <v>0.6</v>
      </c>
    </row>
    <row r="142" spans="1:4" ht="15.75" x14ac:dyDescent="0.5">
      <c r="A142" s="18" t="str">
        <f>VLOOKUP('Pur Agree Line Data'!C140,'New Head Id'!B:C,2,FALSE)</f>
        <v>a4lm00000010L3pAAE</v>
      </c>
      <c r="B142" s="19" t="str">
        <f>VLOOKUP('Pur Agree Line Data'!G140,'purchase items'!G:H,2,FALSE)</f>
        <v>a5Fm0000000AGl6EAG</v>
      </c>
      <c r="C142" s="19" t="s">
        <v>13</v>
      </c>
      <c r="D142" s="19">
        <f>'Pur Agree Line Data'!I140</f>
        <v>14.86</v>
      </c>
    </row>
    <row r="143" spans="1:4" ht="15.75" x14ac:dyDescent="0.5">
      <c r="A143" s="18" t="str">
        <f>VLOOKUP('Pur Agree Line Data'!C141,'New Head Id'!B:C,2,FALSE)</f>
        <v>a4lm00000010L3pAAE</v>
      </c>
      <c r="B143" s="19" t="e">
        <f>VLOOKUP('Pur Agree Line Data'!G141,'purchase items'!G:H,2,FALSE)</f>
        <v>#N/A</v>
      </c>
      <c r="C143" s="19" t="s">
        <v>13</v>
      </c>
      <c r="D143" s="19">
        <f>'Pur Agree Line Data'!I141</f>
        <v>9.16</v>
      </c>
    </row>
    <row r="144" spans="1:4" ht="15.75" x14ac:dyDescent="0.5">
      <c r="A144" s="18" t="str">
        <f>VLOOKUP('Pur Agree Line Data'!C142,'New Head Id'!B:C,2,FALSE)</f>
        <v>a4lm00000010L3pAAE</v>
      </c>
      <c r="B144" s="19" t="str">
        <f>VLOOKUP('Pur Agree Line Data'!G142,'purchase items'!G:H,2,FALSE)</f>
        <v>a5Fm0000000AGl5EAG</v>
      </c>
      <c r="C144" s="19" t="s">
        <v>13</v>
      </c>
      <c r="D144" s="19">
        <f>'Pur Agree Line Data'!I142</f>
        <v>8.07</v>
      </c>
    </row>
    <row r="145" spans="1:4" ht="15.75" x14ac:dyDescent="0.5">
      <c r="A145" s="18" t="str">
        <f>VLOOKUP('Pur Agree Line Data'!C143,'New Head Id'!B:C,2,FALSE)</f>
        <v>a4lm00000010L4UAAU</v>
      </c>
      <c r="B145" s="19" t="str">
        <f>VLOOKUP('Pur Agree Line Data'!G143,'purchase items'!G:H,2,FALSE)</f>
        <v>a5Fm0000000AGkxEAG</v>
      </c>
      <c r="C145" s="19" t="s">
        <v>13</v>
      </c>
      <c r="D145" s="19">
        <f>'Pur Agree Line Data'!I143</f>
        <v>6.99</v>
      </c>
    </row>
    <row r="146" spans="1:4" ht="15.75" x14ac:dyDescent="0.5">
      <c r="A146" s="18" t="str">
        <f>VLOOKUP('Pur Agree Line Data'!C144,'New Head Id'!B:C,2,FALSE)</f>
        <v>a4lm00000010L4MAAU</v>
      </c>
      <c r="B146" s="19" t="str">
        <f>VLOOKUP('Pur Agree Line Data'!G144,'purchase items'!G:H,2,FALSE)</f>
        <v>a5Fm0000000AGkeEAG</v>
      </c>
      <c r="C146" s="19" t="s">
        <v>13</v>
      </c>
      <c r="D146" s="19">
        <f>'Pur Agree Line Data'!I144</f>
        <v>22.15</v>
      </c>
    </row>
    <row r="147" spans="1:4" ht="15.75" x14ac:dyDescent="0.5">
      <c r="A147" s="18" t="str">
        <f>VLOOKUP('Pur Agree Line Data'!C145,'New Head Id'!B:C,2,FALSE)</f>
        <v>a4lm00000010L3qAAE</v>
      </c>
      <c r="B147" s="19" t="str">
        <f>VLOOKUP('Pur Agree Line Data'!G145,'purchase items'!G:H,2,FALSE)</f>
        <v>a5Fm0000000AGkTEAW</v>
      </c>
      <c r="C147" s="19" t="s">
        <v>13</v>
      </c>
      <c r="D147" s="19">
        <f>'Pur Agree Line Data'!I145</f>
        <v>160.96</v>
      </c>
    </row>
    <row r="148" spans="1:4" ht="15.75" x14ac:dyDescent="0.5">
      <c r="A148" s="18" t="str">
        <f>VLOOKUP('Pur Agree Line Data'!C146,'New Head Id'!B:C,2,FALSE)</f>
        <v>a4lm00000010L3qAAE</v>
      </c>
      <c r="B148" s="19" t="str">
        <f>VLOOKUP('Pur Agree Line Data'!G146,'purchase items'!G:H,2,FALSE)</f>
        <v>a5Fm0000000AGkSEAW</v>
      </c>
      <c r="C148" s="19" t="s">
        <v>13</v>
      </c>
      <c r="D148" s="19">
        <f>'Pur Agree Line Data'!I146</f>
        <v>184.25</v>
      </c>
    </row>
    <row r="149" spans="1:4" ht="15.75" x14ac:dyDescent="0.5">
      <c r="A149" s="18" t="str">
        <f>VLOOKUP('Pur Agree Line Data'!C147,'New Head Id'!B:C,2,FALSE)</f>
        <v>a4lm00000010L3qAAE</v>
      </c>
      <c r="B149" s="19" t="str">
        <f>VLOOKUP('Pur Agree Line Data'!G147,'purchase items'!G:H,2,FALSE)</f>
        <v>a5Fm0000000AGk4EAG</v>
      </c>
      <c r="C149" s="19" t="s">
        <v>13</v>
      </c>
      <c r="D149" s="19">
        <f>'Pur Agree Line Data'!I147</f>
        <v>220.8</v>
      </c>
    </row>
    <row r="150" spans="1:4" ht="15.75" x14ac:dyDescent="0.5">
      <c r="A150" s="18" t="str">
        <f>VLOOKUP('Pur Agree Line Data'!C148,'New Head Id'!B:C,2,FALSE)</f>
        <v>a4lm00000010L3qAAE</v>
      </c>
      <c r="B150" s="19" t="str">
        <f>VLOOKUP('Pur Agree Line Data'!G148,'purchase items'!G:H,2,FALSE)</f>
        <v>a5Fm0000000AGk3EAG</v>
      </c>
      <c r="C150" s="19" t="s">
        <v>13</v>
      </c>
      <c r="D150" s="19">
        <f>'Pur Agree Line Data'!I148</f>
        <v>249.06</v>
      </c>
    </row>
    <row r="151" spans="1:4" ht="15.75" x14ac:dyDescent="0.5">
      <c r="A151" s="18" t="str">
        <f>VLOOKUP('Pur Agree Line Data'!C149,'New Head Id'!B:C,2,FALSE)</f>
        <v>a4lm00000010L3qAAE</v>
      </c>
      <c r="B151" s="19" t="str">
        <f>VLOOKUP('Pur Agree Line Data'!G149,'purchase items'!G:H,2,FALSE)</f>
        <v>a5Fm0000000AGk2EAG</v>
      </c>
      <c r="C151" s="19" t="s">
        <v>13</v>
      </c>
      <c r="D151" s="19">
        <f>'Pur Agree Line Data'!I149</f>
        <v>320.48</v>
      </c>
    </row>
    <row r="152" spans="1:4" ht="15.75" x14ac:dyDescent="0.5">
      <c r="A152" s="18" t="str">
        <f>VLOOKUP('Pur Agree Line Data'!C150,'New Head Id'!B:C,2,FALSE)</f>
        <v>a4lm00000010L3qAAE</v>
      </c>
      <c r="B152" s="19" t="e">
        <f>VLOOKUP('Pur Agree Line Data'!G150,'purchase items'!G:H,2,FALSE)</f>
        <v>#N/A</v>
      </c>
      <c r="C152" s="19" t="s">
        <v>13</v>
      </c>
      <c r="D152" s="19">
        <f>'Pur Agree Line Data'!I150</f>
        <v>34.1</v>
      </c>
    </row>
    <row r="153" spans="1:4" ht="15.75" x14ac:dyDescent="0.5">
      <c r="A153" s="18" t="str">
        <f>VLOOKUP('Pur Agree Line Data'!C151,'New Head Id'!B:C,2,FALSE)</f>
        <v>a4lm00000010L3qAAE</v>
      </c>
      <c r="B153" s="19" t="str">
        <f>VLOOKUP('Pur Agree Line Data'!G151,'purchase items'!G:H,2,FALSE)</f>
        <v>a5Fm0000000AGk1EAG</v>
      </c>
      <c r="C153" s="19" t="s">
        <v>13</v>
      </c>
      <c r="D153" s="19">
        <f>'Pur Agree Line Data'!I151</f>
        <v>64.959999999999994</v>
      </c>
    </row>
    <row r="154" spans="1:4" ht="15.75" x14ac:dyDescent="0.5">
      <c r="A154" s="18" t="str">
        <f>VLOOKUP('Pur Agree Line Data'!C152,'New Head Id'!B:C,2,FALSE)</f>
        <v>a4lm00000010L3rAAE</v>
      </c>
      <c r="B154" s="19" t="str">
        <f>VLOOKUP('Pur Agree Line Data'!G152,'purchase items'!G:H,2,FALSE)</f>
        <v>a5Fm0000000AGlUEAW</v>
      </c>
      <c r="C154" s="19" t="s">
        <v>13</v>
      </c>
      <c r="D154" s="19">
        <f>'Pur Agree Line Data'!I152</f>
        <v>5.6566599999999996</v>
      </c>
    </row>
    <row r="155" spans="1:4" ht="15.75" x14ac:dyDescent="0.5">
      <c r="A155" s="18" t="str">
        <f>VLOOKUP('Pur Agree Line Data'!C153,'New Head Id'!B:C,2,FALSE)</f>
        <v>a4lm00000010L3rAAE</v>
      </c>
      <c r="B155" s="19" t="str">
        <f>VLOOKUP('Pur Agree Line Data'!G153,'purchase items'!G:H,2,FALSE)</f>
        <v>a5Fm0000000AGjIEAW</v>
      </c>
      <c r="C155" s="19" t="s">
        <v>13</v>
      </c>
      <c r="D155" s="19">
        <f>'Pur Agree Line Data'!I153</f>
        <v>9.1768000000000001</v>
      </c>
    </row>
    <row r="156" spans="1:4" ht="15.75" x14ac:dyDescent="0.5">
      <c r="A156" s="18" t="str">
        <f>VLOOKUP('Pur Agree Line Data'!C154,'New Head Id'!B:C,2,FALSE)</f>
        <v>a4lm00000010L3rAAE</v>
      </c>
      <c r="B156" s="19" t="str">
        <f>VLOOKUP('Pur Agree Line Data'!G154,'purchase items'!G:H,2,FALSE)</f>
        <v>a5Fm0000000AGjHEAW</v>
      </c>
      <c r="C156" s="19" t="s">
        <v>13</v>
      </c>
      <c r="D156" s="19">
        <f>'Pur Agree Line Data'!I154</f>
        <v>2.56</v>
      </c>
    </row>
    <row r="157" spans="1:4" ht="15.75" x14ac:dyDescent="0.5">
      <c r="A157" s="18" t="str">
        <f>VLOOKUP('Pur Agree Line Data'!C155,'New Head Id'!B:C,2,FALSE)</f>
        <v>a4lm00000010L44AAE</v>
      </c>
      <c r="B157" s="19" t="e">
        <f>VLOOKUP('Pur Agree Line Data'!G155,'purchase items'!G:H,2,FALSE)</f>
        <v>#N/A</v>
      </c>
      <c r="C157" s="19" t="s">
        <v>13</v>
      </c>
      <c r="D157" s="19">
        <f>'Pur Agree Line Data'!I155</f>
        <v>345.52</v>
      </c>
    </row>
    <row r="158" spans="1:4" ht="15.75" x14ac:dyDescent="0.5">
      <c r="A158" s="18" t="str">
        <f>VLOOKUP('Pur Agree Line Data'!C156,'New Head Id'!B:C,2,FALSE)</f>
        <v>a4lm00000010L44AAE</v>
      </c>
      <c r="B158" s="19" t="e">
        <f>VLOOKUP('Pur Agree Line Data'!G156,'purchase items'!G:H,2,FALSE)</f>
        <v>#N/A</v>
      </c>
      <c r="C158" s="19" t="s">
        <v>13</v>
      </c>
      <c r="D158" s="19">
        <f>'Pur Agree Line Data'!I156</f>
        <v>22.43</v>
      </c>
    </row>
    <row r="159" spans="1:4" ht="15.75" x14ac:dyDescent="0.5">
      <c r="A159" s="18" t="str">
        <f>VLOOKUP('Pur Agree Line Data'!C157,'New Head Id'!B:C,2,FALSE)</f>
        <v>a4lm00000010L44AAE</v>
      </c>
      <c r="B159" s="19" t="str">
        <f>VLOOKUP('Pur Agree Line Data'!G157,'purchase items'!G:H,2,FALSE)</f>
        <v>a5Fm0000000AGlQEAW</v>
      </c>
      <c r="C159" s="19" t="s">
        <v>13</v>
      </c>
      <c r="D159" s="19">
        <f>'Pur Agree Line Data'!I157</f>
        <v>38.29</v>
      </c>
    </row>
    <row r="160" spans="1:4" ht="15.75" x14ac:dyDescent="0.5">
      <c r="A160" s="18" t="str">
        <f>VLOOKUP('Pur Agree Line Data'!C158,'New Head Id'!B:C,2,FALSE)</f>
        <v>a4lm00000010L48AAE</v>
      </c>
      <c r="B160" s="19" t="e">
        <f>VLOOKUP('Pur Agree Line Data'!G158,'purchase items'!G:H,2,FALSE)</f>
        <v>#N/A</v>
      </c>
      <c r="C160" s="19" t="s">
        <v>13</v>
      </c>
      <c r="D160" s="19">
        <f>'Pur Agree Line Data'!I158</f>
        <v>186.6</v>
      </c>
    </row>
    <row r="161" spans="1:4" ht="15.75" x14ac:dyDescent="0.5">
      <c r="A161" s="18" t="str">
        <f>VLOOKUP('Pur Agree Line Data'!C159,'New Head Id'!B:C,2,FALSE)</f>
        <v>a4lm00000010L3xAAE</v>
      </c>
      <c r="B161" s="19" t="str">
        <f>VLOOKUP('Pur Agree Line Data'!G159,'purchase items'!G:H,2,FALSE)</f>
        <v>a5Fm0000000AGjvEAG</v>
      </c>
      <c r="C161" s="19" t="s">
        <v>13</v>
      </c>
      <c r="D161" s="19">
        <f>'Pur Agree Line Data'!I159</f>
        <v>20.02</v>
      </c>
    </row>
    <row r="162" spans="1:4" ht="15.75" x14ac:dyDescent="0.5">
      <c r="A162" s="18" t="str">
        <f>VLOOKUP('Pur Agree Line Data'!C160,'New Head Id'!B:C,2,FALSE)</f>
        <v>a4lm00000010L3xAAE</v>
      </c>
      <c r="B162" s="19" t="str">
        <f>VLOOKUP('Pur Agree Line Data'!G160,'purchase items'!G:H,2,FALSE)</f>
        <v>a5Fm0000000AGjuEAG</v>
      </c>
      <c r="C162" s="19" t="s">
        <v>13</v>
      </c>
      <c r="D162" s="19">
        <f>'Pur Agree Line Data'!I160</f>
        <v>64.08</v>
      </c>
    </row>
    <row r="163" spans="1:4" ht="15.75" x14ac:dyDescent="0.5">
      <c r="A163" s="18" t="str">
        <f>VLOOKUP('Pur Agree Line Data'!C161,'New Head Id'!B:C,2,FALSE)</f>
        <v>a4lm00000010L3xAAE</v>
      </c>
      <c r="B163" s="19" t="str">
        <f>VLOOKUP('Pur Agree Line Data'!G161,'purchase items'!G:H,2,FALSE)</f>
        <v>a5Fm0000000AGjtEAG</v>
      </c>
      <c r="C163" s="19" t="s">
        <v>13</v>
      </c>
      <c r="D163" s="19">
        <f>'Pur Agree Line Data'!I161</f>
        <v>48.4</v>
      </c>
    </row>
    <row r="164" spans="1:4" ht="15.75" x14ac:dyDescent="0.5">
      <c r="A164" s="18" t="str">
        <f>VLOOKUP('Pur Agree Line Data'!C162,'New Head Id'!B:C,2,FALSE)</f>
        <v>a4lm00000010L4LAAU</v>
      </c>
      <c r="B164" s="19" t="str">
        <f>VLOOKUP('Pur Agree Line Data'!G162,'purchase items'!G:H,2,FALSE)</f>
        <v>a5Fm0000000AGlXEAW</v>
      </c>
      <c r="C164" s="19" t="s">
        <v>13</v>
      </c>
      <c r="D164" s="19">
        <f>'Pur Agree Line Data'!I162</f>
        <v>90.8</v>
      </c>
    </row>
    <row r="165" spans="1:4" ht="15.75" x14ac:dyDescent="0.5">
      <c r="A165" s="18" t="str">
        <f>VLOOKUP('Pur Agree Line Data'!C163,'New Head Id'!B:C,2,FALSE)</f>
        <v>a4lm00000010L4LAAU</v>
      </c>
      <c r="B165" s="19" t="str">
        <f>VLOOKUP('Pur Agree Line Data'!G163,'purchase items'!G:H,2,FALSE)</f>
        <v>a5Fm0000000AGjKEAW</v>
      </c>
      <c r="C165" s="19" t="s">
        <v>13</v>
      </c>
      <c r="D165" s="19">
        <f>'Pur Agree Line Data'!I163</f>
        <v>261.52</v>
      </c>
    </row>
    <row r="166" spans="1:4" ht="15.75" x14ac:dyDescent="0.5">
      <c r="A166" s="18" t="str">
        <f>VLOOKUP('Pur Agree Line Data'!C164,'New Head Id'!B:C,2,FALSE)</f>
        <v>a4lm00000010L4LAAU</v>
      </c>
      <c r="B166" s="19" t="str">
        <f>VLOOKUP('Pur Agree Line Data'!G164,'purchase items'!G:H,2,FALSE)</f>
        <v>a5Fm0000000AGjBEAW</v>
      </c>
      <c r="C166" s="19" t="s">
        <v>13</v>
      </c>
      <c r="D166" s="19">
        <f>'Pur Agree Line Data'!I164</f>
        <v>3.02</v>
      </c>
    </row>
    <row r="167" spans="1:4" ht="15.75" x14ac:dyDescent="0.5">
      <c r="A167" s="18" t="str">
        <f>VLOOKUP('Pur Agree Line Data'!C165,'New Head Id'!B:C,2,FALSE)</f>
        <v>a4lm00000010L4LAAU</v>
      </c>
      <c r="B167" s="19" t="str">
        <f>VLOOKUP('Pur Agree Line Data'!G165,'purchase items'!G:H,2,FALSE)</f>
        <v>a5Fm0000000AGjAEAW</v>
      </c>
      <c r="C167" s="19" t="s">
        <v>13</v>
      </c>
      <c r="D167" s="19">
        <f>'Pur Agree Line Data'!I165</f>
        <v>7.4</v>
      </c>
    </row>
    <row r="168" spans="1:4" ht="15.75" x14ac:dyDescent="0.5">
      <c r="A168" s="18" t="str">
        <f>VLOOKUP('Pur Agree Line Data'!C166,'New Head Id'!B:C,2,FALSE)</f>
        <v>a4lm00000010L4LAAU</v>
      </c>
      <c r="B168" s="19" t="str">
        <f>VLOOKUP('Pur Agree Line Data'!G166,'purchase items'!G:H,2,FALSE)</f>
        <v>a5Fm0000000AGj9EAG</v>
      </c>
      <c r="C168" s="19" t="s">
        <v>13</v>
      </c>
      <c r="D168" s="19">
        <f>'Pur Agree Line Data'!I166</f>
        <v>3.38</v>
      </c>
    </row>
    <row r="169" spans="1:4" ht="15.75" x14ac:dyDescent="0.5">
      <c r="A169" s="18" t="str">
        <f>VLOOKUP('Pur Agree Line Data'!C167,'New Head Id'!B:C,2,FALSE)</f>
        <v>a4lm00000010L4LAAU</v>
      </c>
      <c r="B169" s="19" t="str">
        <f>VLOOKUP('Pur Agree Line Data'!G167,'purchase items'!G:H,2,FALSE)</f>
        <v>a5Fm0000000AGj8EAG</v>
      </c>
      <c r="C169" s="19" t="s">
        <v>13</v>
      </c>
      <c r="D169" s="19">
        <f>'Pur Agree Line Data'!I167</f>
        <v>0</v>
      </c>
    </row>
    <row r="170" spans="1:4" ht="15.75" x14ac:dyDescent="0.5">
      <c r="A170" s="18" t="str">
        <f>VLOOKUP('Pur Agree Line Data'!C168,'New Head Id'!B:C,2,FALSE)</f>
        <v>a4lm00000010L4LAAU</v>
      </c>
      <c r="B170" s="19" t="str">
        <f>VLOOKUP('Pur Agree Line Data'!G168,'purchase items'!G:H,2,FALSE)</f>
        <v>a5Fm0000000AGj7EAG</v>
      </c>
      <c r="C170" s="19" t="s">
        <v>13</v>
      </c>
      <c r="D170" s="19">
        <f>'Pur Agree Line Data'!I168</f>
        <v>0.18</v>
      </c>
    </row>
    <row r="171" spans="1:4" ht="15.75" x14ac:dyDescent="0.5">
      <c r="A171" s="18" t="str">
        <f>VLOOKUP('Pur Agree Line Data'!C169,'New Head Id'!B:C,2,FALSE)</f>
        <v>a4lm00000010L4LAAU</v>
      </c>
      <c r="B171" s="19" t="str">
        <f>VLOOKUP('Pur Agree Line Data'!G169,'purchase items'!G:H,2,FALSE)</f>
        <v>a5Fm0000000AGj5EAG</v>
      </c>
      <c r="C171" s="19" t="s">
        <v>13</v>
      </c>
      <c r="D171" s="19">
        <f>'Pur Agree Line Data'!I169</f>
        <v>0.18</v>
      </c>
    </row>
    <row r="172" spans="1:4" ht="15.75" x14ac:dyDescent="0.5">
      <c r="A172" s="18" t="str">
        <f>VLOOKUP('Pur Agree Line Data'!C170,'New Head Id'!B:C,2,FALSE)</f>
        <v>a4lm00000010L4LAAU</v>
      </c>
      <c r="B172" s="19" t="str">
        <f>VLOOKUP('Pur Agree Line Data'!G170,'purchase items'!G:H,2,FALSE)</f>
        <v>a5Fm0000000AGj3EAG</v>
      </c>
      <c r="C172" s="19" t="s">
        <v>13</v>
      </c>
      <c r="D172" s="19">
        <f>'Pur Agree Line Data'!I170</f>
        <v>21.18</v>
      </c>
    </row>
    <row r="173" spans="1:4" ht="15.75" x14ac:dyDescent="0.5">
      <c r="A173" s="18" t="str">
        <f>VLOOKUP('Pur Agree Line Data'!C171,'New Head Id'!B:C,2,FALSE)</f>
        <v>a4lm00000010L4LAAU</v>
      </c>
      <c r="B173" s="19" t="str">
        <f>VLOOKUP('Pur Agree Line Data'!G171,'purchase items'!G:H,2,FALSE)</f>
        <v>a5Fm0000000AGj2EAG</v>
      </c>
      <c r="C173" s="19" t="s">
        <v>13</v>
      </c>
      <c r="D173" s="19">
        <f>'Pur Agree Line Data'!I171</f>
        <v>21.52</v>
      </c>
    </row>
    <row r="174" spans="1:4" ht="15.75" x14ac:dyDescent="0.5">
      <c r="A174" s="18" t="str">
        <f>VLOOKUP('Pur Agree Line Data'!C172,'New Head Id'!B:C,2,FALSE)</f>
        <v>a4lm00000010L4LAAU</v>
      </c>
      <c r="B174" s="19" t="str">
        <f>VLOOKUP('Pur Agree Line Data'!G172,'purchase items'!G:H,2,FALSE)</f>
        <v>a5Fm0000000AGj1EAG</v>
      </c>
      <c r="C174" s="19" t="s">
        <v>13</v>
      </c>
      <c r="D174" s="19">
        <f>'Pur Agree Line Data'!I172</f>
        <v>1.24</v>
      </c>
    </row>
    <row r="175" spans="1:4" ht="15.75" x14ac:dyDescent="0.5">
      <c r="A175" s="18" t="str">
        <f>VLOOKUP('Pur Agree Line Data'!C173,'New Head Id'!B:C,2,FALSE)</f>
        <v>a4lm00000010L4LAAU</v>
      </c>
      <c r="B175" s="19" t="str">
        <f>VLOOKUP('Pur Agree Line Data'!G173,'purchase items'!G:H,2,FALSE)</f>
        <v>a5Fm0000000AGj0EAG</v>
      </c>
      <c r="C175" s="19" t="s">
        <v>13</v>
      </c>
      <c r="D175" s="19">
        <f>'Pur Agree Line Data'!I173</f>
        <v>1.64</v>
      </c>
    </row>
    <row r="176" spans="1:4" ht="15.75" x14ac:dyDescent="0.5">
      <c r="A176" s="18" t="str">
        <f>VLOOKUP('Pur Agree Line Data'!C174,'New Head Id'!B:C,2,FALSE)</f>
        <v>a4lm00000010L4LAAU</v>
      </c>
      <c r="B176" s="19" t="str">
        <f>VLOOKUP('Pur Agree Line Data'!G174,'purchase items'!G:H,2,FALSE)</f>
        <v>a5Fm0000000AGiuEAG</v>
      </c>
      <c r="C176" s="19" t="s">
        <v>13</v>
      </c>
      <c r="D176" s="19">
        <f>'Pur Agree Line Data'!I174</f>
        <v>1.46</v>
      </c>
    </row>
    <row r="177" spans="1:4" ht="15.75" x14ac:dyDescent="0.5">
      <c r="A177" s="18" t="str">
        <f>VLOOKUP('Pur Agree Line Data'!C175,'New Head Id'!B:C,2,FALSE)</f>
        <v>a4lm00000010L4LAAU</v>
      </c>
      <c r="B177" s="19" t="str">
        <f>VLOOKUP('Pur Agree Line Data'!G175,'purchase items'!G:H,2,FALSE)</f>
        <v>a5Fm0000000AGitEAG</v>
      </c>
      <c r="C177" s="19" t="s">
        <v>13</v>
      </c>
      <c r="D177" s="19">
        <f>'Pur Agree Line Data'!I175</f>
        <v>1.66</v>
      </c>
    </row>
    <row r="178" spans="1:4" ht="15.75" x14ac:dyDescent="0.5">
      <c r="A178" s="18" t="str">
        <f>VLOOKUP('Pur Agree Line Data'!C176,'New Head Id'!B:C,2,FALSE)</f>
        <v>a4lm00000010L4LAAU</v>
      </c>
      <c r="B178" s="19" t="str">
        <f>VLOOKUP('Pur Agree Line Data'!G176,'purchase items'!G:H,2,FALSE)</f>
        <v>a5Fm0000000AGisEAG</v>
      </c>
      <c r="C178" s="19" t="s">
        <v>13</v>
      </c>
      <c r="D178" s="19">
        <f>'Pur Agree Line Data'!I176</f>
        <v>0.06</v>
      </c>
    </row>
    <row r="179" spans="1:4" ht="15.75" x14ac:dyDescent="0.5">
      <c r="A179" s="18" t="str">
        <f>VLOOKUP('Pur Agree Line Data'!C177,'New Head Id'!B:C,2,FALSE)</f>
        <v>a4lm00000010L4LAAU</v>
      </c>
      <c r="B179" s="19" t="str">
        <f>VLOOKUP('Pur Agree Line Data'!G177,'purchase items'!G:H,2,FALSE)</f>
        <v>a5Fm0000000AGirEAG</v>
      </c>
      <c r="C179" s="19" t="s">
        <v>13</v>
      </c>
      <c r="D179" s="19">
        <f>'Pur Agree Line Data'!I177</f>
        <v>0.15</v>
      </c>
    </row>
    <row r="180" spans="1:4" ht="15.75" x14ac:dyDescent="0.5">
      <c r="A180" s="18" t="str">
        <f>VLOOKUP('Pur Agree Line Data'!C178,'New Head Id'!B:C,2,FALSE)</f>
        <v>a4lm00000010L4LAAU</v>
      </c>
      <c r="B180" s="19" t="str">
        <f>VLOOKUP('Pur Agree Line Data'!G178,'purchase items'!G:H,2,FALSE)</f>
        <v>a5Fm0000000AGiqEAG</v>
      </c>
      <c r="C180" s="19" t="s">
        <v>13</v>
      </c>
      <c r="D180" s="19">
        <f>'Pur Agree Line Data'!I178</f>
        <v>9.98</v>
      </c>
    </row>
    <row r="181" spans="1:4" ht="15.75" x14ac:dyDescent="0.5">
      <c r="A181" s="18" t="str">
        <f>VLOOKUP('Pur Agree Line Data'!C179,'New Head Id'!B:C,2,FALSE)</f>
        <v>a4lm00000010L4LAAU</v>
      </c>
      <c r="B181" s="19" t="str">
        <f>VLOOKUP('Pur Agree Line Data'!G179,'purchase items'!G:H,2,FALSE)</f>
        <v>a5Fm0000000AGimEAG</v>
      </c>
      <c r="C181" s="19" t="s">
        <v>13</v>
      </c>
      <c r="D181" s="19">
        <f>'Pur Agree Line Data'!I179</f>
        <v>21.18</v>
      </c>
    </row>
    <row r="182" spans="1:4" ht="15.75" x14ac:dyDescent="0.5">
      <c r="A182" s="18" t="str">
        <f>VLOOKUP('Pur Agree Line Data'!C180,'New Head Id'!B:C,2,FALSE)</f>
        <v>a4lm00000010L4LAAU</v>
      </c>
      <c r="B182" s="19" t="str">
        <f>VLOOKUP('Pur Agree Line Data'!G180,'purchase items'!G:H,2,FALSE)</f>
        <v>a5Fm0000000AGilEAG</v>
      </c>
      <c r="C182" s="19" t="s">
        <v>13</v>
      </c>
      <c r="D182" s="19">
        <f>'Pur Agree Line Data'!I180</f>
        <v>20.52</v>
      </c>
    </row>
    <row r="183" spans="1:4" ht="15.75" x14ac:dyDescent="0.5">
      <c r="A183" s="18" t="str">
        <f>VLOOKUP('Pur Agree Line Data'!C181,'New Head Id'!B:C,2,FALSE)</f>
        <v>a4lm00000010L4HAAU</v>
      </c>
      <c r="B183" s="19" t="e">
        <f>VLOOKUP('Pur Agree Line Data'!G181,'purchase items'!G:H,2,FALSE)</f>
        <v>#N/A</v>
      </c>
      <c r="C183" s="19" t="s">
        <v>13</v>
      </c>
      <c r="D183" s="19">
        <f>'Pur Agree Line Data'!I181</f>
        <v>2426</v>
      </c>
    </row>
    <row r="184" spans="1:4" ht="15.75" x14ac:dyDescent="0.5">
      <c r="A184" s="18" t="str">
        <f>VLOOKUP('Pur Agree Line Data'!C182,'New Head Id'!B:C,2,FALSE)</f>
        <v>a4lm00000010L43AAE</v>
      </c>
      <c r="B184" s="19" t="str">
        <f>VLOOKUP('Pur Agree Line Data'!G182,'purchase items'!G:H,2,FALSE)</f>
        <v>a5Fm0000000AGloEAG</v>
      </c>
      <c r="C184" s="19" t="s">
        <v>13</v>
      </c>
      <c r="D184" s="19">
        <f>'Pur Agree Line Data'!I182</f>
        <v>79.959999999999994</v>
      </c>
    </row>
    <row r="185" spans="1:4" ht="15.75" x14ac:dyDescent="0.5">
      <c r="A185" s="18" t="str">
        <f>VLOOKUP('Pur Agree Line Data'!C183,'New Head Id'!B:C,2,FALSE)</f>
        <v>a4lm00000010L3yAAE</v>
      </c>
      <c r="B185" s="19" t="str">
        <f>VLOOKUP('Pur Agree Line Data'!G183,'purchase items'!G:H,2,FALSE)</f>
        <v>a5Fm0000000AGjsEAG</v>
      </c>
      <c r="C185" s="19" t="s">
        <v>13</v>
      </c>
      <c r="D185" s="19">
        <f>'Pur Agree Line Data'!I183</f>
        <v>93.82</v>
      </c>
    </row>
    <row r="186" spans="1:4" ht="15.75" x14ac:dyDescent="0.5">
      <c r="A186" s="18" t="str">
        <f>VLOOKUP('Pur Agree Line Data'!C184,'New Head Id'!B:C,2,FALSE)</f>
        <v>a4lm00000010L3yAAE</v>
      </c>
      <c r="B186" s="19" t="str">
        <f>VLOOKUP('Pur Agree Line Data'!G184,'purchase items'!G:H,2,FALSE)</f>
        <v>a5Fm0000000AGjrEAG</v>
      </c>
      <c r="C186" s="19" t="s">
        <v>13</v>
      </c>
      <c r="D186" s="19">
        <f>'Pur Agree Line Data'!I184</f>
        <v>102.36</v>
      </c>
    </row>
    <row r="187" spans="1:4" ht="15.75" x14ac:dyDescent="0.5">
      <c r="A187" s="18" t="str">
        <f>VLOOKUP('Pur Agree Line Data'!C185,'New Head Id'!B:C,2,FALSE)</f>
        <v>a4lm00000010L3yAAE</v>
      </c>
      <c r="B187" s="19" t="str">
        <f>VLOOKUP('Pur Agree Line Data'!G185,'purchase items'!G:H,2,FALSE)</f>
        <v>a5Fm0000000AGjqEAG</v>
      </c>
      <c r="C187" s="19" t="s">
        <v>13</v>
      </c>
      <c r="D187" s="19">
        <f>'Pur Agree Line Data'!I185</f>
        <v>90.86</v>
      </c>
    </row>
    <row r="188" spans="1:4" ht="15.75" x14ac:dyDescent="0.5">
      <c r="A188" s="18" t="str">
        <f>VLOOKUP('Pur Agree Line Data'!C186,'New Head Id'!B:C,2,FALSE)</f>
        <v>a4lm00000010L3yAAE</v>
      </c>
      <c r="B188" s="19" t="str">
        <f>VLOOKUP('Pur Agree Line Data'!G186,'purchase items'!G:H,2,FALSE)</f>
        <v>a5Fm0000000AGjpEAG</v>
      </c>
      <c r="C188" s="19" t="s">
        <v>13</v>
      </c>
      <c r="D188" s="19">
        <f>'Pur Agree Line Data'!I186</f>
        <v>18.98</v>
      </c>
    </row>
    <row r="189" spans="1:4" ht="15.75" x14ac:dyDescent="0.5">
      <c r="A189" s="18" t="str">
        <f>VLOOKUP('Pur Agree Line Data'!C187,'New Head Id'!B:C,2,FALSE)</f>
        <v>a4lm00000010L3yAAE</v>
      </c>
      <c r="B189" s="19" t="e">
        <f>VLOOKUP('Pur Agree Line Data'!G187,'purchase items'!G:H,2,FALSE)</f>
        <v>#N/A</v>
      </c>
      <c r="C189" s="19" t="s">
        <v>13</v>
      </c>
      <c r="D189" s="19">
        <f>'Pur Agree Line Data'!I187</f>
        <v>234.67</v>
      </c>
    </row>
    <row r="190" spans="1:4" ht="15.75" x14ac:dyDescent="0.5">
      <c r="A190" s="18" t="str">
        <f>VLOOKUP('Pur Agree Line Data'!C188,'New Head Id'!B:C,2,FALSE)</f>
        <v>a4lm00000010L3yAAE</v>
      </c>
      <c r="B190" s="19" t="str">
        <f>VLOOKUP('Pur Agree Line Data'!G188,'purchase items'!G:H,2,FALSE)</f>
        <v>a5Fm0000000AGjoEAG</v>
      </c>
      <c r="C190" s="19" t="s">
        <v>13</v>
      </c>
      <c r="D190" s="19">
        <f>'Pur Agree Line Data'!I188</f>
        <v>74.38</v>
      </c>
    </row>
    <row r="191" spans="1:4" ht="15.75" x14ac:dyDescent="0.5">
      <c r="A191" s="18" t="str">
        <f>VLOOKUP('Pur Agree Line Data'!C189,'New Head Id'!B:C,2,FALSE)</f>
        <v>a4lm00000010L3yAAE</v>
      </c>
      <c r="B191" s="19" t="str">
        <f>VLOOKUP('Pur Agree Line Data'!G189,'purchase items'!G:H,2,FALSE)</f>
        <v>a5Fm0000000AGjnEAG</v>
      </c>
      <c r="C191" s="19" t="s">
        <v>13</v>
      </c>
      <c r="D191" s="19">
        <f>'Pur Agree Line Data'!I189</f>
        <v>309.495</v>
      </c>
    </row>
    <row r="192" spans="1:4" ht="15.75" x14ac:dyDescent="0.5">
      <c r="A192" s="18" t="str">
        <f>VLOOKUP('Pur Agree Line Data'!C190,'New Head Id'!B:C,2,FALSE)</f>
        <v>a4lm00000010L3yAAE</v>
      </c>
      <c r="B192" s="19" t="e">
        <f>VLOOKUP('Pur Agree Line Data'!G190,'purchase items'!G:H,2,FALSE)</f>
        <v>#N/A</v>
      </c>
      <c r="C192" s="19" t="s">
        <v>13</v>
      </c>
      <c r="D192" s="19">
        <f>'Pur Agree Line Data'!I190</f>
        <v>435.93</v>
      </c>
    </row>
    <row r="193" spans="1:4" ht="15.75" x14ac:dyDescent="0.5">
      <c r="A193" s="18" t="str">
        <f>VLOOKUP('Pur Agree Line Data'!C191,'New Head Id'!B:C,2,FALSE)</f>
        <v>a4lm00000010L3yAAE</v>
      </c>
      <c r="B193" s="19" t="str">
        <f>VLOOKUP('Pur Agree Line Data'!G191,'purchase items'!G:H,2,FALSE)</f>
        <v>a5Fm0000000AGjmEAG</v>
      </c>
      <c r="C193" s="19" t="s">
        <v>13</v>
      </c>
      <c r="D193" s="19">
        <f>'Pur Agree Line Data'!I191</f>
        <v>203.52</v>
      </c>
    </row>
    <row r="194" spans="1:4" ht="15.75" x14ac:dyDescent="0.5">
      <c r="A194" s="18" t="str">
        <f>VLOOKUP('Pur Agree Line Data'!C192,'New Head Id'!B:C,2,FALSE)</f>
        <v>a4lm00000010L3yAAE</v>
      </c>
      <c r="B194" s="19" t="e">
        <f>VLOOKUP('Pur Agree Line Data'!G192,'purchase items'!G:H,2,FALSE)</f>
        <v>#N/A</v>
      </c>
      <c r="C194" s="19" t="s">
        <v>13</v>
      </c>
      <c r="D194" s="19">
        <f>'Pur Agree Line Data'!I192</f>
        <v>184.3</v>
      </c>
    </row>
    <row r="195" spans="1:4" ht="15.75" x14ac:dyDescent="0.5">
      <c r="A195" s="18" t="str">
        <f>VLOOKUP('Pur Agree Line Data'!C193,'New Head Id'!B:C,2,FALSE)</f>
        <v>a4lm00000010L3yAAE</v>
      </c>
      <c r="B195" s="19" t="str">
        <f>VLOOKUP('Pur Agree Line Data'!G193,'purchase items'!G:H,2,FALSE)</f>
        <v>a5Fm0000000AGmGEAW</v>
      </c>
      <c r="C195" s="19" t="s">
        <v>13</v>
      </c>
      <c r="D195" s="19">
        <f>'Pur Agree Line Data'!I193</f>
        <v>798.20519999999999</v>
      </c>
    </row>
    <row r="196" spans="1:4" ht="15.75" x14ac:dyDescent="0.5">
      <c r="A196" s="18" t="str">
        <f>VLOOKUP('Pur Agree Line Data'!C194,'New Head Id'!B:C,2,FALSE)</f>
        <v>a4lm00000010L3yAAE</v>
      </c>
      <c r="B196" s="19" t="e">
        <f>VLOOKUP('Pur Agree Line Data'!G194,'purchase items'!G:H,2,FALSE)</f>
        <v>#N/A</v>
      </c>
      <c r="C196" s="19" t="s">
        <v>13</v>
      </c>
      <c r="D196" s="19">
        <f>'Pur Agree Line Data'!I194</f>
        <v>630.54999999999995</v>
      </c>
    </row>
    <row r="197" spans="1:4" ht="15.75" x14ac:dyDescent="0.5">
      <c r="A197" s="18" t="str">
        <f>VLOOKUP('Pur Agree Line Data'!C195,'New Head Id'!B:C,2,FALSE)</f>
        <v>a4lm00000010L3yAAE</v>
      </c>
      <c r="B197" s="19" t="str">
        <f>VLOOKUP('Pur Agree Line Data'!G195,'purchase items'!G:H,2,FALSE)</f>
        <v>a5Fm0000000AGm9EAG</v>
      </c>
      <c r="C197" s="19" t="s">
        <v>13</v>
      </c>
      <c r="D197" s="19">
        <f>'Pur Agree Line Data'!I195</f>
        <v>202.976</v>
      </c>
    </row>
    <row r="198" spans="1:4" ht="15.75" x14ac:dyDescent="0.5">
      <c r="A198" s="18" t="str">
        <f>VLOOKUP('Pur Agree Line Data'!C196,'New Head Id'!B:C,2,FALSE)</f>
        <v>a4lm00000010L3yAAE</v>
      </c>
      <c r="B198" s="19" t="e">
        <f>VLOOKUP('Pur Agree Line Data'!G196,'purchase items'!G:H,2,FALSE)</f>
        <v>#N/A</v>
      </c>
      <c r="C198" s="19" t="s">
        <v>13</v>
      </c>
      <c r="D198" s="19">
        <f>'Pur Agree Line Data'!I196</f>
        <v>168.8</v>
      </c>
    </row>
    <row r="199" spans="1:4" ht="15.75" x14ac:dyDescent="0.5">
      <c r="A199" s="18" t="str">
        <f>VLOOKUP('Pur Agree Line Data'!C197,'New Head Id'!B:C,2,FALSE)</f>
        <v>a4lm00000010L3yAAE</v>
      </c>
      <c r="B199" s="19" t="str">
        <f>VLOOKUP('Pur Agree Line Data'!G197,'purchase items'!G:H,2,FALSE)</f>
        <v>a5Fm0000000AGlgEAG</v>
      </c>
      <c r="C199" s="19" t="s">
        <v>13</v>
      </c>
      <c r="D199" s="19">
        <f>'Pur Agree Line Data'!I197</f>
        <v>1.54</v>
      </c>
    </row>
    <row r="200" spans="1:4" ht="15.75" x14ac:dyDescent="0.5">
      <c r="A200" s="18" t="str">
        <f>VLOOKUP('Pur Agree Line Data'!C198,'New Head Id'!B:C,2,FALSE)</f>
        <v>a4lm00000010L3yAAE</v>
      </c>
      <c r="B200" s="19" t="e">
        <f>VLOOKUP('Pur Agree Line Data'!G198,'purchase items'!G:H,2,FALSE)</f>
        <v>#N/A</v>
      </c>
      <c r="C200" s="19" t="s">
        <v>13</v>
      </c>
      <c r="D200" s="19">
        <f>'Pur Agree Line Data'!I198</f>
        <v>2.2749999999999999</v>
      </c>
    </row>
    <row r="201" spans="1:4" ht="15.75" x14ac:dyDescent="0.5">
      <c r="A201" s="18" t="str">
        <f>VLOOKUP('Pur Agree Line Data'!C199,'New Head Id'!B:C,2,FALSE)</f>
        <v>a4lm00000010L3yAAE</v>
      </c>
      <c r="B201" s="19" t="str">
        <f>VLOOKUP('Pur Agree Line Data'!G199,'purchase items'!G:H,2,FALSE)</f>
        <v>a5Fm0000000AGlfEAG</v>
      </c>
      <c r="C201" s="19" t="s">
        <v>13</v>
      </c>
      <c r="D201" s="19">
        <f>'Pur Agree Line Data'!I199</f>
        <v>34.6</v>
      </c>
    </row>
    <row r="202" spans="1:4" ht="15.75" x14ac:dyDescent="0.5">
      <c r="A202" s="18" t="str">
        <f>VLOOKUP('Pur Agree Line Data'!C200,'New Head Id'!B:C,2,FALSE)</f>
        <v>a4lm00000010L3yAAE</v>
      </c>
      <c r="B202" s="19" t="str">
        <f>VLOOKUP('Pur Agree Line Data'!G200,'purchase items'!G:H,2,FALSE)</f>
        <v>a5Fm0000000AGleEAG</v>
      </c>
      <c r="C202" s="19" t="s">
        <v>13</v>
      </c>
      <c r="D202" s="19">
        <f>'Pur Agree Line Data'!I200</f>
        <v>7.2</v>
      </c>
    </row>
    <row r="203" spans="1:4" ht="15.75" x14ac:dyDescent="0.5">
      <c r="A203" s="18" t="str">
        <f>VLOOKUP('Pur Agree Line Data'!C201,'New Head Id'!B:C,2,FALSE)</f>
        <v>a4lm00000010L3yAAE</v>
      </c>
      <c r="B203" s="19" t="str">
        <f>VLOOKUP('Pur Agree Line Data'!G201,'purchase items'!G:H,2,FALSE)</f>
        <v>a5Fm0000000AH0REAW</v>
      </c>
      <c r="C203" s="19" t="s">
        <v>13</v>
      </c>
      <c r="D203" s="19">
        <f>'Pur Agree Line Data'!I201</f>
        <v>66.349999999999994</v>
      </c>
    </row>
    <row r="204" spans="1:4" ht="15.75" x14ac:dyDescent="0.5">
      <c r="A204" s="18" t="str">
        <f>VLOOKUP('Pur Agree Line Data'!C202,'New Head Id'!B:C,2,FALSE)</f>
        <v>a4lm00000010L3yAAE</v>
      </c>
      <c r="B204" s="19" t="str">
        <f>VLOOKUP('Pur Agree Line Data'!G202,'purchase items'!G:H,2,FALSE)</f>
        <v>a5Fm0000000AH0SEAW</v>
      </c>
      <c r="C204" s="19" t="s">
        <v>13</v>
      </c>
      <c r="D204" s="19">
        <f>'Pur Agree Line Data'!I202</f>
        <v>39.74</v>
      </c>
    </row>
    <row r="205" spans="1:4" ht="15.75" x14ac:dyDescent="0.5">
      <c r="A205" s="18" t="str">
        <f>VLOOKUP('Pur Agree Line Data'!C203,'New Head Id'!B:C,2,FALSE)</f>
        <v>a4lm00000010L3yAAE</v>
      </c>
      <c r="B205" s="19" t="str">
        <f>VLOOKUP('Pur Agree Line Data'!G203,'purchase items'!G:H,2,FALSE)</f>
        <v>a5Fm0000000AGldEAG</v>
      </c>
      <c r="C205" s="19" t="s">
        <v>13</v>
      </c>
      <c r="D205" s="19">
        <f>'Pur Agree Line Data'!I203</f>
        <v>490.29500000000002</v>
      </c>
    </row>
    <row r="206" spans="1:4" ht="15.75" x14ac:dyDescent="0.5">
      <c r="A206" s="18" t="str">
        <f>VLOOKUP('Pur Agree Line Data'!C204,'New Head Id'!B:C,2,FALSE)</f>
        <v>a4lm00000010L3yAAE</v>
      </c>
      <c r="B206" s="19" t="str">
        <f>VLOOKUP('Pur Agree Line Data'!G204,'purchase items'!G:H,2,FALSE)</f>
        <v>a5Fm0000000AGlcEAG</v>
      </c>
      <c r="C206" s="19" t="s">
        <v>13</v>
      </c>
      <c r="D206" s="19">
        <f>'Pur Agree Line Data'!I204</f>
        <v>418.79500000000002</v>
      </c>
    </row>
    <row r="207" spans="1:4" ht="15.75" x14ac:dyDescent="0.5">
      <c r="A207" s="18" t="str">
        <f>VLOOKUP('Pur Agree Line Data'!C205,'New Head Id'!B:C,2,FALSE)</f>
        <v>a4lm00000010L3yAAE</v>
      </c>
      <c r="B207" s="19" t="str">
        <f>VLOOKUP('Pur Agree Line Data'!G205,'purchase items'!G:H,2,FALSE)</f>
        <v>a5Fm0000000AGlaEAG</v>
      </c>
      <c r="C207" s="19" t="s">
        <v>13</v>
      </c>
      <c r="D207" s="19">
        <f>'Pur Agree Line Data'!I205</f>
        <v>15.378</v>
      </c>
    </row>
    <row r="208" spans="1:4" ht="15.75" x14ac:dyDescent="0.5">
      <c r="A208" s="18" t="str">
        <f>VLOOKUP('Pur Agree Line Data'!C206,'New Head Id'!B:C,2,FALSE)</f>
        <v>a4lm00000010L3yAAE</v>
      </c>
      <c r="B208" s="19" t="str">
        <f>VLOOKUP('Pur Agree Line Data'!G206,'purchase items'!G:H,2,FALSE)</f>
        <v>a5Fm0000000AGlZEAW</v>
      </c>
      <c r="C208" s="19" t="s">
        <v>13</v>
      </c>
      <c r="D208" s="19">
        <f>'Pur Agree Line Data'!I206</f>
        <v>50.79</v>
      </c>
    </row>
    <row r="209" spans="1:4" ht="15.75" x14ac:dyDescent="0.5">
      <c r="A209" s="18" t="str">
        <f>VLOOKUP('Pur Agree Line Data'!C207,'New Head Id'!B:C,2,FALSE)</f>
        <v>a4lm00000010L3yAAE</v>
      </c>
      <c r="B209" s="19" t="e">
        <f>VLOOKUP('Pur Agree Line Data'!G207,'purchase items'!G:H,2,FALSE)</f>
        <v>#N/A</v>
      </c>
      <c r="C209" s="19" t="s">
        <v>13</v>
      </c>
      <c r="D209" s="19">
        <f>'Pur Agree Line Data'!I207</f>
        <v>430.65499999999997</v>
      </c>
    </row>
    <row r="210" spans="1:4" ht="15.75" x14ac:dyDescent="0.5">
      <c r="A210" s="18" t="str">
        <f>VLOOKUP('Pur Agree Line Data'!C208,'New Head Id'!B:C,2,FALSE)</f>
        <v>a4lm00000010L3yAAE</v>
      </c>
      <c r="B210" s="19" t="str">
        <f>VLOOKUP('Pur Agree Line Data'!G208,'purchase items'!G:H,2,FALSE)</f>
        <v>a5Fm0000000AGl8EAG</v>
      </c>
      <c r="C210" s="19" t="s">
        <v>13</v>
      </c>
      <c r="D210" s="19">
        <f>'Pur Agree Line Data'!I208</f>
        <v>280.70499999999998</v>
      </c>
    </row>
    <row r="211" spans="1:4" ht="15.75" x14ac:dyDescent="0.5">
      <c r="A211" s="18" t="str">
        <f>VLOOKUP('Pur Agree Line Data'!C209,'New Head Id'!B:C,2,FALSE)</f>
        <v>a4lm00000010L3yAAE</v>
      </c>
      <c r="B211" s="19" t="str">
        <f>VLOOKUP('Pur Agree Line Data'!G209,'purchase items'!G:H,2,FALSE)</f>
        <v>a5Fm0000000AGl7EAG</v>
      </c>
      <c r="C211" s="19" t="s">
        <v>13</v>
      </c>
      <c r="D211" s="19">
        <f>'Pur Agree Line Data'!I209</f>
        <v>12.725</v>
      </c>
    </row>
    <row r="212" spans="1:4" ht="15.75" x14ac:dyDescent="0.5">
      <c r="A212" s="18" t="str">
        <f>VLOOKUP('Pur Agree Line Data'!C210,'New Head Id'!B:C,2,FALSE)</f>
        <v>a4lm00000010L3yAAE</v>
      </c>
      <c r="B212" s="19" t="e">
        <f>VLOOKUP('Pur Agree Line Data'!G210,'purchase items'!G:H,2,FALSE)</f>
        <v>#N/A</v>
      </c>
      <c r="C212" s="19" t="s">
        <v>13</v>
      </c>
      <c r="D212" s="19">
        <f>'Pur Agree Line Data'!I210</f>
        <v>567.04999999999995</v>
      </c>
    </row>
    <row r="213" spans="1:4" ht="15.75" x14ac:dyDescent="0.5">
      <c r="A213" s="18" t="str">
        <f>VLOOKUP('Pur Agree Line Data'!C211,'New Head Id'!B:C,2,FALSE)</f>
        <v>a4lm00000010L4JAAU</v>
      </c>
      <c r="B213" s="19" t="str">
        <f>VLOOKUP('Pur Agree Line Data'!G211,'purchase items'!G:H,2,FALSE)</f>
        <v>a5Fm0000000AGjBEAW</v>
      </c>
      <c r="C213" s="19" t="s">
        <v>13</v>
      </c>
      <c r="D213" s="19">
        <f>'Pur Agree Line Data'!I211</f>
        <v>3.12</v>
      </c>
    </row>
    <row r="214" spans="1:4" ht="15.75" x14ac:dyDescent="0.5">
      <c r="A214" s="18" t="str">
        <f>VLOOKUP('Pur Agree Line Data'!C212,'New Head Id'!B:C,2,FALSE)</f>
        <v>a4lm00000010L4JAAU</v>
      </c>
      <c r="B214" s="19" t="str">
        <f>VLOOKUP('Pur Agree Line Data'!G212,'purchase items'!G:H,2,FALSE)</f>
        <v>a5Fm0000000AGjAEAW</v>
      </c>
      <c r="C214" s="19" t="s">
        <v>13</v>
      </c>
      <c r="D214" s="19">
        <f>'Pur Agree Line Data'!I212</f>
        <v>5.21</v>
      </c>
    </row>
    <row r="215" spans="1:4" ht="15.75" x14ac:dyDescent="0.5">
      <c r="A215" s="18" t="str">
        <f>VLOOKUP('Pur Agree Line Data'!C213,'New Head Id'!B:C,2,FALSE)</f>
        <v>a4lm00000010L4JAAU</v>
      </c>
      <c r="B215" s="19" t="str">
        <f>VLOOKUP('Pur Agree Line Data'!G213,'purchase items'!G:H,2,FALSE)</f>
        <v>a5Fm0000000AGj9EAG</v>
      </c>
      <c r="C215" s="19" t="s">
        <v>13</v>
      </c>
      <c r="D215" s="19">
        <f>'Pur Agree Line Data'!I213</f>
        <v>3.21</v>
      </c>
    </row>
    <row r="216" spans="1:4" ht="15.75" x14ac:dyDescent="0.5">
      <c r="A216" s="18" t="str">
        <f>VLOOKUP('Pur Agree Line Data'!C214,'New Head Id'!B:C,2,FALSE)</f>
        <v>a4lm00000010L4JAAU</v>
      </c>
      <c r="B216" s="19" t="str">
        <f>VLOOKUP('Pur Agree Line Data'!G214,'purchase items'!G:H,2,FALSE)</f>
        <v>a5Fm0000000AGj8EAG</v>
      </c>
      <c r="C216" s="19" t="s">
        <v>13</v>
      </c>
      <c r="D216" s="19">
        <f>'Pur Agree Line Data'!I214</f>
        <v>1.38</v>
      </c>
    </row>
    <row r="217" spans="1:4" ht="15.75" x14ac:dyDescent="0.5">
      <c r="A217" s="18" t="str">
        <f>VLOOKUP('Pur Agree Line Data'!C215,'New Head Id'!B:C,2,FALSE)</f>
        <v>a4lm00000010L4JAAU</v>
      </c>
      <c r="B217" s="19" t="str">
        <f>VLOOKUP('Pur Agree Line Data'!G215,'purchase items'!G:H,2,FALSE)</f>
        <v>a5Fm0000000AGj7EAG</v>
      </c>
      <c r="C217" s="19" t="s">
        <v>13</v>
      </c>
      <c r="D217" s="19">
        <f>'Pur Agree Line Data'!I215</f>
        <v>0.21</v>
      </c>
    </row>
    <row r="218" spans="1:4" ht="15.75" x14ac:dyDescent="0.5">
      <c r="A218" s="18" t="str">
        <f>VLOOKUP('Pur Agree Line Data'!C216,'New Head Id'!B:C,2,FALSE)</f>
        <v>a4lm00000010L4JAAU</v>
      </c>
      <c r="B218" s="19" t="str">
        <f>VLOOKUP('Pur Agree Line Data'!G216,'purchase items'!G:H,2,FALSE)</f>
        <v>a5Fm0000000AGj6EAG</v>
      </c>
      <c r="C218" s="19" t="s">
        <v>13</v>
      </c>
      <c r="D218" s="19">
        <f>'Pur Agree Line Data'!I216</f>
        <v>0.09</v>
      </c>
    </row>
    <row r="219" spans="1:4" ht="15.75" x14ac:dyDescent="0.5">
      <c r="A219" s="18" t="str">
        <f>VLOOKUP('Pur Agree Line Data'!C217,'New Head Id'!B:C,2,FALSE)</f>
        <v>a4lm00000010L4JAAU</v>
      </c>
      <c r="B219" s="19" t="str">
        <f>VLOOKUP('Pur Agree Line Data'!G217,'purchase items'!G:H,2,FALSE)</f>
        <v>a5Fm0000000AGj5EAG</v>
      </c>
      <c r="C219" s="19" t="s">
        <v>13</v>
      </c>
      <c r="D219" s="19">
        <f>'Pur Agree Line Data'!I217</f>
        <v>0.21</v>
      </c>
    </row>
    <row r="220" spans="1:4" ht="15.75" x14ac:dyDescent="0.5">
      <c r="A220" s="18" t="str">
        <f>VLOOKUP('Pur Agree Line Data'!C218,'New Head Id'!B:C,2,FALSE)</f>
        <v>a4lm00000010L4JAAU</v>
      </c>
      <c r="B220" s="19" t="str">
        <f>VLOOKUP('Pur Agree Line Data'!G218,'purchase items'!G:H,2,FALSE)</f>
        <v>a5Fm0000000AGj3EAG</v>
      </c>
      <c r="C220" s="19" t="s">
        <v>13</v>
      </c>
      <c r="D220" s="19">
        <f>'Pur Agree Line Data'!I218</f>
        <v>11.9</v>
      </c>
    </row>
    <row r="221" spans="1:4" ht="15.75" x14ac:dyDescent="0.5">
      <c r="A221" s="18" t="str">
        <f>VLOOKUP('Pur Agree Line Data'!C219,'New Head Id'!B:C,2,FALSE)</f>
        <v>a4lm00000010L4JAAU</v>
      </c>
      <c r="B221" s="19" t="str">
        <f>VLOOKUP('Pur Agree Line Data'!G219,'purchase items'!G:H,2,FALSE)</f>
        <v>a5Fm0000000AGj2EAG</v>
      </c>
      <c r="C221" s="19" t="s">
        <v>13</v>
      </c>
      <c r="D221" s="19">
        <f>'Pur Agree Line Data'!I219</f>
        <v>13.59</v>
      </c>
    </row>
    <row r="222" spans="1:4" ht="15.75" x14ac:dyDescent="0.5">
      <c r="A222" s="18" t="str">
        <f>VLOOKUP('Pur Agree Line Data'!C220,'New Head Id'!B:C,2,FALSE)</f>
        <v>a4lm00000010L4JAAU</v>
      </c>
      <c r="B222" s="19" t="str">
        <f>VLOOKUP('Pur Agree Line Data'!G220,'purchase items'!G:H,2,FALSE)</f>
        <v>a5Fm0000000AGj1EAG</v>
      </c>
      <c r="C222" s="19" t="s">
        <v>13</v>
      </c>
      <c r="D222" s="19">
        <f>'Pur Agree Line Data'!I220</f>
        <v>1.1015999999999999</v>
      </c>
    </row>
    <row r="223" spans="1:4" ht="15.75" x14ac:dyDescent="0.5">
      <c r="A223" s="18" t="str">
        <f>VLOOKUP('Pur Agree Line Data'!C221,'New Head Id'!B:C,2,FALSE)</f>
        <v>a4lm00000010L4JAAU</v>
      </c>
      <c r="B223" s="19" t="str">
        <f>VLOOKUP('Pur Agree Line Data'!G221,'purchase items'!G:H,2,FALSE)</f>
        <v>a5Fm0000000AGj0EAG</v>
      </c>
      <c r="C223" s="19" t="s">
        <v>13</v>
      </c>
      <c r="D223" s="19">
        <f>'Pur Agree Line Data'!I221</f>
        <v>0.74</v>
      </c>
    </row>
    <row r="224" spans="1:4" ht="15.75" x14ac:dyDescent="0.5">
      <c r="A224" s="18" t="str">
        <f>VLOOKUP('Pur Agree Line Data'!C222,'New Head Id'!B:C,2,FALSE)</f>
        <v>a4lm00000010L4JAAU</v>
      </c>
      <c r="B224" s="19" t="str">
        <f>VLOOKUP('Pur Agree Line Data'!G222,'purchase items'!G:H,2,FALSE)</f>
        <v>a5Fm0000000AGiuEAG</v>
      </c>
      <c r="C224" s="19" t="s">
        <v>13</v>
      </c>
      <c r="D224" s="19">
        <f>'Pur Agree Line Data'!I222</f>
        <v>0.72</v>
      </c>
    </row>
    <row r="225" spans="1:4" ht="15.75" x14ac:dyDescent="0.5">
      <c r="A225" s="18" t="str">
        <f>VLOOKUP('Pur Agree Line Data'!C223,'New Head Id'!B:C,2,FALSE)</f>
        <v>a4lm00000010L4JAAU</v>
      </c>
      <c r="B225" s="19" t="str">
        <f>VLOOKUP('Pur Agree Line Data'!G223,'purchase items'!G:H,2,FALSE)</f>
        <v>a5Fm0000000AGitEAG</v>
      </c>
      <c r="C225" s="19" t="s">
        <v>13</v>
      </c>
      <c r="D225" s="19">
        <f>'Pur Agree Line Data'!I223</f>
        <v>0.81</v>
      </c>
    </row>
    <row r="226" spans="1:4" ht="15.75" x14ac:dyDescent="0.5">
      <c r="A226" s="18" t="str">
        <f>VLOOKUP('Pur Agree Line Data'!C224,'New Head Id'!B:C,2,FALSE)</f>
        <v>a4lm00000010L4JAAU</v>
      </c>
      <c r="B226" s="19" t="str">
        <f>VLOOKUP('Pur Agree Line Data'!G224,'purchase items'!G:H,2,FALSE)</f>
        <v>a5Fm0000000AGisEAG</v>
      </c>
      <c r="C226" s="19" t="s">
        <v>13</v>
      </c>
      <c r="D226" s="19">
        <f>'Pur Agree Line Data'!I224</f>
        <v>0.08</v>
      </c>
    </row>
    <row r="227" spans="1:4" ht="15.75" x14ac:dyDescent="0.5">
      <c r="A227" s="18" t="str">
        <f>VLOOKUP('Pur Agree Line Data'!C225,'New Head Id'!B:C,2,FALSE)</f>
        <v>a4lm00000010L4JAAU</v>
      </c>
      <c r="B227" s="19" t="str">
        <f>VLOOKUP('Pur Agree Line Data'!G225,'purchase items'!G:H,2,FALSE)</f>
        <v>a5Fm0000000AGirEAG</v>
      </c>
      <c r="C227" s="19" t="s">
        <v>13</v>
      </c>
      <c r="D227" s="19">
        <f>'Pur Agree Line Data'!I225</f>
        <v>6.8000000000000005E-2</v>
      </c>
    </row>
    <row r="228" spans="1:4" ht="15.75" x14ac:dyDescent="0.5">
      <c r="A228" s="18" t="str">
        <f>VLOOKUP('Pur Agree Line Data'!C226,'New Head Id'!B:C,2,FALSE)</f>
        <v>a4lm00000010L4JAAU</v>
      </c>
      <c r="B228" s="19" t="str">
        <f>VLOOKUP('Pur Agree Line Data'!G226,'purchase items'!G:H,2,FALSE)</f>
        <v>a5Fm0000000AGiqEAG</v>
      </c>
      <c r="C228" s="19" t="s">
        <v>13</v>
      </c>
      <c r="D228" s="19">
        <f>'Pur Agree Line Data'!I226</f>
        <v>4.1500000000000004</v>
      </c>
    </row>
    <row r="229" spans="1:4" ht="15.75" x14ac:dyDescent="0.5">
      <c r="A229" s="18" t="str">
        <f>VLOOKUP('Pur Agree Line Data'!C227,'New Head Id'!B:C,2,FALSE)</f>
        <v>a4lm00000010L4JAAU</v>
      </c>
      <c r="B229" s="19" t="str">
        <f>VLOOKUP('Pur Agree Line Data'!G227,'purchase items'!G:H,2,FALSE)</f>
        <v>a5Fm0000000AGimEAG</v>
      </c>
      <c r="C229" s="19" t="s">
        <v>13</v>
      </c>
      <c r="D229" s="19">
        <f>'Pur Agree Line Data'!I227</f>
        <v>6.5</v>
      </c>
    </row>
    <row r="230" spans="1:4" ht="15.75" x14ac:dyDescent="0.5">
      <c r="A230" s="18" t="str">
        <f>VLOOKUP('Pur Agree Line Data'!C228,'New Head Id'!B:C,2,FALSE)</f>
        <v>a4lm00000010L4JAAU</v>
      </c>
      <c r="B230" s="19" t="str">
        <f>VLOOKUP('Pur Agree Line Data'!G228,'purchase items'!G:H,2,FALSE)</f>
        <v>a5Fm0000000AGilEAG</v>
      </c>
      <c r="C230" s="19" t="s">
        <v>13</v>
      </c>
      <c r="D230" s="19">
        <f>'Pur Agree Line Data'!I228</f>
        <v>7.96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8"/>
  <sheetViews>
    <sheetView workbookViewId="0">
      <selection activeCell="H5" sqref="H5"/>
    </sheetView>
  </sheetViews>
  <sheetFormatPr defaultRowHeight="14.25" x14ac:dyDescent="0.45"/>
  <cols>
    <col min="1" max="1" width="16.796875" style="8" customWidth="1"/>
    <col min="2" max="2" width="11.06640625" bestFit="1" customWidth="1"/>
    <col min="4" max="4" width="15.06640625" bestFit="1" customWidth="1"/>
    <col min="5" max="5" width="23.73046875" customWidth="1"/>
    <col min="6" max="6" width="42.9296875" customWidth="1"/>
    <col min="7" max="7" width="17.53125" customWidth="1"/>
  </cols>
  <sheetData>
    <row r="1" spans="1:8" ht="71.25" x14ac:dyDescent="0.45">
      <c r="A1" s="17" t="s">
        <v>1289</v>
      </c>
    </row>
    <row r="2" spans="1:8" x14ac:dyDescent="0.45">
      <c r="A2" s="8" t="s">
        <v>1295</v>
      </c>
      <c r="B2" t="str">
        <f>CONCATENATE("('",A2,"', ")</f>
        <v xml:space="preserve">('500-40498', </v>
      </c>
      <c r="C2" t="str">
        <f>VLOOKUP(A2,G:G,1,FALSE)</f>
        <v>500-40498</v>
      </c>
      <c r="F2" t="s">
        <v>1495</v>
      </c>
      <c r="G2" t="s">
        <v>1496</v>
      </c>
      <c r="H2" s="8"/>
    </row>
    <row r="3" spans="1:8" x14ac:dyDescent="0.45">
      <c r="A3" s="8" t="s">
        <v>1296</v>
      </c>
      <c r="B3" s="8" t="str">
        <f t="shared" ref="B3:B65" si="0">CONCATENATE("'",A3,"', ")</f>
        <v xml:space="preserve">'500-40515', </v>
      </c>
      <c r="C3" s="8" t="str">
        <f t="shared" ref="C3:C66" si="1">VLOOKUP(A3,G:G,1,FALSE)</f>
        <v>500-40515</v>
      </c>
      <c r="F3" t="s">
        <v>1497</v>
      </c>
      <c r="H3" s="8"/>
    </row>
    <row r="4" spans="1:8" x14ac:dyDescent="0.45">
      <c r="A4" s="8" t="s">
        <v>1297</v>
      </c>
      <c r="B4" s="8" t="str">
        <f t="shared" si="0"/>
        <v xml:space="preserve">'500-40705', </v>
      </c>
      <c r="C4" s="8" t="str">
        <f t="shared" si="1"/>
        <v>500-40705</v>
      </c>
      <c r="F4" t="s">
        <v>1498</v>
      </c>
      <c r="H4" s="8"/>
    </row>
    <row r="5" spans="1:8" x14ac:dyDescent="0.45">
      <c r="A5" s="8" t="s">
        <v>1298</v>
      </c>
      <c r="B5" s="8" t="str">
        <f t="shared" si="0"/>
        <v xml:space="preserve">'500-40854', </v>
      </c>
      <c r="C5" s="8" t="str">
        <f t="shared" si="1"/>
        <v>500-40854</v>
      </c>
      <c r="D5" s="10" t="s">
        <v>2</v>
      </c>
      <c r="E5" s="10" t="s">
        <v>1492</v>
      </c>
      <c r="F5" s="10" t="s">
        <v>1493</v>
      </c>
      <c r="G5" s="10" t="s">
        <v>1494</v>
      </c>
      <c r="H5" s="10" t="s">
        <v>35</v>
      </c>
    </row>
    <row r="6" spans="1:8" x14ac:dyDescent="0.45">
      <c r="A6" s="8" t="s">
        <v>1299</v>
      </c>
      <c r="B6" s="8" t="str">
        <f t="shared" si="0"/>
        <v xml:space="preserve">'500-41019', </v>
      </c>
      <c r="C6" s="8" t="str">
        <f t="shared" si="1"/>
        <v>500-41019</v>
      </c>
      <c r="D6" t="s">
        <v>1292</v>
      </c>
      <c r="E6" t="s">
        <v>1293</v>
      </c>
      <c r="F6" t="s">
        <v>1294</v>
      </c>
      <c r="G6" t="s">
        <v>1357</v>
      </c>
      <c r="H6" t="s">
        <v>1561</v>
      </c>
    </row>
    <row r="7" spans="1:8" x14ac:dyDescent="0.45">
      <c r="A7" s="8" t="s">
        <v>1300</v>
      </c>
      <c r="B7" s="8" t="str">
        <f t="shared" si="0"/>
        <v xml:space="preserve">'500-41026', </v>
      </c>
      <c r="C7" s="8" t="str">
        <f t="shared" si="1"/>
        <v>500-41026</v>
      </c>
      <c r="D7" t="s">
        <v>1292</v>
      </c>
      <c r="E7" t="s">
        <v>1293</v>
      </c>
      <c r="F7" t="s">
        <v>1294</v>
      </c>
      <c r="G7" t="s">
        <v>1350</v>
      </c>
      <c r="H7" s="8" t="s">
        <v>1562</v>
      </c>
    </row>
    <row r="8" spans="1:8" x14ac:dyDescent="0.45">
      <c r="A8" s="8" t="s">
        <v>1301</v>
      </c>
      <c r="B8" s="8" t="str">
        <f t="shared" si="0"/>
        <v xml:space="preserve">'500-90055', </v>
      </c>
      <c r="C8" s="8" t="str">
        <f t="shared" si="1"/>
        <v>500-90055</v>
      </c>
      <c r="D8" t="s">
        <v>1292</v>
      </c>
      <c r="E8" t="s">
        <v>1293</v>
      </c>
      <c r="F8" t="s">
        <v>1294</v>
      </c>
      <c r="G8" t="s">
        <v>1356</v>
      </c>
      <c r="H8" s="8" t="s">
        <v>1563</v>
      </c>
    </row>
    <row r="9" spans="1:8" x14ac:dyDescent="0.45">
      <c r="A9" s="8" t="s">
        <v>1302</v>
      </c>
      <c r="B9" s="8" t="str">
        <f t="shared" si="0"/>
        <v xml:space="preserve">'500-90059', </v>
      </c>
      <c r="C9" s="8" t="str">
        <f t="shared" si="1"/>
        <v>500-90059</v>
      </c>
      <c r="D9" t="s">
        <v>1292</v>
      </c>
      <c r="E9" t="s">
        <v>1293</v>
      </c>
      <c r="F9" t="s">
        <v>1294</v>
      </c>
      <c r="G9" t="s">
        <v>1355</v>
      </c>
      <c r="H9" s="8" t="s">
        <v>1564</v>
      </c>
    </row>
    <row r="10" spans="1:8" x14ac:dyDescent="0.45">
      <c r="A10" s="8" t="s">
        <v>1303</v>
      </c>
      <c r="B10" s="8" t="str">
        <f t="shared" si="0"/>
        <v xml:space="preserve">'500-90066', </v>
      </c>
      <c r="C10" s="8" t="str">
        <f t="shared" si="1"/>
        <v>500-90066</v>
      </c>
      <c r="D10" t="s">
        <v>1292</v>
      </c>
      <c r="E10" t="s">
        <v>1293</v>
      </c>
      <c r="F10" t="s">
        <v>1294</v>
      </c>
      <c r="G10" t="s">
        <v>1354</v>
      </c>
      <c r="H10" s="8" t="s">
        <v>1565</v>
      </c>
    </row>
    <row r="11" spans="1:8" x14ac:dyDescent="0.45">
      <c r="A11" s="8" t="s">
        <v>1304</v>
      </c>
      <c r="B11" s="8" t="str">
        <f t="shared" si="0"/>
        <v xml:space="preserve">'500-90070', </v>
      </c>
      <c r="C11" s="8" t="str">
        <f t="shared" si="1"/>
        <v>500-90070</v>
      </c>
      <c r="D11" t="s">
        <v>1292</v>
      </c>
      <c r="E11" t="s">
        <v>1293</v>
      </c>
      <c r="F11" t="s">
        <v>1294</v>
      </c>
      <c r="G11" t="s">
        <v>1352</v>
      </c>
      <c r="H11" s="8" t="s">
        <v>1566</v>
      </c>
    </row>
    <row r="12" spans="1:8" x14ac:dyDescent="0.45">
      <c r="A12" s="8" t="s">
        <v>1305</v>
      </c>
      <c r="B12" s="8" t="str">
        <f t="shared" si="0"/>
        <v xml:space="preserve">'500-90166', </v>
      </c>
      <c r="C12" s="8" t="e">
        <f t="shared" si="1"/>
        <v>#N/A</v>
      </c>
      <c r="D12" t="s">
        <v>1292</v>
      </c>
      <c r="E12" t="s">
        <v>1293</v>
      </c>
      <c r="F12" t="s">
        <v>1294</v>
      </c>
      <c r="G12" t="s">
        <v>1348</v>
      </c>
      <c r="H12" s="8" t="s">
        <v>1567</v>
      </c>
    </row>
    <row r="13" spans="1:8" x14ac:dyDescent="0.45">
      <c r="A13" s="8" t="s">
        <v>1306</v>
      </c>
      <c r="B13" s="8" t="str">
        <f t="shared" si="0"/>
        <v xml:space="preserve">'500-41452', </v>
      </c>
      <c r="C13" s="8" t="e">
        <f t="shared" si="1"/>
        <v>#N/A</v>
      </c>
      <c r="D13" t="s">
        <v>1292</v>
      </c>
      <c r="E13" t="s">
        <v>1293</v>
      </c>
      <c r="F13" t="s">
        <v>1294</v>
      </c>
      <c r="G13" t="s">
        <v>1473</v>
      </c>
      <c r="H13" s="8" t="s">
        <v>1568</v>
      </c>
    </row>
    <row r="14" spans="1:8" x14ac:dyDescent="0.45">
      <c r="A14" s="8" t="s">
        <v>1307</v>
      </c>
      <c r="B14" s="8" t="str">
        <f t="shared" si="0"/>
        <v xml:space="preserve">'600-10002', </v>
      </c>
      <c r="C14" s="8" t="str">
        <f t="shared" si="1"/>
        <v>600-10002</v>
      </c>
      <c r="D14" t="s">
        <v>1292</v>
      </c>
      <c r="E14" t="s">
        <v>1293</v>
      </c>
      <c r="F14" t="s">
        <v>1294</v>
      </c>
      <c r="G14" t="s">
        <v>1347</v>
      </c>
      <c r="H14" s="8" t="s">
        <v>1569</v>
      </c>
    </row>
    <row r="15" spans="1:8" x14ac:dyDescent="0.45">
      <c r="A15" s="8" t="s">
        <v>1308</v>
      </c>
      <c r="B15" s="8" t="str">
        <f t="shared" si="0"/>
        <v xml:space="preserve">'600-10008', </v>
      </c>
      <c r="C15" s="8" t="str">
        <f t="shared" si="1"/>
        <v>600-10008</v>
      </c>
      <c r="D15" t="s">
        <v>1292</v>
      </c>
      <c r="E15" t="s">
        <v>1293</v>
      </c>
      <c r="F15" t="s">
        <v>1294</v>
      </c>
      <c r="G15" t="s">
        <v>1340</v>
      </c>
      <c r="H15" s="8" t="s">
        <v>1570</v>
      </c>
    </row>
    <row r="16" spans="1:8" x14ac:dyDescent="0.45">
      <c r="A16" s="8" t="s">
        <v>1309</v>
      </c>
      <c r="B16" s="8" t="str">
        <f t="shared" si="0"/>
        <v xml:space="preserve">'600-10236', </v>
      </c>
      <c r="C16" s="8" t="str">
        <f t="shared" si="1"/>
        <v>600-10236</v>
      </c>
      <c r="D16" t="s">
        <v>1292</v>
      </c>
      <c r="E16" t="s">
        <v>1293</v>
      </c>
      <c r="F16" t="s">
        <v>1294</v>
      </c>
      <c r="G16" t="s">
        <v>1339</v>
      </c>
      <c r="H16" s="8" t="s">
        <v>1571</v>
      </c>
    </row>
    <row r="17" spans="1:8" x14ac:dyDescent="0.45">
      <c r="A17" s="8" t="s">
        <v>1310</v>
      </c>
      <c r="B17" s="8" t="str">
        <f t="shared" si="0"/>
        <v xml:space="preserve">'600-10365', </v>
      </c>
      <c r="C17" s="8" t="str">
        <f t="shared" si="1"/>
        <v>600-10365</v>
      </c>
      <c r="D17" t="s">
        <v>1292</v>
      </c>
      <c r="E17" t="s">
        <v>1293</v>
      </c>
      <c r="F17" t="s">
        <v>1294</v>
      </c>
      <c r="G17" t="s">
        <v>1338</v>
      </c>
      <c r="H17" s="8" t="s">
        <v>1572</v>
      </c>
    </row>
    <row r="18" spans="1:8" x14ac:dyDescent="0.45">
      <c r="A18" s="8" t="s">
        <v>1311</v>
      </c>
      <c r="B18" s="8" t="str">
        <f t="shared" si="0"/>
        <v xml:space="preserve">'600-00284', </v>
      </c>
      <c r="C18" s="8" t="e">
        <f t="shared" si="1"/>
        <v>#N/A</v>
      </c>
      <c r="D18" t="s">
        <v>1292</v>
      </c>
      <c r="E18" t="s">
        <v>1293</v>
      </c>
      <c r="F18" t="s">
        <v>1294</v>
      </c>
      <c r="G18" t="s">
        <v>1337</v>
      </c>
      <c r="H18" s="8" t="s">
        <v>1573</v>
      </c>
    </row>
    <row r="19" spans="1:8" x14ac:dyDescent="0.45">
      <c r="A19" s="8" t="s">
        <v>1312</v>
      </c>
      <c r="B19" s="8" t="str">
        <f t="shared" si="0"/>
        <v xml:space="preserve">'600-00335', </v>
      </c>
      <c r="C19" s="8" t="e">
        <f t="shared" si="1"/>
        <v>#N/A</v>
      </c>
      <c r="D19" t="s">
        <v>1292</v>
      </c>
      <c r="E19" t="s">
        <v>1293</v>
      </c>
      <c r="F19" t="s">
        <v>1294</v>
      </c>
      <c r="G19" t="s">
        <v>1472</v>
      </c>
      <c r="H19" s="8" t="s">
        <v>1574</v>
      </c>
    </row>
    <row r="20" spans="1:8" x14ac:dyDescent="0.45">
      <c r="A20" s="8" t="s">
        <v>1313</v>
      </c>
      <c r="B20" s="8" t="str">
        <f t="shared" si="0"/>
        <v xml:space="preserve">'500-60152', </v>
      </c>
      <c r="C20" s="8" t="str">
        <f t="shared" si="1"/>
        <v>500-60152</v>
      </c>
      <c r="D20" t="s">
        <v>1292</v>
      </c>
      <c r="E20" t="s">
        <v>1293</v>
      </c>
      <c r="F20" t="s">
        <v>1294</v>
      </c>
      <c r="G20" t="s">
        <v>1351</v>
      </c>
      <c r="H20" s="8" t="s">
        <v>1575</v>
      </c>
    </row>
    <row r="21" spans="1:8" x14ac:dyDescent="0.45">
      <c r="A21" s="8" t="s">
        <v>1314</v>
      </c>
      <c r="B21" s="8" t="str">
        <f t="shared" si="0"/>
        <v xml:space="preserve">'500-60154', </v>
      </c>
      <c r="C21" s="8" t="str">
        <f t="shared" si="1"/>
        <v>500-60154</v>
      </c>
      <c r="D21" t="s">
        <v>1292</v>
      </c>
      <c r="E21" t="s">
        <v>1293</v>
      </c>
      <c r="F21" t="s">
        <v>1294</v>
      </c>
      <c r="G21" t="s">
        <v>1479</v>
      </c>
      <c r="H21" s="8" t="s">
        <v>1576</v>
      </c>
    </row>
    <row r="22" spans="1:8" x14ac:dyDescent="0.45">
      <c r="A22" s="8" t="s">
        <v>1315</v>
      </c>
      <c r="B22" s="8" t="str">
        <f t="shared" si="0"/>
        <v xml:space="preserve">'500-90348', </v>
      </c>
      <c r="C22" s="8" t="str">
        <f t="shared" si="1"/>
        <v>500-90348</v>
      </c>
      <c r="D22" t="s">
        <v>1292</v>
      </c>
      <c r="E22" t="s">
        <v>1293</v>
      </c>
      <c r="F22" t="s">
        <v>1294</v>
      </c>
      <c r="G22" t="s">
        <v>1480</v>
      </c>
      <c r="H22" s="8" t="s">
        <v>1577</v>
      </c>
    </row>
    <row r="23" spans="1:8" x14ac:dyDescent="0.45">
      <c r="A23" s="8" t="s">
        <v>1316</v>
      </c>
      <c r="B23" s="8" t="str">
        <f t="shared" si="0"/>
        <v xml:space="preserve">'600-00352', </v>
      </c>
      <c r="C23" s="8" t="str">
        <f t="shared" si="1"/>
        <v>600-00352</v>
      </c>
      <c r="D23" t="s">
        <v>1292</v>
      </c>
      <c r="E23" t="s">
        <v>1293</v>
      </c>
      <c r="F23" t="s">
        <v>1294</v>
      </c>
      <c r="G23" t="s">
        <v>1411</v>
      </c>
      <c r="H23" s="8" t="s">
        <v>1578</v>
      </c>
    </row>
    <row r="24" spans="1:8" x14ac:dyDescent="0.45">
      <c r="A24" s="8" t="s">
        <v>1317</v>
      </c>
      <c r="B24" s="8" t="str">
        <f t="shared" si="0"/>
        <v xml:space="preserve">'600-00365', </v>
      </c>
      <c r="C24" s="8" t="str">
        <f t="shared" si="1"/>
        <v>600-00365</v>
      </c>
      <c r="D24" t="s">
        <v>1292</v>
      </c>
      <c r="E24" t="s">
        <v>1293</v>
      </c>
      <c r="F24" t="s">
        <v>1294</v>
      </c>
      <c r="G24" t="s">
        <v>1410</v>
      </c>
      <c r="H24" s="8" t="s">
        <v>1579</v>
      </c>
    </row>
    <row r="25" spans="1:8" x14ac:dyDescent="0.45">
      <c r="A25" s="8" t="s">
        <v>1318</v>
      </c>
      <c r="B25" s="8" t="str">
        <f t="shared" si="0"/>
        <v xml:space="preserve">'600-00366', </v>
      </c>
      <c r="C25" s="8" t="str">
        <f t="shared" si="1"/>
        <v>600-00366</v>
      </c>
      <c r="D25" t="s">
        <v>1292</v>
      </c>
      <c r="E25" t="s">
        <v>1293</v>
      </c>
      <c r="F25" t="s">
        <v>1294</v>
      </c>
      <c r="G25" t="s">
        <v>1409</v>
      </c>
      <c r="H25" s="8" t="s">
        <v>1580</v>
      </c>
    </row>
    <row r="26" spans="1:8" x14ac:dyDescent="0.45">
      <c r="A26" s="8" t="s">
        <v>1319</v>
      </c>
      <c r="B26" s="8" t="str">
        <f t="shared" si="0"/>
        <v xml:space="preserve">'500-41451', </v>
      </c>
      <c r="C26" s="8" t="e">
        <f t="shared" si="1"/>
        <v>#N/A</v>
      </c>
      <c r="D26" t="s">
        <v>1292</v>
      </c>
      <c r="E26" t="s">
        <v>1293</v>
      </c>
      <c r="F26" t="s">
        <v>1294</v>
      </c>
      <c r="G26" t="s">
        <v>1408</v>
      </c>
      <c r="H26" s="8" t="s">
        <v>1581</v>
      </c>
    </row>
    <row r="27" spans="1:8" x14ac:dyDescent="0.45">
      <c r="A27" s="8" t="s">
        <v>1320</v>
      </c>
      <c r="B27" s="8" t="str">
        <f t="shared" si="0"/>
        <v xml:space="preserve">'600-00147', </v>
      </c>
      <c r="C27" s="8" t="str">
        <f t="shared" si="1"/>
        <v>600-00147</v>
      </c>
      <c r="D27" t="s">
        <v>1292</v>
      </c>
      <c r="E27" t="s">
        <v>1293</v>
      </c>
      <c r="F27" t="s">
        <v>1294</v>
      </c>
      <c r="G27" t="s">
        <v>1406</v>
      </c>
      <c r="H27" s="8" t="s">
        <v>1582</v>
      </c>
    </row>
    <row r="28" spans="1:8" x14ac:dyDescent="0.45">
      <c r="A28" s="8" t="s">
        <v>1321</v>
      </c>
      <c r="B28" s="8" t="str">
        <f t="shared" si="0"/>
        <v xml:space="preserve">'500-41362', </v>
      </c>
      <c r="C28" s="8" t="str">
        <f t="shared" si="1"/>
        <v>500-41362</v>
      </c>
      <c r="D28" t="s">
        <v>1292</v>
      </c>
      <c r="E28" t="s">
        <v>1293</v>
      </c>
      <c r="F28" t="s">
        <v>1294</v>
      </c>
      <c r="G28" t="s">
        <v>1405</v>
      </c>
      <c r="H28" s="8" t="s">
        <v>1583</v>
      </c>
    </row>
    <row r="29" spans="1:8" x14ac:dyDescent="0.45">
      <c r="A29" s="8" t="s">
        <v>1322</v>
      </c>
      <c r="B29" s="8" t="str">
        <f t="shared" si="0"/>
        <v xml:space="preserve">'500-41370', </v>
      </c>
      <c r="C29" s="8" t="str">
        <f t="shared" si="1"/>
        <v>500-41370</v>
      </c>
      <c r="D29" t="s">
        <v>1292</v>
      </c>
      <c r="E29" t="s">
        <v>1293</v>
      </c>
      <c r="F29" t="s">
        <v>1294</v>
      </c>
      <c r="G29" t="s">
        <v>1404</v>
      </c>
      <c r="H29" s="8" t="s">
        <v>1584</v>
      </c>
    </row>
    <row r="30" spans="1:8" x14ac:dyDescent="0.45">
      <c r="A30" s="8" t="s">
        <v>1323</v>
      </c>
      <c r="B30" s="8" t="str">
        <f t="shared" si="0"/>
        <v xml:space="preserve">'500-60131', </v>
      </c>
      <c r="C30" s="8" t="e">
        <f t="shared" si="1"/>
        <v>#N/A</v>
      </c>
      <c r="D30" t="s">
        <v>1292</v>
      </c>
      <c r="E30" t="s">
        <v>1293</v>
      </c>
      <c r="F30" t="s">
        <v>1294</v>
      </c>
      <c r="G30" t="s">
        <v>1403</v>
      </c>
      <c r="H30" s="8" t="s">
        <v>1585</v>
      </c>
    </row>
    <row r="31" spans="1:8" x14ac:dyDescent="0.45">
      <c r="A31" s="8" t="s">
        <v>1324</v>
      </c>
      <c r="B31" s="8" t="str">
        <f t="shared" si="0"/>
        <v xml:space="preserve">'500-90046', </v>
      </c>
      <c r="C31" s="8" t="str">
        <f t="shared" si="1"/>
        <v>500-90046</v>
      </c>
      <c r="D31" t="s">
        <v>1292</v>
      </c>
      <c r="E31" t="s">
        <v>1293</v>
      </c>
      <c r="F31" t="s">
        <v>1294</v>
      </c>
      <c r="G31" t="s">
        <v>1402</v>
      </c>
      <c r="H31" s="8" t="s">
        <v>1586</v>
      </c>
    </row>
    <row r="32" spans="1:8" x14ac:dyDescent="0.45">
      <c r="A32" s="8" t="s">
        <v>1325</v>
      </c>
      <c r="B32" s="8" t="str">
        <f t="shared" si="0"/>
        <v xml:space="preserve">'600-00232', </v>
      </c>
      <c r="C32" s="8" t="e">
        <f t="shared" si="1"/>
        <v>#N/A</v>
      </c>
      <c r="D32" t="s">
        <v>1292</v>
      </c>
      <c r="E32" t="s">
        <v>1293</v>
      </c>
      <c r="F32" t="s">
        <v>1294</v>
      </c>
      <c r="G32" t="s">
        <v>1401</v>
      </c>
      <c r="H32" s="8" t="s">
        <v>1587</v>
      </c>
    </row>
    <row r="33" spans="1:8" x14ac:dyDescent="0.45">
      <c r="A33" s="8" t="s">
        <v>1326</v>
      </c>
      <c r="B33" s="8" t="str">
        <f t="shared" si="0"/>
        <v xml:space="preserve">'600-00266', </v>
      </c>
      <c r="C33" s="8" t="e">
        <f t="shared" si="1"/>
        <v>#N/A</v>
      </c>
      <c r="D33" t="s">
        <v>1292</v>
      </c>
      <c r="E33" t="s">
        <v>1293</v>
      </c>
      <c r="F33" t="s">
        <v>1294</v>
      </c>
      <c r="G33" t="s">
        <v>1400</v>
      </c>
      <c r="H33" s="8" t="s">
        <v>1588</v>
      </c>
    </row>
    <row r="34" spans="1:8" x14ac:dyDescent="0.45">
      <c r="A34" s="8" t="s">
        <v>1327</v>
      </c>
      <c r="B34" s="8" t="str">
        <f t="shared" si="0"/>
        <v xml:space="preserve">'600-00316', </v>
      </c>
      <c r="C34" s="8" t="e">
        <f t="shared" si="1"/>
        <v>#N/A</v>
      </c>
      <c r="D34" t="s">
        <v>1292</v>
      </c>
      <c r="E34" t="s">
        <v>1293</v>
      </c>
      <c r="F34" t="s">
        <v>1294</v>
      </c>
      <c r="G34" t="s">
        <v>1346</v>
      </c>
      <c r="H34" s="8" t="s">
        <v>1589</v>
      </c>
    </row>
    <row r="35" spans="1:8" x14ac:dyDescent="0.45">
      <c r="A35" s="8" t="s">
        <v>1328</v>
      </c>
      <c r="B35" s="8" t="str">
        <f t="shared" si="0"/>
        <v xml:space="preserve">'600-00317', </v>
      </c>
      <c r="C35" s="8" t="str">
        <f t="shared" si="1"/>
        <v>600-00317</v>
      </c>
      <c r="D35" t="s">
        <v>1292</v>
      </c>
      <c r="E35" t="s">
        <v>1293</v>
      </c>
      <c r="F35" t="s">
        <v>1294</v>
      </c>
      <c r="G35" t="s">
        <v>1345</v>
      </c>
      <c r="H35" s="8" t="s">
        <v>1590</v>
      </c>
    </row>
    <row r="36" spans="1:8" x14ac:dyDescent="0.45">
      <c r="A36" s="8" t="s">
        <v>1329</v>
      </c>
      <c r="B36" s="8" t="str">
        <f t="shared" si="0"/>
        <v xml:space="preserve">'600-00318', </v>
      </c>
      <c r="C36" s="8" t="e">
        <f t="shared" si="1"/>
        <v>#N/A</v>
      </c>
      <c r="D36" t="s">
        <v>1292</v>
      </c>
      <c r="E36" t="s">
        <v>1293</v>
      </c>
      <c r="F36" t="s">
        <v>1294</v>
      </c>
      <c r="G36" t="s">
        <v>1344</v>
      </c>
      <c r="H36" s="8" t="s">
        <v>1591</v>
      </c>
    </row>
    <row r="37" spans="1:8" x14ac:dyDescent="0.45">
      <c r="A37" s="8" t="s">
        <v>1330</v>
      </c>
      <c r="B37" s="8" t="str">
        <f t="shared" si="0"/>
        <v xml:space="preserve">'600-00319', </v>
      </c>
      <c r="C37" s="8" t="e">
        <f t="shared" si="1"/>
        <v>#N/A</v>
      </c>
      <c r="D37" t="s">
        <v>1292</v>
      </c>
      <c r="E37" t="s">
        <v>1293</v>
      </c>
      <c r="F37" t="s">
        <v>1294</v>
      </c>
      <c r="G37" t="s">
        <v>1343</v>
      </c>
      <c r="H37" s="8" t="s">
        <v>1592</v>
      </c>
    </row>
    <row r="38" spans="1:8" x14ac:dyDescent="0.45">
      <c r="A38" s="8" t="s">
        <v>1331</v>
      </c>
      <c r="B38" s="8" t="str">
        <f t="shared" si="0"/>
        <v xml:space="preserve">'600-00321', </v>
      </c>
      <c r="C38" s="8" t="e">
        <f t="shared" si="1"/>
        <v>#N/A</v>
      </c>
      <c r="D38" t="s">
        <v>1292</v>
      </c>
      <c r="E38" t="s">
        <v>1293</v>
      </c>
      <c r="F38" t="s">
        <v>1294</v>
      </c>
      <c r="G38" t="s">
        <v>1342</v>
      </c>
      <c r="H38" s="8" t="s">
        <v>1593</v>
      </c>
    </row>
    <row r="39" spans="1:8" x14ac:dyDescent="0.45">
      <c r="A39" s="8" t="s">
        <v>1332</v>
      </c>
      <c r="B39" s="8" t="str">
        <f t="shared" si="0"/>
        <v xml:space="preserve">'600-00322', </v>
      </c>
      <c r="C39" s="8" t="e">
        <f t="shared" si="1"/>
        <v>#N/A</v>
      </c>
      <c r="D39" t="s">
        <v>1292</v>
      </c>
      <c r="E39" t="s">
        <v>1293</v>
      </c>
      <c r="F39" t="s">
        <v>1294</v>
      </c>
      <c r="G39" t="s">
        <v>1393</v>
      </c>
      <c r="H39" s="8" t="s">
        <v>1594</v>
      </c>
    </row>
    <row r="40" spans="1:8" x14ac:dyDescent="0.45">
      <c r="A40" s="8" t="s">
        <v>1333</v>
      </c>
      <c r="B40" s="8" t="str">
        <f t="shared" si="0"/>
        <v xml:space="preserve">'600-00329', </v>
      </c>
      <c r="C40" s="8" t="e">
        <f t="shared" si="1"/>
        <v>#N/A</v>
      </c>
      <c r="D40" t="s">
        <v>1292</v>
      </c>
      <c r="E40" t="s">
        <v>1293</v>
      </c>
      <c r="F40" t="s">
        <v>1294</v>
      </c>
      <c r="G40" t="s">
        <v>1392</v>
      </c>
      <c r="H40" s="8" t="s">
        <v>1595</v>
      </c>
    </row>
    <row r="41" spans="1:8" x14ac:dyDescent="0.45">
      <c r="A41" s="8" t="s">
        <v>1334</v>
      </c>
      <c r="B41" s="8" t="str">
        <f t="shared" si="0"/>
        <v xml:space="preserve">'600-00349', </v>
      </c>
      <c r="C41" s="8" t="str">
        <f t="shared" si="1"/>
        <v>600-00349</v>
      </c>
      <c r="D41" t="s">
        <v>1292</v>
      </c>
      <c r="E41" t="s">
        <v>1293</v>
      </c>
      <c r="F41" t="s">
        <v>1294</v>
      </c>
      <c r="G41" t="s">
        <v>1391</v>
      </c>
      <c r="H41" s="8" t="s">
        <v>1596</v>
      </c>
    </row>
    <row r="42" spans="1:8" x14ac:dyDescent="0.45">
      <c r="A42" s="8" t="s">
        <v>1335</v>
      </c>
      <c r="B42" s="8" t="str">
        <f t="shared" si="0"/>
        <v xml:space="preserve">'600-00064', </v>
      </c>
      <c r="C42" s="8" t="str">
        <f t="shared" si="1"/>
        <v>600-00064</v>
      </c>
      <c r="D42" t="s">
        <v>1292</v>
      </c>
      <c r="E42" t="s">
        <v>1293</v>
      </c>
      <c r="F42" t="s">
        <v>1294</v>
      </c>
      <c r="G42" t="s">
        <v>1390</v>
      </c>
      <c r="H42" s="8" t="s">
        <v>1597</v>
      </c>
    </row>
    <row r="43" spans="1:8" x14ac:dyDescent="0.45">
      <c r="A43" s="8" t="s">
        <v>1336</v>
      </c>
      <c r="B43" s="8" t="str">
        <f t="shared" si="0"/>
        <v xml:space="preserve">'500-90343', </v>
      </c>
      <c r="C43" s="8" t="str">
        <f t="shared" si="1"/>
        <v>500-90343</v>
      </c>
      <c r="D43" t="s">
        <v>1292</v>
      </c>
      <c r="E43" t="s">
        <v>1293</v>
      </c>
      <c r="F43" t="s">
        <v>1294</v>
      </c>
      <c r="G43" t="s">
        <v>1389</v>
      </c>
      <c r="H43" s="8" t="s">
        <v>1598</v>
      </c>
    </row>
    <row r="44" spans="1:8" x14ac:dyDescent="0.45">
      <c r="A44" s="8" t="s">
        <v>1337</v>
      </c>
      <c r="B44" s="8" t="str">
        <f t="shared" si="0"/>
        <v xml:space="preserve">'500-90161', </v>
      </c>
      <c r="C44" s="8" t="str">
        <f t="shared" si="1"/>
        <v>500-90161</v>
      </c>
      <c r="D44" t="s">
        <v>1292</v>
      </c>
      <c r="E44" t="s">
        <v>1293</v>
      </c>
      <c r="F44" t="s">
        <v>1294</v>
      </c>
      <c r="G44" t="s">
        <v>1388</v>
      </c>
      <c r="H44" s="8" t="s">
        <v>1599</v>
      </c>
    </row>
    <row r="45" spans="1:8" x14ac:dyDescent="0.45">
      <c r="A45" s="8" t="s">
        <v>1338</v>
      </c>
      <c r="B45" s="8" t="str">
        <f t="shared" si="0"/>
        <v xml:space="preserve">'500-90163', </v>
      </c>
      <c r="C45" s="8" t="str">
        <f t="shared" si="1"/>
        <v>500-90163</v>
      </c>
      <c r="D45" t="s">
        <v>1292</v>
      </c>
      <c r="E45" t="s">
        <v>1293</v>
      </c>
      <c r="F45" t="s">
        <v>1294</v>
      </c>
      <c r="G45" t="s">
        <v>1387</v>
      </c>
      <c r="H45" s="8" t="s">
        <v>1600</v>
      </c>
    </row>
    <row r="46" spans="1:8" x14ac:dyDescent="0.45">
      <c r="A46" s="8" t="s">
        <v>1339</v>
      </c>
      <c r="B46" s="8" t="str">
        <f t="shared" si="0"/>
        <v xml:space="preserve">'500-90164', </v>
      </c>
      <c r="C46" s="8" t="str">
        <f t="shared" si="1"/>
        <v>500-90164</v>
      </c>
      <c r="D46" t="s">
        <v>1292</v>
      </c>
      <c r="E46" t="s">
        <v>1293</v>
      </c>
      <c r="F46" t="s">
        <v>1294</v>
      </c>
      <c r="G46" t="s">
        <v>1382</v>
      </c>
      <c r="H46" s="8" t="s">
        <v>1601</v>
      </c>
    </row>
    <row r="47" spans="1:8" x14ac:dyDescent="0.45">
      <c r="A47" s="8" t="s">
        <v>1340</v>
      </c>
      <c r="B47" s="8" t="str">
        <f t="shared" si="0"/>
        <v xml:space="preserve">'500-90169', </v>
      </c>
      <c r="C47" s="8" t="str">
        <f t="shared" si="1"/>
        <v>500-90169</v>
      </c>
      <c r="D47" t="s">
        <v>1292</v>
      </c>
      <c r="E47" t="s">
        <v>1293</v>
      </c>
      <c r="F47" t="s">
        <v>1294</v>
      </c>
      <c r="G47" t="s">
        <v>1381</v>
      </c>
      <c r="H47" s="8" t="s">
        <v>1602</v>
      </c>
    </row>
    <row r="48" spans="1:8" x14ac:dyDescent="0.45">
      <c r="A48" s="8" t="s">
        <v>1341</v>
      </c>
      <c r="B48" s="8" t="str">
        <f t="shared" si="0"/>
        <v xml:space="preserve">'600-10132', </v>
      </c>
      <c r="C48" s="8" t="str">
        <f t="shared" si="1"/>
        <v>600-10132</v>
      </c>
      <c r="D48" t="s">
        <v>1292</v>
      </c>
      <c r="E48" t="s">
        <v>1293</v>
      </c>
      <c r="F48" t="s">
        <v>1294</v>
      </c>
      <c r="G48" t="s">
        <v>1457</v>
      </c>
      <c r="H48" s="8" t="s">
        <v>1603</v>
      </c>
    </row>
    <row r="49" spans="1:8" x14ac:dyDescent="0.45">
      <c r="A49" s="8" t="s">
        <v>1342</v>
      </c>
      <c r="B49" s="8" t="str">
        <f t="shared" si="0"/>
        <v xml:space="preserve">'600-10133', </v>
      </c>
      <c r="C49" s="8" t="str">
        <f t="shared" si="1"/>
        <v>600-10133</v>
      </c>
      <c r="D49" t="s">
        <v>1292</v>
      </c>
      <c r="E49" t="s">
        <v>1293</v>
      </c>
      <c r="F49" t="s">
        <v>1294</v>
      </c>
      <c r="G49" t="s">
        <v>1456</v>
      </c>
      <c r="H49" s="8" t="s">
        <v>1604</v>
      </c>
    </row>
    <row r="50" spans="1:8" x14ac:dyDescent="0.45">
      <c r="A50" s="8" t="s">
        <v>1343</v>
      </c>
      <c r="B50" s="8" t="str">
        <f t="shared" si="0"/>
        <v xml:space="preserve">'600-10134', </v>
      </c>
      <c r="C50" s="8" t="str">
        <f t="shared" si="1"/>
        <v>600-10134</v>
      </c>
      <c r="D50" t="s">
        <v>1292</v>
      </c>
      <c r="E50" t="s">
        <v>1293</v>
      </c>
      <c r="F50" t="s">
        <v>1294</v>
      </c>
      <c r="G50" t="s">
        <v>1455</v>
      </c>
      <c r="H50" s="8" t="s">
        <v>1605</v>
      </c>
    </row>
    <row r="51" spans="1:8" x14ac:dyDescent="0.45">
      <c r="A51" s="8" t="s">
        <v>1344</v>
      </c>
      <c r="B51" s="8" t="str">
        <f t="shared" si="0"/>
        <v xml:space="preserve">'600-10136', </v>
      </c>
      <c r="C51" s="8" t="str">
        <f t="shared" si="1"/>
        <v>600-10136</v>
      </c>
      <c r="D51" t="s">
        <v>1292</v>
      </c>
      <c r="E51" t="s">
        <v>1293</v>
      </c>
      <c r="F51" t="s">
        <v>1294</v>
      </c>
      <c r="G51" t="s">
        <v>1454</v>
      </c>
      <c r="H51" s="8" t="s">
        <v>1606</v>
      </c>
    </row>
    <row r="52" spans="1:8" x14ac:dyDescent="0.45">
      <c r="A52" s="8" t="s">
        <v>1345</v>
      </c>
      <c r="B52" s="8" t="str">
        <f t="shared" si="0"/>
        <v xml:space="preserve">'600-10137', </v>
      </c>
      <c r="C52" s="8" t="str">
        <f t="shared" si="1"/>
        <v>600-10137</v>
      </c>
      <c r="D52" t="s">
        <v>1292</v>
      </c>
      <c r="E52" t="s">
        <v>1293</v>
      </c>
      <c r="F52" t="s">
        <v>1294</v>
      </c>
      <c r="G52" t="s">
        <v>1453</v>
      </c>
      <c r="H52" s="8" t="s">
        <v>1607</v>
      </c>
    </row>
    <row r="53" spans="1:8" x14ac:dyDescent="0.45">
      <c r="A53" s="8" t="s">
        <v>1346</v>
      </c>
      <c r="B53" s="8" t="str">
        <f t="shared" si="0"/>
        <v xml:space="preserve">'600-10138', </v>
      </c>
      <c r="C53" s="8" t="str">
        <f t="shared" si="1"/>
        <v>600-10138</v>
      </c>
      <c r="D53" t="s">
        <v>1292</v>
      </c>
      <c r="E53" t="s">
        <v>1293</v>
      </c>
      <c r="F53" t="s">
        <v>1294</v>
      </c>
      <c r="G53" t="s">
        <v>1489</v>
      </c>
      <c r="H53" s="8" t="s">
        <v>1608</v>
      </c>
    </row>
    <row r="54" spans="1:8" x14ac:dyDescent="0.45">
      <c r="A54" s="8" t="s">
        <v>1347</v>
      </c>
      <c r="B54" s="8" t="str">
        <f t="shared" si="0"/>
        <v xml:space="preserve">'500-90170', </v>
      </c>
      <c r="C54" s="8" t="str">
        <f t="shared" si="1"/>
        <v>500-90170</v>
      </c>
      <c r="D54" t="s">
        <v>1292</v>
      </c>
      <c r="E54" t="s">
        <v>1293</v>
      </c>
      <c r="F54" t="s">
        <v>1294</v>
      </c>
      <c r="G54" t="s">
        <v>1452</v>
      </c>
      <c r="H54" s="8" t="s">
        <v>1609</v>
      </c>
    </row>
    <row r="55" spans="1:8" x14ac:dyDescent="0.45">
      <c r="A55" s="8" t="s">
        <v>1348</v>
      </c>
      <c r="B55" s="8" t="str">
        <f t="shared" si="0"/>
        <v xml:space="preserve">'500-90184', </v>
      </c>
      <c r="C55" s="8" t="str">
        <f t="shared" si="1"/>
        <v>500-90184</v>
      </c>
      <c r="D55" t="s">
        <v>1292</v>
      </c>
      <c r="E55" t="s">
        <v>1293</v>
      </c>
      <c r="F55" t="s">
        <v>1294</v>
      </c>
      <c r="G55" t="s">
        <v>1451</v>
      </c>
      <c r="H55" s="8" t="s">
        <v>1610</v>
      </c>
    </row>
    <row r="56" spans="1:8" x14ac:dyDescent="0.45">
      <c r="A56" s="8" t="s">
        <v>1349</v>
      </c>
      <c r="B56" s="8" t="str">
        <f t="shared" si="0"/>
        <v xml:space="preserve">'500-90334', </v>
      </c>
      <c r="C56" s="8" t="str">
        <f t="shared" si="1"/>
        <v>500-90334</v>
      </c>
      <c r="D56" t="s">
        <v>1292</v>
      </c>
      <c r="E56" t="s">
        <v>1293</v>
      </c>
      <c r="F56" t="s">
        <v>1294</v>
      </c>
      <c r="G56" t="s">
        <v>1450</v>
      </c>
      <c r="H56" s="8" t="s">
        <v>1611</v>
      </c>
    </row>
    <row r="57" spans="1:8" x14ac:dyDescent="0.45">
      <c r="A57" s="8" t="s">
        <v>1350</v>
      </c>
      <c r="B57" s="8" t="str">
        <f t="shared" si="0"/>
        <v xml:space="preserve">'500-90296', </v>
      </c>
      <c r="C57" s="8" t="str">
        <f t="shared" si="1"/>
        <v>500-90296</v>
      </c>
      <c r="D57" t="s">
        <v>1292</v>
      </c>
      <c r="E57" t="s">
        <v>1293</v>
      </c>
      <c r="F57" t="s">
        <v>1294</v>
      </c>
      <c r="G57" t="s">
        <v>1449</v>
      </c>
      <c r="H57" s="8" t="s">
        <v>1612</v>
      </c>
    </row>
    <row r="58" spans="1:8" x14ac:dyDescent="0.45">
      <c r="A58" s="8" t="s">
        <v>1351</v>
      </c>
      <c r="B58" s="8" t="str">
        <f t="shared" si="0"/>
        <v xml:space="preserve">'500-90189', </v>
      </c>
      <c r="C58" s="8" t="str">
        <f t="shared" si="1"/>
        <v>500-90189</v>
      </c>
      <c r="D58" t="s">
        <v>1292</v>
      </c>
      <c r="E58" t="s">
        <v>1293</v>
      </c>
      <c r="F58" t="s">
        <v>1294</v>
      </c>
      <c r="G58" t="s">
        <v>1341</v>
      </c>
      <c r="H58" s="8" t="s">
        <v>1613</v>
      </c>
    </row>
    <row r="59" spans="1:8" x14ac:dyDescent="0.45">
      <c r="A59" s="8" t="s">
        <v>1352</v>
      </c>
      <c r="B59" s="8" t="str">
        <f t="shared" si="0"/>
        <v xml:space="preserve">'500-90203', </v>
      </c>
      <c r="C59" s="8" t="str">
        <f t="shared" si="1"/>
        <v>500-90203</v>
      </c>
      <c r="D59" t="s">
        <v>1292</v>
      </c>
      <c r="E59" t="s">
        <v>1293</v>
      </c>
      <c r="F59" t="s">
        <v>1294</v>
      </c>
      <c r="G59" t="s">
        <v>1416</v>
      </c>
      <c r="H59" s="8" t="s">
        <v>1614</v>
      </c>
    </row>
    <row r="60" spans="1:8" x14ac:dyDescent="0.45">
      <c r="A60" s="8" t="s">
        <v>1353</v>
      </c>
      <c r="B60" s="8" t="str">
        <f t="shared" si="0"/>
        <v xml:space="preserve">'500-90204', </v>
      </c>
      <c r="C60" s="8" t="e">
        <f t="shared" si="1"/>
        <v>#N/A</v>
      </c>
      <c r="D60" t="s">
        <v>1292</v>
      </c>
      <c r="E60" t="s">
        <v>1293</v>
      </c>
      <c r="F60" t="s">
        <v>1294</v>
      </c>
      <c r="G60" t="s">
        <v>1470</v>
      </c>
      <c r="H60" s="8" t="s">
        <v>1615</v>
      </c>
    </row>
    <row r="61" spans="1:8" x14ac:dyDescent="0.45">
      <c r="A61" s="8" t="s">
        <v>1354</v>
      </c>
      <c r="B61" s="8" t="str">
        <f t="shared" si="0"/>
        <v xml:space="preserve">'500-90284', </v>
      </c>
      <c r="C61" s="8" t="str">
        <f t="shared" si="1"/>
        <v>500-90284</v>
      </c>
      <c r="D61" t="s">
        <v>1292</v>
      </c>
      <c r="E61" t="s">
        <v>1293</v>
      </c>
      <c r="F61" t="s">
        <v>1294</v>
      </c>
      <c r="G61" t="s">
        <v>1304</v>
      </c>
      <c r="H61" s="8" t="s">
        <v>1616</v>
      </c>
    </row>
    <row r="62" spans="1:8" x14ac:dyDescent="0.45">
      <c r="A62" s="8" t="s">
        <v>1355</v>
      </c>
      <c r="B62" s="8" t="str">
        <f t="shared" si="0"/>
        <v xml:space="preserve">'500-90288', </v>
      </c>
      <c r="C62" s="8" t="str">
        <f t="shared" si="1"/>
        <v>500-90288</v>
      </c>
      <c r="D62" t="s">
        <v>1292</v>
      </c>
      <c r="E62" t="s">
        <v>1293</v>
      </c>
      <c r="F62" t="s">
        <v>1294</v>
      </c>
      <c r="G62" t="s">
        <v>1468</v>
      </c>
      <c r="H62" s="8" t="s">
        <v>1617</v>
      </c>
    </row>
    <row r="63" spans="1:8" x14ac:dyDescent="0.45">
      <c r="A63" s="8" t="s">
        <v>1356</v>
      </c>
      <c r="B63" s="8" t="str">
        <f t="shared" si="0"/>
        <v xml:space="preserve">'500-90290', </v>
      </c>
      <c r="C63" s="8" t="str">
        <f t="shared" si="1"/>
        <v>500-90290</v>
      </c>
      <c r="D63" t="s">
        <v>1292</v>
      </c>
      <c r="E63" t="s">
        <v>1293</v>
      </c>
      <c r="F63" t="s">
        <v>1294</v>
      </c>
      <c r="G63" t="s">
        <v>1303</v>
      </c>
      <c r="H63" s="8" t="s">
        <v>1618</v>
      </c>
    </row>
    <row r="64" spans="1:8" x14ac:dyDescent="0.45">
      <c r="A64" s="8" t="s">
        <v>1357</v>
      </c>
      <c r="B64" s="8" t="str">
        <f t="shared" si="0"/>
        <v xml:space="preserve">'500-90322', </v>
      </c>
      <c r="C64" s="8" t="str">
        <f t="shared" si="1"/>
        <v>500-90322</v>
      </c>
      <c r="D64" t="s">
        <v>1292</v>
      </c>
      <c r="E64" t="s">
        <v>1293</v>
      </c>
      <c r="F64" t="s">
        <v>1294</v>
      </c>
      <c r="G64" t="s">
        <v>1466</v>
      </c>
      <c r="H64" s="8" t="s">
        <v>1619</v>
      </c>
    </row>
    <row r="65" spans="1:8" x14ac:dyDescent="0.45">
      <c r="A65" s="8" t="s">
        <v>1358</v>
      </c>
      <c r="B65" s="8" t="str">
        <f t="shared" si="0"/>
        <v xml:space="preserve">'500-90355', </v>
      </c>
      <c r="C65" s="8" t="str">
        <f t="shared" si="1"/>
        <v>500-90355</v>
      </c>
      <c r="D65" t="s">
        <v>1292</v>
      </c>
      <c r="E65" t="s">
        <v>1293</v>
      </c>
      <c r="F65" t="s">
        <v>1294</v>
      </c>
      <c r="G65" t="s">
        <v>1302</v>
      </c>
      <c r="H65" s="8" t="s">
        <v>1620</v>
      </c>
    </row>
    <row r="66" spans="1:8" x14ac:dyDescent="0.45">
      <c r="A66" s="8" t="s">
        <v>1359</v>
      </c>
      <c r="B66" s="8" t="str">
        <f t="shared" ref="B66:B129" si="2">CONCATENATE("'",A66,"', ")</f>
        <v xml:space="preserve">'600-00177', </v>
      </c>
      <c r="C66" s="8" t="e">
        <f t="shared" si="1"/>
        <v>#N/A</v>
      </c>
      <c r="D66" t="s">
        <v>1292</v>
      </c>
      <c r="E66" t="s">
        <v>1293</v>
      </c>
      <c r="F66" t="s">
        <v>1294</v>
      </c>
      <c r="G66" t="s">
        <v>1301</v>
      </c>
      <c r="H66" s="8" t="s">
        <v>1621</v>
      </c>
    </row>
    <row r="67" spans="1:8" x14ac:dyDescent="0.45">
      <c r="A67" s="8" t="s">
        <v>1360</v>
      </c>
      <c r="B67" s="8" t="str">
        <f t="shared" si="2"/>
        <v xml:space="preserve">'600-00184', </v>
      </c>
      <c r="C67" s="8" t="str">
        <f t="shared" ref="C67:C130" si="3">VLOOKUP(A67,G:G,1,FALSE)</f>
        <v>600-00184</v>
      </c>
      <c r="D67" t="s">
        <v>1292</v>
      </c>
      <c r="E67" t="s">
        <v>1293</v>
      </c>
      <c r="F67" t="s">
        <v>1294</v>
      </c>
      <c r="G67" t="s">
        <v>1445</v>
      </c>
      <c r="H67" s="8" t="s">
        <v>1622</v>
      </c>
    </row>
    <row r="68" spans="1:8" x14ac:dyDescent="0.45">
      <c r="A68" s="8" t="s">
        <v>1361</v>
      </c>
      <c r="B68" s="8" t="str">
        <f t="shared" si="2"/>
        <v xml:space="preserve">'600-00267', </v>
      </c>
      <c r="C68" s="8" t="str">
        <f t="shared" si="3"/>
        <v>600-00267</v>
      </c>
      <c r="D68" t="s">
        <v>1292</v>
      </c>
      <c r="E68" t="s">
        <v>1293</v>
      </c>
      <c r="F68" t="s">
        <v>1294</v>
      </c>
      <c r="G68" t="s">
        <v>1444</v>
      </c>
      <c r="H68" s="8" t="s">
        <v>1623</v>
      </c>
    </row>
    <row r="69" spans="1:8" x14ac:dyDescent="0.45">
      <c r="A69" s="8" t="s">
        <v>1362</v>
      </c>
      <c r="B69" s="8" t="str">
        <f t="shared" si="2"/>
        <v xml:space="preserve">'600-00286', </v>
      </c>
      <c r="C69" s="8" t="str">
        <f t="shared" si="3"/>
        <v>600-00286</v>
      </c>
      <c r="D69" t="s">
        <v>1292</v>
      </c>
      <c r="E69" t="s">
        <v>1293</v>
      </c>
      <c r="F69" t="s">
        <v>1294</v>
      </c>
      <c r="G69" t="s">
        <v>1443</v>
      </c>
      <c r="H69" s="8" t="s">
        <v>1624</v>
      </c>
    </row>
    <row r="70" spans="1:8" x14ac:dyDescent="0.45">
      <c r="A70" s="8" t="s">
        <v>1363</v>
      </c>
      <c r="B70" s="8" t="str">
        <f t="shared" si="2"/>
        <v xml:space="preserve">'600-00347', </v>
      </c>
      <c r="C70" s="8" t="e">
        <f t="shared" si="3"/>
        <v>#N/A</v>
      </c>
      <c r="D70" t="s">
        <v>1292</v>
      </c>
      <c r="E70" t="s">
        <v>1293</v>
      </c>
      <c r="F70" t="s">
        <v>1294</v>
      </c>
      <c r="G70" t="s">
        <v>1463</v>
      </c>
      <c r="H70" s="8" t="s">
        <v>1625</v>
      </c>
    </row>
    <row r="71" spans="1:8" x14ac:dyDescent="0.45">
      <c r="A71" s="8" t="s">
        <v>1364</v>
      </c>
      <c r="B71" s="8" t="str">
        <f t="shared" si="2"/>
        <v xml:space="preserve">'600-00001', </v>
      </c>
      <c r="C71" s="8" t="str">
        <f t="shared" si="3"/>
        <v>600-00001</v>
      </c>
      <c r="D71" t="s">
        <v>1292</v>
      </c>
      <c r="E71" t="s">
        <v>1293</v>
      </c>
      <c r="F71" t="s">
        <v>1294</v>
      </c>
      <c r="G71" t="s">
        <v>1462</v>
      </c>
      <c r="H71" s="8" t="s">
        <v>1626</v>
      </c>
    </row>
    <row r="72" spans="1:8" x14ac:dyDescent="0.45">
      <c r="A72" s="8" t="s">
        <v>1365</v>
      </c>
      <c r="B72" s="8" t="str">
        <f t="shared" si="2"/>
        <v xml:space="preserve">'600-00002', </v>
      </c>
      <c r="C72" s="8" t="str">
        <f t="shared" si="3"/>
        <v>600-00002</v>
      </c>
      <c r="D72" t="s">
        <v>1292</v>
      </c>
      <c r="E72" t="s">
        <v>1293</v>
      </c>
      <c r="F72" t="s">
        <v>1294</v>
      </c>
      <c r="G72" t="s">
        <v>1310</v>
      </c>
      <c r="H72" s="8" t="s">
        <v>1627</v>
      </c>
    </row>
    <row r="73" spans="1:8" x14ac:dyDescent="0.45">
      <c r="A73" s="8" t="s">
        <v>1366</v>
      </c>
      <c r="B73" s="8" t="str">
        <f t="shared" si="2"/>
        <v xml:space="preserve">'600-00004', </v>
      </c>
      <c r="C73" s="8" t="str">
        <f t="shared" si="3"/>
        <v>600-00004</v>
      </c>
      <c r="D73" t="s">
        <v>1292</v>
      </c>
      <c r="E73" t="s">
        <v>1293</v>
      </c>
      <c r="F73" t="s">
        <v>1294</v>
      </c>
      <c r="G73" t="s">
        <v>1461</v>
      </c>
      <c r="H73" s="8" t="s">
        <v>1628</v>
      </c>
    </row>
    <row r="74" spans="1:8" x14ac:dyDescent="0.45">
      <c r="A74" s="8" t="s">
        <v>1367</v>
      </c>
      <c r="B74" s="8" t="str">
        <f t="shared" si="2"/>
        <v xml:space="preserve">'600-00007', </v>
      </c>
      <c r="C74" s="8" t="str">
        <f t="shared" si="3"/>
        <v>600-00007</v>
      </c>
      <c r="D74" t="s">
        <v>1292</v>
      </c>
      <c r="E74" t="s">
        <v>1293</v>
      </c>
      <c r="F74" t="s">
        <v>1294</v>
      </c>
      <c r="G74" t="s">
        <v>1460</v>
      </c>
      <c r="H74" s="8" t="s">
        <v>1629</v>
      </c>
    </row>
    <row r="75" spans="1:8" x14ac:dyDescent="0.45">
      <c r="A75" s="8" t="s">
        <v>1368</v>
      </c>
      <c r="B75" s="8" t="str">
        <f t="shared" si="2"/>
        <v xml:space="preserve">'600-00008', </v>
      </c>
      <c r="C75" s="8" t="str">
        <f t="shared" si="3"/>
        <v>600-00008</v>
      </c>
      <c r="D75" t="s">
        <v>1292</v>
      </c>
      <c r="E75" t="s">
        <v>1293</v>
      </c>
      <c r="F75" t="s">
        <v>1294</v>
      </c>
      <c r="G75" t="s">
        <v>1459</v>
      </c>
      <c r="H75" s="8" t="s">
        <v>1630</v>
      </c>
    </row>
    <row r="76" spans="1:8" x14ac:dyDescent="0.45">
      <c r="A76" s="8" t="s">
        <v>1369</v>
      </c>
      <c r="B76" s="8" t="str">
        <f t="shared" si="2"/>
        <v xml:space="preserve">'600-00077', </v>
      </c>
      <c r="C76" s="8" t="str">
        <f t="shared" si="3"/>
        <v>600-00077</v>
      </c>
      <c r="D76" t="s">
        <v>1292</v>
      </c>
      <c r="E76" t="s">
        <v>1293</v>
      </c>
      <c r="F76" t="s">
        <v>1294</v>
      </c>
      <c r="G76" t="s">
        <v>1458</v>
      </c>
      <c r="H76" s="8" t="s">
        <v>1631</v>
      </c>
    </row>
    <row r="77" spans="1:8" x14ac:dyDescent="0.45">
      <c r="A77" s="8" t="s">
        <v>1370</v>
      </c>
      <c r="B77" s="8" t="str">
        <f t="shared" si="2"/>
        <v xml:space="preserve">'600-00143', </v>
      </c>
      <c r="C77" s="8" t="str">
        <f t="shared" si="3"/>
        <v>600-00143</v>
      </c>
      <c r="D77" t="s">
        <v>1292</v>
      </c>
      <c r="E77" t="s">
        <v>1293</v>
      </c>
      <c r="F77" t="s">
        <v>1294</v>
      </c>
      <c r="G77" t="s">
        <v>1448</v>
      </c>
      <c r="H77" s="8" t="s">
        <v>1632</v>
      </c>
    </row>
    <row r="78" spans="1:8" x14ac:dyDescent="0.45">
      <c r="A78" s="8" t="s">
        <v>1371</v>
      </c>
      <c r="B78" s="8" t="str">
        <f t="shared" si="2"/>
        <v xml:space="preserve">'600-00199', </v>
      </c>
      <c r="C78" s="8" t="str">
        <f t="shared" si="3"/>
        <v>600-00199</v>
      </c>
      <c r="D78" t="s">
        <v>1292</v>
      </c>
      <c r="E78" t="s">
        <v>1293</v>
      </c>
      <c r="F78" t="s">
        <v>1294</v>
      </c>
      <c r="G78" t="s">
        <v>1309</v>
      </c>
      <c r="H78" s="8" t="s">
        <v>1633</v>
      </c>
    </row>
    <row r="79" spans="1:8" x14ac:dyDescent="0.45">
      <c r="A79" s="8" t="s">
        <v>1372</v>
      </c>
      <c r="B79" s="8" t="str">
        <f t="shared" si="2"/>
        <v xml:space="preserve">'600-00269', </v>
      </c>
      <c r="C79" s="8" t="e">
        <f t="shared" si="3"/>
        <v>#N/A</v>
      </c>
      <c r="D79" t="s">
        <v>1292</v>
      </c>
      <c r="E79" t="s">
        <v>1293</v>
      </c>
      <c r="F79" t="s">
        <v>1294</v>
      </c>
      <c r="G79" t="s">
        <v>1384</v>
      </c>
      <c r="H79" s="8" t="s">
        <v>1634</v>
      </c>
    </row>
    <row r="80" spans="1:8" x14ac:dyDescent="0.45">
      <c r="A80" s="8" t="s">
        <v>1373</v>
      </c>
      <c r="B80" s="8" t="str">
        <f t="shared" si="2"/>
        <v xml:space="preserve">'600-10012', </v>
      </c>
      <c r="C80" s="8" t="str">
        <f t="shared" si="3"/>
        <v>600-10012</v>
      </c>
      <c r="D80" t="s">
        <v>1292</v>
      </c>
      <c r="E80" t="s">
        <v>1293</v>
      </c>
      <c r="F80" t="s">
        <v>1294</v>
      </c>
      <c r="G80" t="s">
        <v>1439</v>
      </c>
      <c r="H80" s="8" t="s">
        <v>1635</v>
      </c>
    </row>
    <row r="81" spans="1:8" x14ac:dyDescent="0.45">
      <c r="A81" s="8" t="s">
        <v>1374</v>
      </c>
      <c r="B81" s="8" t="str">
        <f t="shared" si="2"/>
        <v xml:space="preserve">'600-10030', </v>
      </c>
      <c r="C81" s="8" t="str">
        <f t="shared" si="3"/>
        <v>600-10030</v>
      </c>
      <c r="D81" t="s">
        <v>1292</v>
      </c>
      <c r="E81" t="s">
        <v>1293</v>
      </c>
      <c r="F81" t="s">
        <v>1294</v>
      </c>
      <c r="G81" t="s">
        <v>1438</v>
      </c>
      <c r="H81" s="8" t="s">
        <v>1636</v>
      </c>
    </row>
    <row r="82" spans="1:8" x14ac:dyDescent="0.45">
      <c r="A82" s="8" t="s">
        <v>1375</v>
      </c>
      <c r="B82" s="8" t="str">
        <f t="shared" si="2"/>
        <v xml:space="preserve">'600-10031', </v>
      </c>
      <c r="C82" s="8" t="str">
        <f t="shared" si="3"/>
        <v>600-10031</v>
      </c>
      <c r="D82" t="s">
        <v>1292</v>
      </c>
      <c r="E82" t="s">
        <v>1293</v>
      </c>
      <c r="F82" t="s">
        <v>1294</v>
      </c>
      <c r="G82" t="s">
        <v>1447</v>
      </c>
      <c r="H82" s="8" t="s">
        <v>1637</v>
      </c>
    </row>
    <row r="83" spans="1:8" x14ac:dyDescent="0.45">
      <c r="A83" s="8" t="s">
        <v>1376</v>
      </c>
      <c r="B83" s="8" t="str">
        <f t="shared" si="2"/>
        <v xml:space="preserve">'600-10036', </v>
      </c>
      <c r="C83" s="8" t="str">
        <f t="shared" si="3"/>
        <v>600-10036</v>
      </c>
      <c r="D83" t="s">
        <v>1292</v>
      </c>
      <c r="E83" t="s">
        <v>1293</v>
      </c>
      <c r="F83" t="s">
        <v>1294</v>
      </c>
      <c r="G83" t="s">
        <v>1383</v>
      </c>
      <c r="H83" s="8" t="s">
        <v>1638</v>
      </c>
    </row>
    <row r="84" spans="1:8" x14ac:dyDescent="0.45">
      <c r="A84" s="8" t="s">
        <v>1377</v>
      </c>
      <c r="B84" s="8" t="str">
        <f t="shared" si="2"/>
        <v xml:space="preserve">'600-10052', </v>
      </c>
      <c r="C84" s="8" t="str">
        <f t="shared" si="3"/>
        <v>600-10052</v>
      </c>
      <c r="D84" t="s">
        <v>1292</v>
      </c>
      <c r="E84" t="s">
        <v>1293</v>
      </c>
      <c r="F84" t="s">
        <v>1294</v>
      </c>
      <c r="G84" t="s">
        <v>1417</v>
      </c>
      <c r="H84" s="8" t="s">
        <v>1639</v>
      </c>
    </row>
    <row r="85" spans="1:8" x14ac:dyDescent="0.45">
      <c r="A85" s="8" t="s">
        <v>1378</v>
      </c>
      <c r="B85" s="8" t="str">
        <f t="shared" si="2"/>
        <v xml:space="preserve">'600-10054', </v>
      </c>
      <c r="C85" s="8" t="str">
        <f t="shared" si="3"/>
        <v>600-10054</v>
      </c>
      <c r="D85" t="s">
        <v>1292</v>
      </c>
      <c r="E85" t="s">
        <v>1293</v>
      </c>
      <c r="F85" t="s">
        <v>1294</v>
      </c>
      <c r="G85" t="s">
        <v>1415</v>
      </c>
      <c r="H85" s="8" t="s">
        <v>1640</v>
      </c>
    </row>
    <row r="86" spans="1:8" x14ac:dyDescent="0.45">
      <c r="A86" s="8" t="s">
        <v>1379</v>
      </c>
      <c r="B86" s="8" t="str">
        <f t="shared" si="2"/>
        <v xml:space="preserve">'600-10080', </v>
      </c>
      <c r="C86" s="8" t="str">
        <f t="shared" si="3"/>
        <v>600-10080</v>
      </c>
      <c r="D86" t="s">
        <v>1292</v>
      </c>
      <c r="E86" t="s">
        <v>1293</v>
      </c>
      <c r="F86" t="s">
        <v>1294</v>
      </c>
      <c r="G86" t="s">
        <v>1414</v>
      </c>
      <c r="H86" s="8" t="s">
        <v>1641</v>
      </c>
    </row>
    <row r="87" spans="1:8" x14ac:dyDescent="0.45">
      <c r="A87" s="8" t="s">
        <v>1380</v>
      </c>
      <c r="B87" s="8" t="str">
        <f t="shared" si="2"/>
        <v xml:space="preserve">'600-10091', </v>
      </c>
      <c r="C87" s="8" t="str">
        <f t="shared" si="3"/>
        <v>600-10091</v>
      </c>
      <c r="D87" t="s">
        <v>1292</v>
      </c>
      <c r="E87" t="s">
        <v>1293</v>
      </c>
      <c r="F87" t="s">
        <v>1294</v>
      </c>
      <c r="G87" t="s">
        <v>1413</v>
      </c>
      <c r="H87" s="8" t="s">
        <v>1642</v>
      </c>
    </row>
    <row r="88" spans="1:8" x14ac:dyDescent="0.45">
      <c r="A88" s="8" t="s">
        <v>1381</v>
      </c>
      <c r="B88" s="8" t="str">
        <f t="shared" si="2"/>
        <v xml:space="preserve">'600-10097', </v>
      </c>
      <c r="C88" s="8" t="str">
        <f t="shared" si="3"/>
        <v>600-10097</v>
      </c>
      <c r="D88" t="s">
        <v>1292</v>
      </c>
      <c r="E88" t="s">
        <v>1293</v>
      </c>
      <c r="F88" t="s">
        <v>1294</v>
      </c>
      <c r="G88" t="s">
        <v>1412</v>
      </c>
      <c r="H88" s="8" t="s">
        <v>1643</v>
      </c>
    </row>
    <row r="89" spans="1:8" x14ac:dyDescent="0.45">
      <c r="A89" s="8" t="s">
        <v>1382</v>
      </c>
      <c r="B89" s="8" t="str">
        <f t="shared" si="2"/>
        <v xml:space="preserve">'600-10098', </v>
      </c>
      <c r="C89" s="8" t="str">
        <f t="shared" si="3"/>
        <v>600-10098</v>
      </c>
      <c r="D89" t="s">
        <v>1292</v>
      </c>
      <c r="E89" t="s">
        <v>1293</v>
      </c>
      <c r="F89" t="s">
        <v>1294</v>
      </c>
      <c r="G89" t="s">
        <v>1423</v>
      </c>
      <c r="H89" s="8" t="s">
        <v>1644</v>
      </c>
    </row>
    <row r="90" spans="1:8" x14ac:dyDescent="0.45">
      <c r="A90" s="8" t="s">
        <v>1383</v>
      </c>
      <c r="B90" s="8" t="str">
        <f t="shared" si="2"/>
        <v xml:space="preserve">'600-10193', </v>
      </c>
      <c r="C90" s="8" t="str">
        <f t="shared" si="3"/>
        <v>600-10193</v>
      </c>
      <c r="D90" t="s">
        <v>1292</v>
      </c>
      <c r="E90" t="s">
        <v>1293</v>
      </c>
      <c r="F90" t="s">
        <v>1294</v>
      </c>
      <c r="G90" t="s">
        <v>1422</v>
      </c>
      <c r="H90" s="8" t="s">
        <v>1645</v>
      </c>
    </row>
    <row r="91" spans="1:8" x14ac:dyDescent="0.45">
      <c r="A91" s="8" t="s">
        <v>1384</v>
      </c>
      <c r="B91" s="8" t="str">
        <f t="shared" si="2"/>
        <v xml:space="preserve">'600-10228', </v>
      </c>
      <c r="C91" s="8" t="str">
        <f t="shared" si="3"/>
        <v>600-10228</v>
      </c>
      <c r="D91" t="s">
        <v>1292</v>
      </c>
      <c r="E91" t="s">
        <v>1293</v>
      </c>
      <c r="F91" t="s">
        <v>1294</v>
      </c>
      <c r="G91" t="s">
        <v>1421</v>
      </c>
      <c r="H91" s="8" t="s">
        <v>1646</v>
      </c>
    </row>
    <row r="92" spans="1:8" x14ac:dyDescent="0.45">
      <c r="A92" s="8" t="s">
        <v>1385</v>
      </c>
      <c r="B92" s="8" t="str">
        <f t="shared" si="2"/>
        <v xml:space="preserve">'600-00088', </v>
      </c>
      <c r="C92" s="8" t="str">
        <f t="shared" si="3"/>
        <v>600-00088</v>
      </c>
      <c r="D92" t="s">
        <v>1292</v>
      </c>
      <c r="E92" t="s">
        <v>1293</v>
      </c>
      <c r="F92" t="s">
        <v>1294</v>
      </c>
      <c r="G92" t="s">
        <v>1436</v>
      </c>
      <c r="H92" s="8" t="s">
        <v>1647</v>
      </c>
    </row>
    <row r="93" spans="1:8" x14ac:dyDescent="0.45">
      <c r="A93" s="8" t="s">
        <v>1386</v>
      </c>
      <c r="B93" s="8" t="str">
        <f t="shared" si="2"/>
        <v xml:space="preserve">'600-00124', </v>
      </c>
      <c r="C93" s="8" t="str">
        <f t="shared" si="3"/>
        <v>600-00124</v>
      </c>
      <c r="D93" t="s">
        <v>1292</v>
      </c>
      <c r="E93" t="s">
        <v>1293</v>
      </c>
      <c r="F93" t="s">
        <v>1294</v>
      </c>
      <c r="G93" t="s">
        <v>1434</v>
      </c>
      <c r="H93" s="8" t="s">
        <v>1648</v>
      </c>
    </row>
    <row r="94" spans="1:8" x14ac:dyDescent="0.45">
      <c r="A94" s="8" t="s">
        <v>1387</v>
      </c>
      <c r="B94" s="8" t="str">
        <f t="shared" si="2"/>
        <v xml:space="preserve">'600-10106', </v>
      </c>
      <c r="C94" s="8" t="str">
        <f t="shared" si="3"/>
        <v>600-10106</v>
      </c>
      <c r="D94" t="s">
        <v>1292</v>
      </c>
      <c r="E94" t="s">
        <v>1293</v>
      </c>
      <c r="F94" t="s">
        <v>1294</v>
      </c>
      <c r="G94" t="s">
        <v>1433</v>
      </c>
      <c r="H94" s="8" t="s">
        <v>1649</v>
      </c>
    </row>
    <row r="95" spans="1:8" x14ac:dyDescent="0.45">
      <c r="A95" s="8" t="s">
        <v>1388</v>
      </c>
      <c r="B95" s="8" t="str">
        <f t="shared" si="2"/>
        <v xml:space="preserve">'600-10107', </v>
      </c>
      <c r="C95" s="8" t="str">
        <f t="shared" si="3"/>
        <v>600-10107</v>
      </c>
      <c r="D95" t="s">
        <v>1292</v>
      </c>
      <c r="E95" t="s">
        <v>1293</v>
      </c>
      <c r="F95" t="s">
        <v>1294</v>
      </c>
      <c r="G95" t="s">
        <v>1432</v>
      </c>
      <c r="H95" s="8" t="s">
        <v>1650</v>
      </c>
    </row>
    <row r="96" spans="1:8" x14ac:dyDescent="0.45">
      <c r="A96" s="8" t="s">
        <v>1389</v>
      </c>
      <c r="B96" s="8" t="str">
        <f t="shared" si="2"/>
        <v xml:space="preserve">'600-10110', </v>
      </c>
      <c r="C96" s="8" t="str">
        <f t="shared" si="3"/>
        <v>600-10110</v>
      </c>
      <c r="D96" t="s">
        <v>1292</v>
      </c>
      <c r="E96" t="s">
        <v>1293</v>
      </c>
      <c r="F96" t="s">
        <v>1294</v>
      </c>
      <c r="G96" t="s">
        <v>1399</v>
      </c>
      <c r="H96" s="8" t="s">
        <v>1651</v>
      </c>
    </row>
    <row r="97" spans="1:8" x14ac:dyDescent="0.45">
      <c r="A97" s="8" t="s">
        <v>1390</v>
      </c>
      <c r="B97" s="8" t="str">
        <f t="shared" si="2"/>
        <v xml:space="preserve">'600-10112', </v>
      </c>
      <c r="C97" s="8" t="str">
        <f t="shared" si="3"/>
        <v>600-10112</v>
      </c>
      <c r="D97" t="s">
        <v>1292</v>
      </c>
      <c r="E97" t="s">
        <v>1293</v>
      </c>
      <c r="F97" t="s">
        <v>1294</v>
      </c>
      <c r="G97" t="s">
        <v>1398</v>
      </c>
      <c r="H97" s="8" t="s">
        <v>1652</v>
      </c>
    </row>
    <row r="98" spans="1:8" x14ac:dyDescent="0.45">
      <c r="A98" s="8" t="s">
        <v>1391</v>
      </c>
      <c r="B98" s="8" t="str">
        <f t="shared" si="2"/>
        <v xml:space="preserve">'600-10113', </v>
      </c>
      <c r="C98" s="8" t="str">
        <f t="shared" si="3"/>
        <v>600-10113</v>
      </c>
      <c r="D98" t="s">
        <v>1292</v>
      </c>
      <c r="E98" t="s">
        <v>1293</v>
      </c>
      <c r="F98" t="s">
        <v>1294</v>
      </c>
      <c r="G98" t="s">
        <v>1397</v>
      </c>
      <c r="H98" s="8" t="s">
        <v>1653</v>
      </c>
    </row>
    <row r="99" spans="1:8" x14ac:dyDescent="0.45">
      <c r="A99" s="8" t="s">
        <v>1392</v>
      </c>
      <c r="B99" s="8" t="str">
        <f t="shared" si="2"/>
        <v xml:space="preserve">'600-10123', </v>
      </c>
      <c r="C99" s="8" t="str">
        <f t="shared" si="3"/>
        <v>600-10123</v>
      </c>
      <c r="D99" t="s">
        <v>1292</v>
      </c>
      <c r="E99" t="s">
        <v>1293</v>
      </c>
      <c r="F99" t="s">
        <v>1294</v>
      </c>
      <c r="G99" t="s">
        <v>1396</v>
      </c>
      <c r="H99" s="8" t="s">
        <v>1654</v>
      </c>
    </row>
    <row r="100" spans="1:8" x14ac:dyDescent="0.45">
      <c r="A100" s="8" t="s">
        <v>1393</v>
      </c>
      <c r="B100" s="8" t="str">
        <f t="shared" si="2"/>
        <v xml:space="preserve">'600-10124', </v>
      </c>
      <c r="C100" s="8" t="str">
        <f t="shared" si="3"/>
        <v>600-10124</v>
      </c>
      <c r="D100" t="s">
        <v>1292</v>
      </c>
      <c r="E100" t="s">
        <v>1293</v>
      </c>
      <c r="F100" t="s">
        <v>1294</v>
      </c>
      <c r="G100" t="s">
        <v>1395</v>
      </c>
      <c r="H100" s="8" t="s">
        <v>1655</v>
      </c>
    </row>
    <row r="101" spans="1:8" x14ac:dyDescent="0.45">
      <c r="A101" s="8" t="s">
        <v>1394</v>
      </c>
      <c r="B101" s="8" t="str">
        <f t="shared" si="2"/>
        <v xml:space="preserve">'600-10126', </v>
      </c>
      <c r="C101" s="8" t="str">
        <f t="shared" si="3"/>
        <v>600-10126</v>
      </c>
      <c r="D101" t="s">
        <v>1292</v>
      </c>
      <c r="E101" t="s">
        <v>1293</v>
      </c>
      <c r="F101" t="s">
        <v>1294</v>
      </c>
      <c r="G101" t="s">
        <v>1394</v>
      </c>
      <c r="H101" s="8" t="s">
        <v>1656</v>
      </c>
    </row>
    <row r="102" spans="1:8" x14ac:dyDescent="0.45">
      <c r="A102" s="8" t="s">
        <v>1395</v>
      </c>
      <c r="B102" s="8" t="str">
        <f t="shared" si="2"/>
        <v xml:space="preserve">'600-10127', </v>
      </c>
      <c r="C102" s="8" t="str">
        <f t="shared" si="3"/>
        <v>600-10127</v>
      </c>
      <c r="D102" t="s">
        <v>1292</v>
      </c>
      <c r="E102" t="s">
        <v>1293</v>
      </c>
      <c r="F102" t="s">
        <v>1294</v>
      </c>
      <c r="G102" t="s">
        <v>1380</v>
      </c>
      <c r="H102" s="8" t="s">
        <v>1657</v>
      </c>
    </row>
    <row r="103" spans="1:8" x14ac:dyDescent="0.45">
      <c r="A103" s="8" t="s">
        <v>1396</v>
      </c>
      <c r="B103" s="8" t="str">
        <f t="shared" si="2"/>
        <v xml:space="preserve">'600-10128', </v>
      </c>
      <c r="C103" s="8" t="str">
        <f t="shared" si="3"/>
        <v>600-10128</v>
      </c>
      <c r="D103" t="s">
        <v>1292</v>
      </c>
      <c r="E103" t="s">
        <v>1293</v>
      </c>
      <c r="F103" t="s">
        <v>1294</v>
      </c>
      <c r="G103" t="s">
        <v>1379</v>
      </c>
      <c r="H103" s="8" t="s">
        <v>1658</v>
      </c>
    </row>
    <row r="104" spans="1:8" x14ac:dyDescent="0.45">
      <c r="A104" s="8" t="s">
        <v>1397</v>
      </c>
      <c r="B104" s="8" t="str">
        <f t="shared" si="2"/>
        <v xml:space="preserve">'600-10129', </v>
      </c>
      <c r="C104" s="8" t="str">
        <f t="shared" si="3"/>
        <v>600-10129</v>
      </c>
      <c r="D104" t="s">
        <v>1292</v>
      </c>
      <c r="E104" t="s">
        <v>1293</v>
      </c>
      <c r="F104" t="s">
        <v>1294</v>
      </c>
      <c r="G104" t="s">
        <v>1378</v>
      </c>
      <c r="H104" s="8" t="s">
        <v>1659</v>
      </c>
    </row>
    <row r="105" spans="1:8" x14ac:dyDescent="0.45">
      <c r="A105" s="8" t="s">
        <v>1398</v>
      </c>
      <c r="B105" s="8" t="str">
        <f t="shared" si="2"/>
        <v xml:space="preserve">'600-10130', </v>
      </c>
      <c r="C105" s="8" t="str">
        <f t="shared" si="3"/>
        <v>600-10130</v>
      </c>
      <c r="D105" t="s">
        <v>1292</v>
      </c>
      <c r="E105" t="s">
        <v>1293</v>
      </c>
      <c r="F105" t="s">
        <v>1294</v>
      </c>
      <c r="G105" t="s">
        <v>1377</v>
      </c>
      <c r="H105" s="8" t="s">
        <v>1660</v>
      </c>
    </row>
    <row r="106" spans="1:8" x14ac:dyDescent="0.45">
      <c r="A106" s="8" t="s">
        <v>1399</v>
      </c>
      <c r="B106" s="8" t="str">
        <f t="shared" si="2"/>
        <v xml:space="preserve">'600-10131', </v>
      </c>
      <c r="C106" s="8" t="str">
        <f t="shared" si="3"/>
        <v>600-10131</v>
      </c>
      <c r="D106" t="s">
        <v>1292</v>
      </c>
      <c r="E106" t="s">
        <v>1293</v>
      </c>
      <c r="F106" t="s">
        <v>1294</v>
      </c>
      <c r="G106" t="s">
        <v>1376</v>
      </c>
      <c r="H106" s="8" t="s">
        <v>1661</v>
      </c>
    </row>
    <row r="107" spans="1:8" x14ac:dyDescent="0.45">
      <c r="A107" s="8" t="s">
        <v>1400</v>
      </c>
      <c r="B107" s="8" t="str">
        <f t="shared" si="2"/>
        <v xml:space="preserve">'600-10139', </v>
      </c>
      <c r="C107" s="8" t="str">
        <f t="shared" si="3"/>
        <v>600-10139</v>
      </c>
      <c r="D107" t="s">
        <v>1292</v>
      </c>
      <c r="E107" t="s">
        <v>1293</v>
      </c>
      <c r="F107" t="s">
        <v>1294</v>
      </c>
      <c r="G107" t="s">
        <v>1375</v>
      </c>
      <c r="H107" s="8" t="s">
        <v>1662</v>
      </c>
    </row>
    <row r="108" spans="1:8" x14ac:dyDescent="0.45">
      <c r="A108" s="8" t="s">
        <v>1401</v>
      </c>
      <c r="B108" s="8" t="str">
        <f t="shared" si="2"/>
        <v xml:space="preserve">'600-10141', </v>
      </c>
      <c r="C108" s="8" t="str">
        <f t="shared" si="3"/>
        <v>600-10141</v>
      </c>
      <c r="D108" t="s">
        <v>1292</v>
      </c>
      <c r="E108" t="s">
        <v>1293</v>
      </c>
      <c r="F108" t="s">
        <v>1294</v>
      </c>
      <c r="G108" t="s">
        <v>1374</v>
      </c>
      <c r="H108" s="8" t="s">
        <v>1663</v>
      </c>
    </row>
    <row r="109" spans="1:8" x14ac:dyDescent="0.45">
      <c r="A109" s="8" t="s">
        <v>1402</v>
      </c>
      <c r="B109" s="8" t="str">
        <f t="shared" si="2"/>
        <v xml:space="preserve">'600-10143', </v>
      </c>
      <c r="C109" s="8" t="str">
        <f t="shared" si="3"/>
        <v>600-10143</v>
      </c>
      <c r="D109" t="s">
        <v>1292</v>
      </c>
      <c r="E109" t="s">
        <v>1293</v>
      </c>
      <c r="F109" t="s">
        <v>1294</v>
      </c>
      <c r="G109" t="s">
        <v>1431</v>
      </c>
      <c r="H109" s="8" t="s">
        <v>1664</v>
      </c>
    </row>
    <row r="110" spans="1:8" x14ac:dyDescent="0.45">
      <c r="A110" s="8" t="s">
        <v>1403</v>
      </c>
      <c r="B110" s="8" t="str">
        <f t="shared" si="2"/>
        <v xml:space="preserve">'600-10144', </v>
      </c>
      <c r="C110" s="8" t="str">
        <f t="shared" si="3"/>
        <v>600-10144</v>
      </c>
      <c r="D110" t="s">
        <v>1292</v>
      </c>
      <c r="E110" t="s">
        <v>1293</v>
      </c>
      <c r="F110" t="s">
        <v>1294</v>
      </c>
      <c r="G110" t="s">
        <v>1430</v>
      </c>
      <c r="H110" s="8" t="s">
        <v>1665</v>
      </c>
    </row>
    <row r="111" spans="1:8" x14ac:dyDescent="0.45">
      <c r="A111" s="8" t="s">
        <v>1404</v>
      </c>
      <c r="B111" s="8" t="str">
        <f t="shared" si="2"/>
        <v xml:space="preserve">'600-10145', </v>
      </c>
      <c r="C111" s="8" t="str">
        <f t="shared" si="3"/>
        <v>600-10145</v>
      </c>
      <c r="D111" t="s">
        <v>1292</v>
      </c>
      <c r="E111" t="s">
        <v>1293</v>
      </c>
      <c r="F111" t="s">
        <v>1294</v>
      </c>
      <c r="G111" t="s">
        <v>1314</v>
      </c>
      <c r="H111" s="8" t="s">
        <v>1666</v>
      </c>
    </row>
    <row r="112" spans="1:8" x14ac:dyDescent="0.45">
      <c r="A112" s="8" t="s">
        <v>1405</v>
      </c>
      <c r="B112" s="8" t="str">
        <f t="shared" si="2"/>
        <v xml:space="preserve">'600-10146', </v>
      </c>
      <c r="C112" s="8" t="str">
        <f t="shared" si="3"/>
        <v>600-10146</v>
      </c>
      <c r="D112" t="s">
        <v>1292</v>
      </c>
      <c r="E112" t="s">
        <v>1293</v>
      </c>
      <c r="F112" t="s">
        <v>1294</v>
      </c>
      <c r="G112" t="s">
        <v>1313</v>
      </c>
      <c r="H112" s="8" t="s">
        <v>1667</v>
      </c>
    </row>
    <row r="113" spans="1:8" x14ac:dyDescent="0.45">
      <c r="A113" s="8" t="s">
        <v>1406</v>
      </c>
      <c r="B113" s="8" t="str">
        <f t="shared" si="2"/>
        <v xml:space="preserve">'600-10147', </v>
      </c>
      <c r="C113" s="8" t="str">
        <f t="shared" si="3"/>
        <v>600-10147</v>
      </c>
      <c r="D113" t="s">
        <v>1292</v>
      </c>
      <c r="E113" t="s">
        <v>1293</v>
      </c>
      <c r="F113" t="s">
        <v>1294</v>
      </c>
      <c r="G113" t="s">
        <v>1418</v>
      </c>
      <c r="H113" s="8" t="s">
        <v>1668</v>
      </c>
    </row>
    <row r="114" spans="1:8" x14ac:dyDescent="0.45">
      <c r="A114" s="8" t="s">
        <v>1407</v>
      </c>
      <c r="B114" s="8" t="str">
        <f t="shared" si="2"/>
        <v xml:space="preserve">'600-10153', </v>
      </c>
      <c r="C114" s="8" t="e">
        <f t="shared" si="3"/>
        <v>#N/A</v>
      </c>
      <c r="D114" t="s">
        <v>1292</v>
      </c>
      <c r="E114" t="s">
        <v>1293</v>
      </c>
      <c r="F114" t="s">
        <v>1294</v>
      </c>
      <c r="G114" t="s">
        <v>1429</v>
      </c>
      <c r="H114" s="8" t="s">
        <v>1669</v>
      </c>
    </row>
    <row r="115" spans="1:8" x14ac:dyDescent="0.45">
      <c r="A115" s="8" t="s">
        <v>1408</v>
      </c>
      <c r="B115" s="8" t="str">
        <f t="shared" si="2"/>
        <v xml:space="preserve">'600-10155', </v>
      </c>
      <c r="C115" s="8" t="str">
        <f t="shared" si="3"/>
        <v>600-10155</v>
      </c>
      <c r="D115" t="s">
        <v>1292</v>
      </c>
      <c r="E115" t="s">
        <v>1293</v>
      </c>
      <c r="F115" t="s">
        <v>1294</v>
      </c>
      <c r="G115" t="s">
        <v>1322</v>
      </c>
      <c r="H115" s="8" t="s">
        <v>1670</v>
      </c>
    </row>
    <row r="116" spans="1:8" x14ac:dyDescent="0.45">
      <c r="A116" s="8" t="s">
        <v>1409</v>
      </c>
      <c r="B116" s="8" t="str">
        <f t="shared" si="2"/>
        <v xml:space="preserve">'600-10157', </v>
      </c>
      <c r="C116" s="8" t="str">
        <f t="shared" si="3"/>
        <v>600-10157</v>
      </c>
      <c r="D116" t="s">
        <v>1292</v>
      </c>
      <c r="E116" t="s">
        <v>1293</v>
      </c>
      <c r="F116" t="s">
        <v>1294</v>
      </c>
      <c r="G116" t="s">
        <v>1321</v>
      </c>
      <c r="H116" s="8" t="s">
        <v>1671</v>
      </c>
    </row>
    <row r="117" spans="1:8" x14ac:dyDescent="0.45">
      <c r="A117" s="8" t="s">
        <v>1410</v>
      </c>
      <c r="B117" s="8" t="str">
        <f t="shared" si="2"/>
        <v xml:space="preserve">'600-10158', </v>
      </c>
      <c r="C117" s="8" t="str">
        <f t="shared" si="3"/>
        <v>600-10158</v>
      </c>
      <c r="D117" t="s">
        <v>1292</v>
      </c>
      <c r="E117" t="s">
        <v>1293</v>
      </c>
      <c r="F117" t="s">
        <v>1294</v>
      </c>
      <c r="G117" t="s">
        <v>1373</v>
      </c>
      <c r="H117" s="8" t="s">
        <v>1672</v>
      </c>
    </row>
    <row r="118" spans="1:8" x14ac:dyDescent="0.45">
      <c r="A118" s="8" t="s">
        <v>1411</v>
      </c>
      <c r="B118" s="8" t="str">
        <f t="shared" si="2"/>
        <v xml:space="preserve">'600-10169', </v>
      </c>
      <c r="C118" s="8" t="str">
        <f t="shared" si="3"/>
        <v>600-10169</v>
      </c>
      <c r="D118" t="s">
        <v>1292</v>
      </c>
      <c r="E118" t="s">
        <v>1293</v>
      </c>
      <c r="F118" t="s">
        <v>1294</v>
      </c>
      <c r="G118" t="s">
        <v>1308</v>
      </c>
      <c r="H118" s="8" t="s">
        <v>1673</v>
      </c>
    </row>
    <row r="119" spans="1:8" x14ac:dyDescent="0.45">
      <c r="A119" s="8" t="s">
        <v>1412</v>
      </c>
      <c r="B119" s="8" t="str">
        <f t="shared" si="2"/>
        <v xml:space="preserve">'600-10170', </v>
      </c>
      <c r="C119" s="8" t="str">
        <f t="shared" si="3"/>
        <v>600-10170</v>
      </c>
      <c r="D119" t="s">
        <v>1292</v>
      </c>
      <c r="E119" t="s">
        <v>1293</v>
      </c>
      <c r="F119" t="s">
        <v>1294</v>
      </c>
      <c r="G119" t="s">
        <v>1307</v>
      </c>
      <c r="H119" s="8" t="s">
        <v>1674</v>
      </c>
    </row>
    <row r="120" spans="1:8" x14ac:dyDescent="0.45">
      <c r="A120" s="8" t="s">
        <v>1413</v>
      </c>
      <c r="B120" s="8" t="str">
        <f t="shared" si="2"/>
        <v xml:space="preserve">'600-10171', </v>
      </c>
      <c r="C120" s="8" t="str">
        <f t="shared" si="3"/>
        <v>600-10171</v>
      </c>
      <c r="D120" t="s">
        <v>1292</v>
      </c>
      <c r="E120" t="s">
        <v>1293</v>
      </c>
      <c r="F120" t="s">
        <v>1294</v>
      </c>
      <c r="G120" t="s">
        <v>1318</v>
      </c>
      <c r="H120" s="8" t="s">
        <v>1675</v>
      </c>
    </row>
    <row r="121" spans="1:8" x14ac:dyDescent="0.45">
      <c r="A121" s="8" t="s">
        <v>1414</v>
      </c>
      <c r="B121" s="8" t="str">
        <f t="shared" si="2"/>
        <v xml:space="preserve">'600-10189', </v>
      </c>
      <c r="C121" s="8" t="str">
        <f t="shared" si="3"/>
        <v>600-10189</v>
      </c>
      <c r="D121" t="s">
        <v>1292</v>
      </c>
      <c r="E121" t="s">
        <v>1293</v>
      </c>
      <c r="F121" t="s">
        <v>1294</v>
      </c>
      <c r="G121" t="s">
        <v>1317</v>
      </c>
      <c r="H121" s="8" t="s">
        <v>1676</v>
      </c>
    </row>
    <row r="122" spans="1:8" x14ac:dyDescent="0.45">
      <c r="A122" s="8" t="s">
        <v>1415</v>
      </c>
      <c r="B122" s="8" t="str">
        <f t="shared" si="2"/>
        <v xml:space="preserve">'600-10190', </v>
      </c>
      <c r="C122" s="8" t="str">
        <f t="shared" si="3"/>
        <v>600-10190</v>
      </c>
      <c r="D122" t="s">
        <v>1292</v>
      </c>
      <c r="E122" t="s">
        <v>1293</v>
      </c>
      <c r="F122" t="s">
        <v>1294</v>
      </c>
      <c r="G122" t="s">
        <v>1428</v>
      </c>
      <c r="H122" s="8" t="s">
        <v>1677</v>
      </c>
    </row>
    <row r="123" spans="1:8" x14ac:dyDescent="0.45">
      <c r="A123" s="8" t="s">
        <v>1416</v>
      </c>
      <c r="B123" s="8" t="str">
        <f t="shared" si="2"/>
        <v xml:space="preserve">'600-10191', </v>
      </c>
      <c r="C123" s="8" t="str">
        <f t="shared" si="3"/>
        <v>600-10191</v>
      </c>
      <c r="D123" t="s">
        <v>1292</v>
      </c>
      <c r="E123" t="s">
        <v>1293</v>
      </c>
      <c r="F123" t="s">
        <v>1294</v>
      </c>
      <c r="G123" t="s">
        <v>1316</v>
      </c>
      <c r="H123" s="8" t="s">
        <v>1678</v>
      </c>
    </row>
    <row r="124" spans="1:8" x14ac:dyDescent="0.45">
      <c r="A124" s="8" t="s">
        <v>1417</v>
      </c>
      <c r="B124" s="8" t="str">
        <f t="shared" si="2"/>
        <v xml:space="preserve">'600-10192', </v>
      </c>
      <c r="C124" s="8" t="str">
        <f t="shared" si="3"/>
        <v>600-10192</v>
      </c>
      <c r="D124" t="s">
        <v>1292</v>
      </c>
      <c r="E124" t="s">
        <v>1293</v>
      </c>
      <c r="F124" t="s">
        <v>1294</v>
      </c>
      <c r="G124" t="s">
        <v>1334</v>
      </c>
      <c r="H124" s="8" t="s">
        <v>1679</v>
      </c>
    </row>
    <row r="125" spans="1:8" x14ac:dyDescent="0.45">
      <c r="A125" s="8" t="s">
        <v>1418</v>
      </c>
      <c r="B125" s="8" t="str">
        <f t="shared" si="2"/>
        <v xml:space="preserve">'500-41401', </v>
      </c>
      <c r="C125" s="8" t="str">
        <f t="shared" si="3"/>
        <v>500-41401</v>
      </c>
      <c r="D125" t="s">
        <v>1292</v>
      </c>
      <c r="E125" t="s">
        <v>1293</v>
      </c>
      <c r="F125" t="s">
        <v>1294</v>
      </c>
      <c r="G125" t="s">
        <v>1328</v>
      </c>
      <c r="H125" s="8" t="s">
        <v>1680</v>
      </c>
    </row>
    <row r="126" spans="1:8" x14ac:dyDescent="0.45">
      <c r="A126" s="8" t="s">
        <v>1419</v>
      </c>
      <c r="B126" s="8" t="str">
        <f t="shared" si="2"/>
        <v xml:space="preserve">'500-41442', </v>
      </c>
      <c r="C126" s="8" t="e">
        <f t="shared" si="3"/>
        <v>#N/A</v>
      </c>
      <c r="D126" t="s">
        <v>1292</v>
      </c>
      <c r="E126" t="s">
        <v>1293</v>
      </c>
      <c r="F126" t="s">
        <v>1294</v>
      </c>
      <c r="G126" t="s">
        <v>1362</v>
      </c>
      <c r="H126" s="8" t="s">
        <v>1681</v>
      </c>
    </row>
    <row r="127" spans="1:8" x14ac:dyDescent="0.45">
      <c r="A127" s="8" t="s">
        <v>1420</v>
      </c>
      <c r="B127" s="8" t="str">
        <f t="shared" si="2"/>
        <v xml:space="preserve">'500-41060', </v>
      </c>
      <c r="C127" s="8" t="str">
        <f t="shared" si="3"/>
        <v>500-41060</v>
      </c>
      <c r="D127" t="s">
        <v>1292</v>
      </c>
      <c r="E127" t="s">
        <v>1293</v>
      </c>
      <c r="F127" t="s">
        <v>1294</v>
      </c>
      <c r="G127" t="s">
        <v>1361</v>
      </c>
      <c r="H127" s="8" t="s">
        <v>1682</v>
      </c>
    </row>
    <row r="128" spans="1:8" x14ac:dyDescent="0.45">
      <c r="A128" s="8" t="s">
        <v>1421</v>
      </c>
      <c r="B128" s="8" t="str">
        <f t="shared" si="2"/>
        <v xml:space="preserve">'500-80024', </v>
      </c>
      <c r="C128" s="8" t="str">
        <f t="shared" si="3"/>
        <v>500-80024</v>
      </c>
      <c r="D128" t="s">
        <v>1292</v>
      </c>
      <c r="E128" t="s">
        <v>1293</v>
      </c>
      <c r="F128" t="s">
        <v>1294</v>
      </c>
      <c r="G128" t="s">
        <v>1427</v>
      </c>
      <c r="H128" s="8" t="s">
        <v>1683</v>
      </c>
    </row>
    <row r="129" spans="1:8" x14ac:dyDescent="0.45">
      <c r="A129" s="8" t="s">
        <v>1422</v>
      </c>
      <c r="B129" s="8" t="str">
        <f t="shared" si="2"/>
        <v xml:space="preserve">'500-80025', </v>
      </c>
      <c r="C129" s="8" t="str">
        <f t="shared" si="3"/>
        <v>500-80025</v>
      </c>
      <c r="D129" t="s">
        <v>1292</v>
      </c>
      <c r="E129" t="s">
        <v>1293</v>
      </c>
      <c r="F129" t="s">
        <v>1294</v>
      </c>
      <c r="G129" t="s">
        <v>1425</v>
      </c>
      <c r="H129" s="8" t="s">
        <v>1684</v>
      </c>
    </row>
    <row r="130" spans="1:8" x14ac:dyDescent="0.45">
      <c r="A130" s="8" t="s">
        <v>1423</v>
      </c>
      <c r="B130" s="8" t="str">
        <f t="shared" ref="B130:B193" si="4">CONCATENATE("'",A130,"', ")</f>
        <v xml:space="preserve">'500-80026', </v>
      </c>
      <c r="C130" s="8" t="str">
        <f t="shared" si="3"/>
        <v>500-80026</v>
      </c>
      <c r="D130" t="s">
        <v>1292</v>
      </c>
      <c r="E130" t="s">
        <v>1293</v>
      </c>
      <c r="F130" t="s">
        <v>1294</v>
      </c>
      <c r="G130" t="s">
        <v>1487</v>
      </c>
      <c r="H130" s="8" t="s">
        <v>1685</v>
      </c>
    </row>
    <row r="131" spans="1:8" x14ac:dyDescent="0.45">
      <c r="A131" s="8" t="s">
        <v>1424</v>
      </c>
      <c r="B131" s="8" t="str">
        <f t="shared" si="4"/>
        <v xml:space="preserve">'600-00183', </v>
      </c>
      <c r="C131" s="8" t="str">
        <f t="shared" ref="C131:C194" si="5">VLOOKUP(A131,G:G,1,FALSE)</f>
        <v>600-00183</v>
      </c>
      <c r="D131" t="s">
        <v>1292</v>
      </c>
      <c r="E131" t="s">
        <v>1293</v>
      </c>
      <c r="F131" t="s">
        <v>1294</v>
      </c>
      <c r="G131" t="s">
        <v>1486</v>
      </c>
      <c r="H131" s="8" t="s">
        <v>1686</v>
      </c>
    </row>
    <row r="132" spans="1:8" x14ac:dyDescent="0.45">
      <c r="A132" s="8" t="s">
        <v>1425</v>
      </c>
      <c r="B132" s="8" t="str">
        <f t="shared" si="4"/>
        <v xml:space="preserve">'600-00224', </v>
      </c>
      <c r="C132" s="8" t="str">
        <f t="shared" si="5"/>
        <v>600-00224</v>
      </c>
      <c r="D132" t="s">
        <v>1292</v>
      </c>
      <c r="E132" t="s">
        <v>1293</v>
      </c>
      <c r="F132" t="s">
        <v>1294</v>
      </c>
      <c r="G132" t="s">
        <v>1360</v>
      </c>
      <c r="H132" s="8" t="s">
        <v>1687</v>
      </c>
    </row>
    <row r="133" spans="1:8" x14ac:dyDescent="0.45">
      <c r="A133" s="8" t="s">
        <v>1426</v>
      </c>
      <c r="B133" s="8" t="str">
        <f t="shared" si="4"/>
        <v xml:space="preserve">'600-00225', </v>
      </c>
      <c r="C133" s="8" t="e">
        <f t="shared" si="5"/>
        <v>#N/A</v>
      </c>
      <c r="D133" t="s">
        <v>1292</v>
      </c>
      <c r="E133" t="s">
        <v>1293</v>
      </c>
      <c r="F133" t="s">
        <v>1294</v>
      </c>
      <c r="G133" t="s">
        <v>1424</v>
      </c>
      <c r="H133" s="8" t="s">
        <v>1688</v>
      </c>
    </row>
    <row r="134" spans="1:8" x14ac:dyDescent="0.45">
      <c r="A134" s="8" t="s">
        <v>1427</v>
      </c>
      <c r="B134" s="8" t="str">
        <f t="shared" si="4"/>
        <v xml:space="preserve">'600-00231', </v>
      </c>
      <c r="C134" s="8" t="str">
        <f t="shared" si="5"/>
        <v>600-00231</v>
      </c>
      <c r="D134" t="s">
        <v>1292</v>
      </c>
      <c r="E134" t="s">
        <v>1293</v>
      </c>
      <c r="F134" t="s">
        <v>1294</v>
      </c>
      <c r="G134" t="s">
        <v>1420</v>
      </c>
      <c r="H134" s="8" t="s">
        <v>1689</v>
      </c>
    </row>
    <row r="135" spans="1:8" x14ac:dyDescent="0.45">
      <c r="A135" s="8" t="s">
        <v>1428</v>
      </c>
      <c r="B135" s="8" t="str">
        <f t="shared" si="4"/>
        <v xml:space="preserve">'600-00355', </v>
      </c>
      <c r="C135" s="8" t="str">
        <f t="shared" si="5"/>
        <v>600-00355</v>
      </c>
      <c r="D135" t="s">
        <v>1292</v>
      </c>
      <c r="E135" t="s">
        <v>1293</v>
      </c>
      <c r="F135" t="s">
        <v>1294</v>
      </c>
      <c r="G135" t="s">
        <v>1300</v>
      </c>
      <c r="H135" s="8" t="s">
        <v>1690</v>
      </c>
    </row>
    <row r="136" spans="1:8" x14ac:dyDescent="0.45">
      <c r="A136" s="8" t="s">
        <v>1429</v>
      </c>
      <c r="B136" s="8" t="str">
        <f t="shared" si="4"/>
        <v xml:space="preserve">'500-41371', </v>
      </c>
      <c r="C136" s="8" t="str">
        <f t="shared" si="5"/>
        <v>500-41371</v>
      </c>
      <c r="D136" t="s">
        <v>1292</v>
      </c>
      <c r="E136" t="s">
        <v>1293</v>
      </c>
      <c r="F136" t="s">
        <v>1294</v>
      </c>
      <c r="G136" t="s">
        <v>1299</v>
      </c>
      <c r="H136" s="8" t="s">
        <v>1691</v>
      </c>
    </row>
    <row r="137" spans="1:8" x14ac:dyDescent="0.45">
      <c r="A137" s="8" t="s">
        <v>1430</v>
      </c>
      <c r="B137" s="8" t="str">
        <f t="shared" si="4"/>
        <v xml:space="preserve">'500-70000', </v>
      </c>
      <c r="C137" s="8" t="str">
        <f t="shared" si="5"/>
        <v>500-70000</v>
      </c>
      <c r="D137" t="s">
        <v>1292</v>
      </c>
      <c r="E137" t="s">
        <v>1293</v>
      </c>
      <c r="F137" t="s">
        <v>1294</v>
      </c>
      <c r="G137" t="s">
        <v>1298</v>
      </c>
      <c r="H137" s="8" t="s">
        <v>1692</v>
      </c>
    </row>
    <row r="138" spans="1:8" x14ac:dyDescent="0.45">
      <c r="A138" s="8" t="s">
        <v>1431</v>
      </c>
      <c r="B138" s="8" t="str">
        <f t="shared" si="4"/>
        <v xml:space="preserve">'500-70001', </v>
      </c>
      <c r="C138" s="8" t="str">
        <f t="shared" si="5"/>
        <v>500-70001</v>
      </c>
      <c r="D138" t="s">
        <v>1292</v>
      </c>
      <c r="E138" t="s">
        <v>1293</v>
      </c>
      <c r="F138" t="s">
        <v>1294</v>
      </c>
      <c r="G138" t="s">
        <v>1297</v>
      </c>
      <c r="H138" s="8" t="s">
        <v>1693</v>
      </c>
    </row>
    <row r="139" spans="1:8" x14ac:dyDescent="0.45">
      <c r="A139" s="8" t="s">
        <v>1432</v>
      </c>
      <c r="B139" s="8" t="str">
        <f t="shared" si="4"/>
        <v xml:space="preserve">'500-70002', </v>
      </c>
      <c r="C139" s="8" t="str">
        <f t="shared" si="5"/>
        <v>500-70002</v>
      </c>
      <c r="D139" t="s">
        <v>1292</v>
      </c>
      <c r="E139" t="s">
        <v>1293</v>
      </c>
      <c r="F139" t="s">
        <v>1294</v>
      </c>
      <c r="G139" t="s">
        <v>1296</v>
      </c>
      <c r="H139" s="8" t="s">
        <v>1694</v>
      </c>
    </row>
    <row r="140" spans="1:8" x14ac:dyDescent="0.45">
      <c r="A140" s="8" t="s">
        <v>1433</v>
      </c>
      <c r="B140" s="8" t="str">
        <f t="shared" si="4"/>
        <v xml:space="preserve">'500-70003', </v>
      </c>
      <c r="C140" s="8" t="str">
        <f t="shared" si="5"/>
        <v>500-70003</v>
      </c>
      <c r="D140" t="s">
        <v>1292</v>
      </c>
      <c r="E140" t="s">
        <v>1293</v>
      </c>
      <c r="F140" t="s">
        <v>1294</v>
      </c>
      <c r="G140" t="s">
        <v>1295</v>
      </c>
      <c r="H140" s="8" t="s">
        <v>1695</v>
      </c>
    </row>
    <row r="141" spans="1:8" x14ac:dyDescent="0.45">
      <c r="A141" s="8" t="s">
        <v>1434</v>
      </c>
      <c r="B141" s="8" t="str">
        <f t="shared" si="4"/>
        <v xml:space="preserve">'500-70004', </v>
      </c>
      <c r="C141" s="8" t="str">
        <f t="shared" si="5"/>
        <v>500-70004</v>
      </c>
      <c r="D141" t="s">
        <v>1292</v>
      </c>
      <c r="E141" t="s">
        <v>1293</v>
      </c>
      <c r="F141" t="s">
        <v>1294</v>
      </c>
      <c r="G141" t="s">
        <v>1324</v>
      </c>
      <c r="H141" s="8" t="s">
        <v>1696</v>
      </c>
    </row>
    <row r="142" spans="1:8" x14ac:dyDescent="0.45">
      <c r="A142" s="8" t="s">
        <v>1435</v>
      </c>
      <c r="B142" s="8" t="str">
        <f t="shared" si="4"/>
        <v xml:space="preserve">'500-70007', </v>
      </c>
      <c r="C142" s="8" t="e">
        <f t="shared" si="5"/>
        <v>#N/A</v>
      </c>
      <c r="D142" t="s">
        <v>1292</v>
      </c>
      <c r="E142" t="s">
        <v>1293</v>
      </c>
      <c r="F142" t="s">
        <v>1294</v>
      </c>
      <c r="G142" t="s">
        <v>1370</v>
      </c>
      <c r="H142" s="8" t="s">
        <v>1697</v>
      </c>
    </row>
    <row r="143" spans="1:8" x14ac:dyDescent="0.45">
      <c r="A143" s="8" t="s">
        <v>1436</v>
      </c>
      <c r="B143" s="8" t="str">
        <f t="shared" si="4"/>
        <v xml:space="preserve">'500-70022', </v>
      </c>
      <c r="C143" s="8" t="str">
        <f t="shared" si="5"/>
        <v>500-70022</v>
      </c>
      <c r="D143" t="s">
        <v>1292</v>
      </c>
      <c r="E143" t="s">
        <v>1293</v>
      </c>
      <c r="F143" t="s">
        <v>1294</v>
      </c>
      <c r="G143" t="s">
        <v>1441</v>
      </c>
      <c r="H143" s="8" t="s">
        <v>1698</v>
      </c>
    </row>
    <row r="144" spans="1:8" x14ac:dyDescent="0.45">
      <c r="A144" s="8" t="s">
        <v>1437</v>
      </c>
      <c r="B144" s="8" t="str">
        <f t="shared" si="4"/>
        <v xml:space="preserve">'600-00099', </v>
      </c>
      <c r="C144" s="8" t="str">
        <f t="shared" si="5"/>
        <v>600-00099</v>
      </c>
      <c r="D144" t="s">
        <v>1292</v>
      </c>
      <c r="E144" t="s">
        <v>1293</v>
      </c>
      <c r="F144" t="s">
        <v>1294</v>
      </c>
      <c r="G144" t="s">
        <v>1386</v>
      </c>
      <c r="H144" s="8" t="s">
        <v>1699</v>
      </c>
    </row>
    <row r="145" spans="1:8" x14ac:dyDescent="0.45">
      <c r="A145" s="8" t="s">
        <v>1438</v>
      </c>
      <c r="B145" s="8" t="str">
        <f t="shared" si="4"/>
        <v xml:space="preserve">'600-10211', </v>
      </c>
      <c r="C145" s="8" t="str">
        <f t="shared" si="5"/>
        <v>600-10211</v>
      </c>
      <c r="D145" t="s">
        <v>1292</v>
      </c>
      <c r="E145" t="s">
        <v>1293</v>
      </c>
      <c r="F145" t="s">
        <v>1294</v>
      </c>
      <c r="G145" t="s">
        <v>1437</v>
      </c>
      <c r="H145" s="8" t="s">
        <v>1700</v>
      </c>
    </row>
    <row r="146" spans="1:8" x14ac:dyDescent="0.45">
      <c r="A146" s="8" t="s">
        <v>1439</v>
      </c>
      <c r="B146" s="8" t="str">
        <f t="shared" si="4"/>
        <v xml:space="preserve">'600-10216', </v>
      </c>
      <c r="C146" s="8" t="str">
        <f t="shared" si="5"/>
        <v>600-10216</v>
      </c>
      <c r="D146" t="s">
        <v>1292</v>
      </c>
      <c r="E146" t="s">
        <v>1293</v>
      </c>
      <c r="F146" t="s">
        <v>1294</v>
      </c>
      <c r="G146" t="s">
        <v>1385</v>
      </c>
      <c r="H146" s="8" t="s">
        <v>1701</v>
      </c>
    </row>
    <row r="147" spans="1:8" x14ac:dyDescent="0.45">
      <c r="A147" s="8" t="s">
        <v>1440</v>
      </c>
      <c r="B147" s="8" t="str">
        <f t="shared" si="4"/>
        <v xml:space="preserve">'500-90205', </v>
      </c>
      <c r="C147" s="8" t="e">
        <f t="shared" si="5"/>
        <v>#N/A</v>
      </c>
      <c r="D147" t="s">
        <v>1292</v>
      </c>
      <c r="E147" t="s">
        <v>1293</v>
      </c>
      <c r="F147" t="s">
        <v>1294</v>
      </c>
      <c r="G147" t="s">
        <v>1369</v>
      </c>
      <c r="H147" s="8" t="s">
        <v>1702</v>
      </c>
    </row>
    <row r="148" spans="1:8" x14ac:dyDescent="0.45">
      <c r="A148" s="8" t="s">
        <v>1441</v>
      </c>
      <c r="B148" s="8" t="str">
        <f t="shared" si="4"/>
        <v xml:space="preserve">'600-00142', </v>
      </c>
      <c r="C148" s="8" t="str">
        <f t="shared" si="5"/>
        <v>600-00142</v>
      </c>
      <c r="D148" t="s">
        <v>1292</v>
      </c>
      <c r="E148" t="s">
        <v>1293</v>
      </c>
      <c r="F148" t="s">
        <v>1294</v>
      </c>
      <c r="G148" t="s">
        <v>1446</v>
      </c>
      <c r="H148" s="8" t="s">
        <v>1703</v>
      </c>
    </row>
    <row r="149" spans="1:8" x14ac:dyDescent="0.45">
      <c r="A149" s="8" t="s">
        <v>1442</v>
      </c>
      <c r="B149" s="8" t="str">
        <f t="shared" si="4"/>
        <v xml:space="preserve">'500-90311', </v>
      </c>
      <c r="C149" s="8" t="e">
        <f t="shared" si="5"/>
        <v>#N/A</v>
      </c>
      <c r="D149" t="s">
        <v>1292</v>
      </c>
      <c r="E149" t="s">
        <v>1293</v>
      </c>
      <c r="F149" t="s">
        <v>1294</v>
      </c>
      <c r="G149" t="s">
        <v>1335</v>
      </c>
      <c r="H149" s="8" t="s">
        <v>1704</v>
      </c>
    </row>
    <row r="150" spans="1:8" x14ac:dyDescent="0.45">
      <c r="A150" s="8" t="s">
        <v>1443</v>
      </c>
      <c r="B150" s="8" t="str">
        <f t="shared" si="4"/>
        <v xml:space="preserve">'500-90041', </v>
      </c>
      <c r="C150" s="8" t="str">
        <f t="shared" si="5"/>
        <v>500-90041</v>
      </c>
      <c r="D150" t="s">
        <v>1292</v>
      </c>
      <c r="E150" t="s">
        <v>1293</v>
      </c>
      <c r="F150" t="s">
        <v>1294</v>
      </c>
      <c r="G150" t="s">
        <v>1484</v>
      </c>
      <c r="H150" s="8" t="s">
        <v>1705</v>
      </c>
    </row>
    <row r="151" spans="1:8" x14ac:dyDescent="0.45">
      <c r="A151" s="8" t="s">
        <v>1444</v>
      </c>
      <c r="B151" s="8" t="str">
        <f t="shared" si="4"/>
        <v xml:space="preserve">'500-90042', </v>
      </c>
      <c r="C151" s="8" t="str">
        <f t="shared" si="5"/>
        <v>500-90042</v>
      </c>
      <c r="D151" t="s">
        <v>1292</v>
      </c>
      <c r="E151" t="s">
        <v>1293</v>
      </c>
      <c r="F151" t="s">
        <v>1294</v>
      </c>
      <c r="G151" t="s">
        <v>1483</v>
      </c>
      <c r="H151" s="8" t="s">
        <v>1706</v>
      </c>
    </row>
    <row r="152" spans="1:8" x14ac:dyDescent="0.45">
      <c r="A152" s="8" t="s">
        <v>1445</v>
      </c>
      <c r="B152" s="8" t="str">
        <f t="shared" si="4"/>
        <v xml:space="preserve">'500-90044', </v>
      </c>
      <c r="C152" s="8" t="str">
        <f t="shared" si="5"/>
        <v>500-90044</v>
      </c>
      <c r="D152" t="s">
        <v>1292</v>
      </c>
      <c r="E152" t="s">
        <v>1293</v>
      </c>
      <c r="F152" t="s">
        <v>1294</v>
      </c>
      <c r="G152" t="s">
        <v>1482</v>
      </c>
      <c r="H152" s="8" t="s">
        <v>1707</v>
      </c>
    </row>
    <row r="153" spans="1:8" x14ac:dyDescent="0.45">
      <c r="A153" s="8" t="s">
        <v>1446</v>
      </c>
      <c r="B153" s="8" t="str">
        <f t="shared" si="4"/>
        <v xml:space="preserve">'600-00075', </v>
      </c>
      <c r="C153" s="8" t="str">
        <f t="shared" si="5"/>
        <v>600-00075</v>
      </c>
      <c r="D153" t="s">
        <v>1292</v>
      </c>
      <c r="E153" t="s">
        <v>1293</v>
      </c>
      <c r="F153" t="s">
        <v>1294</v>
      </c>
      <c r="G153" t="s">
        <v>1481</v>
      </c>
      <c r="H153" s="8" t="s">
        <v>1708</v>
      </c>
    </row>
    <row r="154" spans="1:8" x14ac:dyDescent="0.45">
      <c r="A154" s="8" t="s">
        <v>1447</v>
      </c>
      <c r="B154" s="8" t="str">
        <f t="shared" si="4"/>
        <v xml:space="preserve">'600-10208', </v>
      </c>
      <c r="C154" s="8" t="str">
        <f t="shared" si="5"/>
        <v>600-10208</v>
      </c>
      <c r="D154" t="s">
        <v>1292</v>
      </c>
      <c r="E154" t="s">
        <v>1293</v>
      </c>
      <c r="F154" t="s">
        <v>1294</v>
      </c>
      <c r="G154" t="s">
        <v>1478</v>
      </c>
      <c r="H154" s="8" t="s">
        <v>1709</v>
      </c>
    </row>
    <row r="155" spans="1:8" x14ac:dyDescent="0.45">
      <c r="A155" s="8" t="s">
        <v>1448</v>
      </c>
      <c r="B155" s="8" t="str">
        <f t="shared" si="4"/>
        <v xml:space="preserve">'600-10282', </v>
      </c>
      <c r="C155" s="8" t="str">
        <f t="shared" si="5"/>
        <v>600-10282</v>
      </c>
      <c r="D155" t="s">
        <v>1292</v>
      </c>
      <c r="E155" t="s">
        <v>1293</v>
      </c>
      <c r="F155" t="s">
        <v>1294</v>
      </c>
      <c r="G155" t="s">
        <v>1477</v>
      </c>
      <c r="H155" s="8" t="s">
        <v>1710</v>
      </c>
    </row>
    <row r="156" spans="1:8" x14ac:dyDescent="0.45">
      <c r="A156" s="8" t="s">
        <v>1449</v>
      </c>
      <c r="B156" s="8" t="str">
        <f t="shared" si="4"/>
        <v xml:space="preserve">'600-10283', </v>
      </c>
      <c r="C156" s="8" t="str">
        <f t="shared" si="5"/>
        <v>600-10283</v>
      </c>
      <c r="D156" t="s">
        <v>1292</v>
      </c>
      <c r="E156" t="s">
        <v>1293</v>
      </c>
      <c r="F156" t="s">
        <v>1294</v>
      </c>
      <c r="G156" t="s">
        <v>1475</v>
      </c>
      <c r="H156" s="8" t="s">
        <v>1711</v>
      </c>
    </row>
    <row r="157" spans="1:8" x14ac:dyDescent="0.45">
      <c r="A157" s="8" t="s">
        <v>1450</v>
      </c>
      <c r="B157" s="8" t="str">
        <f t="shared" si="4"/>
        <v xml:space="preserve">'600-10284', </v>
      </c>
      <c r="C157" s="8" t="str">
        <f t="shared" si="5"/>
        <v>600-10284</v>
      </c>
      <c r="D157" t="s">
        <v>1292</v>
      </c>
      <c r="E157" t="s">
        <v>1293</v>
      </c>
      <c r="F157" t="s">
        <v>1294</v>
      </c>
      <c r="G157" t="s">
        <v>1368</v>
      </c>
      <c r="H157" s="8" t="s">
        <v>1712</v>
      </c>
    </row>
    <row r="158" spans="1:8" x14ac:dyDescent="0.45">
      <c r="A158" s="8" t="s">
        <v>1451</v>
      </c>
      <c r="B158" s="8" t="str">
        <f t="shared" si="4"/>
        <v xml:space="preserve">'600-10287', </v>
      </c>
      <c r="C158" s="8" t="str">
        <f t="shared" si="5"/>
        <v>600-10287</v>
      </c>
      <c r="D158" t="s">
        <v>1292</v>
      </c>
      <c r="E158" t="s">
        <v>1293</v>
      </c>
      <c r="F158" t="s">
        <v>1294</v>
      </c>
      <c r="G158" t="s">
        <v>1367</v>
      </c>
      <c r="H158" s="8" t="s">
        <v>1713</v>
      </c>
    </row>
    <row r="159" spans="1:8" x14ac:dyDescent="0.45">
      <c r="A159" s="8" t="s">
        <v>1452</v>
      </c>
      <c r="B159" s="8" t="str">
        <f t="shared" si="4"/>
        <v xml:space="preserve">'600-10293', </v>
      </c>
      <c r="C159" s="8" t="str">
        <f t="shared" si="5"/>
        <v>600-10293</v>
      </c>
      <c r="D159" t="s">
        <v>1292</v>
      </c>
      <c r="E159" t="s">
        <v>1293</v>
      </c>
      <c r="F159" t="s">
        <v>1294</v>
      </c>
      <c r="G159" t="s">
        <v>1366</v>
      </c>
      <c r="H159" s="8" t="s">
        <v>1714</v>
      </c>
    </row>
    <row r="160" spans="1:8" x14ac:dyDescent="0.45">
      <c r="A160" s="8" t="s">
        <v>1453</v>
      </c>
      <c r="B160" s="8" t="str">
        <f t="shared" si="4"/>
        <v xml:space="preserve">'600-10296', </v>
      </c>
      <c r="C160" s="8" t="str">
        <f t="shared" si="5"/>
        <v>600-10296</v>
      </c>
      <c r="D160" t="s">
        <v>1292</v>
      </c>
      <c r="E160" t="s">
        <v>1293</v>
      </c>
      <c r="F160" t="s">
        <v>1294</v>
      </c>
      <c r="G160" t="s">
        <v>1320</v>
      </c>
      <c r="H160" s="8" t="s">
        <v>1715</v>
      </c>
    </row>
    <row r="161" spans="1:8" x14ac:dyDescent="0.45">
      <c r="A161" s="8" t="s">
        <v>1454</v>
      </c>
      <c r="B161" s="8" t="str">
        <f t="shared" si="4"/>
        <v xml:space="preserve">'600-10298', </v>
      </c>
      <c r="C161" s="8" t="str">
        <f t="shared" si="5"/>
        <v>600-10298</v>
      </c>
      <c r="D161" t="s">
        <v>1292</v>
      </c>
      <c r="E161" t="s">
        <v>1293</v>
      </c>
      <c r="F161" t="s">
        <v>1294</v>
      </c>
      <c r="G161" t="s">
        <v>1365</v>
      </c>
      <c r="H161" s="8" t="s">
        <v>1716</v>
      </c>
    </row>
    <row r="162" spans="1:8" x14ac:dyDescent="0.45">
      <c r="A162" s="8" t="s">
        <v>1455</v>
      </c>
      <c r="B162" s="8" t="str">
        <f t="shared" si="4"/>
        <v xml:space="preserve">'600-10299', </v>
      </c>
      <c r="C162" s="8" t="str">
        <f t="shared" si="5"/>
        <v>600-10299</v>
      </c>
      <c r="D162" t="s">
        <v>1292</v>
      </c>
      <c r="E162" t="s">
        <v>1293</v>
      </c>
      <c r="F162" t="s">
        <v>1294</v>
      </c>
      <c r="G162" t="s">
        <v>1364</v>
      </c>
      <c r="H162" s="8" t="s">
        <v>1717</v>
      </c>
    </row>
    <row r="163" spans="1:8" x14ac:dyDescent="0.45">
      <c r="A163" s="8" t="s">
        <v>1456</v>
      </c>
      <c r="B163" s="8" t="str">
        <f t="shared" si="4"/>
        <v xml:space="preserve">'600-10303', </v>
      </c>
      <c r="C163" s="8" t="str">
        <f t="shared" si="5"/>
        <v>600-10303</v>
      </c>
      <c r="D163" t="s">
        <v>1292</v>
      </c>
      <c r="E163" t="s">
        <v>1293</v>
      </c>
      <c r="F163" t="s">
        <v>1294</v>
      </c>
      <c r="G163" t="s">
        <v>1465</v>
      </c>
      <c r="H163" s="8" t="s">
        <v>1718</v>
      </c>
    </row>
    <row r="164" spans="1:8" x14ac:dyDescent="0.45">
      <c r="A164" s="8" t="s">
        <v>1457</v>
      </c>
      <c r="B164" s="8" t="str">
        <f t="shared" si="4"/>
        <v xml:space="preserve">'600-10304', </v>
      </c>
      <c r="C164" s="8" t="str">
        <f t="shared" si="5"/>
        <v>600-10304</v>
      </c>
      <c r="D164" t="s">
        <v>1292</v>
      </c>
      <c r="E164" t="s">
        <v>1293</v>
      </c>
      <c r="F164" t="s">
        <v>1294</v>
      </c>
      <c r="G164" t="s">
        <v>1358</v>
      </c>
      <c r="H164" s="8" t="s">
        <v>1719</v>
      </c>
    </row>
    <row r="165" spans="1:8" x14ac:dyDescent="0.45">
      <c r="A165" s="8" t="s">
        <v>1458</v>
      </c>
      <c r="B165" s="8" t="str">
        <f t="shared" si="4"/>
        <v xml:space="preserve">'600-10357', </v>
      </c>
      <c r="C165" s="8" t="str">
        <f t="shared" si="5"/>
        <v>600-10357</v>
      </c>
      <c r="D165" t="s">
        <v>1292</v>
      </c>
      <c r="E165" t="s">
        <v>1293</v>
      </c>
      <c r="F165" t="s">
        <v>1294</v>
      </c>
      <c r="G165" t="s">
        <v>1315</v>
      </c>
      <c r="H165" s="8" t="s">
        <v>1720</v>
      </c>
    </row>
    <row r="166" spans="1:8" x14ac:dyDescent="0.45">
      <c r="A166" s="8" t="s">
        <v>1459</v>
      </c>
      <c r="B166" s="8" t="str">
        <f t="shared" si="4"/>
        <v xml:space="preserve">'600-10358', </v>
      </c>
      <c r="C166" s="8" t="str">
        <f t="shared" si="5"/>
        <v>600-10358</v>
      </c>
      <c r="D166" t="s">
        <v>1292</v>
      </c>
      <c r="E166" t="s">
        <v>1293</v>
      </c>
      <c r="F166" t="s">
        <v>1294</v>
      </c>
      <c r="G166" t="s">
        <v>1336</v>
      </c>
      <c r="H166" s="8" t="s">
        <v>1721</v>
      </c>
    </row>
    <row r="167" spans="1:8" x14ac:dyDescent="0.45">
      <c r="A167" s="8" t="s">
        <v>1460</v>
      </c>
      <c r="B167" s="8" t="str">
        <f t="shared" si="4"/>
        <v xml:space="preserve">'600-10359', </v>
      </c>
      <c r="C167" s="8" t="str">
        <f t="shared" si="5"/>
        <v>600-10359</v>
      </c>
      <c r="D167" t="s">
        <v>1292</v>
      </c>
      <c r="E167" t="s">
        <v>1293</v>
      </c>
      <c r="F167" t="s">
        <v>1294</v>
      </c>
      <c r="G167" t="s">
        <v>1349</v>
      </c>
      <c r="H167" s="8" t="s">
        <v>1722</v>
      </c>
    </row>
    <row r="168" spans="1:8" x14ac:dyDescent="0.45">
      <c r="A168" s="8" t="s">
        <v>1461</v>
      </c>
      <c r="B168" s="8" t="str">
        <f t="shared" si="4"/>
        <v xml:space="preserve">'600-10362', </v>
      </c>
      <c r="C168" s="8" t="str">
        <f t="shared" si="5"/>
        <v>600-10362</v>
      </c>
      <c r="D168" t="s">
        <v>1292</v>
      </c>
      <c r="E168" t="s">
        <v>1293</v>
      </c>
      <c r="F168" t="s">
        <v>1294</v>
      </c>
      <c r="G168" t="s">
        <v>1371</v>
      </c>
      <c r="H168" s="8" t="s">
        <v>1723</v>
      </c>
    </row>
    <row r="169" spans="1:8" x14ac:dyDescent="0.45">
      <c r="A169" s="8" t="s">
        <v>1462</v>
      </c>
      <c r="B169" s="8" t="str">
        <f t="shared" si="4"/>
        <v xml:space="preserve">'600-10374', </v>
      </c>
      <c r="C169" s="8" t="str">
        <f t="shared" si="5"/>
        <v>600-10374</v>
      </c>
      <c r="H169" s="8"/>
    </row>
    <row r="170" spans="1:8" x14ac:dyDescent="0.45">
      <c r="A170" s="8" t="s">
        <v>1463</v>
      </c>
      <c r="B170" s="8" t="str">
        <f t="shared" si="4"/>
        <v xml:space="preserve">'600-10375', </v>
      </c>
      <c r="C170" s="8" t="str">
        <f t="shared" si="5"/>
        <v>600-10375</v>
      </c>
      <c r="H170" s="8"/>
    </row>
    <row r="171" spans="1:8" x14ac:dyDescent="0.45">
      <c r="A171" s="8" t="s">
        <v>1464</v>
      </c>
      <c r="B171" s="8" t="str">
        <f t="shared" si="4"/>
        <v xml:space="preserve">'600-00144', </v>
      </c>
      <c r="C171" s="8" t="e">
        <f t="shared" si="5"/>
        <v>#N/A</v>
      </c>
      <c r="H171" s="8"/>
    </row>
    <row r="172" spans="1:8" x14ac:dyDescent="0.45">
      <c r="A172" s="8" t="s">
        <v>1465</v>
      </c>
      <c r="B172" s="8" t="str">
        <f t="shared" si="4"/>
        <v xml:space="preserve">'500-90366', </v>
      </c>
      <c r="C172" s="8" t="str">
        <f t="shared" si="5"/>
        <v>500-90366</v>
      </c>
      <c r="H172" s="8"/>
    </row>
    <row r="173" spans="1:8" x14ac:dyDescent="0.45">
      <c r="A173" s="8" t="s">
        <v>1466</v>
      </c>
      <c r="B173" s="8" t="str">
        <f t="shared" si="4"/>
        <v xml:space="preserve">'500-90062', </v>
      </c>
      <c r="C173" s="8" t="str">
        <f t="shared" si="5"/>
        <v>500-90062</v>
      </c>
      <c r="H173" s="8"/>
    </row>
    <row r="174" spans="1:8" x14ac:dyDescent="0.45">
      <c r="A174" s="8" t="s">
        <v>1467</v>
      </c>
      <c r="B174" s="8" t="str">
        <f t="shared" si="4"/>
        <v xml:space="preserve">'500-90068', </v>
      </c>
      <c r="C174" s="8" t="e">
        <f t="shared" si="5"/>
        <v>#N/A</v>
      </c>
      <c r="H174" s="8"/>
    </row>
    <row r="175" spans="1:8" x14ac:dyDescent="0.45">
      <c r="A175" s="8" t="s">
        <v>1468</v>
      </c>
      <c r="B175" s="8" t="str">
        <f t="shared" si="4"/>
        <v xml:space="preserve">'500-90069', </v>
      </c>
      <c r="C175" s="8" t="str">
        <f t="shared" si="5"/>
        <v>500-90069</v>
      </c>
      <c r="H175" s="8"/>
    </row>
    <row r="176" spans="1:8" x14ac:dyDescent="0.45">
      <c r="A176" s="8" t="s">
        <v>1469</v>
      </c>
      <c r="B176" s="8" t="str">
        <f t="shared" si="4"/>
        <v xml:space="preserve">'500-90071', </v>
      </c>
      <c r="C176" s="8" t="e">
        <f t="shared" si="5"/>
        <v>#N/A</v>
      </c>
      <c r="H176" s="8"/>
    </row>
    <row r="177" spans="1:8" x14ac:dyDescent="0.45">
      <c r="A177" s="8" t="s">
        <v>1470</v>
      </c>
      <c r="B177" s="8" t="str">
        <f t="shared" si="4"/>
        <v xml:space="preserve">'500-90078', </v>
      </c>
      <c r="C177" s="8" t="str">
        <f t="shared" si="5"/>
        <v>500-90078</v>
      </c>
      <c r="H177" s="8"/>
    </row>
    <row r="178" spans="1:8" x14ac:dyDescent="0.45">
      <c r="A178" s="8" t="s">
        <v>1471</v>
      </c>
      <c r="B178" s="8" t="str">
        <f t="shared" si="4"/>
        <v xml:space="preserve">'500-90080', </v>
      </c>
      <c r="C178" s="8" t="e">
        <f t="shared" si="5"/>
        <v>#N/A</v>
      </c>
      <c r="H178" s="8"/>
    </row>
    <row r="179" spans="1:8" x14ac:dyDescent="0.45">
      <c r="A179" s="8" t="s">
        <v>1472</v>
      </c>
      <c r="B179" s="8" t="str">
        <f t="shared" si="4"/>
        <v xml:space="preserve">'500-90152', </v>
      </c>
      <c r="C179" s="8" t="str">
        <f t="shared" si="5"/>
        <v>500-90152</v>
      </c>
      <c r="H179" s="8"/>
    </row>
    <row r="180" spans="1:8" x14ac:dyDescent="0.45">
      <c r="A180" s="8" t="s">
        <v>1473</v>
      </c>
      <c r="B180" s="8" t="str">
        <f t="shared" si="4"/>
        <v xml:space="preserve">'500-90183', </v>
      </c>
      <c r="C180" s="8" t="str">
        <f t="shared" si="5"/>
        <v>500-90183</v>
      </c>
      <c r="H180" s="8"/>
    </row>
    <row r="181" spans="1:8" x14ac:dyDescent="0.45">
      <c r="A181" s="8" t="s">
        <v>1474</v>
      </c>
      <c r="B181" s="8" t="str">
        <f t="shared" si="4"/>
        <v xml:space="preserve">'500-90215', </v>
      </c>
      <c r="C181" s="8" t="e">
        <f t="shared" si="5"/>
        <v>#N/A</v>
      </c>
      <c r="H181" s="8"/>
    </row>
    <row r="182" spans="1:8" x14ac:dyDescent="0.45">
      <c r="A182" s="8" t="s">
        <v>1475</v>
      </c>
      <c r="B182" s="8" t="str">
        <f t="shared" si="4"/>
        <v xml:space="preserve">'600-00020', </v>
      </c>
      <c r="C182" s="8" t="str">
        <f t="shared" si="5"/>
        <v>600-00020</v>
      </c>
      <c r="H182" s="8"/>
    </row>
    <row r="183" spans="1:8" x14ac:dyDescent="0.45">
      <c r="A183" s="8" t="s">
        <v>1476</v>
      </c>
      <c r="B183" s="8" t="str">
        <f t="shared" si="4"/>
        <v xml:space="preserve">'600-00021', </v>
      </c>
      <c r="C183" s="8" t="e">
        <f t="shared" si="5"/>
        <v>#N/A</v>
      </c>
      <c r="H183" s="8"/>
    </row>
    <row r="184" spans="1:8" x14ac:dyDescent="0.45">
      <c r="A184" s="8" t="s">
        <v>1477</v>
      </c>
      <c r="B184" s="8" t="str">
        <f t="shared" si="4"/>
        <v xml:space="preserve">'600-00022', </v>
      </c>
      <c r="C184" s="8" t="str">
        <f t="shared" si="5"/>
        <v>600-00022</v>
      </c>
      <c r="H184" s="8"/>
    </row>
    <row r="185" spans="1:8" x14ac:dyDescent="0.45">
      <c r="A185" s="8" t="s">
        <v>1478</v>
      </c>
      <c r="B185" s="8" t="str">
        <f t="shared" si="4"/>
        <v xml:space="preserve">'600-00023', </v>
      </c>
      <c r="C185" s="8" t="str">
        <f t="shared" si="5"/>
        <v>600-00023</v>
      </c>
      <c r="H185" s="8"/>
    </row>
    <row r="186" spans="1:8" x14ac:dyDescent="0.45">
      <c r="A186" s="8" t="s">
        <v>1479</v>
      </c>
      <c r="B186" s="8" t="str">
        <f t="shared" si="4"/>
        <v xml:space="preserve">'600-00027', </v>
      </c>
      <c r="C186" s="8" t="str">
        <f t="shared" si="5"/>
        <v>600-00027</v>
      </c>
      <c r="H186" s="8"/>
    </row>
    <row r="187" spans="1:8" x14ac:dyDescent="0.45">
      <c r="A187" s="8" t="s">
        <v>1480</v>
      </c>
      <c r="B187" s="8" t="str">
        <f t="shared" si="4"/>
        <v xml:space="preserve">'600-00029', </v>
      </c>
      <c r="C187" s="8" t="str">
        <f t="shared" si="5"/>
        <v>600-00029</v>
      </c>
      <c r="H187" s="8"/>
    </row>
    <row r="188" spans="1:8" x14ac:dyDescent="0.45">
      <c r="A188" s="8" t="s">
        <v>1481</v>
      </c>
      <c r="B188" s="8" t="str">
        <f t="shared" si="4"/>
        <v xml:space="preserve">'600-00030', </v>
      </c>
      <c r="C188" s="8" t="str">
        <f t="shared" si="5"/>
        <v>600-00030</v>
      </c>
      <c r="H188" s="8"/>
    </row>
    <row r="189" spans="1:8" x14ac:dyDescent="0.45">
      <c r="A189" s="8" t="s">
        <v>1482</v>
      </c>
      <c r="B189" s="8" t="str">
        <f t="shared" si="4"/>
        <v xml:space="preserve">'600-00031', </v>
      </c>
      <c r="C189" s="8" t="str">
        <f t="shared" si="5"/>
        <v>600-00031</v>
      </c>
      <c r="H189" s="8"/>
    </row>
    <row r="190" spans="1:8" x14ac:dyDescent="0.45">
      <c r="A190" s="8" t="s">
        <v>1483</v>
      </c>
      <c r="B190" s="8" t="str">
        <f t="shared" si="4"/>
        <v xml:space="preserve">'600-00057', </v>
      </c>
      <c r="C190" s="8" t="str">
        <f t="shared" si="5"/>
        <v>600-00057</v>
      </c>
      <c r="H190" s="8"/>
    </row>
    <row r="191" spans="1:8" x14ac:dyDescent="0.45">
      <c r="A191" s="8" t="s">
        <v>1484</v>
      </c>
      <c r="B191" s="8" t="str">
        <f t="shared" si="4"/>
        <v xml:space="preserve">'600-00062', </v>
      </c>
      <c r="C191" s="8" t="str">
        <f t="shared" si="5"/>
        <v>600-00062</v>
      </c>
      <c r="H191" s="8"/>
    </row>
    <row r="192" spans="1:8" x14ac:dyDescent="0.45">
      <c r="A192" s="8" t="s">
        <v>1485</v>
      </c>
      <c r="B192" s="8" t="str">
        <f t="shared" si="4"/>
        <v xml:space="preserve">'600-00180', </v>
      </c>
      <c r="C192" s="8" t="e">
        <f t="shared" si="5"/>
        <v>#N/A</v>
      </c>
      <c r="H192" s="8"/>
    </row>
    <row r="193" spans="1:8" x14ac:dyDescent="0.45">
      <c r="A193" s="8" t="s">
        <v>1486</v>
      </c>
      <c r="B193" s="8" t="str">
        <f t="shared" si="4"/>
        <v xml:space="preserve">'600-00200', </v>
      </c>
      <c r="C193" s="8" t="str">
        <f t="shared" si="5"/>
        <v>600-00200</v>
      </c>
      <c r="H193" s="8"/>
    </row>
    <row r="194" spans="1:8" x14ac:dyDescent="0.45">
      <c r="A194" s="8" t="s">
        <v>1487</v>
      </c>
      <c r="B194" s="8" t="str">
        <f t="shared" ref="B194:B226" si="6">CONCATENATE("'",A194,"', ")</f>
        <v xml:space="preserve">'600-00212', </v>
      </c>
      <c r="C194" s="8" t="str">
        <f t="shared" si="5"/>
        <v>600-00212</v>
      </c>
      <c r="H194" s="8"/>
    </row>
    <row r="195" spans="1:8" x14ac:dyDescent="0.45">
      <c r="A195" s="8" t="s">
        <v>1488</v>
      </c>
      <c r="B195" s="8" t="str">
        <f t="shared" si="6"/>
        <v xml:space="preserve">'600-00331', </v>
      </c>
      <c r="C195" s="8" t="e">
        <f t="shared" ref="C195:C227" si="7">VLOOKUP(A195,G:G,1,FALSE)</f>
        <v>#N/A</v>
      </c>
      <c r="H195" s="8"/>
    </row>
    <row r="196" spans="1:8" x14ac:dyDescent="0.45">
      <c r="A196" s="8" t="s">
        <v>1489</v>
      </c>
      <c r="B196" s="8" t="str">
        <f>CONCATENATE("'",A196,"') ")</f>
        <v xml:space="preserve">'600-10295') </v>
      </c>
      <c r="C196" s="8" t="str">
        <f t="shared" si="7"/>
        <v>600-10295</v>
      </c>
      <c r="H196" s="8"/>
    </row>
    <row r="197" spans="1:8" x14ac:dyDescent="0.45">
      <c r="B197" s="8"/>
      <c r="C197" s="8"/>
      <c r="H197" s="8"/>
    </row>
    <row r="198" spans="1:8" x14ac:dyDescent="0.45">
      <c r="B198" s="8"/>
      <c r="C198" s="8"/>
      <c r="H198" s="8"/>
    </row>
    <row r="199" spans="1:8" x14ac:dyDescent="0.45">
      <c r="B199" s="8"/>
      <c r="C199" s="8"/>
      <c r="H199" s="8"/>
    </row>
    <row r="200" spans="1:8" x14ac:dyDescent="0.45">
      <c r="B200" s="8"/>
      <c r="C200" s="8"/>
      <c r="H200" s="8"/>
    </row>
    <row r="201" spans="1:8" x14ac:dyDescent="0.45">
      <c r="B201" s="8"/>
      <c r="C201" s="8"/>
      <c r="H201" s="8"/>
    </row>
    <row r="202" spans="1:8" x14ac:dyDescent="0.45">
      <c r="B202" s="8"/>
      <c r="C202" s="8"/>
      <c r="H202" s="8"/>
    </row>
    <row r="203" spans="1:8" x14ac:dyDescent="0.45">
      <c r="B203" s="8"/>
      <c r="C203" s="8"/>
      <c r="H203" s="8"/>
    </row>
    <row r="204" spans="1:8" x14ac:dyDescent="0.45">
      <c r="B204" s="8"/>
      <c r="C204" s="8"/>
      <c r="H204" s="8"/>
    </row>
    <row r="205" spans="1:8" x14ac:dyDescent="0.45">
      <c r="B205" s="8"/>
      <c r="C205" s="8"/>
      <c r="H205" s="8"/>
    </row>
    <row r="206" spans="1:8" x14ac:dyDescent="0.45">
      <c r="B206" s="8"/>
      <c r="C206" s="8"/>
      <c r="H206" s="8"/>
    </row>
    <row r="207" spans="1:8" x14ac:dyDescent="0.45">
      <c r="B207" s="8"/>
      <c r="C207" s="8"/>
      <c r="H207" s="8"/>
    </row>
    <row r="208" spans="1:8" x14ac:dyDescent="0.45">
      <c r="B208" s="8"/>
      <c r="C208" s="8"/>
      <c r="H208" s="8"/>
    </row>
    <row r="209" spans="2:8" x14ac:dyDescent="0.45">
      <c r="B209" s="8"/>
      <c r="C209" s="8"/>
      <c r="H209" s="8"/>
    </row>
    <row r="210" spans="2:8" x14ac:dyDescent="0.45">
      <c r="B210" s="8"/>
      <c r="C210" s="8"/>
      <c r="H210" s="8"/>
    </row>
    <row r="211" spans="2:8" x14ac:dyDescent="0.45">
      <c r="B211" s="8"/>
      <c r="C211" s="8"/>
      <c r="H211" s="8"/>
    </row>
    <row r="212" spans="2:8" x14ac:dyDescent="0.45">
      <c r="B212" s="8"/>
      <c r="C212" s="8"/>
      <c r="H212" s="8"/>
    </row>
    <row r="213" spans="2:8" x14ac:dyDescent="0.45">
      <c r="B213" s="8"/>
      <c r="C213" s="8"/>
      <c r="H213" s="8"/>
    </row>
    <row r="214" spans="2:8" x14ac:dyDescent="0.45">
      <c r="B214" s="8"/>
      <c r="C214" s="8"/>
      <c r="H214" s="8"/>
    </row>
    <row r="215" spans="2:8" x14ac:dyDescent="0.45">
      <c r="B215" s="8"/>
      <c r="C215" s="8"/>
      <c r="H215" s="8"/>
    </row>
    <row r="216" spans="2:8" x14ac:dyDescent="0.45">
      <c r="B216" s="8"/>
      <c r="C216" s="8"/>
      <c r="H216" s="8"/>
    </row>
    <row r="217" spans="2:8" x14ac:dyDescent="0.45">
      <c r="B217" s="8"/>
      <c r="C217" s="8"/>
      <c r="H217" s="8"/>
    </row>
    <row r="218" spans="2:8" x14ac:dyDescent="0.45">
      <c r="B218" s="8"/>
      <c r="C218" s="8"/>
      <c r="H218" s="8"/>
    </row>
    <row r="219" spans="2:8" x14ac:dyDescent="0.45">
      <c r="B219" s="8"/>
      <c r="C219" s="8"/>
      <c r="H219" s="8"/>
    </row>
    <row r="220" spans="2:8" x14ac:dyDescent="0.45">
      <c r="B220" s="8"/>
      <c r="C220" s="8"/>
      <c r="H220" s="8"/>
    </row>
    <row r="221" spans="2:8" x14ac:dyDescent="0.45">
      <c r="B221" s="8"/>
      <c r="C221" s="8"/>
      <c r="H221" s="8"/>
    </row>
    <row r="222" spans="2:8" x14ac:dyDescent="0.45">
      <c r="B222" s="8"/>
      <c r="C222" s="8"/>
      <c r="H222" s="8"/>
    </row>
    <row r="223" spans="2:8" x14ac:dyDescent="0.45">
      <c r="B223" s="8"/>
      <c r="C223" s="8"/>
      <c r="H223" s="8"/>
    </row>
    <row r="224" spans="2:8" x14ac:dyDescent="0.45">
      <c r="B224" s="8"/>
      <c r="C224" s="8"/>
      <c r="H224" s="8"/>
    </row>
    <row r="225" spans="2:8" x14ac:dyDescent="0.45">
      <c r="B225" s="8"/>
      <c r="C225" s="8"/>
      <c r="H225" s="8"/>
    </row>
    <row r="226" spans="2:8" x14ac:dyDescent="0.45">
      <c r="B226" s="8"/>
      <c r="C226" s="8"/>
      <c r="H226" s="8"/>
    </row>
    <row r="227" spans="2:8" x14ac:dyDescent="0.45">
      <c r="B227" s="8"/>
      <c r="C227" s="8"/>
      <c r="H227" s="8"/>
    </row>
    <row r="228" spans="2:8" x14ac:dyDescent="0.45">
      <c r="H22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RS SQL</vt:lpstr>
      <vt:lpstr>PO Agree Data</vt:lpstr>
      <vt:lpstr>New Header Data</vt:lpstr>
      <vt:lpstr>Prod Vendors</vt:lpstr>
      <vt:lpstr>SB VEndors</vt:lpstr>
      <vt:lpstr>New Head Id</vt:lpstr>
      <vt:lpstr>Pur Agree Line Data</vt:lpstr>
      <vt:lpstr>New Line Data</vt:lpstr>
      <vt:lpstr>purchase items</vt:lpstr>
      <vt:lpstr>Book3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Ron</cp:lastModifiedBy>
  <dcterms:created xsi:type="dcterms:W3CDTF">2020-04-02T12:21:30Z</dcterms:created>
  <dcterms:modified xsi:type="dcterms:W3CDTF">2020-05-01T13:38:03Z</dcterms:modified>
</cp:coreProperties>
</file>