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D:\Career\Excel Dashboards\Excel Dashboard\"/>
    </mc:Choice>
  </mc:AlternateContent>
  <xr:revisionPtr revIDLastSave="0" documentId="13_ncr:1_{D100A410-4492-4B3E-ABB5-4D25F9E33759}" xr6:coauthVersionLast="47" xr6:coauthVersionMax="47" xr10:uidLastSave="{00000000-0000-0000-0000-000000000000}"/>
  <bookViews>
    <workbookView xWindow="-120" yWindow="-120" windowWidth="29040" windowHeight="15840" firstSheet="1" activeTab="12" xr2:uid="{00000000-000D-0000-FFFF-FFFF00000000}"/>
  </bookViews>
  <sheets>
    <sheet name="Orders Data" sheetId="1" r:id="rId1"/>
    <sheet name="Restaurant" sheetId="3" r:id="rId2"/>
    <sheet name="Final Data" sheetId="2" r:id="rId3"/>
    <sheet name="Static Valued Data" sheetId="8" r:id="rId4"/>
    <sheet name="Sheet1" sheetId="12" r:id="rId5"/>
    <sheet name="Sheet3" sheetId="13" r:id="rId6"/>
    <sheet name="Sheet4" sheetId="14" r:id="rId7"/>
    <sheet name="Sheet5" sheetId="15" r:id="rId8"/>
    <sheet name="Sheet6" sheetId="16" r:id="rId9"/>
    <sheet name="Sheet7" sheetId="17" r:id="rId10"/>
    <sheet name="Sheet8" sheetId="18" r:id="rId11"/>
    <sheet name="Sheet9" sheetId="19" r:id="rId12"/>
    <sheet name="Sheet10" sheetId="21" r:id="rId13"/>
  </sheets>
  <definedNames>
    <definedName name="_xlnm._FilterDatabase" localSheetId="0" hidden="1">'Orders Data'!$A$1:$J$501</definedName>
    <definedName name="_xlnm._FilterDatabase" localSheetId="1" hidden="1">Restaurant!$A$1:$C$11</definedName>
    <definedName name="Slicer_Cuisine">#N/A</definedName>
    <definedName name="Slicer_Customer_Name">#N/A</definedName>
    <definedName name="Slicer_Zone">#N/A</definedName>
  </definedNames>
  <calcPr calcId="181029"/>
  <pivotCaches>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alcChain>
</file>

<file path=xl/sharedStrings.xml><?xml version="1.0" encoding="utf-8"?>
<sst xmlns="http://schemas.openxmlformats.org/spreadsheetml/2006/main" count="6738" uniqueCount="594">
  <si>
    <t>Order ID</t>
  </si>
  <si>
    <t>Customer Name</t>
  </si>
  <si>
    <t>David</t>
  </si>
  <si>
    <t>Charlie</t>
  </si>
  <si>
    <t>Gopal</t>
  </si>
  <si>
    <t>Chinny</t>
  </si>
  <si>
    <t>Sweetie</t>
  </si>
  <si>
    <t>Ram</t>
  </si>
  <si>
    <t>Dev</t>
  </si>
  <si>
    <t>Veer</t>
  </si>
  <si>
    <t>Farhan</t>
  </si>
  <si>
    <t>Meera</t>
  </si>
  <si>
    <t>Suhaib</t>
  </si>
  <si>
    <t>Veronica</t>
  </si>
  <si>
    <t>Selva</t>
  </si>
  <si>
    <t>Srini</t>
  </si>
  <si>
    <t>Swamy</t>
  </si>
  <si>
    <t>Sabeena</t>
  </si>
  <si>
    <t>Shifa</t>
  </si>
  <si>
    <t>Rifa</t>
  </si>
  <si>
    <t>Revandh</t>
  </si>
  <si>
    <t>Fastin</t>
  </si>
  <si>
    <t>Vinny</t>
  </si>
  <si>
    <t>OD1</t>
  </si>
  <si>
    <t>OD2</t>
  </si>
  <si>
    <t>OD3</t>
  </si>
  <si>
    <t>OD4</t>
  </si>
  <si>
    <t>OD5</t>
  </si>
  <si>
    <t>OD6</t>
  </si>
  <si>
    <t>OD7</t>
  </si>
  <si>
    <t>OD8</t>
  </si>
  <si>
    <t>OD9</t>
  </si>
  <si>
    <t>OD10</t>
  </si>
  <si>
    <t>OD11</t>
  </si>
  <si>
    <t>OD12</t>
  </si>
  <si>
    <t>OD13</t>
  </si>
  <si>
    <t>OD14</t>
  </si>
  <si>
    <t>OD15</t>
  </si>
  <si>
    <t>OD16</t>
  </si>
  <si>
    <t>OD17</t>
  </si>
  <si>
    <t>OD18</t>
  </si>
  <si>
    <t>OD19</t>
  </si>
  <si>
    <t>OD20</t>
  </si>
  <si>
    <t>OD21</t>
  </si>
  <si>
    <t>OD22</t>
  </si>
  <si>
    <t>OD23</t>
  </si>
  <si>
    <t>OD24</t>
  </si>
  <si>
    <t>OD25</t>
  </si>
  <si>
    <t>OD26</t>
  </si>
  <si>
    <t>OD27</t>
  </si>
  <si>
    <t>OD28</t>
  </si>
  <si>
    <t>OD29</t>
  </si>
  <si>
    <t>OD30</t>
  </si>
  <si>
    <t>OD31</t>
  </si>
  <si>
    <t>OD32</t>
  </si>
  <si>
    <t>OD33</t>
  </si>
  <si>
    <t>OD34</t>
  </si>
  <si>
    <t>OD35</t>
  </si>
  <si>
    <t>OD36</t>
  </si>
  <si>
    <t>OD37</t>
  </si>
  <si>
    <t>OD38</t>
  </si>
  <si>
    <t>OD39</t>
  </si>
  <si>
    <t>OD40</t>
  </si>
  <si>
    <t>OD41</t>
  </si>
  <si>
    <t>OD42</t>
  </si>
  <si>
    <t>OD43</t>
  </si>
  <si>
    <t>OD44</t>
  </si>
  <si>
    <t>OD45</t>
  </si>
  <si>
    <t>OD46</t>
  </si>
  <si>
    <t>OD47</t>
  </si>
  <si>
    <t>OD48</t>
  </si>
  <si>
    <t>OD49</t>
  </si>
  <si>
    <t>OD50</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</si>
  <si>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</si>
  <si>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</si>
  <si>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</si>
  <si>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</si>
  <si>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</si>
  <si>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</si>
  <si>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</si>
  <si>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</si>
  <si>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</si>
  <si>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</si>
  <si>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</si>
  <si>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</si>
  <si>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</si>
  <si>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</si>
  <si>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</si>
  <si>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</si>
  <si>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</si>
  <si>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</si>
  <si>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</si>
  <si>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</si>
  <si>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</si>
  <si>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</si>
  <si>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</si>
  <si>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</si>
  <si>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</si>
  <si>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</si>
  <si>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</si>
  <si>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</si>
  <si>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</si>
  <si>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</si>
  <si>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</si>
  <si>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</si>
  <si>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</si>
  <si>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</si>
  <si>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</si>
  <si>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</si>
  <si>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</si>
  <si>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</si>
  <si>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</si>
  <si>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</si>
  <si>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</si>
  <si>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</si>
  <si>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</si>
  <si>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</si>
  <si>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</si>
  <si>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</si>
  <si>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</si>
  <si>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</si>
  <si>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</si>
  <si>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</si>
  <si>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</si>
  <si>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</si>
  <si>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</si>
  <si>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</si>
  <si>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</si>
  <si>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</si>
  <si>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</si>
  <si>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</si>
  <si>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</si>
  <si>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</si>
  <si>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</si>
  <si>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</si>
  <si>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</si>
  <si>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</si>
  <si>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</si>
  <si>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</si>
  <si>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</si>
  <si>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</si>
  <si>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</si>
  <si>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</si>
  <si>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</si>
  <si>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</si>
  <si>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</si>
  <si>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</si>
  <si>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</si>
  <si>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</si>
  <si>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</si>
  <si>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</si>
  <si>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</si>
  <si>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</si>
  <si>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</si>
  <si>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</si>
  <si>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</si>
  <si>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</si>
  <si>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</si>
  <si>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</si>
  <si>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</si>
  <si>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</si>
  <si>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</si>
  <si>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</si>
  <si>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</si>
  <si>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</si>
  <si>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</si>
  <si>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</si>
  <si>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</si>
  <si>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</si>
  <si>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</si>
  <si>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</si>
  <si>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</si>
  <si>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</si>
  <si>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</si>
  <si>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</si>
  <si>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</si>
  <si>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</si>
  <si>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</si>
  <si>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</si>
  <si>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</si>
  <si>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</si>
  <si>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</si>
  <si>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</si>
  <si>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</si>
  <si>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</si>
  <si>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</si>
  <si>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</si>
  <si>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</si>
  <si>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</si>
  <si>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</si>
  <si>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</si>
  <si>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</si>
  <si>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</si>
  <si>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</si>
  <si>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</si>
  <si>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</si>
  <si>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</si>
  <si>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</si>
  <si>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</si>
  <si>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</si>
  <si>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</si>
  <si>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</si>
  <si>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</si>
  <si>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</si>
  <si>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</si>
  <si>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</si>
  <si>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</si>
  <si>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</si>
  <si>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</si>
  <si>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</si>
  <si>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</si>
  <si>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</si>
  <si>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</si>
  <si>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</si>
  <si>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</si>
  <si>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</si>
  <si>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</si>
  <si>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</si>
  <si>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</si>
  <si>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</si>
  <si>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</si>
  <si>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</si>
  <si>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</si>
  <si>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</si>
  <si>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</si>
  <si>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</si>
  <si>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</si>
  <si>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</si>
  <si>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</si>
  <si>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</si>
  <si>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</si>
  <si>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</si>
  <si>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</si>
  <si>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</si>
  <si>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</si>
  <si>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</si>
  <si>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</si>
  <si>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</si>
  <si>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</si>
  <si>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</si>
  <si>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</si>
  <si>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</si>
  <si>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</si>
  <si>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</si>
  <si>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</si>
  <si>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</si>
  <si>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</si>
  <si>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</si>
  <si>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</si>
  <si>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</si>
  <si>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</si>
  <si>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</si>
  <si>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</si>
  <si>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</si>
  <si>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</si>
  <si>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</si>
  <si>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</si>
  <si>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</si>
  <si>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</si>
  <si>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</si>
  <si>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</si>
  <si>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</si>
  <si>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</si>
  <si>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</si>
  <si>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</si>
  <si>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</si>
  <si>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</si>
  <si>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</si>
  <si>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</si>
  <si>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</si>
  <si>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</si>
  <si>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</si>
  <si>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</si>
  <si>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</si>
  <si>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</si>
  <si>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</si>
  <si>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</si>
  <si>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</si>
  <si>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</si>
  <si>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</si>
  <si>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</si>
  <si>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</si>
  <si>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</si>
  <si>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</si>
  <si>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</si>
  <si>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</si>
  <si>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</si>
  <si>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</si>
  <si>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</si>
  <si>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</si>
  <si>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</si>
  <si>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</si>
  <si>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</si>
  <si>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</si>
  <si>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</si>
  <si>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</si>
  <si>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</si>
  <si>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</si>
  <si>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</si>
  <si>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</si>
  <si>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</si>
  <si>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</si>
  <si>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</si>
  <si>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</si>
  <si>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</si>
  <si>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</si>
  <si>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</si>
  <si>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</si>
  <si>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</si>
  <si>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</si>
  <si>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</si>
  <si>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</si>
  <si>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</si>
  <si>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</si>
  <si>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</si>
  <si>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</si>
  <si>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</si>
  <si>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</si>
  <si>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</si>
  <si>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</si>
  <si>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</si>
  <si>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</si>
  <si>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</si>
  <si>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Restaurant ID</t>
  </si>
  <si>
    <t>Order Amount</t>
  </si>
  <si>
    <t>Customer Rating-Food</t>
  </si>
  <si>
    <t>Customer Rating-Delivery</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</si>
  <si>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</si>
  <si>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</si>
  <si>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</si>
  <si>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</si>
  <si>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</si>
  <si>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</si>
  <si>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</si>
  <si>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</si>
  <si>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</si>
  <si>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</si>
  <si>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</si>
  <si>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</si>
  <si>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</si>
  <si>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</si>
  <si>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</si>
  <si>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</si>
  <si>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</si>
  <si>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</si>
  <si>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</si>
  <si>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</si>
  <si>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</si>
  <si>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</si>
  <si>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</si>
  <si>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</si>
  <si>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</si>
  <si>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</si>
  <si>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</si>
  <si>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</si>
  <si>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</si>
  <si>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</si>
  <si>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</si>
  <si>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</si>
  <si>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</si>
  <si>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</si>
  <si>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</si>
  <si>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</si>
  <si>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</si>
  <si>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</si>
  <si>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</si>
  <si>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</si>
  <si>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</si>
  <si>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</si>
  <si>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</si>
  <si>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</si>
  <si>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</si>
  <si>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</si>
  <si>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</si>
  <si>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</si>
  <si>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</si>
  <si>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</si>
  <si>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</si>
  <si>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</si>
  <si>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</si>
  <si>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</si>
  <si>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</si>
  <si>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</si>
  <si>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</si>
  <si>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</si>
  <si>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</si>
  <si>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</si>
  <si>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</si>
  <si>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</si>
  <si>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</si>
  <si>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</si>
  <si>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</si>
  <si>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</si>
  <si>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</si>
  <si>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</si>
  <si>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</si>
  <si>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</si>
  <si>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</si>
  <si>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</si>
  <si>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</si>
  <si>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</si>
  <si>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</si>
  <si>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</si>
  <si>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</si>
  <si>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</si>
  <si>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</si>
  <si>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</si>
  <si>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</si>
  <si>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</si>
  <si>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</si>
  <si>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</si>
  <si>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</si>
  <si>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</si>
  <si>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</si>
  <si>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</si>
  <si>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</si>
  <si>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</si>
  <si>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</si>
  <si>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</si>
  <si>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</si>
  <si>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</si>
  <si>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</si>
  <si>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</si>
  <si>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</si>
  <si>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</si>
  <si>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</si>
  <si>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</si>
  <si>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</si>
  <si>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</si>
  <si>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</si>
  <si>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</si>
  <si>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</si>
  <si>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</si>
  <si>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</si>
  <si>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</si>
  <si>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</si>
  <si>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</si>
  <si>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</si>
  <si>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</si>
  <si>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</si>
  <si>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</si>
  <si>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</si>
  <si>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</si>
  <si>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</si>
  <si>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</si>
  <si>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</si>
  <si>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</si>
  <si>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</si>
  <si>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</si>
  <si>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</si>
  <si>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</si>
  <si>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</si>
  <si>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</si>
  <si>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</si>
  <si>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</si>
  <si>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</si>
  <si>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</si>
  <si>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</si>
  <si>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</si>
  <si>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</si>
  <si>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</si>
  <si>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</si>
  <si>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</si>
  <si>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</si>
  <si>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</si>
  <si>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</si>
  <si>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</si>
  <si>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</si>
  <si>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</si>
  <si>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</si>
  <si>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</si>
  <si>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</si>
  <si>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</si>
  <si>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</si>
  <si>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</si>
  <si>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</si>
  <si>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</si>
  <si>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</si>
  <si>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</si>
  <si>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</si>
  <si>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</si>
  <si>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</si>
  <si>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</si>
  <si>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</si>
  <si>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</si>
  <si>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</si>
  <si>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</si>
  <si>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</si>
  <si>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</si>
  <si>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</si>
  <si>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</si>
  <si>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</si>
  <si>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</si>
  <si>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</si>
  <si>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</si>
  <si>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</si>
  <si>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</si>
  <si>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</si>
  <si>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</si>
  <si>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</si>
  <si>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</si>
  <si>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</si>
  <si>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</si>
  <si>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</si>
  <si>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</si>
  <si>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</si>
  <si>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</si>
  <si>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</si>
  <si>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</si>
  <si>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</si>
  <si>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</si>
  <si>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</si>
  <si>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</si>
  <si>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</si>
  <si>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</si>
  <si>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</si>
  <si>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</si>
  <si>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</si>
  <si>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</si>
  <si>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</si>
  <si>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</si>
  <si>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</si>
  <si>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</si>
  <si>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</si>
  <si>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</si>
  <si>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</si>
  <si>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</si>
  <si>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Quantity of Items</t>
  </si>
  <si>
    <t>Payment Mode</t>
  </si>
  <si>
    <t>Cash on Delivery</t>
  </si>
  <si>
    <t>Debit Card</t>
  </si>
  <si>
    <t>Credit Card</t>
  </si>
  <si>
    <t>Order Date</t>
  </si>
  <si>
    <t>Delivery Time Taken (mins)</t>
  </si>
  <si>
    <t>RestaurantID</t>
  </si>
  <si>
    <t>RestaurantName</t>
  </si>
  <si>
    <t>Cuisine</t>
  </si>
  <si>
    <t>Zone</t>
  </si>
  <si>
    <t>Category</t>
  </si>
  <si>
    <t>The Cave Hotel</t>
  </si>
  <si>
    <t>Continental</t>
  </si>
  <si>
    <t>Zone B</t>
  </si>
  <si>
    <t>Pro</t>
  </si>
  <si>
    <t>SSK Hotel</t>
  </si>
  <si>
    <t>North Indian</t>
  </si>
  <si>
    <t>Zone D</t>
  </si>
  <si>
    <t>ASR Restaurant</t>
  </si>
  <si>
    <t>South Indian</t>
  </si>
  <si>
    <t>Ordinary</t>
  </si>
  <si>
    <t>Win Hotel</t>
  </si>
  <si>
    <t>Denver Restaurant</t>
  </si>
  <si>
    <t>Willies</t>
  </si>
  <si>
    <t>French</t>
  </si>
  <si>
    <t>AMN</t>
  </si>
  <si>
    <t>Oslo</t>
  </si>
  <si>
    <t>Excel Restaurant</t>
  </si>
  <si>
    <t>Dave Hotel</t>
  </si>
  <si>
    <t>Zone A</t>
  </si>
  <si>
    <t>The Taste</t>
  </si>
  <si>
    <t>Ruchi</t>
  </si>
  <si>
    <t>Chinese</t>
  </si>
  <si>
    <t>Veer Restaurant</t>
  </si>
  <si>
    <t>KSR Hotel</t>
  </si>
  <si>
    <t>Vrinda Bhavan</t>
  </si>
  <si>
    <t>Anand Restaurant</t>
  </si>
  <si>
    <t>African</t>
  </si>
  <si>
    <t>Zone C</t>
  </si>
  <si>
    <t>Zam Zam</t>
  </si>
  <si>
    <t>Arabian</t>
  </si>
  <si>
    <t>Ellora</t>
  </si>
  <si>
    <t>Sam Hotel</t>
  </si>
  <si>
    <t>Belgian</t>
  </si>
  <si>
    <t>Chew Restaurant</t>
  </si>
  <si>
    <t>Restaurant Name</t>
  </si>
  <si>
    <t>Count of Payment Mode</t>
  </si>
  <si>
    <t>Column Labels</t>
  </si>
  <si>
    <t>Grand Total</t>
  </si>
  <si>
    <t>Row Labels</t>
  </si>
  <si>
    <t>Average of Customer Rating-Food</t>
  </si>
  <si>
    <t>Average of Customer Rating-Delivery</t>
  </si>
  <si>
    <t>Average of Quantity of Items</t>
  </si>
  <si>
    <t>11 AM</t>
  </si>
  <si>
    <t>12 PM</t>
  </si>
  <si>
    <t>1 PM</t>
  </si>
  <si>
    <t>2 PM</t>
  </si>
  <si>
    <t>3 PM</t>
  </si>
  <si>
    <t>5 PM</t>
  </si>
  <si>
    <t>6 PM</t>
  </si>
  <si>
    <t>7 PM</t>
  </si>
  <si>
    <t>8 PM</t>
  </si>
  <si>
    <t>9 PM</t>
  </si>
  <si>
    <t>10 PM</t>
  </si>
  <si>
    <t>11 PM</t>
  </si>
  <si>
    <t>Sum of Order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</si>
</sst>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B7F5C1"/>
        <bgColor indexed="64"/>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6">
    <dxf>
      <numFmt numFmtId="27" formatCode="m/d/yyyy\ h:mm"/>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colors>
    <mruColors>
      <color rgb="FFB7F5C1"/>
      <color rgb="FFF9C7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[Orders.xlsx]Sheet1!PivotTable86</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3"/>
                <c:pt idx="0">
                  <c:v>Cash on Delivery</c:v>
                </c:pt>
                <c:pt idx="1">
                  <c:v>Credit Card</c:v>
                </c:pt>
                <c:pt idx="2">
                  <c:v>Debit Card</c:v>
                </c:pt>
              </c:strCache>
            </c:strRef>
          </c:cat>
          <c:val>
            <c:numRef>
              <c:f>Sheet1!$B$4:$B$6</c:f>
              <c:numCache>
                <c:formatCode>General</c:formatCode>
                <c:ptCount val="3"/>
                <c:pt idx="0">
                  <c:v>169</c:v>
                </c:pt>
                <c:pt idx="1">
                  <c:v>157</c:v>
                </c:pt>
                <c:pt idx="2">
                  <c:v>174</c:v>
                </c:pt>
              </c:numCache>
            </c:numRef>
          </c:val>
          <c:extLst>
            <c:ext xmlns:c16="http://schemas.microsoft.com/office/drawing/2014/chart" uri="{C3380CC4-5D6E-409C-BE32-E72D297353CC}">
              <c16:uniqueId val="{00000000-FE70-4787-92B6-B4882E9BDA98}"/>
            </c:ext>
          </c:extLst>
        </c:ser>
        <c:dLbls>
          <c:dLblPos val="outEnd"/>
          <c:showLegendKey val="0"/>
          <c:showVal val="1"/>
          <c:showCatName val="0"/>
          <c:showSerName val="0"/>
          <c:showPercent val="0"/>
          <c:showBubbleSize val="0"/>
        </c:dLbls>
        <c:gapWidth val="315"/>
        <c:overlap val="-40"/>
        <c:axId val="1083432072"/>
        <c:axId val="1083430632"/>
      </c:barChart>
      <c:catAx>
        <c:axId val="1083432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430632"/>
        <c:crosses val="autoZero"/>
        <c:auto val="1"/>
        <c:lblAlgn val="ctr"/>
        <c:lblOffset val="100"/>
        <c:noMultiLvlLbl val="0"/>
      </c:catAx>
      <c:valAx>
        <c:axId val="1083430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43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[Orders.xlsx]Sheet7!PivotTable101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Zone Wise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Sheet7!$A$4:$A$8</c:f>
              <c:strCache>
                <c:ptCount val="4"/>
                <c:pt idx="0">
                  <c:v>Zone A</c:v>
                </c:pt>
                <c:pt idx="1">
                  <c:v>Zone B</c:v>
                </c:pt>
                <c:pt idx="2">
                  <c:v>Zone C</c:v>
                </c:pt>
                <c:pt idx="3">
                  <c:v>Zone D</c:v>
                </c:pt>
              </c:strCache>
            </c:strRef>
          </c:cat>
          <c:val>
            <c:numRef>
              <c:f>Sheet7!$B$4:$B$8</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0-A21F-45DF-AFEF-95AFB0C9D861}"/>
            </c:ext>
          </c:extLst>
        </c:ser>
        <c:dLbls>
          <c:dLblPos val="outEnd"/>
          <c:showLegendKey val="0"/>
          <c:showVal val="1"/>
          <c:showCatName val="0"/>
          <c:showSerName val="0"/>
          <c:showPercent val="0"/>
          <c:showBubbleSize val="0"/>
        </c:dLbls>
        <c:gapWidth val="444"/>
        <c:overlap val="-90"/>
        <c:axId val="1083415512"/>
        <c:axId val="1083415872"/>
      </c:barChart>
      <c:catAx>
        <c:axId val="108341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3415872"/>
        <c:crosses val="autoZero"/>
        <c:auto val="1"/>
        <c:lblAlgn val="ctr"/>
        <c:lblOffset val="100"/>
        <c:noMultiLvlLbl val="0"/>
      </c:catAx>
      <c:valAx>
        <c:axId val="1083415872"/>
        <c:scaling>
          <c:orientation val="minMax"/>
        </c:scaling>
        <c:delete val="1"/>
        <c:axPos val="l"/>
        <c:numFmt formatCode="General" sourceLinked="1"/>
        <c:majorTickMark val="none"/>
        <c:minorTickMark val="none"/>
        <c:tickLblPos val="nextTo"/>
        <c:crossAx val="108341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[Orders.xlsx]Sheet6!PivotTable100</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pattFill prst="ltUpDiag">
              <a:fgClr>
                <a:schemeClr val="accent1"/>
              </a:fgClr>
              <a:bgClr>
                <a:schemeClr val="lt1"/>
              </a:bgClr>
            </a:pattFill>
            <a:ln>
              <a:noFill/>
            </a:ln>
            <a:effectLst/>
          </c:spPr>
          <c:invertIfNegative val="0"/>
          <c:cat>
            <c:strRef>
              <c:f>Sheet6!$A$2:$A$23</c:f>
              <c:strCache>
                <c:ptCount val="21"/>
                <c:pt idx="0">
                  <c:v>Charlie</c:v>
                </c:pt>
                <c:pt idx="1">
                  <c:v>Chinny</c:v>
                </c:pt>
                <c:pt idx="2">
                  <c:v>David</c:v>
                </c:pt>
                <c:pt idx="3">
                  <c:v>Dev</c:v>
                </c:pt>
                <c:pt idx="4">
                  <c:v>Farhan</c:v>
                </c:pt>
                <c:pt idx="5">
                  <c:v>Fastin</c:v>
                </c:pt>
                <c:pt idx="6">
                  <c:v>Gopal</c:v>
                </c:pt>
                <c:pt idx="7">
                  <c:v>Meera</c:v>
                </c:pt>
                <c:pt idx="8">
                  <c:v>Ram</c:v>
                </c:pt>
                <c:pt idx="9">
                  <c:v>Revandh</c:v>
                </c:pt>
                <c:pt idx="10">
                  <c:v>Rifa</c:v>
                </c:pt>
                <c:pt idx="11">
                  <c:v>Sabeena</c:v>
                </c:pt>
                <c:pt idx="12">
                  <c:v>Selva</c:v>
                </c:pt>
                <c:pt idx="13">
                  <c:v>Shifa</c:v>
                </c:pt>
                <c:pt idx="14">
                  <c:v>Srini</c:v>
                </c:pt>
                <c:pt idx="15">
                  <c:v>Suhaib</c:v>
                </c:pt>
                <c:pt idx="16">
                  <c:v>Swamy</c:v>
                </c:pt>
                <c:pt idx="17">
                  <c:v>Sweetie</c:v>
                </c:pt>
                <c:pt idx="18">
                  <c:v>Veer</c:v>
                </c:pt>
                <c:pt idx="19">
                  <c:v>Veronica</c:v>
                </c:pt>
                <c:pt idx="20">
                  <c:v>Vinny</c:v>
                </c:pt>
              </c:strCache>
            </c:strRef>
          </c:cat>
          <c:val>
            <c:numRef>
              <c:f>Sheet6!$B$2:$B$23</c:f>
              <c:numCache>
                <c:formatCode>General</c:formatCode>
                <c:ptCount val="21"/>
                <c:pt idx="0">
                  <c:v>16180</c:v>
                </c:pt>
                <c:pt idx="1">
                  <c:v>11489</c:v>
                </c:pt>
                <c:pt idx="2">
                  <c:v>15574</c:v>
                </c:pt>
                <c:pt idx="3">
                  <c:v>13306</c:v>
                </c:pt>
                <c:pt idx="4">
                  <c:v>16392</c:v>
                </c:pt>
                <c:pt idx="5">
                  <c:v>7730</c:v>
                </c:pt>
                <c:pt idx="6">
                  <c:v>12496</c:v>
                </c:pt>
                <c:pt idx="7">
                  <c:v>14226</c:v>
                </c:pt>
                <c:pt idx="8">
                  <c:v>16854</c:v>
                </c:pt>
                <c:pt idx="9">
                  <c:v>18006</c:v>
                </c:pt>
                <c:pt idx="10">
                  <c:v>17458</c:v>
                </c:pt>
                <c:pt idx="11">
                  <c:v>15521</c:v>
                </c:pt>
                <c:pt idx="12">
                  <c:v>10340</c:v>
                </c:pt>
                <c:pt idx="13">
                  <c:v>12581</c:v>
                </c:pt>
                <c:pt idx="14">
                  <c:v>20345</c:v>
                </c:pt>
                <c:pt idx="15">
                  <c:v>13799</c:v>
                </c:pt>
                <c:pt idx="16">
                  <c:v>13744</c:v>
                </c:pt>
                <c:pt idx="17">
                  <c:v>11350</c:v>
                </c:pt>
                <c:pt idx="18">
                  <c:v>17989</c:v>
                </c:pt>
                <c:pt idx="19">
                  <c:v>9107</c:v>
                </c:pt>
                <c:pt idx="20">
                  <c:v>14584</c:v>
                </c:pt>
              </c:numCache>
            </c:numRef>
          </c:val>
          <c:extLst>
            <c:ext xmlns:c16="http://schemas.microsoft.com/office/drawing/2014/chart" uri="{C3380CC4-5D6E-409C-BE32-E72D297353CC}">
              <c16:uniqueId val="{00000000-1F1B-4AC7-80BB-FD8032FE07F0}"/>
            </c:ext>
          </c:extLst>
        </c:ser>
        <c:dLbls>
          <c:showLegendKey val="0"/>
          <c:showVal val="0"/>
          <c:showCatName val="0"/>
          <c:showSerName val="0"/>
          <c:showPercent val="0"/>
          <c:showBubbleSize val="0"/>
        </c:dLbls>
        <c:gapWidth val="269"/>
        <c:overlap val="-20"/>
        <c:axId val="859521400"/>
        <c:axId val="859523560"/>
      </c:barChart>
      <c:catAx>
        <c:axId val="8595214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59523560"/>
        <c:crosses val="autoZero"/>
        <c:auto val="1"/>
        <c:lblAlgn val="ctr"/>
        <c:lblOffset val="100"/>
        <c:noMultiLvlLbl val="0"/>
      </c:catAx>
      <c:valAx>
        <c:axId val="85952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952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[Orders.xlsx]Sheet8!PivotTable116</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r>
              <a:rPr lang="en-US" baseline="0"/>
              <a:t> Sales On New Years</a:t>
            </a:r>
          </a:p>
          <a:p>
            <a:pPr>
              <a:defRPr/>
            </a:pPr>
            <a:endParaRPr lang="en-US"/>
          </a:p>
        </c:rich>
      </c:tx>
      <c:layout>
        <c:manualLayout>
          <c:xMode val="edge"/>
          <c:yMode val="edge"/>
          <c:x val="0.27965420632589916"/>
          <c:y val="6.511778620265058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70684136348393E-2"/>
          <c:y val="0.21288257310332276"/>
          <c:w val="0.89958897468596977"/>
          <c:h val="0.6069882375814134"/>
        </c:manualLayout>
      </c:layout>
      <c:lineChart>
        <c:grouping val="standard"/>
        <c:varyColors val="0"/>
        <c:ser>
          <c:idx val="0"/>
          <c:order val="0"/>
          <c:tx>
            <c:strRef>
              <c:f>Sheet8!$B$3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Sheet8!$A$4:$A$16</c:f>
              <c:strCache>
                <c:ptCount val="12"/>
                <c:pt idx="0">
                  <c:v>11 AM</c:v>
                </c:pt>
                <c:pt idx="1">
                  <c:v>12 PM</c:v>
                </c:pt>
                <c:pt idx="2">
                  <c:v>1 PM</c:v>
                </c:pt>
                <c:pt idx="3">
                  <c:v>2 PM</c:v>
                </c:pt>
                <c:pt idx="4">
                  <c:v>3 PM</c:v>
                </c:pt>
                <c:pt idx="5">
                  <c:v>5 PM</c:v>
                </c:pt>
                <c:pt idx="6">
                  <c:v>6 PM</c:v>
                </c:pt>
                <c:pt idx="7">
                  <c:v>7 PM</c:v>
                </c:pt>
                <c:pt idx="8">
                  <c:v>8 PM</c:v>
                </c:pt>
                <c:pt idx="9">
                  <c:v>9 PM</c:v>
                </c:pt>
                <c:pt idx="10">
                  <c:v>10 PM</c:v>
                </c:pt>
                <c:pt idx="11">
                  <c:v>11 PM</c:v>
                </c:pt>
              </c:strCache>
            </c:strRef>
          </c:cat>
          <c:val>
            <c:numRef>
              <c:f>Sheet8!$B$4:$B$16</c:f>
              <c:numCache>
                <c:formatCode>General</c:formatCode>
                <c:ptCount val="12"/>
                <c:pt idx="0">
                  <c:v>47296</c:v>
                </c:pt>
                <c:pt idx="1">
                  <c:v>23246</c:v>
                </c:pt>
                <c:pt idx="2">
                  <c:v>30749</c:v>
                </c:pt>
                <c:pt idx="3">
                  <c:v>58673</c:v>
                </c:pt>
                <c:pt idx="4">
                  <c:v>14406</c:v>
                </c:pt>
                <c:pt idx="5">
                  <c:v>10691</c:v>
                </c:pt>
                <c:pt idx="6">
                  <c:v>10589</c:v>
                </c:pt>
                <c:pt idx="7">
                  <c:v>14730</c:v>
                </c:pt>
                <c:pt idx="8">
                  <c:v>31879</c:v>
                </c:pt>
                <c:pt idx="9">
                  <c:v>21534</c:v>
                </c:pt>
                <c:pt idx="10">
                  <c:v>7131</c:v>
                </c:pt>
                <c:pt idx="11">
                  <c:v>28147</c:v>
                </c:pt>
              </c:numCache>
            </c:numRef>
          </c:val>
          <c:smooth val="0"/>
          <c:extLst>
            <c:ext xmlns:c16="http://schemas.microsoft.com/office/drawing/2014/chart" uri="{C3380CC4-5D6E-409C-BE32-E72D297353CC}">
              <c16:uniqueId val="{00000000-B17B-4328-835C-81E9F3CE3FD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3841240"/>
        <c:axId val="1073850240"/>
      </c:lineChart>
      <c:catAx>
        <c:axId val="10738412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73850240"/>
        <c:crosses val="autoZero"/>
        <c:auto val="1"/>
        <c:lblAlgn val="ctr"/>
        <c:lblOffset val="100"/>
        <c:noMultiLvlLbl val="0"/>
      </c:catAx>
      <c:valAx>
        <c:axId val="107385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384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[Orders.xlsx]Sheet5!PivotTable99</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0228252048475"/>
          <c:y val="0.22309741309859565"/>
          <c:w val="0.88459771747951521"/>
          <c:h val="0.67118483634548942"/>
        </c:manualLayout>
      </c:layout>
      <c:barChart>
        <c:barDir val="col"/>
        <c:grouping val="clustered"/>
        <c:varyColors val="0"/>
        <c:ser>
          <c:idx val="0"/>
          <c:order val="0"/>
          <c:tx>
            <c:strRef>
              <c:f>Sheet5!$B$3:$B$4</c:f>
              <c:strCache>
                <c:ptCount val="1"/>
                <c:pt idx="0">
                  <c:v>African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Sheet5!$B$5</c:f>
              <c:numCache>
                <c:formatCode>General</c:formatCode>
                <c:ptCount val="1"/>
                <c:pt idx="0">
                  <c:v>4.918032786885246</c:v>
                </c:pt>
              </c:numCache>
            </c:numRef>
          </c:val>
          <c:extLst>
            <c:ext xmlns:c16="http://schemas.microsoft.com/office/drawing/2014/chart" uri="{C3380CC4-5D6E-409C-BE32-E72D297353CC}">
              <c16:uniqueId val="{00000000-3897-42B7-8924-A0D4C8960A48}"/>
            </c:ext>
          </c:extLst>
        </c:ser>
        <c:ser>
          <c:idx val="1"/>
          <c:order val="1"/>
          <c:tx>
            <c:strRef>
              <c:f>Sheet5!$C$3:$C$4</c:f>
              <c:strCache>
                <c:ptCount val="1"/>
                <c:pt idx="0">
                  <c:v>Arabian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Sheet5!$C$5</c:f>
              <c:numCache>
                <c:formatCode>General</c:formatCode>
                <c:ptCount val="1"/>
                <c:pt idx="0">
                  <c:v>4.6399999999999997</c:v>
                </c:pt>
              </c:numCache>
            </c:numRef>
          </c:val>
          <c:extLst>
            <c:ext xmlns:c16="http://schemas.microsoft.com/office/drawing/2014/chart" uri="{C3380CC4-5D6E-409C-BE32-E72D297353CC}">
              <c16:uniqueId val="{00000015-3897-42B7-8924-A0D4C8960A48}"/>
            </c:ext>
          </c:extLst>
        </c:ser>
        <c:ser>
          <c:idx val="2"/>
          <c:order val="2"/>
          <c:tx>
            <c:strRef>
              <c:f>Sheet5!$D$3:$D$4</c:f>
              <c:strCache>
                <c:ptCount val="1"/>
                <c:pt idx="0">
                  <c:v>Belgian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Sheet5!$D$5</c:f>
              <c:numCache>
                <c:formatCode>General</c:formatCode>
                <c:ptCount val="1"/>
                <c:pt idx="0">
                  <c:v>4.5178571428571432</c:v>
                </c:pt>
              </c:numCache>
            </c:numRef>
          </c:val>
          <c:extLst>
            <c:ext xmlns:c16="http://schemas.microsoft.com/office/drawing/2014/chart" uri="{C3380CC4-5D6E-409C-BE32-E72D297353CC}">
              <c16:uniqueId val="{00000016-3897-42B7-8924-A0D4C8960A48}"/>
            </c:ext>
          </c:extLst>
        </c:ser>
        <c:ser>
          <c:idx val="3"/>
          <c:order val="3"/>
          <c:tx>
            <c:strRef>
              <c:f>Sheet5!$E$3:$E$4</c:f>
              <c:strCache>
                <c:ptCount val="1"/>
                <c:pt idx="0">
                  <c:v>Chinese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Sheet5!$E$5</c:f>
              <c:numCache>
                <c:formatCode>General</c:formatCode>
                <c:ptCount val="1"/>
                <c:pt idx="0">
                  <c:v>4.4567901234567904</c:v>
                </c:pt>
              </c:numCache>
            </c:numRef>
          </c:val>
          <c:extLst>
            <c:ext xmlns:c16="http://schemas.microsoft.com/office/drawing/2014/chart" uri="{C3380CC4-5D6E-409C-BE32-E72D297353CC}">
              <c16:uniqueId val="{00000017-3897-42B7-8924-A0D4C8960A48}"/>
            </c:ext>
          </c:extLst>
        </c:ser>
        <c:ser>
          <c:idx val="4"/>
          <c:order val="4"/>
          <c:tx>
            <c:strRef>
              <c:f>Sheet5!$F$3:$F$4</c:f>
              <c:strCache>
                <c:ptCount val="1"/>
                <c:pt idx="0">
                  <c:v>Continental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Sheet5!$F$5</c:f>
              <c:numCache>
                <c:formatCode>General</c:formatCode>
                <c:ptCount val="1"/>
                <c:pt idx="0">
                  <c:v>4.8545454545454545</c:v>
                </c:pt>
              </c:numCache>
            </c:numRef>
          </c:val>
          <c:extLst>
            <c:ext xmlns:c16="http://schemas.microsoft.com/office/drawing/2014/chart" uri="{C3380CC4-5D6E-409C-BE32-E72D297353CC}">
              <c16:uniqueId val="{00000018-3897-42B7-8924-A0D4C8960A48}"/>
            </c:ext>
          </c:extLst>
        </c:ser>
        <c:ser>
          <c:idx val="5"/>
          <c:order val="5"/>
          <c:tx>
            <c:strRef>
              <c:f>Sheet5!$G$3:$G$4</c:f>
              <c:strCache>
                <c:ptCount val="1"/>
                <c:pt idx="0">
                  <c:v>French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Sheet5!$G$5</c:f>
              <c:numCache>
                <c:formatCode>General</c:formatCode>
                <c:ptCount val="1"/>
                <c:pt idx="0">
                  <c:v>4.816901408450704</c:v>
                </c:pt>
              </c:numCache>
            </c:numRef>
          </c:val>
          <c:extLst>
            <c:ext xmlns:c16="http://schemas.microsoft.com/office/drawing/2014/chart" uri="{C3380CC4-5D6E-409C-BE32-E72D297353CC}">
              <c16:uniqueId val="{00000019-3897-42B7-8924-A0D4C8960A48}"/>
            </c:ext>
          </c:extLst>
        </c:ser>
        <c:ser>
          <c:idx val="6"/>
          <c:order val="6"/>
          <c:tx>
            <c:strRef>
              <c:f>Sheet5!$H$3:$H$4</c:f>
              <c:strCache>
                <c:ptCount val="1"/>
                <c:pt idx="0">
                  <c:v>North Indian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Sheet5!$H$5</c:f>
              <c:numCache>
                <c:formatCode>General</c:formatCode>
                <c:ptCount val="1"/>
                <c:pt idx="0">
                  <c:v>4.5802469135802468</c:v>
                </c:pt>
              </c:numCache>
            </c:numRef>
          </c:val>
          <c:extLst>
            <c:ext xmlns:c16="http://schemas.microsoft.com/office/drawing/2014/chart" uri="{C3380CC4-5D6E-409C-BE32-E72D297353CC}">
              <c16:uniqueId val="{0000001A-3897-42B7-8924-A0D4C8960A48}"/>
            </c:ext>
          </c:extLst>
        </c:ser>
        <c:ser>
          <c:idx val="7"/>
          <c:order val="7"/>
          <c:tx>
            <c:strRef>
              <c:f>Sheet5!$I$3:$I$4</c:f>
              <c:strCache>
                <c:ptCount val="1"/>
                <c:pt idx="0">
                  <c:v>South Indian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Sheet5!$I$5</c:f>
              <c:numCache>
                <c:formatCode>General</c:formatCode>
                <c:ptCount val="1"/>
                <c:pt idx="0">
                  <c:v>4.5142857142857142</c:v>
                </c:pt>
              </c:numCache>
            </c:numRef>
          </c:val>
          <c:extLst>
            <c:ext xmlns:c16="http://schemas.microsoft.com/office/drawing/2014/chart" uri="{C3380CC4-5D6E-409C-BE32-E72D297353CC}">
              <c16:uniqueId val="{0000001B-3897-42B7-8924-A0D4C8960A48}"/>
            </c:ext>
          </c:extLst>
        </c:ser>
        <c:dLbls>
          <c:showLegendKey val="0"/>
          <c:showVal val="0"/>
          <c:showCatName val="0"/>
          <c:showSerName val="0"/>
          <c:showPercent val="0"/>
          <c:showBubbleSize val="0"/>
        </c:dLbls>
        <c:gapWidth val="100"/>
        <c:overlap val="-24"/>
        <c:axId val="1083433872"/>
        <c:axId val="1083435312"/>
      </c:barChart>
      <c:catAx>
        <c:axId val="1083433872"/>
        <c:scaling>
          <c:orientation val="minMax"/>
        </c:scaling>
        <c:delete val="1"/>
        <c:axPos val="b"/>
        <c:title>
          <c:tx>
            <c:rich>
              <a:bodyPr rot="0" spcFirstLastPara="1" vertOverflow="ellipsis" vert="horz" wrap="square" anchor="ctr" anchorCtr="1"/>
              <a:lstStyle/>
              <a:p>
                <a:pPr>
                  <a:defRPr sz="1500" b="0" i="0" u="none" strike="noStrike" kern="1200" baseline="0">
                    <a:solidFill>
                      <a:schemeClr val="accent1">
                        <a:lumMod val="75000"/>
                        <a:alpha val="97000"/>
                      </a:schemeClr>
                    </a:solidFill>
                    <a:latin typeface="+mn-lt"/>
                    <a:ea typeface="+mn-ea"/>
                    <a:cs typeface="+mn-cs"/>
                  </a:defRPr>
                </a:pPr>
                <a:r>
                  <a:rPr lang="en-US" sz="1500">
                    <a:solidFill>
                      <a:schemeClr val="accent1">
                        <a:lumMod val="75000"/>
                        <a:alpha val="97000"/>
                      </a:schemeClr>
                    </a:solidFill>
                  </a:rPr>
                  <a:t>Type</a:t>
                </a:r>
                <a:r>
                  <a:rPr lang="en-US" sz="1500" baseline="0">
                    <a:solidFill>
                      <a:schemeClr val="accent1">
                        <a:lumMod val="75000"/>
                        <a:alpha val="97000"/>
                      </a:schemeClr>
                    </a:solidFill>
                  </a:rPr>
                  <a:t> of Cuisine</a:t>
                </a:r>
                <a:endParaRPr lang="en-US" sz="1500">
                  <a:solidFill>
                    <a:schemeClr val="accent1">
                      <a:lumMod val="75000"/>
                      <a:alpha val="97000"/>
                    </a:schemeClr>
                  </a:solidFill>
                </a:endParaRPr>
              </a:p>
            </c:rich>
          </c:tx>
          <c:layout>
            <c:manualLayout>
              <c:xMode val="edge"/>
              <c:yMode val="edge"/>
              <c:x val="0.41484583924086454"/>
              <c:y val="0.90857424039913925"/>
            </c:manualLayout>
          </c:layout>
          <c:overlay val="0"/>
          <c:spPr>
            <a:solidFill>
              <a:schemeClr val="bg1">
                <a:lumMod val="95000"/>
              </a:schemeClr>
            </a:solidFill>
            <a:ln>
              <a:noFill/>
            </a:ln>
            <a:effectLst/>
          </c:spPr>
          <c:txPr>
            <a:bodyPr rot="0" spcFirstLastPara="1" vertOverflow="ellipsis" vert="horz" wrap="square" anchor="ctr" anchorCtr="1"/>
            <a:lstStyle/>
            <a:p>
              <a:pPr>
                <a:defRPr sz="1500" b="0" i="0" u="none" strike="noStrike" kern="1200" baseline="0">
                  <a:solidFill>
                    <a:schemeClr val="accent1">
                      <a:lumMod val="75000"/>
                      <a:alpha val="97000"/>
                    </a:schemeClr>
                  </a:solidFill>
                  <a:latin typeface="+mn-lt"/>
                  <a:ea typeface="+mn-ea"/>
                  <a:cs typeface="+mn-cs"/>
                </a:defRPr>
              </a:pPr>
              <a:endParaRPr lang="en-US"/>
            </a:p>
          </c:txPr>
        </c:title>
        <c:numFmt formatCode="General" sourceLinked="1"/>
        <c:majorTickMark val="out"/>
        <c:minorTickMark val="none"/>
        <c:tickLblPos val="nextTo"/>
        <c:crossAx val="1083435312"/>
        <c:crosses val="autoZero"/>
        <c:auto val="1"/>
        <c:lblAlgn val="ctr"/>
        <c:lblOffset val="100"/>
        <c:noMultiLvlLbl val="0"/>
      </c:catAx>
      <c:valAx>
        <c:axId val="108343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 of Foods Ordered</a:t>
                </a:r>
                <a:endParaRPr lang="en-US" sz="1200"/>
              </a:p>
            </c:rich>
          </c:tx>
          <c:overlay val="0"/>
          <c:spPr>
            <a:solidFill>
              <a:schemeClr val="bg2"/>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3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[Orders.xlsx]Sheet3!PivotTable97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Food</a:t>
            </a:r>
            <a:r>
              <a:rPr lang="en-US" baseline="0"/>
              <a:t> Rating of Restaurant</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cat>
            <c:strRef>
              <c:f>Sheet3!$A$4:$A$24</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Sheet3!$B$4:$B$24</c:f>
              <c:numCache>
                <c:formatCode>General</c:formatCode>
                <c:ptCount val="20"/>
                <c:pt idx="0">
                  <c:v>3.6818181818181817</c:v>
                </c:pt>
                <c:pt idx="1">
                  <c:v>3.3793103448275863</c:v>
                </c:pt>
                <c:pt idx="2">
                  <c:v>3.4782608695652173</c:v>
                </c:pt>
                <c:pt idx="3">
                  <c:v>3.193548387096774</c:v>
                </c:pt>
                <c:pt idx="4">
                  <c:v>3.3</c:v>
                </c:pt>
                <c:pt idx="5">
                  <c:v>3.0869565217391304</c:v>
                </c:pt>
                <c:pt idx="6">
                  <c:v>3.53125</c:v>
                </c:pt>
                <c:pt idx="7">
                  <c:v>3.4782608695652173</c:v>
                </c:pt>
                <c:pt idx="8">
                  <c:v>3.25</c:v>
                </c:pt>
                <c:pt idx="9">
                  <c:v>3.3913043478260869</c:v>
                </c:pt>
                <c:pt idx="10">
                  <c:v>3.5714285714285716</c:v>
                </c:pt>
                <c:pt idx="11">
                  <c:v>3.32</c:v>
                </c:pt>
                <c:pt idx="12">
                  <c:v>3.35</c:v>
                </c:pt>
                <c:pt idx="13">
                  <c:v>3.59375</c:v>
                </c:pt>
                <c:pt idx="14">
                  <c:v>3.1111111111111112</c:v>
                </c:pt>
                <c:pt idx="15">
                  <c:v>3.103448275862069</c:v>
                </c:pt>
                <c:pt idx="16">
                  <c:v>3.9375</c:v>
                </c:pt>
                <c:pt idx="17">
                  <c:v>3.2666666666666666</c:v>
                </c:pt>
                <c:pt idx="18">
                  <c:v>2.925925925925926</c:v>
                </c:pt>
                <c:pt idx="19">
                  <c:v>3.44</c:v>
                </c:pt>
              </c:numCache>
            </c:numRef>
          </c:val>
          <c:extLst>
            <c:ext xmlns:c16="http://schemas.microsoft.com/office/drawing/2014/chart" uri="{C3380CC4-5D6E-409C-BE32-E72D297353CC}">
              <c16:uniqueId val="{00000000-A4D5-44D0-BB53-8F99103FA512}"/>
            </c:ext>
          </c:extLst>
        </c:ser>
        <c:dLbls>
          <c:showLegendKey val="0"/>
          <c:showVal val="0"/>
          <c:showCatName val="0"/>
          <c:showSerName val="0"/>
          <c:showPercent val="0"/>
          <c:showBubbleSize val="0"/>
        </c:dLbls>
        <c:gapWidth val="65"/>
        <c:axId val="1083473832"/>
        <c:axId val="1083480672"/>
      </c:barChart>
      <c:catAx>
        <c:axId val="1083473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Restaurants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3480672"/>
        <c:crosses val="autoZero"/>
        <c:auto val="1"/>
        <c:lblAlgn val="ctr"/>
        <c:lblOffset val="100"/>
        <c:noMultiLvlLbl val="0"/>
      </c:catAx>
      <c:valAx>
        <c:axId val="10834806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a:t>
                </a:r>
              </a:p>
              <a:p>
                <a:pPr>
                  <a:defRPr/>
                </a:pPr>
                <a:r>
                  <a:rPr lang="en-US"/>
                  <a:t>Ratings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347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[Orders.xlsx]Sheet4!PivotTable98</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Delivery Rating of Restaurant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Sheet4!$A$4:$A$24</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Sheet4!$B$4:$B$24</c:f>
              <c:numCache>
                <c:formatCode>General</c:formatCode>
                <c:ptCount val="20"/>
                <c:pt idx="0">
                  <c:v>3.0909090909090908</c:v>
                </c:pt>
                <c:pt idx="1">
                  <c:v>3.0689655172413794</c:v>
                </c:pt>
                <c:pt idx="2">
                  <c:v>3.2173913043478262</c:v>
                </c:pt>
                <c:pt idx="3">
                  <c:v>2.5483870967741935</c:v>
                </c:pt>
                <c:pt idx="4">
                  <c:v>3.35</c:v>
                </c:pt>
                <c:pt idx="5">
                  <c:v>2.4782608695652173</c:v>
                </c:pt>
                <c:pt idx="6">
                  <c:v>3.09375</c:v>
                </c:pt>
                <c:pt idx="7">
                  <c:v>3</c:v>
                </c:pt>
                <c:pt idx="8">
                  <c:v>2.875</c:v>
                </c:pt>
                <c:pt idx="9">
                  <c:v>2.7391304347826089</c:v>
                </c:pt>
                <c:pt idx="10">
                  <c:v>3</c:v>
                </c:pt>
                <c:pt idx="11">
                  <c:v>2.76</c:v>
                </c:pt>
                <c:pt idx="12">
                  <c:v>2.85</c:v>
                </c:pt>
                <c:pt idx="13">
                  <c:v>3.5</c:v>
                </c:pt>
                <c:pt idx="14">
                  <c:v>3.1111111111111112</c:v>
                </c:pt>
                <c:pt idx="15">
                  <c:v>2.6896551724137931</c:v>
                </c:pt>
                <c:pt idx="16">
                  <c:v>3.0625</c:v>
                </c:pt>
                <c:pt idx="17">
                  <c:v>3.0333333333333332</c:v>
                </c:pt>
                <c:pt idx="18">
                  <c:v>3.2962962962962963</c:v>
                </c:pt>
                <c:pt idx="19">
                  <c:v>3.08</c:v>
                </c:pt>
              </c:numCache>
            </c:numRef>
          </c:val>
          <c:extLst>
            <c:ext xmlns:c16="http://schemas.microsoft.com/office/drawing/2014/chart" uri="{C3380CC4-5D6E-409C-BE32-E72D297353CC}">
              <c16:uniqueId val="{00000000-6385-4C81-935E-CBA5ABF2610A}"/>
            </c:ext>
          </c:extLst>
        </c:ser>
        <c:dLbls>
          <c:showLegendKey val="0"/>
          <c:showVal val="0"/>
          <c:showCatName val="0"/>
          <c:showSerName val="0"/>
          <c:showPercent val="0"/>
          <c:showBubbleSize val="0"/>
        </c:dLbls>
        <c:gapWidth val="41"/>
        <c:axId val="1083448632"/>
        <c:axId val="1083454752"/>
      </c:barChart>
      <c:catAx>
        <c:axId val="1083448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Restaurants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83454752"/>
        <c:crosses val="autoZero"/>
        <c:auto val="1"/>
        <c:lblAlgn val="ctr"/>
        <c:lblOffset val="100"/>
        <c:noMultiLvlLbl val="0"/>
      </c:catAx>
      <c:valAx>
        <c:axId val="10834547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Average</a:t>
                </a:r>
                <a:r>
                  <a:rPr lang="en-US" baseline="0"/>
                  <a:t> Ratings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83448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[Orders.xlsx]Sheet5!PivotTable99</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0228252048475"/>
          <c:y val="0.22309741309859565"/>
          <c:w val="0.88459771747951521"/>
          <c:h val="0.67118483634548942"/>
        </c:manualLayout>
      </c:layout>
      <c:barChart>
        <c:barDir val="col"/>
        <c:grouping val="clustered"/>
        <c:varyColors val="0"/>
        <c:ser>
          <c:idx val="0"/>
          <c:order val="0"/>
          <c:tx>
            <c:strRef>
              <c:f>Sheet5!$B$3:$B$4</c:f>
              <c:strCache>
                <c:ptCount val="1"/>
                <c:pt idx="0">
                  <c:v>African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Sheet5!$B$5</c:f>
              <c:numCache>
                <c:formatCode>General</c:formatCode>
                <c:ptCount val="1"/>
                <c:pt idx="0">
                  <c:v>4.918032786885246</c:v>
                </c:pt>
              </c:numCache>
            </c:numRef>
          </c:val>
          <c:extLst>
            <c:ext xmlns:c16="http://schemas.microsoft.com/office/drawing/2014/chart" uri="{C3380CC4-5D6E-409C-BE32-E72D297353CC}">
              <c16:uniqueId val="{00000000-FCF5-4B14-83B0-6533576F4BBF}"/>
            </c:ext>
          </c:extLst>
        </c:ser>
        <c:ser>
          <c:idx val="1"/>
          <c:order val="1"/>
          <c:tx>
            <c:strRef>
              <c:f>Sheet5!$C$3:$C$4</c:f>
              <c:strCache>
                <c:ptCount val="1"/>
                <c:pt idx="0">
                  <c:v>Arabian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Sheet5!$C$5</c:f>
              <c:numCache>
                <c:formatCode>General</c:formatCode>
                <c:ptCount val="1"/>
                <c:pt idx="0">
                  <c:v>4.6399999999999997</c:v>
                </c:pt>
              </c:numCache>
            </c:numRef>
          </c:val>
          <c:extLst>
            <c:ext xmlns:c16="http://schemas.microsoft.com/office/drawing/2014/chart" uri="{C3380CC4-5D6E-409C-BE32-E72D297353CC}">
              <c16:uniqueId val="{00000059-FCF5-4B14-83B0-6533576F4BBF}"/>
            </c:ext>
          </c:extLst>
        </c:ser>
        <c:ser>
          <c:idx val="2"/>
          <c:order val="2"/>
          <c:tx>
            <c:strRef>
              <c:f>Sheet5!$D$3:$D$4</c:f>
              <c:strCache>
                <c:ptCount val="1"/>
                <c:pt idx="0">
                  <c:v>Belgian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Sheet5!$D$5</c:f>
              <c:numCache>
                <c:formatCode>General</c:formatCode>
                <c:ptCount val="1"/>
                <c:pt idx="0">
                  <c:v>4.5178571428571432</c:v>
                </c:pt>
              </c:numCache>
            </c:numRef>
          </c:val>
          <c:extLst>
            <c:ext xmlns:c16="http://schemas.microsoft.com/office/drawing/2014/chart" uri="{C3380CC4-5D6E-409C-BE32-E72D297353CC}">
              <c16:uniqueId val="{0000005A-FCF5-4B14-83B0-6533576F4BBF}"/>
            </c:ext>
          </c:extLst>
        </c:ser>
        <c:ser>
          <c:idx val="3"/>
          <c:order val="3"/>
          <c:tx>
            <c:strRef>
              <c:f>Sheet5!$E$3:$E$4</c:f>
              <c:strCache>
                <c:ptCount val="1"/>
                <c:pt idx="0">
                  <c:v>Chinese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Sheet5!$E$5</c:f>
              <c:numCache>
                <c:formatCode>General</c:formatCode>
                <c:ptCount val="1"/>
                <c:pt idx="0">
                  <c:v>4.4567901234567904</c:v>
                </c:pt>
              </c:numCache>
            </c:numRef>
          </c:val>
          <c:extLst>
            <c:ext xmlns:c16="http://schemas.microsoft.com/office/drawing/2014/chart" uri="{C3380CC4-5D6E-409C-BE32-E72D297353CC}">
              <c16:uniqueId val="{0000005B-FCF5-4B14-83B0-6533576F4BBF}"/>
            </c:ext>
          </c:extLst>
        </c:ser>
        <c:ser>
          <c:idx val="4"/>
          <c:order val="4"/>
          <c:tx>
            <c:strRef>
              <c:f>Sheet5!$F$3:$F$4</c:f>
              <c:strCache>
                <c:ptCount val="1"/>
                <c:pt idx="0">
                  <c:v>Continental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Sheet5!$F$5</c:f>
              <c:numCache>
                <c:formatCode>General</c:formatCode>
                <c:ptCount val="1"/>
                <c:pt idx="0">
                  <c:v>4.8545454545454545</c:v>
                </c:pt>
              </c:numCache>
            </c:numRef>
          </c:val>
          <c:extLst>
            <c:ext xmlns:c16="http://schemas.microsoft.com/office/drawing/2014/chart" uri="{C3380CC4-5D6E-409C-BE32-E72D297353CC}">
              <c16:uniqueId val="{0000005C-FCF5-4B14-83B0-6533576F4BBF}"/>
            </c:ext>
          </c:extLst>
        </c:ser>
        <c:ser>
          <c:idx val="5"/>
          <c:order val="5"/>
          <c:tx>
            <c:strRef>
              <c:f>Sheet5!$G$3:$G$4</c:f>
              <c:strCache>
                <c:ptCount val="1"/>
                <c:pt idx="0">
                  <c:v>French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Sheet5!$G$5</c:f>
              <c:numCache>
                <c:formatCode>General</c:formatCode>
                <c:ptCount val="1"/>
                <c:pt idx="0">
                  <c:v>4.816901408450704</c:v>
                </c:pt>
              </c:numCache>
            </c:numRef>
          </c:val>
          <c:extLst>
            <c:ext xmlns:c16="http://schemas.microsoft.com/office/drawing/2014/chart" uri="{C3380CC4-5D6E-409C-BE32-E72D297353CC}">
              <c16:uniqueId val="{0000005D-FCF5-4B14-83B0-6533576F4BBF}"/>
            </c:ext>
          </c:extLst>
        </c:ser>
        <c:ser>
          <c:idx val="6"/>
          <c:order val="6"/>
          <c:tx>
            <c:strRef>
              <c:f>Sheet5!$H$3:$H$4</c:f>
              <c:strCache>
                <c:ptCount val="1"/>
                <c:pt idx="0">
                  <c:v>North Indian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Sheet5!$H$5</c:f>
              <c:numCache>
                <c:formatCode>General</c:formatCode>
                <c:ptCount val="1"/>
                <c:pt idx="0">
                  <c:v>4.5802469135802468</c:v>
                </c:pt>
              </c:numCache>
            </c:numRef>
          </c:val>
          <c:extLst>
            <c:ext xmlns:c16="http://schemas.microsoft.com/office/drawing/2014/chart" uri="{C3380CC4-5D6E-409C-BE32-E72D297353CC}">
              <c16:uniqueId val="{0000005E-FCF5-4B14-83B0-6533576F4BBF}"/>
            </c:ext>
          </c:extLst>
        </c:ser>
        <c:ser>
          <c:idx val="7"/>
          <c:order val="7"/>
          <c:tx>
            <c:strRef>
              <c:f>Sheet5!$I$3:$I$4</c:f>
              <c:strCache>
                <c:ptCount val="1"/>
                <c:pt idx="0">
                  <c:v>South Indian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c:f>
              <c:strCache>
                <c:ptCount val="1"/>
                <c:pt idx="0">
                  <c:v>Total</c:v>
                </c:pt>
              </c:strCache>
            </c:strRef>
          </c:cat>
          <c:val>
            <c:numRef>
              <c:f>Sheet5!$I$5</c:f>
              <c:numCache>
                <c:formatCode>General</c:formatCode>
                <c:ptCount val="1"/>
                <c:pt idx="0">
                  <c:v>4.5142857142857142</c:v>
                </c:pt>
              </c:numCache>
            </c:numRef>
          </c:val>
          <c:extLst>
            <c:ext xmlns:c16="http://schemas.microsoft.com/office/drawing/2014/chart" uri="{C3380CC4-5D6E-409C-BE32-E72D297353CC}">
              <c16:uniqueId val="{0000005F-FCF5-4B14-83B0-6533576F4BBF}"/>
            </c:ext>
          </c:extLst>
        </c:ser>
        <c:dLbls>
          <c:showLegendKey val="0"/>
          <c:showVal val="0"/>
          <c:showCatName val="0"/>
          <c:showSerName val="0"/>
          <c:showPercent val="0"/>
          <c:showBubbleSize val="0"/>
        </c:dLbls>
        <c:gapWidth val="100"/>
        <c:overlap val="-24"/>
        <c:axId val="1083433872"/>
        <c:axId val="1083435312"/>
      </c:barChart>
      <c:catAx>
        <c:axId val="1083433872"/>
        <c:scaling>
          <c:orientation val="minMax"/>
        </c:scaling>
        <c:delete val="1"/>
        <c:axPos val="b"/>
        <c:title>
          <c:tx>
            <c:rich>
              <a:bodyPr rot="0" spcFirstLastPara="1" vertOverflow="ellipsis" vert="horz" wrap="square" anchor="ctr" anchorCtr="1"/>
              <a:lstStyle/>
              <a:p>
                <a:pPr>
                  <a:defRPr sz="1500" b="0" i="0" u="none" strike="noStrike" kern="1200" baseline="0">
                    <a:solidFill>
                      <a:schemeClr val="accent1">
                        <a:lumMod val="75000"/>
                        <a:alpha val="97000"/>
                      </a:schemeClr>
                    </a:solidFill>
                    <a:latin typeface="+mn-lt"/>
                    <a:ea typeface="+mn-ea"/>
                    <a:cs typeface="+mn-cs"/>
                  </a:defRPr>
                </a:pPr>
                <a:r>
                  <a:rPr lang="en-US" sz="1500">
                    <a:solidFill>
                      <a:schemeClr val="accent1">
                        <a:lumMod val="75000"/>
                        <a:alpha val="97000"/>
                      </a:schemeClr>
                    </a:solidFill>
                  </a:rPr>
                  <a:t>Type</a:t>
                </a:r>
                <a:r>
                  <a:rPr lang="en-US" sz="1500" baseline="0">
                    <a:solidFill>
                      <a:schemeClr val="accent1">
                        <a:lumMod val="75000"/>
                        <a:alpha val="97000"/>
                      </a:schemeClr>
                    </a:solidFill>
                  </a:rPr>
                  <a:t> of Cuisine</a:t>
                </a:r>
                <a:endParaRPr lang="en-US" sz="1500">
                  <a:solidFill>
                    <a:schemeClr val="accent1">
                      <a:lumMod val="75000"/>
                      <a:alpha val="97000"/>
                    </a:schemeClr>
                  </a:solidFill>
                </a:endParaRPr>
              </a:p>
            </c:rich>
          </c:tx>
          <c:layout>
            <c:manualLayout>
              <c:xMode val="edge"/>
              <c:yMode val="edge"/>
              <c:x val="0.41484583924086454"/>
              <c:y val="0.90857424039913925"/>
            </c:manualLayout>
          </c:layout>
          <c:overlay val="0"/>
          <c:spPr>
            <a:solidFill>
              <a:schemeClr val="bg1">
                <a:lumMod val="95000"/>
              </a:schemeClr>
            </a:solidFill>
            <a:ln>
              <a:noFill/>
            </a:ln>
            <a:effectLst/>
          </c:spPr>
          <c:txPr>
            <a:bodyPr rot="0" spcFirstLastPara="1" vertOverflow="ellipsis" vert="horz" wrap="square" anchor="ctr" anchorCtr="1"/>
            <a:lstStyle/>
            <a:p>
              <a:pPr>
                <a:defRPr sz="1500" b="0" i="0" u="none" strike="noStrike" kern="1200" baseline="0">
                  <a:solidFill>
                    <a:schemeClr val="accent1">
                      <a:lumMod val="75000"/>
                      <a:alpha val="97000"/>
                    </a:schemeClr>
                  </a:solidFill>
                  <a:latin typeface="+mn-lt"/>
                  <a:ea typeface="+mn-ea"/>
                  <a:cs typeface="+mn-cs"/>
                </a:defRPr>
              </a:pPr>
              <a:endParaRPr lang="en-US"/>
            </a:p>
          </c:txPr>
        </c:title>
        <c:numFmt formatCode="General" sourceLinked="1"/>
        <c:majorTickMark val="out"/>
        <c:minorTickMark val="none"/>
        <c:tickLblPos val="nextTo"/>
        <c:crossAx val="1083435312"/>
        <c:crosses val="autoZero"/>
        <c:auto val="1"/>
        <c:lblAlgn val="ctr"/>
        <c:lblOffset val="100"/>
        <c:noMultiLvlLbl val="0"/>
      </c:catAx>
      <c:valAx>
        <c:axId val="108343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 of Foods Ordered</a:t>
                </a:r>
                <a:endParaRPr lang="en-US" sz="1200"/>
              </a:p>
            </c:rich>
          </c:tx>
          <c:overlay val="0"/>
          <c:spPr>
            <a:solidFill>
              <a:schemeClr val="bg2"/>
            </a:solid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3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[Orders.xlsx]Sheet6!PivotTable100</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pattFill prst="ltUpDiag">
              <a:fgClr>
                <a:schemeClr val="accent1"/>
              </a:fgClr>
              <a:bgClr>
                <a:schemeClr val="lt1"/>
              </a:bgClr>
            </a:pattFill>
            <a:ln>
              <a:noFill/>
            </a:ln>
            <a:effectLst/>
          </c:spPr>
          <c:invertIfNegative val="0"/>
          <c:cat>
            <c:strRef>
              <c:f>Sheet6!$A$2:$A$23</c:f>
              <c:strCache>
                <c:ptCount val="21"/>
                <c:pt idx="0">
                  <c:v>Charlie</c:v>
                </c:pt>
                <c:pt idx="1">
                  <c:v>Chinny</c:v>
                </c:pt>
                <c:pt idx="2">
                  <c:v>David</c:v>
                </c:pt>
                <c:pt idx="3">
                  <c:v>Dev</c:v>
                </c:pt>
                <c:pt idx="4">
                  <c:v>Farhan</c:v>
                </c:pt>
                <c:pt idx="5">
                  <c:v>Fastin</c:v>
                </c:pt>
                <c:pt idx="6">
                  <c:v>Gopal</c:v>
                </c:pt>
                <c:pt idx="7">
                  <c:v>Meera</c:v>
                </c:pt>
                <c:pt idx="8">
                  <c:v>Ram</c:v>
                </c:pt>
                <c:pt idx="9">
                  <c:v>Revandh</c:v>
                </c:pt>
                <c:pt idx="10">
                  <c:v>Rifa</c:v>
                </c:pt>
                <c:pt idx="11">
                  <c:v>Sabeena</c:v>
                </c:pt>
                <c:pt idx="12">
                  <c:v>Selva</c:v>
                </c:pt>
                <c:pt idx="13">
                  <c:v>Shifa</c:v>
                </c:pt>
                <c:pt idx="14">
                  <c:v>Srini</c:v>
                </c:pt>
                <c:pt idx="15">
                  <c:v>Suhaib</c:v>
                </c:pt>
                <c:pt idx="16">
                  <c:v>Swamy</c:v>
                </c:pt>
                <c:pt idx="17">
                  <c:v>Sweetie</c:v>
                </c:pt>
                <c:pt idx="18">
                  <c:v>Veer</c:v>
                </c:pt>
                <c:pt idx="19">
                  <c:v>Veronica</c:v>
                </c:pt>
                <c:pt idx="20">
                  <c:v>Vinny</c:v>
                </c:pt>
              </c:strCache>
            </c:strRef>
          </c:cat>
          <c:val>
            <c:numRef>
              <c:f>Sheet6!$B$2:$B$23</c:f>
              <c:numCache>
                <c:formatCode>General</c:formatCode>
                <c:ptCount val="21"/>
                <c:pt idx="0">
                  <c:v>16180</c:v>
                </c:pt>
                <c:pt idx="1">
                  <c:v>11489</c:v>
                </c:pt>
                <c:pt idx="2">
                  <c:v>15574</c:v>
                </c:pt>
                <c:pt idx="3">
                  <c:v>13306</c:v>
                </c:pt>
                <c:pt idx="4">
                  <c:v>16392</c:v>
                </c:pt>
                <c:pt idx="5">
                  <c:v>7730</c:v>
                </c:pt>
                <c:pt idx="6">
                  <c:v>12496</c:v>
                </c:pt>
                <c:pt idx="7">
                  <c:v>14226</c:v>
                </c:pt>
                <c:pt idx="8">
                  <c:v>16854</c:v>
                </c:pt>
                <c:pt idx="9">
                  <c:v>18006</c:v>
                </c:pt>
                <c:pt idx="10">
                  <c:v>17458</c:v>
                </c:pt>
                <c:pt idx="11">
                  <c:v>15521</c:v>
                </c:pt>
                <c:pt idx="12">
                  <c:v>10340</c:v>
                </c:pt>
                <c:pt idx="13">
                  <c:v>12581</c:v>
                </c:pt>
                <c:pt idx="14">
                  <c:v>20345</c:v>
                </c:pt>
                <c:pt idx="15">
                  <c:v>13799</c:v>
                </c:pt>
                <c:pt idx="16">
                  <c:v>13744</c:v>
                </c:pt>
                <c:pt idx="17">
                  <c:v>11350</c:v>
                </c:pt>
                <c:pt idx="18">
                  <c:v>17989</c:v>
                </c:pt>
                <c:pt idx="19">
                  <c:v>9107</c:v>
                </c:pt>
                <c:pt idx="20">
                  <c:v>14584</c:v>
                </c:pt>
              </c:numCache>
            </c:numRef>
          </c:val>
          <c:extLst>
            <c:ext xmlns:c16="http://schemas.microsoft.com/office/drawing/2014/chart" uri="{C3380CC4-5D6E-409C-BE32-E72D297353CC}">
              <c16:uniqueId val="{00000000-9A8F-4A17-854F-87F28E5AA127}"/>
            </c:ext>
          </c:extLst>
        </c:ser>
        <c:dLbls>
          <c:showLegendKey val="0"/>
          <c:showVal val="0"/>
          <c:showCatName val="0"/>
          <c:showSerName val="0"/>
          <c:showPercent val="0"/>
          <c:showBubbleSize val="0"/>
        </c:dLbls>
        <c:gapWidth val="269"/>
        <c:overlap val="-20"/>
        <c:axId val="859521400"/>
        <c:axId val="859523560"/>
      </c:barChart>
      <c:catAx>
        <c:axId val="8595214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59523560"/>
        <c:crosses val="autoZero"/>
        <c:auto val="1"/>
        <c:lblAlgn val="ctr"/>
        <c:lblOffset val="100"/>
        <c:noMultiLvlLbl val="0"/>
      </c:catAx>
      <c:valAx>
        <c:axId val="85952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952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[Orders.xlsx]Sheet7!PivotTable101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Zone Wise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Sheet7!$A$4:$A$8</c:f>
              <c:strCache>
                <c:ptCount val="4"/>
                <c:pt idx="0">
                  <c:v>Zone A</c:v>
                </c:pt>
                <c:pt idx="1">
                  <c:v>Zone B</c:v>
                </c:pt>
                <c:pt idx="2">
                  <c:v>Zone C</c:v>
                </c:pt>
                <c:pt idx="3">
                  <c:v>Zone D</c:v>
                </c:pt>
              </c:strCache>
            </c:strRef>
          </c:cat>
          <c:val>
            <c:numRef>
              <c:f>Sheet7!$B$4:$B$8</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0-24F3-4B89-BEAB-FE4D89493DEC}"/>
            </c:ext>
          </c:extLst>
        </c:ser>
        <c:dLbls>
          <c:dLblPos val="outEnd"/>
          <c:showLegendKey val="0"/>
          <c:showVal val="1"/>
          <c:showCatName val="0"/>
          <c:showSerName val="0"/>
          <c:showPercent val="0"/>
          <c:showBubbleSize val="0"/>
        </c:dLbls>
        <c:gapWidth val="444"/>
        <c:overlap val="-90"/>
        <c:axId val="1083415512"/>
        <c:axId val="1083415872"/>
      </c:barChart>
      <c:catAx>
        <c:axId val="108341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3415872"/>
        <c:crosses val="autoZero"/>
        <c:auto val="1"/>
        <c:lblAlgn val="ctr"/>
        <c:lblOffset val="100"/>
        <c:noMultiLvlLbl val="0"/>
      </c:catAx>
      <c:valAx>
        <c:axId val="1083415872"/>
        <c:scaling>
          <c:orientation val="minMax"/>
        </c:scaling>
        <c:delete val="1"/>
        <c:axPos val="l"/>
        <c:numFmt formatCode="General" sourceLinked="1"/>
        <c:majorTickMark val="none"/>
        <c:minorTickMark val="none"/>
        <c:tickLblPos val="nextTo"/>
        <c:crossAx val="108341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[Orders.xlsx]Sheet8!PivotTable116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r>
              <a:rPr lang="en-US" baseline="0"/>
              <a:t> Sales On New Years</a:t>
            </a:r>
          </a:p>
          <a:p>
            <a:pPr>
              <a:defRPr/>
            </a:pPr>
            <a:endParaRPr lang="en-US"/>
          </a:p>
        </c:rich>
      </c:tx>
      <c:layout>
        <c:manualLayout>
          <c:xMode val="edge"/>
          <c:yMode val="edge"/>
          <c:x val="0.27965420632589916"/>
          <c:y val="6.511778620265058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71187078356134E-2"/>
          <c:y val="0.21859926768413207"/>
          <c:w val="0.89958897468596977"/>
          <c:h val="0.6069882375814134"/>
        </c:manualLayout>
      </c:layout>
      <c:lineChart>
        <c:grouping val="standard"/>
        <c:varyColors val="0"/>
        <c:ser>
          <c:idx val="0"/>
          <c:order val="0"/>
          <c:tx>
            <c:strRef>
              <c:f>Sheet8!$B$3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Sheet8!$A$4:$A$16</c:f>
              <c:strCache>
                <c:ptCount val="12"/>
                <c:pt idx="0">
                  <c:v>11 AM</c:v>
                </c:pt>
                <c:pt idx="1">
                  <c:v>12 PM</c:v>
                </c:pt>
                <c:pt idx="2">
                  <c:v>1 PM</c:v>
                </c:pt>
                <c:pt idx="3">
                  <c:v>2 PM</c:v>
                </c:pt>
                <c:pt idx="4">
                  <c:v>3 PM</c:v>
                </c:pt>
                <c:pt idx="5">
                  <c:v>5 PM</c:v>
                </c:pt>
                <c:pt idx="6">
                  <c:v>6 PM</c:v>
                </c:pt>
                <c:pt idx="7">
                  <c:v>7 PM</c:v>
                </c:pt>
                <c:pt idx="8">
                  <c:v>8 PM</c:v>
                </c:pt>
                <c:pt idx="9">
                  <c:v>9 PM</c:v>
                </c:pt>
                <c:pt idx="10">
                  <c:v>10 PM</c:v>
                </c:pt>
                <c:pt idx="11">
                  <c:v>11 PM</c:v>
                </c:pt>
              </c:strCache>
            </c:strRef>
          </c:cat>
          <c:val>
            <c:numRef>
              <c:f>Sheet8!$B$4:$B$16</c:f>
              <c:numCache>
                <c:formatCode>General</c:formatCode>
                <c:ptCount val="12"/>
                <c:pt idx="0">
                  <c:v>47296</c:v>
                </c:pt>
                <c:pt idx="1">
                  <c:v>23246</c:v>
                </c:pt>
                <c:pt idx="2">
                  <c:v>30749</c:v>
                </c:pt>
                <c:pt idx="3">
                  <c:v>58673</c:v>
                </c:pt>
                <c:pt idx="4">
                  <c:v>14406</c:v>
                </c:pt>
                <c:pt idx="5">
                  <c:v>10691</c:v>
                </c:pt>
                <c:pt idx="6">
                  <c:v>10589</c:v>
                </c:pt>
                <c:pt idx="7">
                  <c:v>14730</c:v>
                </c:pt>
                <c:pt idx="8">
                  <c:v>31879</c:v>
                </c:pt>
                <c:pt idx="9">
                  <c:v>21534</c:v>
                </c:pt>
                <c:pt idx="10">
                  <c:v>7131</c:v>
                </c:pt>
                <c:pt idx="11">
                  <c:v>28147</c:v>
                </c:pt>
              </c:numCache>
            </c:numRef>
          </c:val>
          <c:smooth val="0"/>
          <c:extLst>
            <c:ext xmlns:c16="http://schemas.microsoft.com/office/drawing/2014/chart" uri="{C3380CC4-5D6E-409C-BE32-E72D297353CC}">
              <c16:uniqueId val="{00000000-6E84-4CD6-9B09-7BDF6684341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3841240"/>
        <c:axId val="1073850240"/>
      </c:lineChart>
      <c:catAx>
        <c:axId val="10738412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73850240"/>
        <c:crosses val="autoZero"/>
        <c:auto val="1"/>
        <c:lblAlgn val="ctr"/>
        <c:lblOffset val="100"/>
        <c:noMultiLvlLbl val="0"/>
      </c:catAx>
      <c:valAx>
        <c:axId val="107385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384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[Orders.xlsx]Sheet9!PivotTable117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Percentage</a:t>
            </a:r>
            <a:r>
              <a:rPr lang="en-US" baseline="0"/>
              <a:t> of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Sheet9!$B$3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29-45DC-B178-1C880DCBBF11}"/>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29-45DC-B178-1C880DCBBF11}"/>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29-45DC-B178-1C880DCBBF11}"/>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A29-45DC-B178-1C880DCBBF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Sheet9!$A$4:$A$8</c:f>
              <c:strCache>
                <c:ptCount val="4"/>
                <c:pt idx="0">
                  <c:v>Zone A</c:v>
                </c:pt>
                <c:pt idx="1">
                  <c:v>Zone B</c:v>
                </c:pt>
                <c:pt idx="2">
                  <c:v>Zone C</c:v>
                </c:pt>
                <c:pt idx="3">
                  <c:v>Zone D</c:v>
                </c:pt>
              </c:strCache>
            </c:strRef>
          </c:cat>
          <c:val>
            <c:numRef>
              <c:f>Sheet9!$B$4:$B$8</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8-7A29-45DC-B178-1C880DCBBF1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[Orders.xlsx]Sheet9!PivotTable117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Percentage</a:t>
            </a:r>
            <a:r>
              <a:rPr lang="en-US" baseline="0"/>
              <a:t> of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55942694663167"/>
          <c:y val="0.2812711431904345"/>
          <c:w val="0.39790398075240596"/>
          <c:h val="0.66317330125400986"/>
        </c:manualLayout>
      </c:layout>
      <c:pieChart>
        <c:varyColors val="1"/>
        <c:ser>
          <c:idx val="0"/>
          <c:order val="0"/>
          <c:tx>
            <c:strRef>
              <c:f>Sheet9!$B$3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99-4590-8883-9F660262A9B3}"/>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99-4590-8883-9F660262A9B3}"/>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99-4590-8883-9F660262A9B3}"/>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99-4590-8883-9F660262A9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Sheet9!$A$4:$A$8</c:f>
              <c:strCache>
                <c:ptCount val="4"/>
                <c:pt idx="0">
                  <c:v>Zone A</c:v>
                </c:pt>
                <c:pt idx="1">
                  <c:v>Zone B</c:v>
                </c:pt>
                <c:pt idx="2">
                  <c:v>Zone C</c:v>
                </c:pt>
                <c:pt idx="3">
                  <c:v>Zone D</c:v>
                </c:pt>
              </c:strCache>
            </c:strRef>
          </c:cat>
          <c:val>
            <c:numRef>
              <c:f>Sheet9!$B$4:$B$8</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8-2299-4590-8883-9F660262A9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10</xdr:col>
      <xdr:colOff>76200</xdr:colOff>
      <xdr:row>470</xdr:row>
      <xdr:rowOff>85726</xdr:rowOff>
    </xdr:from>
    <xdr:ext cx="4314825" cy="914400"/>
    <xdr:sp macro="" textlink="">
      <xdr:nvSpPr>
        <xdr:cNvPr id="2" name="TextBox 1">
          <a:extLst>
            <a:ext uri="{FF2B5EF4-FFF2-40B4-BE49-F238E27FC236}">
              <a16:creationId xmlns:a16="http://schemas.microsoft.com/office/drawing/2014/main" id="{207AB0E8-B819-5F35-9018-683225DB5D98}"/>
            </a:ext>
          </a:extLst>
        </xdr:cNvPr>
        <xdr:cNvSpPr txBox="1"/>
      </xdr:nvSpPr>
      <xdr:spPr>
        <a:xfrm>
          <a:off x="12734925" y="89620726"/>
          <a:ext cx="4314825" cy="914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00B0F0"/>
              </a:solidFill>
            </a:rPr>
            <a:t>The data consists of Order</a:t>
          </a:r>
          <a:r>
            <a:rPr lang="en-US" sz="1100" baseline="0">
              <a:solidFill>
                <a:srgbClr val="00B0F0"/>
              </a:solidFill>
            </a:rPr>
            <a:t> of food and delivery</a:t>
          </a:r>
        </a:p>
        <a:p>
          <a:r>
            <a:rPr lang="en-US" sz="1100" baseline="0">
              <a:solidFill>
                <a:srgbClr val="00B0F0"/>
              </a:solidFill>
            </a:rPr>
            <a:t> of food for different resaurant on New Year's Day.</a:t>
          </a:r>
        </a:p>
        <a:p>
          <a:r>
            <a:rPr lang="en-US" sz="1100" baseline="0">
              <a:solidFill>
                <a:srgbClr val="00B0F0"/>
              </a:solidFill>
            </a:rPr>
            <a:t>The restaurant ID is a unique reference ID which can be Referenced</a:t>
          </a:r>
        </a:p>
        <a:p>
          <a:r>
            <a:rPr lang="en-US" sz="1100" baseline="0">
              <a:solidFill>
                <a:srgbClr val="00B0F0"/>
              </a:solidFill>
            </a:rPr>
            <a:t>to the Restaurant sheet.</a:t>
          </a:r>
          <a:br>
            <a:rPr lang="en-US" sz="1100" baseline="0">
              <a:solidFill>
                <a:srgbClr val="00B0F0"/>
              </a:solidFill>
            </a:rPr>
          </a:br>
          <a:endParaRPr lang="en-US" sz="1100">
            <a:solidFill>
              <a:srgbClr val="00B0F0"/>
            </a:solidFill>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533400</xdr:colOff>
      <xdr:row>3</xdr:row>
      <xdr:rowOff>133350</xdr:rowOff>
    </xdr:from>
    <xdr:to>
      <xdr:col>14</xdr:col>
      <xdr:colOff>590549</xdr:colOff>
      <xdr:row>23</xdr:row>
      <xdr:rowOff>180975</xdr:rowOff>
    </xdr:to>
    <xdr:graphicFrame macro="">
      <xdr:nvGraphicFramePr>
        <xdr:cNvPr id="2" name="Chart 1">
          <a:extLst>
            <a:ext uri="{FF2B5EF4-FFF2-40B4-BE49-F238E27FC236}">
              <a16:creationId xmlns:a16="http://schemas.microsoft.com/office/drawing/2014/main" id="{39F3A248-C733-6C93-AFE1-389BE7D10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80962</xdr:colOff>
      <xdr:row>11</xdr:row>
      <xdr:rowOff>185737</xdr:rowOff>
    </xdr:from>
    <xdr:to>
      <xdr:col>14</xdr:col>
      <xdr:colOff>385762</xdr:colOff>
      <xdr:row>26</xdr:row>
      <xdr:rowOff>71437</xdr:rowOff>
    </xdr:to>
    <xdr:graphicFrame macro="">
      <xdr:nvGraphicFramePr>
        <xdr:cNvPr id="3" name="Chart 1">
          <a:extLst>
            <a:ext uri="{FF2B5EF4-FFF2-40B4-BE49-F238E27FC236}">
              <a16:creationId xmlns:a16="http://schemas.microsoft.com/office/drawing/2014/main" id="{B74B192C-A67B-1436-9A81-B35CD245A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257735</xdr:colOff>
      <xdr:row>14</xdr:row>
      <xdr:rowOff>44824</xdr:rowOff>
    </xdr:from>
    <xdr:to>
      <xdr:col>18</xdr:col>
      <xdr:colOff>459441</xdr:colOff>
      <xdr:row>26</xdr:row>
      <xdr:rowOff>19050</xdr:rowOff>
    </xdr:to>
    <xdr:graphicFrame macro="">
      <xdr:nvGraphicFramePr>
        <xdr:cNvPr id="3" name="Chart 1">
          <a:extLst>
            <a:ext uri="{FF2B5EF4-FFF2-40B4-BE49-F238E27FC236}">
              <a16:creationId xmlns:a16="http://schemas.microsoft.com/office/drawing/2014/main" id="{A76D3EFF-CF1F-4C77-99AF-92A1EBC5D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62345</xdr:colOff>
      <xdr:row>4</xdr:row>
      <xdr:rowOff>187037</xdr:rowOff>
    </xdr:from>
    <xdr:to>
      <xdr:col>8</xdr:col>
      <xdr:colOff>601806</xdr:colOff>
      <xdr:row>22</xdr:row>
      <xdr:rowOff>101312</xdr:rowOff>
    </xdr:to>
    <xdr:graphicFrame macro="">
      <xdr:nvGraphicFramePr>
        <xdr:cNvPr id="5" name="Chart 4">
          <a:extLst>
            <a:ext uri="{FF2B5EF4-FFF2-40B4-BE49-F238E27FC236}">
              <a16:creationId xmlns:a16="http://schemas.microsoft.com/office/drawing/2014/main" id="{6EC14B29-8E9C-425C-AF8B-814E8DFD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85726</xdr:colOff>
      <xdr:row>26</xdr:row>
      <xdr:rowOff>45026</xdr:rowOff>
    </xdr:from>
    <xdr:to>
      <xdr:col>9</xdr:col>
      <xdr:colOff>19050</xdr:colOff>
      <xdr:row>43</xdr:row>
      <xdr:rowOff>35501</xdr:rowOff>
    </xdr:to>
    <xdr:graphicFrame macro="">
      <xdr:nvGraphicFramePr>
        <xdr:cNvPr id="6" name="Chart 5">
          <a:extLst>
            <a:ext uri="{FF2B5EF4-FFF2-40B4-BE49-F238E27FC236}">
              <a16:creationId xmlns:a16="http://schemas.microsoft.com/office/drawing/2014/main" id="{9C5FB36F-DDF9-442A-AE32-4650CCE0D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257735</xdr:colOff>
      <xdr:row>1</xdr:row>
      <xdr:rowOff>44824</xdr:rowOff>
    </xdr:from>
    <xdr:to>
      <xdr:col>18</xdr:col>
      <xdr:colOff>459441</xdr:colOff>
      <xdr:row>13</xdr:row>
      <xdr:rowOff>22412</xdr:rowOff>
    </xdr:to>
    <xdr:graphicFrame macro="">
      <xdr:nvGraphicFramePr>
        <xdr:cNvPr id="8" name="Chart 7">
          <a:extLst>
            <a:ext uri="{FF2B5EF4-FFF2-40B4-BE49-F238E27FC236}">
              <a16:creationId xmlns:a16="http://schemas.microsoft.com/office/drawing/2014/main" id="{E49BE67E-1B33-4460-9289-73ACA4C2F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26</xdr:row>
      <xdr:rowOff>145677</xdr:rowOff>
    </xdr:from>
    <xdr:to>
      <xdr:col>18</xdr:col>
      <xdr:colOff>470647</xdr:colOff>
      <xdr:row>45</xdr:row>
      <xdr:rowOff>179294</xdr:rowOff>
    </xdr:to>
    <xdr:graphicFrame macro="">
      <xdr:nvGraphicFramePr>
        <xdr:cNvPr id="17" name="Chart 16">
          <a:extLst>
            <a:ext uri="{FF2B5EF4-FFF2-40B4-BE49-F238E27FC236}">
              <a16:creationId xmlns:a16="http://schemas.microsoft.com/office/drawing/2014/main" id="{55F71B67-1B8F-43BC-8672-B1376E86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212353</xdr:colOff>
      <xdr:row>2</xdr:row>
      <xdr:rowOff>182097</xdr:rowOff>
    </xdr:from>
    <xdr:to>
      <xdr:col>22</xdr:col>
      <xdr:colOff>224118</xdr:colOff>
      <xdr:row>11</xdr:row>
      <xdr:rowOff>22413</xdr:rowOff>
    </xdr:to>
    <mc:AlternateContent xmlns:mc="http://schemas.openxmlformats.org/markup-compatibility/2006" xmlns:a14="http://schemas.microsoft.com/office/drawing/2010/main">
      <mc:Choice Requires="a14">
        <xdr:graphicFrame macro="">
          <xdr:nvGraphicFramePr>
            <xdr:cNvPr id="18" name="Zone">
              <a:extLst>
                <a:ext uri="{FF2B5EF4-FFF2-40B4-BE49-F238E27FC236}">
                  <a16:creationId xmlns:a16="http://schemas.microsoft.com/office/drawing/2014/main" id="{C0B5B58B-F210-8938-B22E-70877CF8B6C9}"/>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1709588" y="563097"/>
              <a:ext cx="1827118" cy="1554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223557</xdr:colOff>
      <xdr:row>12</xdr:row>
      <xdr:rowOff>36419</xdr:rowOff>
    </xdr:from>
    <xdr:to>
      <xdr:col>22</xdr:col>
      <xdr:colOff>237004</xdr:colOff>
      <xdr:row>25</xdr:row>
      <xdr:rowOff>84044</xdr:rowOff>
    </xdr:to>
    <mc:AlternateContent xmlns:mc="http://schemas.openxmlformats.org/markup-compatibility/2006" xmlns:a14="http://schemas.microsoft.com/office/drawing/2010/main">
      <mc:Choice Requires="a14">
        <xdr:graphicFrame macro="">
          <xdr:nvGraphicFramePr>
            <xdr:cNvPr id="19" name="Customer Name">
              <a:extLst>
                <a:ext uri="{FF2B5EF4-FFF2-40B4-BE49-F238E27FC236}">
                  <a16:creationId xmlns:a16="http://schemas.microsoft.com/office/drawing/2014/main" id="{1216E9DD-80C4-E318-4DD8-34EF6CADD27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720792" y="23224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234764</xdr:colOff>
      <xdr:row>26</xdr:row>
      <xdr:rowOff>103654</xdr:rowOff>
    </xdr:from>
    <xdr:to>
      <xdr:col>22</xdr:col>
      <xdr:colOff>248211</xdr:colOff>
      <xdr:row>39</xdr:row>
      <xdr:rowOff>151279</xdr:rowOff>
    </xdr:to>
    <mc:AlternateContent xmlns:mc="http://schemas.openxmlformats.org/markup-compatibility/2006" xmlns:a14="http://schemas.microsoft.com/office/drawing/2010/main">
      <mc:Choice Requires="a14">
        <xdr:graphicFrame macro="">
          <xdr:nvGraphicFramePr>
            <xdr:cNvPr id="20" name="Cuisine">
              <a:extLst>
                <a:ext uri="{FF2B5EF4-FFF2-40B4-BE49-F238E27FC236}">
                  <a16:creationId xmlns:a16="http://schemas.microsoft.com/office/drawing/2014/main" id="{1ADD26F4-27BA-80DD-6C0C-534A28DF3A69}"/>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11731999" y="505665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14</xdr:col>
      <xdr:colOff>285751</xdr:colOff>
      <xdr:row>8</xdr:row>
      <xdr:rowOff>114300</xdr:rowOff>
    </xdr:from>
    <xdr:ext cx="5943600" cy="609013"/>
    <xdr:sp macro="" textlink="">
      <xdr:nvSpPr>
        <xdr:cNvPr id="2" name="TextBox 1">
          <a:extLst>
            <a:ext uri="{FF2B5EF4-FFF2-40B4-BE49-F238E27FC236}">
              <a16:creationId xmlns:a16="http://schemas.microsoft.com/office/drawing/2014/main" id="{0615BE67-5C02-1012-866A-7B3CA24E4BA0}"/>
            </a:ext>
          </a:extLst>
        </xdr:cNvPr>
        <xdr:cNvSpPr txBox="1"/>
      </xdr:nvSpPr>
      <xdr:spPr>
        <a:xfrm>
          <a:off x="18745201" y="1638300"/>
          <a:ext cx="5943600" cy="609013"/>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ysClr val="windowText" lastClr="000000"/>
              </a:solidFill>
            </a:rPr>
            <a:t>The Restaurant ID is reference using VLOOKUP function and hence matched up to four different columns as shown.</a:t>
          </a:r>
          <a:br>
            <a:rPr lang="en-US" sz="1100" b="1">
              <a:solidFill>
                <a:sysClr val="windowText" lastClr="000000"/>
              </a:solidFill>
            </a:rPr>
          </a:br>
          <a:r>
            <a:rPr lang="en-US" sz="1100" b="1">
              <a:solidFill>
                <a:sysClr val="windowText" lastClr="000000"/>
              </a:solidFill>
            </a:rPr>
            <a:t>This is copied</a:t>
          </a:r>
          <a:r>
            <a:rPr lang="en-US" sz="1100" b="1" baseline="0">
              <a:solidFill>
                <a:sysClr val="windowText" lastClr="000000"/>
              </a:solidFill>
            </a:rPr>
            <a:t> to the 'Static Values Data' sheets ,using Paste special option&gt;Values .</a:t>
          </a:r>
          <a:endParaRPr lang="en-US" sz="1100" b="1">
            <a:solidFill>
              <a:sysClr val="windowText" lastClr="00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14</xdr:col>
      <xdr:colOff>537883</xdr:colOff>
      <xdr:row>9</xdr:row>
      <xdr:rowOff>22412</xdr:rowOff>
    </xdr:from>
    <xdr:ext cx="2980352" cy="1642373"/>
    <xdr:sp macro="" textlink="">
      <xdr:nvSpPr>
        <xdr:cNvPr id="2" name="TextBox 1">
          <a:extLst>
            <a:ext uri="{FF2B5EF4-FFF2-40B4-BE49-F238E27FC236}">
              <a16:creationId xmlns:a16="http://schemas.microsoft.com/office/drawing/2014/main" id="{69E516BA-AE1D-5587-1F45-E008D57A3D09}"/>
            </a:ext>
          </a:extLst>
        </xdr:cNvPr>
        <xdr:cNvSpPr txBox="1"/>
      </xdr:nvSpPr>
      <xdr:spPr>
        <a:xfrm>
          <a:off x="18915530" y="1736912"/>
          <a:ext cx="2980352" cy="16423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Objective :</a:t>
          </a:r>
        </a:p>
        <a:p>
          <a:r>
            <a:rPr lang="en-US" sz="1100">
              <a:solidFill>
                <a:srgbClr val="FF0000"/>
              </a:solidFill>
            </a:rPr>
            <a:t>1. Total</a:t>
          </a:r>
          <a:r>
            <a:rPr lang="en-US" sz="1100" baseline="0">
              <a:solidFill>
                <a:srgbClr val="FF0000"/>
              </a:solidFill>
            </a:rPr>
            <a:t> sales in different Zones</a:t>
          </a:r>
        </a:p>
        <a:p>
          <a:r>
            <a:rPr lang="en-US" sz="1100" baseline="0">
              <a:solidFill>
                <a:srgbClr val="FF0000"/>
              </a:solidFill>
            </a:rPr>
            <a:t>2.  Total modes of payment</a:t>
          </a:r>
        </a:p>
        <a:p>
          <a:r>
            <a:rPr lang="en-US" sz="1100" baseline="0">
              <a:solidFill>
                <a:srgbClr val="FF0000"/>
              </a:solidFill>
            </a:rPr>
            <a:t>3.  Average food rating and delivery rating od restaurant</a:t>
          </a:r>
        </a:p>
        <a:p>
          <a:r>
            <a:rPr lang="en-US" sz="1100" baseline="0">
              <a:solidFill>
                <a:srgbClr val="FF0000"/>
              </a:solidFill>
            </a:rPr>
            <a:t>4. Distribution of cuisine</a:t>
          </a:r>
        </a:p>
        <a:p>
          <a:r>
            <a:rPr lang="en-US" sz="1100" baseline="0">
              <a:solidFill>
                <a:srgbClr val="FF0000"/>
              </a:solidFill>
            </a:rPr>
            <a:t>5. Top 10 customers by ordered amount</a:t>
          </a:r>
        </a:p>
        <a:p>
          <a:r>
            <a:rPr lang="en-US" sz="1100" baseline="0">
              <a:solidFill>
                <a:srgbClr val="FF0000"/>
              </a:solidFill>
            </a:rPr>
            <a:t>6.  Total sales timeline on New Year's Day</a:t>
          </a:r>
        </a:p>
        <a:p>
          <a:r>
            <a:rPr lang="en-US" sz="1100" baseline="0">
              <a:solidFill>
                <a:srgbClr val="FF0000"/>
              </a:solidFill>
            </a:rPr>
            <a:t>7. Region wise percentage of sales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1528762</xdr:colOff>
      <xdr:row>8</xdr:row>
      <xdr:rowOff>4762</xdr:rowOff>
    </xdr:from>
    <xdr:to>
      <xdr:col>12</xdr:col>
      <xdr:colOff>433387</xdr:colOff>
      <xdr:row>22</xdr:row>
      <xdr:rowOff>80962</xdr:rowOff>
    </xdr:to>
    <xdr:graphicFrame macro="">
      <xdr:nvGraphicFramePr>
        <xdr:cNvPr id="3" name="Chart 2">
          <a:extLst>
            <a:ext uri="{FF2B5EF4-FFF2-40B4-BE49-F238E27FC236}">
              <a16:creationId xmlns:a16="http://schemas.microsoft.com/office/drawing/2014/main" id="{6AED6E0B-3905-AE9A-110E-9E0683898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485775</xdr:colOff>
      <xdr:row>8</xdr:row>
      <xdr:rowOff>47625</xdr:rowOff>
    </xdr:from>
    <xdr:to>
      <xdr:col>19</xdr:col>
      <xdr:colOff>276224</xdr:colOff>
      <xdr:row>32</xdr:row>
      <xdr:rowOff>95250</xdr:rowOff>
    </xdr:to>
    <xdr:graphicFrame macro="">
      <xdr:nvGraphicFramePr>
        <xdr:cNvPr id="2" name="Chart 1">
          <a:extLst>
            <a:ext uri="{FF2B5EF4-FFF2-40B4-BE49-F238E27FC236}">
              <a16:creationId xmlns:a16="http://schemas.microsoft.com/office/drawing/2014/main" id="{0DA4C94D-6147-C5F5-5178-39F2CDD2E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142875</xdr:colOff>
      <xdr:row>8</xdr:row>
      <xdr:rowOff>66675</xdr:rowOff>
    </xdr:from>
    <xdr:to>
      <xdr:col>16</xdr:col>
      <xdr:colOff>438150</xdr:colOff>
      <xdr:row>29</xdr:row>
      <xdr:rowOff>114300</xdr:rowOff>
    </xdr:to>
    <xdr:graphicFrame macro="">
      <xdr:nvGraphicFramePr>
        <xdr:cNvPr id="2" name="Chart 1">
          <a:extLst>
            <a:ext uri="{FF2B5EF4-FFF2-40B4-BE49-F238E27FC236}">
              <a16:creationId xmlns:a16="http://schemas.microsoft.com/office/drawing/2014/main" id="{233CB15B-D85D-7916-E78A-4AEE7C755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214313</xdr:colOff>
      <xdr:row>8</xdr:row>
      <xdr:rowOff>166686</xdr:rowOff>
    </xdr:from>
    <xdr:to>
      <xdr:col>9</xdr:col>
      <xdr:colOff>514350</xdr:colOff>
      <xdr:row>29</xdr:row>
      <xdr:rowOff>47625</xdr:rowOff>
    </xdr:to>
    <xdr:graphicFrame macro="">
      <xdr:nvGraphicFramePr>
        <xdr:cNvPr id="2" name="Chart 1">
          <a:extLst>
            <a:ext uri="{FF2B5EF4-FFF2-40B4-BE49-F238E27FC236}">
              <a16:creationId xmlns:a16="http://schemas.microsoft.com/office/drawing/2014/main" id="{7165822A-0897-518A-090E-95B0A15C8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414337</xdr:colOff>
      <xdr:row>8</xdr:row>
      <xdr:rowOff>157161</xdr:rowOff>
    </xdr:from>
    <xdr:to>
      <xdr:col>13</xdr:col>
      <xdr:colOff>66675</xdr:colOff>
      <xdr:row>26</xdr:row>
      <xdr:rowOff>114300</xdr:rowOff>
    </xdr:to>
    <xdr:graphicFrame macro="">
      <xdr:nvGraphicFramePr>
        <xdr:cNvPr id="3" name="Chart 2">
          <a:extLst>
            <a:ext uri="{FF2B5EF4-FFF2-40B4-BE49-F238E27FC236}">
              <a16:creationId xmlns:a16="http://schemas.microsoft.com/office/drawing/2014/main" id="{0C4B94FD-2946-DE2D-2A19-4A7CE1F60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385762</xdr:colOff>
      <xdr:row>10</xdr:row>
      <xdr:rowOff>61912</xdr:rowOff>
    </xdr:from>
    <xdr:to>
      <xdr:col>12</xdr:col>
      <xdr:colOff>447675</xdr:colOff>
      <xdr:row>28</xdr:row>
      <xdr:rowOff>57150</xdr:rowOff>
    </xdr:to>
    <xdr:graphicFrame macro="">
      <xdr:nvGraphicFramePr>
        <xdr:cNvPr id="2" name="Chart 1">
          <a:extLst>
            <a:ext uri="{FF2B5EF4-FFF2-40B4-BE49-F238E27FC236}">
              <a16:creationId xmlns:a16="http://schemas.microsoft.com/office/drawing/2014/main" id="{C3DC33BE-C845-0A58-DB21-DC5977B10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ukh Bharadvaja" refreshedDate="45289.792664004628" createdVersion="8" refreshedVersion="8" minRefreshableVersion="3" recordCount="500" xr:uid="{37D0505C-554C-4FA0-B5BA-F3B227511500}">
  <cacheSource type="worksheet">
    <worksheetSource name="Table8"/>
  </cacheSource>
  <cacheFields count="16">
    <cacheField name="Order ID" numFmtId="0">
      <sharedItems/>
    </cacheField>
    <cacheField name="Customer Name" numFmtId="0">
      <sharedItems count="21">
        <s v="Srini"/>
        <s v="Revandh"/>
        <s v="David"/>
        <s v="Selva"/>
        <s v="Vinny"/>
        <s v="Dev"/>
        <s v="Meera"/>
        <s v="Sabeena"/>
        <s v="Rifa"/>
        <s v="Farhan"/>
        <s v="Suhaib"/>
        <s v="Swamy"/>
        <s v="Sweetie"/>
        <s v="Shifa"/>
        <s v="Charlie"/>
        <s v="Veer"/>
        <s v="Chinny"/>
        <s v="Gopal"/>
        <s v="Veronica"/>
        <s v="Fastin"/>
        <s v="Ram"/>
      </sharedItems>
    </cacheField>
    <cacheField name="Restaurant ID" numFmtId="0">
      <sharedItems containsSemiMixedTypes="0" containsString="0" containsNumber="1" containsInteger="1" minValue="1" maxValue="20"/>
    </cacheField>
    <cacheField name="Order Date" numFmtId="22">
      <sharedItems containsSemiMixedTypes="0" containsNonDate="0" containsDate="1" containsString="0" minDate="2022-01-01T11:10:00" maxDate="2022-01-01T23:58:00" count="25">
        <d v="2022-01-01T23:15:00"/>
        <d v="2022-01-01T19:21:00"/>
        <d v="2022-01-01T20:31:00"/>
        <d v="2022-01-01T11:10:00"/>
        <d v="2022-01-01T14:22:00"/>
        <d v="2022-01-01T20:35:00"/>
        <d v="2022-01-01T14:31:00"/>
        <d v="2022-01-01T13:39:00"/>
        <d v="2022-01-01T23:58:00"/>
        <d v="2022-01-01T11:17:00"/>
        <d v="2022-01-01T14:20:00"/>
        <d v="2022-01-01T21:31:00"/>
        <d v="2022-01-01T12:19:00"/>
        <d v="2022-01-01T12:00:00"/>
        <d v="2022-01-01T11:19:00"/>
        <d v="2022-01-01T21:39:00"/>
        <d v="2022-01-01T17:39:00"/>
        <d v="2022-01-01T14:21:00"/>
        <d v="2022-01-01T18:01:00"/>
        <d v="2022-01-01T11:15:00"/>
        <d v="2022-01-01T13:30:00"/>
        <d v="2022-01-01T14:10:00"/>
        <d v="2022-01-01T15:22:00"/>
        <d v="2022-01-01T22:01:00"/>
        <d v="2022-01-01T13:31:00"/>
      </sharedItems>
      <fieldGroup par="15"/>
    </cacheField>
    <cacheField name="Quantity of Items" numFmtId="0">
      <sharedItems containsSemiMixedTypes="0" containsString="0" containsNumber="1" containsInteger="1" minValue="1" maxValue="7" count="7">
        <n v="5"/>
        <n v="7"/>
        <n v="4"/>
        <n v="6"/>
        <n v="2"/>
        <n v="3"/>
        <n v="1"/>
      </sharedItems>
    </cacheField>
    <cacheField name="Order Amount" numFmtId="0">
      <sharedItems containsSemiMixedTypes="0" containsString="0" containsNumber="1" containsInteger="1" minValue="3" maxValue="1198" count="403">
        <n v="633"/>
        <n v="258"/>
        <n v="594"/>
        <n v="868"/>
        <n v="170"/>
        <n v="575"/>
        <n v="102"/>
        <n v="321"/>
        <n v="248"/>
        <n v="295"/>
        <n v="607"/>
        <n v="916"/>
        <n v="813"/>
        <n v="525"/>
        <n v="872"/>
        <n v="546"/>
        <n v="757"/>
        <n v="80"/>
        <n v="692"/>
        <n v="464"/>
        <n v="686"/>
        <n v="630"/>
        <n v="28"/>
        <n v="234"/>
        <n v="262"/>
        <n v="887"/>
        <n v="586"/>
        <n v="528"/>
        <n v="304"/>
        <n v="370"/>
        <n v="873"/>
        <n v="645"/>
        <n v="514"/>
        <n v="635"/>
        <n v="474"/>
        <n v="999"/>
        <n v="324"/>
        <n v="29"/>
        <n v="394"/>
        <n v="125"/>
        <n v="449"/>
        <n v="3"/>
        <n v="478"/>
        <n v="744"/>
        <n v="865"/>
        <n v="439"/>
        <n v="356"/>
        <n v="946"/>
        <n v="27"/>
        <n v="253"/>
        <n v="941"/>
        <n v="716"/>
        <n v="79"/>
        <n v="254"/>
        <n v="6"/>
        <n v="953"/>
        <n v="979"/>
        <n v="114"/>
        <n v="279"/>
        <n v="91"/>
        <n v="20"/>
        <n v="124"/>
        <n v="120"/>
        <n v="471"/>
        <n v="345"/>
        <n v="462"/>
        <n v="527"/>
        <n v="412"/>
        <n v="459"/>
        <n v="942"/>
        <n v="934"/>
        <n v="534"/>
        <n v="908"/>
        <n v="698"/>
        <n v="50"/>
        <n v="436"/>
        <n v="882"/>
        <n v="704"/>
        <n v="603"/>
        <n v="602"/>
        <n v="196"/>
        <n v="94"/>
        <n v="501"/>
        <n v="710"/>
        <n v="305"/>
        <n v="891"/>
        <n v="455"/>
        <n v="300"/>
        <n v="11"/>
        <n v="219"/>
        <n v="771"/>
        <n v="936"/>
        <n v="341"/>
        <n v="78"/>
        <n v="723"/>
        <n v="207"/>
        <n v="411"/>
        <n v="133"/>
        <n v="830"/>
        <n v="886"/>
        <n v="374"/>
        <n v="585"/>
        <n v="580"/>
        <n v="590"/>
        <n v="884"/>
        <n v="41"/>
        <n v="485"/>
        <n v="269"/>
        <n v="391"/>
        <n v="220"/>
        <n v="359"/>
        <n v="539"/>
        <n v="376"/>
        <n v="786"/>
        <n v="294"/>
        <n v="871"/>
        <n v="232"/>
        <n v="432"/>
        <n v="179"/>
        <n v="426"/>
        <n v="568"/>
        <n v="352"/>
        <n v="226"/>
        <n v="679"/>
        <n v="273"/>
        <n v="489"/>
        <n v="964"/>
        <n v="56"/>
        <n v="140"/>
        <n v="703"/>
        <n v="287"/>
        <n v="444"/>
        <n v="61"/>
        <n v="347"/>
        <n v="264"/>
        <n v="712"/>
        <n v="86"/>
        <n v="45"/>
        <n v="719"/>
        <n v="772"/>
        <n v="672"/>
        <n v="969"/>
        <n v="134"/>
        <n v="616"/>
        <n v="892"/>
        <n v="422"/>
        <n v="814"/>
        <n v="583"/>
        <n v="721"/>
        <n v="173"/>
        <n v="379"/>
        <n v="318"/>
        <n v="724"/>
        <n v="789"/>
        <n v="353"/>
        <n v="12"/>
        <n v="127"/>
        <n v="965"/>
        <n v="40"/>
        <n v="315"/>
        <n v="323"/>
        <n v="156"/>
        <n v="59"/>
        <n v="116"/>
        <n v="331"/>
        <n v="200"/>
        <n v="588"/>
        <n v="188"/>
        <n v="93"/>
        <n v="512"/>
        <n v="729"/>
        <n v="691"/>
        <n v="317"/>
        <n v="364"/>
        <n v="866"/>
        <n v="233"/>
        <n v="906"/>
        <n v="684"/>
        <n v="470"/>
        <n v="542"/>
        <n v="19"/>
        <n v="937"/>
        <n v="835"/>
        <n v="977"/>
        <n v="656"/>
        <n v="933"/>
        <n v="976"/>
        <n v="229"/>
        <n v="452"/>
        <n v="36"/>
        <n v="736"/>
        <n v="138"/>
        <n v="21"/>
        <n v="591"/>
        <n v="885"/>
        <n v="844"/>
        <n v="167"/>
        <n v="669"/>
        <n v="22"/>
        <n v="502"/>
        <n v="745"/>
        <n v="578"/>
        <n v="629"/>
        <n v="223"/>
        <n v="920"/>
        <n v="945"/>
        <n v="680"/>
        <n v="690"/>
        <n v="756"/>
        <n v="624"/>
        <n v="366"/>
        <n v="143"/>
        <n v="668"/>
        <n v="377"/>
        <n v="706"/>
        <n v="37"/>
        <n v="224"/>
        <n v="995"/>
        <n v="260"/>
        <n v="815"/>
        <n v="256"/>
        <n v="777"/>
        <n v="674"/>
        <n v="775"/>
        <n v="853"/>
        <n v="940"/>
        <n v="278"/>
        <n v="682"/>
        <n v="804"/>
        <n v="99"/>
        <n v="938"/>
        <n v="857"/>
        <n v="570"/>
        <n v="419"/>
        <n v="334"/>
        <n v="767"/>
        <n v="76"/>
        <n v="649"/>
        <n v="707"/>
        <n v="500"/>
        <n v="802"/>
        <n v="164"/>
        <n v="293"/>
        <n v="538"/>
        <n v="761"/>
        <n v="567"/>
        <n v="944"/>
        <n v="806"/>
        <n v="722"/>
        <n v="636"/>
        <n v="628"/>
        <n v="100"/>
        <n v="372"/>
        <n v="660"/>
        <n v="65"/>
        <n v="337"/>
        <n v="606"/>
        <n v="713"/>
        <n v="511"/>
        <n v="446"/>
        <n v="743"/>
        <n v="618"/>
        <n v="639"/>
        <n v="973"/>
        <n v="551"/>
        <n v="488"/>
        <n v="878"/>
        <n v="1082"/>
        <n v="727"/>
        <n v="1048"/>
        <n v="634"/>
        <n v="651"/>
        <n v="817"/>
        <n v="782"/>
        <n v="819"/>
        <n v="991"/>
        <n v="418"/>
        <n v="400"/>
        <n v="926"/>
        <n v="849"/>
        <n v="993"/>
        <n v="508"/>
        <n v="828"/>
        <n v="750"/>
        <n v="543"/>
        <n v="1091"/>
        <n v="1081"/>
        <n v="709"/>
        <n v="1068"/>
        <n v="989"/>
        <n v="734"/>
        <n v="520"/>
        <n v="1010"/>
        <n v="428"/>
        <n v="833"/>
        <n v="778"/>
        <n v="596"/>
        <n v="799"/>
        <n v="856"/>
        <n v="711"/>
        <n v="947"/>
        <n v="841"/>
        <n v="600"/>
        <n v="1160"/>
        <n v="731"/>
        <n v="787"/>
        <n v="794"/>
        <n v="1193"/>
        <n v="801"/>
        <n v="913"/>
        <n v="1050"/>
        <n v="1011"/>
        <n v="657"/>
        <n v="785"/>
        <n v="732"/>
        <n v="522"/>
        <n v="1155"/>
        <n v="456"/>
        <n v="1062"/>
        <n v="1015"/>
        <n v="1067"/>
        <n v="571"/>
        <n v="460"/>
        <n v="1060"/>
        <n v="450"/>
        <n v="1047"/>
        <n v="1035"/>
        <n v="1178"/>
        <n v="895"/>
        <n v="614"/>
        <n v="434"/>
        <n v="694"/>
        <n v="971"/>
        <n v="975"/>
        <n v="783"/>
        <n v="1069"/>
        <n v="573"/>
        <n v="408"/>
        <n v="620"/>
        <n v="1115"/>
        <n v="524"/>
        <n v="532"/>
        <n v="420"/>
        <n v="758"/>
        <n v="733"/>
        <n v="963"/>
        <n v="751"/>
        <n v="749"/>
        <n v="404"/>
        <n v="466"/>
        <n v="837"/>
        <n v="648"/>
        <n v="792"/>
        <n v="410"/>
        <n v="565"/>
        <n v="1169"/>
        <n v="1017"/>
        <n v="770"/>
        <n v="888"/>
        <n v="1102"/>
        <n v="1044"/>
        <n v="1165"/>
        <n v="482"/>
        <n v="1111"/>
        <n v="425"/>
        <n v="1198"/>
        <n v="797"/>
        <n v="796"/>
        <n v="663"/>
        <n v="699"/>
        <n v="548"/>
        <n v="1128"/>
        <n v="552"/>
        <n v="883"/>
        <n v="555"/>
        <n v="859"/>
        <n v="461"/>
        <n v="894"/>
        <n v="1196"/>
        <n v="476"/>
        <n v="846"/>
        <n v="1152"/>
        <n v="697"/>
        <n v="1119"/>
        <n v="1171"/>
        <n v="1031"/>
        <n v="518"/>
        <n v="763"/>
        <n v="827"/>
        <n v="549"/>
        <n v="505"/>
        <n v="653"/>
        <n v="1021"/>
        <n v="896"/>
        <n v="547"/>
        <n v="405"/>
        <n v="1046"/>
        <n v="875"/>
        <n v="557"/>
        <n v="1184"/>
        <n v="541"/>
        <n v="1049"/>
        <n v="659"/>
      </sharedItems>
    </cacheField>
    <cacheField name="Payment Mode" numFmtId="0">
      <sharedItems count="3">
        <s v="Debit Card"/>
        <s v="Credit Card"/>
        <s v="Cash on Delivery"/>
      </sharedItems>
    </cacheField>
    <cacheField name="Delivery Time Taken (mins)" numFmtId="0">
      <sharedItems containsSemiMixedTypes="0" containsString="0" containsNumber="1" containsInteger="1" minValue="10" maxValue="50"/>
    </cacheField>
    <cacheField name="Customer Rating-Food" numFmtId="0">
      <sharedItems containsSemiMixedTypes="0" containsString="0" containsNumber="1" containsInteger="1" minValue="1" maxValue="5" count="5">
        <n v="5"/>
        <n v="3"/>
        <n v="4"/>
        <n v="2"/>
        <n v="1"/>
      </sharedItems>
    </cacheField>
    <cacheField name="Customer Rating-Delivery" numFmtId="0">
      <sharedItems containsSemiMixedTypes="0" containsString="0" containsNumber="1" containsInteger="1" minValue="1" maxValue="5" count="5">
        <n v="3"/>
        <n v="5"/>
        <n v="4"/>
        <n v="2"/>
        <n v="1"/>
      </sharedItems>
    </cacheField>
    <cacheField name="Restaurant Name" numFmtId="0">
      <sharedItems count="20">
        <s v="Willies"/>
        <s v="Veer Restaurant"/>
        <s v="Excel Restaurant"/>
        <s v="Win Hotel"/>
        <s v="Anand Restaurant"/>
        <s v="AMN"/>
        <s v="The Cave Hotel"/>
        <s v="Ruchi"/>
        <s v="Dave Hotel"/>
        <s v="Sam Hotel"/>
        <s v="Denver Restaurant"/>
        <s v="The Taste"/>
        <s v="Chew Restaurant"/>
        <s v="ASR Restaurant"/>
        <s v="Oslo"/>
        <s v="SSK Hotel"/>
        <s v="KSR Hotel"/>
        <s v="Zam Zam"/>
        <s v="Ellora"/>
        <s v="Vrinda Bhavan"/>
      </sharedItems>
    </cacheField>
    <cacheField name="Cuisine" numFmtId="0">
      <sharedItems count="8">
        <s v="French"/>
        <s v="Chinese"/>
        <s v="North Indian"/>
        <s v="South Indian"/>
        <s v="African"/>
        <s v="Continental"/>
        <s v="Belgian"/>
        <s v="Arabian"/>
      </sharedItems>
    </cacheField>
    <cacheField name="Zone" numFmtId="0">
      <sharedItems count="4">
        <s v="Zone D"/>
        <s v="Zone C"/>
        <s v="Zone B"/>
        <s v="Zone A"/>
      </sharedItems>
    </cacheField>
    <cacheField name="Category" numFmtId="0">
      <sharedItems/>
    </cacheField>
    <cacheField name="Minutes (Order Date)" numFmtId="0" databaseField="0">
      <fieldGroup base="3">
        <rangePr groupBy="minutes" startDate="2022-01-01T11:10:00" endDate="2022-01-01T23:58:00"/>
        <groupItems count="62">
          <s v="&lt;1/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1/2022"/>
        </groupItems>
      </fieldGroup>
    </cacheField>
    <cacheField name="Hours (Order Date)" numFmtId="0" databaseField="0">
      <fieldGroup base="3">
        <rangePr groupBy="hours" startDate="2022-01-01T11:10:00" endDate="2022-01-01T23:58:00"/>
        <groupItems count="26">
          <s v="&lt;1/1/2022"/>
          <s v="12 AM"/>
          <s v="1 AM"/>
          <s v="2 AM"/>
          <s v="3 AM"/>
          <s v="4 AM"/>
          <s v="5 AM"/>
          <s v="6 AM"/>
          <s v="7 AM"/>
          <s v="8 AM"/>
          <s v="9 AM"/>
          <s v="10 AM"/>
          <s v="11 AM"/>
          <s v="12 PM"/>
          <s v="1 PM"/>
          <s v="2 PM"/>
          <s v="3 PM"/>
          <s v="4 PM"/>
          <s v="5 PM"/>
          <s v="6 PM"/>
          <s v="7 PM"/>
          <s v="8 PM"/>
          <s v="9 PM"/>
          <s v="10 PM"/>
          <s v="11 PM"/>
          <s v="&gt;1/1/2022"/>
        </groupItems>
      </fieldGroup>
    </cacheField>
  </cacheFields>
  <extLst>
    <ext xmlns:x14="http://schemas.microsoft.com/office/spreadsheetml/2009/9/main" uri="{725AE2AE-9491-48be-B2B4-4EB974FC3084}">
      <x14:pivotCacheDefinition pivotCacheId="2052251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D1"/>
    <x v="0"/>
    <n v="6"/>
    <x v="0"/>
    <x v="0"/>
    <x v="0"/>
    <x v="0"/>
    <n v="47"/>
    <x v="0"/>
    <x v="0"/>
    <x v="0"/>
    <x v="0"/>
    <x v="0"/>
    <s v="Pro"/>
  </r>
  <r>
    <s v="OD2"/>
    <x v="1"/>
    <n v="13"/>
    <x v="1"/>
    <x v="0"/>
    <x v="1"/>
    <x v="1"/>
    <n v="41"/>
    <x v="1"/>
    <x v="1"/>
    <x v="1"/>
    <x v="1"/>
    <x v="0"/>
    <s v="Ordinary"/>
  </r>
  <r>
    <s v="OD3"/>
    <x v="2"/>
    <n v="9"/>
    <x v="0"/>
    <x v="1"/>
    <x v="2"/>
    <x v="2"/>
    <n v="30"/>
    <x v="1"/>
    <x v="2"/>
    <x v="2"/>
    <x v="2"/>
    <x v="0"/>
    <s v="Ordinary"/>
  </r>
  <r>
    <s v="OD4"/>
    <x v="3"/>
    <n v="4"/>
    <x v="2"/>
    <x v="0"/>
    <x v="3"/>
    <x v="2"/>
    <n v="30"/>
    <x v="1"/>
    <x v="2"/>
    <x v="3"/>
    <x v="3"/>
    <x v="0"/>
    <s v="Ordinary"/>
  </r>
  <r>
    <s v="OD5"/>
    <x v="4"/>
    <n v="4"/>
    <x v="3"/>
    <x v="2"/>
    <x v="4"/>
    <x v="0"/>
    <n v="18"/>
    <x v="2"/>
    <x v="0"/>
    <x v="3"/>
    <x v="3"/>
    <x v="0"/>
    <s v="Ordinary"/>
  </r>
  <r>
    <s v="OD6"/>
    <x v="5"/>
    <n v="16"/>
    <x v="4"/>
    <x v="3"/>
    <x v="5"/>
    <x v="2"/>
    <n v="21"/>
    <x v="0"/>
    <x v="3"/>
    <x v="4"/>
    <x v="4"/>
    <x v="1"/>
    <s v="Ordinary"/>
  </r>
  <r>
    <s v="OD7"/>
    <x v="6"/>
    <n v="7"/>
    <x v="5"/>
    <x v="4"/>
    <x v="6"/>
    <x v="1"/>
    <n v="41"/>
    <x v="2"/>
    <x v="0"/>
    <x v="5"/>
    <x v="2"/>
    <x v="0"/>
    <s v="Ordinary"/>
  </r>
  <r>
    <s v="OD8"/>
    <x v="7"/>
    <n v="4"/>
    <x v="6"/>
    <x v="2"/>
    <x v="7"/>
    <x v="1"/>
    <n v="35"/>
    <x v="3"/>
    <x v="4"/>
    <x v="3"/>
    <x v="3"/>
    <x v="0"/>
    <s v="Ordinary"/>
  </r>
  <r>
    <s v="OD9"/>
    <x v="2"/>
    <n v="1"/>
    <x v="7"/>
    <x v="0"/>
    <x v="8"/>
    <x v="0"/>
    <n v="27"/>
    <x v="1"/>
    <x v="2"/>
    <x v="6"/>
    <x v="5"/>
    <x v="2"/>
    <s v="Pro"/>
  </r>
  <r>
    <s v="OD10"/>
    <x v="8"/>
    <n v="12"/>
    <x v="1"/>
    <x v="5"/>
    <x v="9"/>
    <x v="2"/>
    <n v="49"/>
    <x v="3"/>
    <x v="4"/>
    <x v="7"/>
    <x v="1"/>
    <x v="2"/>
    <s v="Ordinary"/>
  </r>
  <r>
    <s v="OD11"/>
    <x v="5"/>
    <n v="10"/>
    <x v="8"/>
    <x v="3"/>
    <x v="10"/>
    <x v="2"/>
    <n v="35"/>
    <x v="0"/>
    <x v="1"/>
    <x v="8"/>
    <x v="3"/>
    <x v="3"/>
    <s v="Ordinary"/>
  </r>
  <r>
    <s v="OD12"/>
    <x v="9"/>
    <n v="19"/>
    <x v="9"/>
    <x v="1"/>
    <x v="11"/>
    <x v="0"/>
    <n v="21"/>
    <x v="3"/>
    <x v="4"/>
    <x v="9"/>
    <x v="6"/>
    <x v="3"/>
    <s v="Ordinary"/>
  </r>
  <r>
    <s v="OD13"/>
    <x v="10"/>
    <n v="5"/>
    <x v="5"/>
    <x v="3"/>
    <x v="12"/>
    <x v="0"/>
    <n v="44"/>
    <x v="0"/>
    <x v="4"/>
    <x v="10"/>
    <x v="5"/>
    <x v="0"/>
    <s v="Pro"/>
  </r>
  <r>
    <s v="OD14"/>
    <x v="11"/>
    <n v="11"/>
    <x v="10"/>
    <x v="0"/>
    <x v="13"/>
    <x v="0"/>
    <n v="11"/>
    <x v="2"/>
    <x v="2"/>
    <x v="11"/>
    <x v="0"/>
    <x v="2"/>
    <s v="Pro"/>
  </r>
  <r>
    <s v="OD15"/>
    <x v="12"/>
    <n v="12"/>
    <x v="11"/>
    <x v="1"/>
    <x v="14"/>
    <x v="1"/>
    <n v="44"/>
    <x v="0"/>
    <x v="3"/>
    <x v="7"/>
    <x v="1"/>
    <x v="2"/>
    <s v="Ordinary"/>
  </r>
  <r>
    <s v="OD16"/>
    <x v="6"/>
    <n v="1"/>
    <x v="12"/>
    <x v="0"/>
    <x v="15"/>
    <x v="2"/>
    <n v="28"/>
    <x v="0"/>
    <x v="3"/>
    <x v="6"/>
    <x v="5"/>
    <x v="2"/>
    <s v="Pro"/>
  </r>
  <r>
    <s v="OD17"/>
    <x v="13"/>
    <n v="19"/>
    <x v="0"/>
    <x v="1"/>
    <x v="16"/>
    <x v="2"/>
    <n v="27"/>
    <x v="1"/>
    <x v="1"/>
    <x v="9"/>
    <x v="6"/>
    <x v="3"/>
    <s v="Ordinary"/>
  </r>
  <r>
    <s v="OD18"/>
    <x v="3"/>
    <n v="16"/>
    <x v="13"/>
    <x v="6"/>
    <x v="17"/>
    <x v="1"/>
    <n v="39"/>
    <x v="0"/>
    <x v="4"/>
    <x v="4"/>
    <x v="4"/>
    <x v="1"/>
    <s v="Ordinary"/>
  </r>
  <r>
    <s v="OD19"/>
    <x v="0"/>
    <n v="20"/>
    <x v="14"/>
    <x v="3"/>
    <x v="18"/>
    <x v="2"/>
    <n v="24"/>
    <x v="3"/>
    <x v="4"/>
    <x v="12"/>
    <x v="6"/>
    <x v="2"/>
    <s v="Ordinary"/>
  </r>
  <r>
    <s v="OD20"/>
    <x v="11"/>
    <n v="10"/>
    <x v="15"/>
    <x v="0"/>
    <x v="19"/>
    <x v="2"/>
    <n v="24"/>
    <x v="0"/>
    <x v="1"/>
    <x v="8"/>
    <x v="3"/>
    <x v="3"/>
    <s v="Ordinary"/>
  </r>
  <r>
    <s v="OD21"/>
    <x v="14"/>
    <n v="3"/>
    <x v="3"/>
    <x v="3"/>
    <x v="20"/>
    <x v="2"/>
    <n v="35"/>
    <x v="1"/>
    <x v="0"/>
    <x v="13"/>
    <x v="3"/>
    <x v="0"/>
    <s v="Ordinary"/>
  </r>
  <r>
    <s v="OD22"/>
    <x v="10"/>
    <n v="1"/>
    <x v="16"/>
    <x v="1"/>
    <x v="21"/>
    <x v="2"/>
    <n v="37"/>
    <x v="1"/>
    <x v="0"/>
    <x v="6"/>
    <x v="5"/>
    <x v="2"/>
    <s v="Pro"/>
  </r>
  <r>
    <s v="OD23"/>
    <x v="6"/>
    <n v="1"/>
    <x v="6"/>
    <x v="6"/>
    <x v="22"/>
    <x v="0"/>
    <n v="29"/>
    <x v="1"/>
    <x v="3"/>
    <x v="6"/>
    <x v="5"/>
    <x v="2"/>
    <s v="Pro"/>
  </r>
  <r>
    <s v="OD24"/>
    <x v="5"/>
    <n v="16"/>
    <x v="12"/>
    <x v="3"/>
    <x v="5"/>
    <x v="1"/>
    <n v="41"/>
    <x v="1"/>
    <x v="2"/>
    <x v="4"/>
    <x v="4"/>
    <x v="1"/>
    <s v="Ordinary"/>
  </r>
  <r>
    <s v="OD25"/>
    <x v="10"/>
    <n v="3"/>
    <x v="17"/>
    <x v="0"/>
    <x v="23"/>
    <x v="0"/>
    <n v="50"/>
    <x v="2"/>
    <x v="2"/>
    <x v="13"/>
    <x v="3"/>
    <x v="0"/>
    <s v="Ordinary"/>
  </r>
  <r>
    <s v="OD26"/>
    <x v="10"/>
    <n v="4"/>
    <x v="16"/>
    <x v="2"/>
    <x v="24"/>
    <x v="1"/>
    <n v="31"/>
    <x v="0"/>
    <x v="2"/>
    <x v="3"/>
    <x v="3"/>
    <x v="0"/>
    <s v="Ordinary"/>
  </r>
  <r>
    <s v="OD27"/>
    <x v="2"/>
    <n v="7"/>
    <x v="6"/>
    <x v="0"/>
    <x v="25"/>
    <x v="0"/>
    <n v="37"/>
    <x v="3"/>
    <x v="2"/>
    <x v="5"/>
    <x v="2"/>
    <x v="0"/>
    <s v="Ordinary"/>
  </r>
  <r>
    <s v="OD28"/>
    <x v="9"/>
    <n v="8"/>
    <x v="2"/>
    <x v="1"/>
    <x v="26"/>
    <x v="0"/>
    <n v="39"/>
    <x v="2"/>
    <x v="2"/>
    <x v="14"/>
    <x v="0"/>
    <x v="2"/>
    <s v="Ordinary"/>
  </r>
  <r>
    <s v="OD29"/>
    <x v="15"/>
    <n v="7"/>
    <x v="13"/>
    <x v="1"/>
    <x v="14"/>
    <x v="2"/>
    <n v="28"/>
    <x v="3"/>
    <x v="1"/>
    <x v="5"/>
    <x v="2"/>
    <x v="0"/>
    <s v="Ordinary"/>
  </r>
  <r>
    <s v="OD30"/>
    <x v="11"/>
    <n v="2"/>
    <x v="13"/>
    <x v="0"/>
    <x v="27"/>
    <x v="0"/>
    <n v="33"/>
    <x v="1"/>
    <x v="2"/>
    <x v="15"/>
    <x v="2"/>
    <x v="0"/>
    <s v="Pro"/>
  </r>
  <r>
    <s v="OD31"/>
    <x v="0"/>
    <n v="8"/>
    <x v="12"/>
    <x v="2"/>
    <x v="28"/>
    <x v="1"/>
    <n v="15"/>
    <x v="0"/>
    <x v="4"/>
    <x v="14"/>
    <x v="0"/>
    <x v="2"/>
    <s v="Ordinary"/>
  </r>
  <r>
    <s v="OD32"/>
    <x v="15"/>
    <n v="14"/>
    <x v="7"/>
    <x v="0"/>
    <x v="29"/>
    <x v="2"/>
    <n v="35"/>
    <x v="1"/>
    <x v="1"/>
    <x v="16"/>
    <x v="1"/>
    <x v="3"/>
    <s v="Pro"/>
  </r>
  <r>
    <s v="OD33"/>
    <x v="9"/>
    <n v="13"/>
    <x v="7"/>
    <x v="0"/>
    <x v="30"/>
    <x v="2"/>
    <n v="31"/>
    <x v="0"/>
    <x v="1"/>
    <x v="1"/>
    <x v="1"/>
    <x v="0"/>
    <s v="Ordinary"/>
  </r>
  <r>
    <s v="OD34"/>
    <x v="3"/>
    <n v="20"/>
    <x v="18"/>
    <x v="3"/>
    <x v="31"/>
    <x v="1"/>
    <n v="46"/>
    <x v="3"/>
    <x v="4"/>
    <x v="12"/>
    <x v="6"/>
    <x v="2"/>
    <s v="Ordinary"/>
  </r>
  <r>
    <s v="OD35"/>
    <x v="14"/>
    <n v="7"/>
    <x v="6"/>
    <x v="3"/>
    <x v="32"/>
    <x v="0"/>
    <n v="28"/>
    <x v="1"/>
    <x v="3"/>
    <x v="5"/>
    <x v="2"/>
    <x v="0"/>
    <s v="Ordinary"/>
  </r>
  <r>
    <s v="OD36"/>
    <x v="3"/>
    <n v="17"/>
    <x v="19"/>
    <x v="1"/>
    <x v="33"/>
    <x v="2"/>
    <n v="14"/>
    <x v="1"/>
    <x v="1"/>
    <x v="17"/>
    <x v="7"/>
    <x v="1"/>
    <s v="Ordinary"/>
  </r>
  <r>
    <s v="OD37"/>
    <x v="1"/>
    <n v="10"/>
    <x v="18"/>
    <x v="2"/>
    <x v="34"/>
    <x v="2"/>
    <n v="19"/>
    <x v="3"/>
    <x v="2"/>
    <x v="8"/>
    <x v="3"/>
    <x v="3"/>
    <s v="Ordinary"/>
  </r>
  <r>
    <s v="OD38"/>
    <x v="16"/>
    <n v="13"/>
    <x v="0"/>
    <x v="1"/>
    <x v="35"/>
    <x v="1"/>
    <n v="32"/>
    <x v="3"/>
    <x v="1"/>
    <x v="1"/>
    <x v="1"/>
    <x v="0"/>
    <s v="Ordinary"/>
  </r>
  <r>
    <s v="OD39"/>
    <x v="6"/>
    <n v="8"/>
    <x v="8"/>
    <x v="0"/>
    <x v="36"/>
    <x v="0"/>
    <n v="36"/>
    <x v="1"/>
    <x v="0"/>
    <x v="14"/>
    <x v="0"/>
    <x v="2"/>
    <s v="Ordinary"/>
  </r>
  <r>
    <s v="OD40"/>
    <x v="17"/>
    <n v="17"/>
    <x v="12"/>
    <x v="6"/>
    <x v="37"/>
    <x v="1"/>
    <n v="22"/>
    <x v="0"/>
    <x v="1"/>
    <x v="17"/>
    <x v="7"/>
    <x v="1"/>
    <s v="Ordinary"/>
  </r>
  <r>
    <s v="OD41"/>
    <x v="4"/>
    <n v="14"/>
    <x v="12"/>
    <x v="0"/>
    <x v="38"/>
    <x v="0"/>
    <n v="13"/>
    <x v="2"/>
    <x v="3"/>
    <x v="16"/>
    <x v="1"/>
    <x v="3"/>
    <s v="Pro"/>
  </r>
  <r>
    <s v="OD42"/>
    <x v="10"/>
    <n v="12"/>
    <x v="20"/>
    <x v="6"/>
    <x v="39"/>
    <x v="2"/>
    <n v="28"/>
    <x v="0"/>
    <x v="4"/>
    <x v="7"/>
    <x v="1"/>
    <x v="2"/>
    <s v="Ordinary"/>
  </r>
  <r>
    <s v="OD43"/>
    <x v="14"/>
    <n v="8"/>
    <x v="13"/>
    <x v="5"/>
    <x v="40"/>
    <x v="0"/>
    <n v="44"/>
    <x v="1"/>
    <x v="3"/>
    <x v="14"/>
    <x v="0"/>
    <x v="2"/>
    <s v="Ordinary"/>
  </r>
  <r>
    <s v="OD44"/>
    <x v="6"/>
    <n v="14"/>
    <x v="21"/>
    <x v="4"/>
    <x v="41"/>
    <x v="2"/>
    <n v="37"/>
    <x v="2"/>
    <x v="2"/>
    <x v="16"/>
    <x v="1"/>
    <x v="3"/>
    <s v="Pro"/>
  </r>
  <r>
    <s v="OD45"/>
    <x v="15"/>
    <n v="18"/>
    <x v="1"/>
    <x v="2"/>
    <x v="42"/>
    <x v="0"/>
    <n v="15"/>
    <x v="3"/>
    <x v="3"/>
    <x v="18"/>
    <x v="4"/>
    <x v="1"/>
    <s v="Pro"/>
  </r>
  <r>
    <s v="OD46"/>
    <x v="11"/>
    <n v="9"/>
    <x v="18"/>
    <x v="1"/>
    <x v="43"/>
    <x v="1"/>
    <n v="45"/>
    <x v="1"/>
    <x v="3"/>
    <x v="2"/>
    <x v="2"/>
    <x v="0"/>
    <s v="Ordinary"/>
  </r>
  <r>
    <s v="OD47"/>
    <x v="18"/>
    <n v="19"/>
    <x v="8"/>
    <x v="1"/>
    <x v="44"/>
    <x v="1"/>
    <n v="43"/>
    <x v="0"/>
    <x v="1"/>
    <x v="9"/>
    <x v="6"/>
    <x v="3"/>
    <s v="Ordinary"/>
  </r>
  <r>
    <s v="OD48"/>
    <x v="19"/>
    <n v="17"/>
    <x v="22"/>
    <x v="0"/>
    <x v="45"/>
    <x v="1"/>
    <n v="42"/>
    <x v="0"/>
    <x v="0"/>
    <x v="17"/>
    <x v="7"/>
    <x v="1"/>
    <s v="Ordinary"/>
  </r>
  <r>
    <s v="OD49"/>
    <x v="6"/>
    <n v="12"/>
    <x v="15"/>
    <x v="2"/>
    <x v="46"/>
    <x v="0"/>
    <n v="50"/>
    <x v="2"/>
    <x v="4"/>
    <x v="7"/>
    <x v="1"/>
    <x v="2"/>
    <s v="Ordinary"/>
  </r>
  <r>
    <s v="OD50"/>
    <x v="11"/>
    <n v="15"/>
    <x v="10"/>
    <x v="3"/>
    <x v="47"/>
    <x v="2"/>
    <n v="30"/>
    <x v="2"/>
    <x v="2"/>
    <x v="19"/>
    <x v="2"/>
    <x v="0"/>
    <s v="Ordinary"/>
  </r>
  <r>
    <s v="OD51"/>
    <x v="7"/>
    <n v="18"/>
    <x v="1"/>
    <x v="6"/>
    <x v="48"/>
    <x v="1"/>
    <n v="39"/>
    <x v="1"/>
    <x v="2"/>
    <x v="18"/>
    <x v="4"/>
    <x v="1"/>
    <s v="Pro"/>
  </r>
  <r>
    <s v="OD52"/>
    <x v="11"/>
    <n v="5"/>
    <x v="13"/>
    <x v="5"/>
    <x v="49"/>
    <x v="2"/>
    <n v="21"/>
    <x v="3"/>
    <x v="3"/>
    <x v="10"/>
    <x v="5"/>
    <x v="0"/>
    <s v="Pro"/>
  </r>
  <r>
    <s v="OD53"/>
    <x v="9"/>
    <n v="4"/>
    <x v="4"/>
    <x v="3"/>
    <x v="50"/>
    <x v="0"/>
    <n v="18"/>
    <x v="3"/>
    <x v="2"/>
    <x v="3"/>
    <x v="3"/>
    <x v="0"/>
    <s v="Ordinary"/>
  </r>
  <r>
    <s v="OD54"/>
    <x v="12"/>
    <n v="13"/>
    <x v="13"/>
    <x v="1"/>
    <x v="51"/>
    <x v="1"/>
    <n v="13"/>
    <x v="2"/>
    <x v="2"/>
    <x v="1"/>
    <x v="1"/>
    <x v="0"/>
    <s v="Ordinary"/>
  </r>
  <r>
    <s v="OD55"/>
    <x v="17"/>
    <n v="20"/>
    <x v="23"/>
    <x v="6"/>
    <x v="52"/>
    <x v="2"/>
    <n v="28"/>
    <x v="0"/>
    <x v="0"/>
    <x v="12"/>
    <x v="6"/>
    <x v="2"/>
    <s v="Ordinary"/>
  </r>
  <r>
    <s v="OD56"/>
    <x v="8"/>
    <n v="12"/>
    <x v="0"/>
    <x v="2"/>
    <x v="53"/>
    <x v="2"/>
    <n v="32"/>
    <x v="3"/>
    <x v="2"/>
    <x v="7"/>
    <x v="1"/>
    <x v="2"/>
    <s v="Ordinary"/>
  </r>
  <r>
    <s v="OD57"/>
    <x v="19"/>
    <n v="12"/>
    <x v="18"/>
    <x v="4"/>
    <x v="54"/>
    <x v="1"/>
    <n v="36"/>
    <x v="2"/>
    <x v="0"/>
    <x v="7"/>
    <x v="1"/>
    <x v="2"/>
    <s v="Ordinary"/>
  </r>
  <r>
    <s v="OD58"/>
    <x v="2"/>
    <n v="1"/>
    <x v="14"/>
    <x v="3"/>
    <x v="55"/>
    <x v="0"/>
    <n v="24"/>
    <x v="1"/>
    <x v="0"/>
    <x v="6"/>
    <x v="5"/>
    <x v="2"/>
    <s v="Pro"/>
  </r>
  <r>
    <s v="OD59"/>
    <x v="6"/>
    <n v="13"/>
    <x v="14"/>
    <x v="0"/>
    <x v="31"/>
    <x v="2"/>
    <n v="19"/>
    <x v="1"/>
    <x v="4"/>
    <x v="1"/>
    <x v="1"/>
    <x v="0"/>
    <s v="Ordinary"/>
  </r>
  <r>
    <s v="OD60"/>
    <x v="6"/>
    <n v="13"/>
    <x v="14"/>
    <x v="1"/>
    <x v="56"/>
    <x v="1"/>
    <n v="44"/>
    <x v="3"/>
    <x v="0"/>
    <x v="1"/>
    <x v="1"/>
    <x v="0"/>
    <s v="Ordinary"/>
  </r>
  <r>
    <s v="OD61"/>
    <x v="8"/>
    <n v="4"/>
    <x v="21"/>
    <x v="4"/>
    <x v="57"/>
    <x v="1"/>
    <n v="21"/>
    <x v="1"/>
    <x v="0"/>
    <x v="3"/>
    <x v="3"/>
    <x v="0"/>
    <s v="Ordinary"/>
  </r>
  <r>
    <s v="OD62"/>
    <x v="11"/>
    <n v="1"/>
    <x v="15"/>
    <x v="2"/>
    <x v="58"/>
    <x v="1"/>
    <n v="18"/>
    <x v="2"/>
    <x v="0"/>
    <x v="6"/>
    <x v="5"/>
    <x v="2"/>
    <s v="Pro"/>
  </r>
  <r>
    <s v="OD63"/>
    <x v="3"/>
    <n v="20"/>
    <x v="3"/>
    <x v="6"/>
    <x v="59"/>
    <x v="1"/>
    <n v="24"/>
    <x v="1"/>
    <x v="4"/>
    <x v="12"/>
    <x v="6"/>
    <x v="2"/>
    <s v="Ordinary"/>
  </r>
  <r>
    <s v="OD64"/>
    <x v="9"/>
    <n v="15"/>
    <x v="4"/>
    <x v="4"/>
    <x v="60"/>
    <x v="1"/>
    <n v="33"/>
    <x v="2"/>
    <x v="2"/>
    <x v="19"/>
    <x v="2"/>
    <x v="0"/>
    <s v="Ordinary"/>
  </r>
  <r>
    <s v="OD65"/>
    <x v="12"/>
    <n v="7"/>
    <x v="5"/>
    <x v="4"/>
    <x v="61"/>
    <x v="1"/>
    <n v="19"/>
    <x v="2"/>
    <x v="2"/>
    <x v="5"/>
    <x v="2"/>
    <x v="0"/>
    <s v="Ordinary"/>
  </r>
  <r>
    <s v="OD66"/>
    <x v="2"/>
    <n v="3"/>
    <x v="18"/>
    <x v="4"/>
    <x v="62"/>
    <x v="2"/>
    <n v="31"/>
    <x v="1"/>
    <x v="1"/>
    <x v="13"/>
    <x v="3"/>
    <x v="0"/>
    <s v="Ordinary"/>
  </r>
  <r>
    <s v="OD67"/>
    <x v="14"/>
    <n v="9"/>
    <x v="20"/>
    <x v="0"/>
    <x v="63"/>
    <x v="2"/>
    <n v="39"/>
    <x v="0"/>
    <x v="1"/>
    <x v="2"/>
    <x v="2"/>
    <x v="0"/>
    <s v="Ordinary"/>
  </r>
  <r>
    <s v="OD68"/>
    <x v="17"/>
    <n v="6"/>
    <x v="3"/>
    <x v="0"/>
    <x v="64"/>
    <x v="2"/>
    <n v="22"/>
    <x v="2"/>
    <x v="1"/>
    <x v="0"/>
    <x v="0"/>
    <x v="0"/>
    <s v="Pro"/>
  </r>
  <r>
    <s v="OD69"/>
    <x v="16"/>
    <n v="19"/>
    <x v="12"/>
    <x v="5"/>
    <x v="65"/>
    <x v="0"/>
    <n v="33"/>
    <x v="1"/>
    <x v="3"/>
    <x v="9"/>
    <x v="6"/>
    <x v="3"/>
    <s v="Ordinary"/>
  </r>
  <r>
    <s v="OD70"/>
    <x v="1"/>
    <n v="9"/>
    <x v="9"/>
    <x v="1"/>
    <x v="66"/>
    <x v="0"/>
    <n v="44"/>
    <x v="0"/>
    <x v="2"/>
    <x v="2"/>
    <x v="2"/>
    <x v="0"/>
    <s v="Ordinary"/>
  </r>
  <r>
    <s v="OD71"/>
    <x v="11"/>
    <n v="8"/>
    <x v="20"/>
    <x v="5"/>
    <x v="67"/>
    <x v="2"/>
    <n v="16"/>
    <x v="1"/>
    <x v="2"/>
    <x v="14"/>
    <x v="0"/>
    <x v="2"/>
    <s v="Ordinary"/>
  </r>
  <r>
    <s v="OD72"/>
    <x v="0"/>
    <n v="13"/>
    <x v="19"/>
    <x v="2"/>
    <x v="68"/>
    <x v="1"/>
    <n v="43"/>
    <x v="2"/>
    <x v="4"/>
    <x v="1"/>
    <x v="1"/>
    <x v="0"/>
    <s v="Ordinary"/>
  </r>
  <r>
    <s v="OD73"/>
    <x v="9"/>
    <n v="9"/>
    <x v="10"/>
    <x v="3"/>
    <x v="50"/>
    <x v="2"/>
    <n v="11"/>
    <x v="0"/>
    <x v="0"/>
    <x v="2"/>
    <x v="2"/>
    <x v="0"/>
    <s v="Ordinary"/>
  </r>
  <r>
    <s v="OD74"/>
    <x v="5"/>
    <n v="13"/>
    <x v="21"/>
    <x v="5"/>
    <x v="63"/>
    <x v="0"/>
    <n v="36"/>
    <x v="0"/>
    <x v="3"/>
    <x v="1"/>
    <x v="1"/>
    <x v="0"/>
    <s v="Ordinary"/>
  </r>
  <r>
    <s v="OD75"/>
    <x v="20"/>
    <n v="7"/>
    <x v="5"/>
    <x v="0"/>
    <x v="69"/>
    <x v="2"/>
    <n v="41"/>
    <x v="0"/>
    <x v="1"/>
    <x v="5"/>
    <x v="2"/>
    <x v="0"/>
    <s v="Ordinary"/>
  </r>
  <r>
    <s v="OD76"/>
    <x v="0"/>
    <n v="6"/>
    <x v="12"/>
    <x v="1"/>
    <x v="70"/>
    <x v="0"/>
    <n v="30"/>
    <x v="3"/>
    <x v="2"/>
    <x v="0"/>
    <x v="0"/>
    <x v="0"/>
    <s v="Pro"/>
  </r>
  <r>
    <s v="OD77"/>
    <x v="4"/>
    <n v="12"/>
    <x v="21"/>
    <x v="0"/>
    <x v="71"/>
    <x v="2"/>
    <n v="20"/>
    <x v="0"/>
    <x v="2"/>
    <x v="7"/>
    <x v="1"/>
    <x v="2"/>
    <s v="Ordinary"/>
  </r>
  <r>
    <s v="OD78"/>
    <x v="4"/>
    <n v="6"/>
    <x v="19"/>
    <x v="0"/>
    <x v="72"/>
    <x v="0"/>
    <n v="15"/>
    <x v="1"/>
    <x v="3"/>
    <x v="0"/>
    <x v="0"/>
    <x v="0"/>
    <s v="Pro"/>
  </r>
  <r>
    <s v="OD79"/>
    <x v="11"/>
    <n v="16"/>
    <x v="1"/>
    <x v="3"/>
    <x v="73"/>
    <x v="1"/>
    <n v="21"/>
    <x v="1"/>
    <x v="2"/>
    <x v="4"/>
    <x v="4"/>
    <x v="1"/>
    <s v="Ordinary"/>
  </r>
  <r>
    <s v="OD80"/>
    <x v="7"/>
    <n v="16"/>
    <x v="1"/>
    <x v="6"/>
    <x v="74"/>
    <x v="2"/>
    <n v="27"/>
    <x v="1"/>
    <x v="1"/>
    <x v="4"/>
    <x v="4"/>
    <x v="1"/>
    <s v="Ordinary"/>
  </r>
  <r>
    <s v="OD81"/>
    <x v="15"/>
    <n v="3"/>
    <x v="16"/>
    <x v="0"/>
    <x v="75"/>
    <x v="0"/>
    <n v="19"/>
    <x v="0"/>
    <x v="2"/>
    <x v="13"/>
    <x v="3"/>
    <x v="0"/>
    <s v="Ordinary"/>
  </r>
  <r>
    <s v="OD82"/>
    <x v="14"/>
    <n v="18"/>
    <x v="19"/>
    <x v="0"/>
    <x v="76"/>
    <x v="2"/>
    <n v="24"/>
    <x v="1"/>
    <x v="4"/>
    <x v="18"/>
    <x v="4"/>
    <x v="1"/>
    <s v="Pro"/>
  </r>
  <r>
    <s v="OD83"/>
    <x v="13"/>
    <n v="2"/>
    <x v="8"/>
    <x v="4"/>
    <x v="74"/>
    <x v="0"/>
    <n v="33"/>
    <x v="3"/>
    <x v="3"/>
    <x v="15"/>
    <x v="2"/>
    <x v="0"/>
    <s v="Pro"/>
  </r>
  <r>
    <s v="OD84"/>
    <x v="0"/>
    <n v="14"/>
    <x v="10"/>
    <x v="1"/>
    <x v="77"/>
    <x v="2"/>
    <n v="47"/>
    <x v="3"/>
    <x v="2"/>
    <x v="16"/>
    <x v="1"/>
    <x v="3"/>
    <s v="Pro"/>
  </r>
  <r>
    <s v="OD85"/>
    <x v="20"/>
    <n v="13"/>
    <x v="8"/>
    <x v="0"/>
    <x v="78"/>
    <x v="0"/>
    <n v="28"/>
    <x v="0"/>
    <x v="2"/>
    <x v="1"/>
    <x v="1"/>
    <x v="0"/>
    <s v="Ordinary"/>
  </r>
  <r>
    <s v="OD86"/>
    <x v="9"/>
    <n v="10"/>
    <x v="2"/>
    <x v="0"/>
    <x v="79"/>
    <x v="0"/>
    <n v="12"/>
    <x v="2"/>
    <x v="0"/>
    <x v="8"/>
    <x v="3"/>
    <x v="3"/>
    <s v="Ordinary"/>
  </r>
  <r>
    <s v="OD87"/>
    <x v="5"/>
    <n v="12"/>
    <x v="18"/>
    <x v="2"/>
    <x v="80"/>
    <x v="0"/>
    <n v="50"/>
    <x v="3"/>
    <x v="3"/>
    <x v="7"/>
    <x v="1"/>
    <x v="2"/>
    <s v="Ordinary"/>
  </r>
  <r>
    <s v="OD88"/>
    <x v="18"/>
    <n v="18"/>
    <x v="16"/>
    <x v="6"/>
    <x v="81"/>
    <x v="0"/>
    <n v="20"/>
    <x v="3"/>
    <x v="0"/>
    <x v="18"/>
    <x v="4"/>
    <x v="1"/>
    <s v="Pro"/>
  </r>
  <r>
    <s v="OD89"/>
    <x v="17"/>
    <n v="16"/>
    <x v="9"/>
    <x v="1"/>
    <x v="82"/>
    <x v="1"/>
    <n v="15"/>
    <x v="3"/>
    <x v="0"/>
    <x v="4"/>
    <x v="4"/>
    <x v="1"/>
    <s v="Ordinary"/>
  </r>
  <r>
    <s v="OD90"/>
    <x v="13"/>
    <n v="13"/>
    <x v="5"/>
    <x v="0"/>
    <x v="83"/>
    <x v="1"/>
    <n v="45"/>
    <x v="2"/>
    <x v="0"/>
    <x v="1"/>
    <x v="1"/>
    <x v="0"/>
    <s v="Ordinary"/>
  </r>
  <r>
    <s v="OD91"/>
    <x v="17"/>
    <n v="8"/>
    <x v="10"/>
    <x v="2"/>
    <x v="84"/>
    <x v="1"/>
    <n v="48"/>
    <x v="3"/>
    <x v="4"/>
    <x v="14"/>
    <x v="0"/>
    <x v="2"/>
    <s v="Ordinary"/>
  </r>
  <r>
    <s v="OD92"/>
    <x v="11"/>
    <n v="8"/>
    <x v="2"/>
    <x v="3"/>
    <x v="85"/>
    <x v="0"/>
    <n v="25"/>
    <x v="0"/>
    <x v="1"/>
    <x v="14"/>
    <x v="0"/>
    <x v="2"/>
    <s v="Ordinary"/>
  </r>
  <r>
    <s v="OD93"/>
    <x v="14"/>
    <n v="2"/>
    <x v="17"/>
    <x v="0"/>
    <x v="67"/>
    <x v="1"/>
    <n v="48"/>
    <x v="2"/>
    <x v="2"/>
    <x v="15"/>
    <x v="2"/>
    <x v="0"/>
    <s v="Pro"/>
  </r>
  <r>
    <s v="OD94"/>
    <x v="10"/>
    <n v="20"/>
    <x v="6"/>
    <x v="5"/>
    <x v="86"/>
    <x v="0"/>
    <n v="25"/>
    <x v="0"/>
    <x v="1"/>
    <x v="12"/>
    <x v="6"/>
    <x v="2"/>
    <s v="Ordinary"/>
  </r>
  <r>
    <s v="OD95"/>
    <x v="14"/>
    <n v="5"/>
    <x v="4"/>
    <x v="3"/>
    <x v="55"/>
    <x v="1"/>
    <n v="39"/>
    <x v="1"/>
    <x v="4"/>
    <x v="10"/>
    <x v="5"/>
    <x v="0"/>
    <s v="Pro"/>
  </r>
  <r>
    <s v="OD96"/>
    <x v="2"/>
    <n v="6"/>
    <x v="22"/>
    <x v="2"/>
    <x v="87"/>
    <x v="2"/>
    <n v="27"/>
    <x v="3"/>
    <x v="3"/>
    <x v="0"/>
    <x v="0"/>
    <x v="0"/>
    <s v="Pro"/>
  </r>
  <r>
    <s v="OD97"/>
    <x v="5"/>
    <n v="7"/>
    <x v="1"/>
    <x v="4"/>
    <x v="88"/>
    <x v="2"/>
    <n v="21"/>
    <x v="0"/>
    <x v="4"/>
    <x v="5"/>
    <x v="2"/>
    <x v="0"/>
    <s v="Ordinary"/>
  </r>
  <r>
    <s v="OD98"/>
    <x v="11"/>
    <n v="3"/>
    <x v="4"/>
    <x v="2"/>
    <x v="89"/>
    <x v="2"/>
    <n v="13"/>
    <x v="3"/>
    <x v="0"/>
    <x v="13"/>
    <x v="3"/>
    <x v="0"/>
    <s v="Ordinary"/>
  </r>
  <r>
    <s v="OD99"/>
    <x v="4"/>
    <n v="10"/>
    <x v="0"/>
    <x v="3"/>
    <x v="90"/>
    <x v="0"/>
    <n v="21"/>
    <x v="3"/>
    <x v="1"/>
    <x v="8"/>
    <x v="3"/>
    <x v="3"/>
    <s v="Ordinary"/>
  </r>
  <r>
    <s v="OD100"/>
    <x v="0"/>
    <n v="6"/>
    <x v="3"/>
    <x v="1"/>
    <x v="91"/>
    <x v="1"/>
    <n v="25"/>
    <x v="3"/>
    <x v="4"/>
    <x v="0"/>
    <x v="0"/>
    <x v="0"/>
    <s v="Pro"/>
  </r>
  <r>
    <s v="OD101"/>
    <x v="0"/>
    <n v="6"/>
    <x v="8"/>
    <x v="0"/>
    <x v="92"/>
    <x v="1"/>
    <n v="40"/>
    <x v="3"/>
    <x v="2"/>
    <x v="0"/>
    <x v="0"/>
    <x v="0"/>
    <s v="Pro"/>
  </r>
  <r>
    <s v="OD102"/>
    <x v="9"/>
    <n v="14"/>
    <x v="5"/>
    <x v="4"/>
    <x v="93"/>
    <x v="0"/>
    <n v="32"/>
    <x v="0"/>
    <x v="4"/>
    <x v="16"/>
    <x v="1"/>
    <x v="3"/>
    <s v="Pro"/>
  </r>
  <r>
    <s v="OD103"/>
    <x v="0"/>
    <n v="19"/>
    <x v="11"/>
    <x v="1"/>
    <x v="94"/>
    <x v="0"/>
    <n v="25"/>
    <x v="2"/>
    <x v="3"/>
    <x v="9"/>
    <x v="6"/>
    <x v="3"/>
    <s v="Ordinary"/>
  </r>
  <r>
    <s v="OD104"/>
    <x v="3"/>
    <n v="20"/>
    <x v="15"/>
    <x v="0"/>
    <x v="95"/>
    <x v="0"/>
    <n v="22"/>
    <x v="3"/>
    <x v="2"/>
    <x v="12"/>
    <x v="6"/>
    <x v="2"/>
    <s v="Ordinary"/>
  </r>
  <r>
    <s v="OD105"/>
    <x v="4"/>
    <n v="1"/>
    <x v="15"/>
    <x v="2"/>
    <x v="96"/>
    <x v="2"/>
    <n v="26"/>
    <x v="0"/>
    <x v="2"/>
    <x v="6"/>
    <x v="5"/>
    <x v="2"/>
    <s v="Pro"/>
  </r>
  <r>
    <s v="OD106"/>
    <x v="13"/>
    <n v="18"/>
    <x v="10"/>
    <x v="6"/>
    <x v="97"/>
    <x v="2"/>
    <n v="39"/>
    <x v="2"/>
    <x v="4"/>
    <x v="18"/>
    <x v="4"/>
    <x v="1"/>
    <s v="Pro"/>
  </r>
  <r>
    <s v="OD107"/>
    <x v="10"/>
    <n v="6"/>
    <x v="3"/>
    <x v="6"/>
    <x v="61"/>
    <x v="2"/>
    <n v="45"/>
    <x v="0"/>
    <x v="0"/>
    <x v="0"/>
    <x v="0"/>
    <x v="0"/>
    <s v="Pro"/>
  </r>
  <r>
    <s v="OD108"/>
    <x v="16"/>
    <n v="16"/>
    <x v="12"/>
    <x v="0"/>
    <x v="98"/>
    <x v="0"/>
    <n v="49"/>
    <x v="1"/>
    <x v="3"/>
    <x v="4"/>
    <x v="4"/>
    <x v="1"/>
    <s v="Ordinary"/>
  </r>
  <r>
    <s v="OD109"/>
    <x v="6"/>
    <n v="18"/>
    <x v="11"/>
    <x v="3"/>
    <x v="99"/>
    <x v="0"/>
    <n v="18"/>
    <x v="0"/>
    <x v="1"/>
    <x v="18"/>
    <x v="4"/>
    <x v="1"/>
    <s v="Pro"/>
  </r>
  <r>
    <s v="OD110"/>
    <x v="10"/>
    <n v="8"/>
    <x v="13"/>
    <x v="0"/>
    <x v="100"/>
    <x v="2"/>
    <n v="22"/>
    <x v="0"/>
    <x v="1"/>
    <x v="14"/>
    <x v="0"/>
    <x v="2"/>
    <s v="Ordinary"/>
  </r>
  <r>
    <s v="OD111"/>
    <x v="15"/>
    <n v="20"/>
    <x v="6"/>
    <x v="0"/>
    <x v="101"/>
    <x v="0"/>
    <n v="43"/>
    <x v="3"/>
    <x v="3"/>
    <x v="12"/>
    <x v="6"/>
    <x v="2"/>
    <s v="Ordinary"/>
  </r>
  <r>
    <s v="OD112"/>
    <x v="1"/>
    <n v="14"/>
    <x v="6"/>
    <x v="0"/>
    <x v="102"/>
    <x v="0"/>
    <n v="18"/>
    <x v="1"/>
    <x v="2"/>
    <x v="16"/>
    <x v="1"/>
    <x v="3"/>
    <s v="Pro"/>
  </r>
  <r>
    <s v="OD113"/>
    <x v="6"/>
    <n v="4"/>
    <x v="7"/>
    <x v="3"/>
    <x v="103"/>
    <x v="2"/>
    <n v="49"/>
    <x v="2"/>
    <x v="0"/>
    <x v="3"/>
    <x v="3"/>
    <x v="0"/>
    <s v="Ordinary"/>
  </r>
  <r>
    <s v="OD114"/>
    <x v="8"/>
    <n v="11"/>
    <x v="9"/>
    <x v="1"/>
    <x v="104"/>
    <x v="0"/>
    <n v="13"/>
    <x v="2"/>
    <x v="3"/>
    <x v="11"/>
    <x v="0"/>
    <x v="2"/>
    <s v="Pro"/>
  </r>
  <r>
    <s v="OD115"/>
    <x v="3"/>
    <n v="15"/>
    <x v="22"/>
    <x v="6"/>
    <x v="105"/>
    <x v="2"/>
    <n v="27"/>
    <x v="0"/>
    <x v="0"/>
    <x v="19"/>
    <x v="2"/>
    <x v="0"/>
    <s v="Ordinary"/>
  </r>
  <r>
    <s v="OD116"/>
    <x v="0"/>
    <n v="4"/>
    <x v="13"/>
    <x v="0"/>
    <x v="106"/>
    <x v="2"/>
    <n v="22"/>
    <x v="3"/>
    <x v="0"/>
    <x v="3"/>
    <x v="3"/>
    <x v="0"/>
    <s v="Ordinary"/>
  </r>
  <r>
    <s v="OD117"/>
    <x v="10"/>
    <n v="5"/>
    <x v="10"/>
    <x v="5"/>
    <x v="107"/>
    <x v="1"/>
    <n v="33"/>
    <x v="1"/>
    <x v="3"/>
    <x v="10"/>
    <x v="5"/>
    <x v="0"/>
    <s v="Pro"/>
  </r>
  <r>
    <s v="OD118"/>
    <x v="19"/>
    <n v="13"/>
    <x v="0"/>
    <x v="2"/>
    <x v="108"/>
    <x v="1"/>
    <n v="20"/>
    <x v="3"/>
    <x v="0"/>
    <x v="1"/>
    <x v="1"/>
    <x v="0"/>
    <s v="Ordinary"/>
  </r>
  <r>
    <s v="OD119"/>
    <x v="6"/>
    <n v="9"/>
    <x v="12"/>
    <x v="2"/>
    <x v="109"/>
    <x v="0"/>
    <n v="18"/>
    <x v="1"/>
    <x v="0"/>
    <x v="2"/>
    <x v="2"/>
    <x v="0"/>
    <s v="Ordinary"/>
  </r>
  <r>
    <s v="OD120"/>
    <x v="1"/>
    <n v="9"/>
    <x v="2"/>
    <x v="0"/>
    <x v="42"/>
    <x v="0"/>
    <n v="19"/>
    <x v="3"/>
    <x v="3"/>
    <x v="2"/>
    <x v="2"/>
    <x v="0"/>
    <s v="Ordinary"/>
  </r>
  <r>
    <s v="OD121"/>
    <x v="0"/>
    <n v="3"/>
    <x v="7"/>
    <x v="5"/>
    <x v="110"/>
    <x v="1"/>
    <n v="46"/>
    <x v="3"/>
    <x v="2"/>
    <x v="13"/>
    <x v="3"/>
    <x v="0"/>
    <s v="Ordinary"/>
  </r>
  <r>
    <s v="OD122"/>
    <x v="16"/>
    <n v="1"/>
    <x v="2"/>
    <x v="2"/>
    <x v="53"/>
    <x v="1"/>
    <n v="36"/>
    <x v="2"/>
    <x v="1"/>
    <x v="6"/>
    <x v="5"/>
    <x v="2"/>
    <s v="Pro"/>
  </r>
  <r>
    <s v="OD123"/>
    <x v="12"/>
    <n v="18"/>
    <x v="3"/>
    <x v="3"/>
    <x v="111"/>
    <x v="0"/>
    <n v="43"/>
    <x v="3"/>
    <x v="0"/>
    <x v="18"/>
    <x v="4"/>
    <x v="1"/>
    <s v="Pro"/>
  </r>
  <r>
    <s v="OD124"/>
    <x v="10"/>
    <n v="1"/>
    <x v="12"/>
    <x v="2"/>
    <x v="112"/>
    <x v="2"/>
    <n v="46"/>
    <x v="1"/>
    <x v="2"/>
    <x v="6"/>
    <x v="5"/>
    <x v="2"/>
    <s v="Pro"/>
  </r>
  <r>
    <s v="OD125"/>
    <x v="20"/>
    <n v="16"/>
    <x v="4"/>
    <x v="3"/>
    <x v="113"/>
    <x v="2"/>
    <n v="37"/>
    <x v="3"/>
    <x v="3"/>
    <x v="4"/>
    <x v="4"/>
    <x v="1"/>
    <s v="Ordinary"/>
  </r>
  <r>
    <s v="OD126"/>
    <x v="4"/>
    <n v="10"/>
    <x v="9"/>
    <x v="5"/>
    <x v="114"/>
    <x v="0"/>
    <n v="32"/>
    <x v="3"/>
    <x v="4"/>
    <x v="8"/>
    <x v="3"/>
    <x v="3"/>
    <s v="Ordinary"/>
  </r>
  <r>
    <s v="OD127"/>
    <x v="4"/>
    <n v="14"/>
    <x v="10"/>
    <x v="0"/>
    <x v="115"/>
    <x v="1"/>
    <n v="25"/>
    <x v="2"/>
    <x v="3"/>
    <x v="16"/>
    <x v="1"/>
    <x v="3"/>
    <s v="Pro"/>
  </r>
  <r>
    <s v="OD128"/>
    <x v="19"/>
    <n v="18"/>
    <x v="10"/>
    <x v="0"/>
    <x v="116"/>
    <x v="1"/>
    <n v="46"/>
    <x v="0"/>
    <x v="3"/>
    <x v="18"/>
    <x v="4"/>
    <x v="1"/>
    <s v="Pro"/>
  </r>
  <r>
    <s v="OD129"/>
    <x v="10"/>
    <n v="9"/>
    <x v="19"/>
    <x v="5"/>
    <x v="117"/>
    <x v="0"/>
    <n v="21"/>
    <x v="1"/>
    <x v="2"/>
    <x v="2"/>
    <x v="2"/>
    <x v="0"/>
    <s v="Ordinary"/>
  </r>
  <r>
    <s v="OD130"/>
    <x v="15"/>
    <n v="15"/>
    <x v="1"/>
    <x v="2"/>
    <x v="118"/>
    <x v="1"/>
    <n v="47"/>
    <x v="2"/>
    <x v="0"/>
    <x v="19"/>
    <x v="2"/>
    <x v="0"/>
    <s v="Ordinary"/>
  </r>
  <r>
    <s v="OD131"/>
    <x v="3"/>
    <n v="17"/>
    <x v="5"/>
    <x v="0"/>
    <x v="110"/>
    <x v="2"/>
    <n v="37"/>
    <x v="3"/>
    <x v="4"/>
    <x v="17"/>
    <x v="7"/>
    <x v="1"/>
    <s v="Ordinary"/>
  </r>
  <r>
    <s v="OD132"/>
    <x v="2"/>
    <n v="12"/>
    <x v="22"/>
    <x v="0"/>
    <x v="76"/>
    <x v="0"/>
    <n v="29"/>
    <x v="0"/>
    <x v="2"/>
    <x v="7"/>
    <x v="1"/>
    <x v="2"/>
    <s v="Ordinary"/>
  </r>
  <r>
    <s v="OD133"/>
    <x v="15"/>
    <n v="1"/>
    <x v="10"/>
    <x v="0"/>
    <x v="119"/>
    <x v="0"/>
    <n v="26"/>
    <x v="1"/>
    <x v="2"/>
    <x v="6"/>
    <x v="5"/>
    <x v="2"/>
    <s v="Pro"/>
  </r>
  <r>
    <s v="OD134"/>
    <x v="4"/>
    <n v="6"/>
    <x v="8"/>
    <x v="1"/>
    <x v="120"/>
    <x v="2"/>
    <n v="43"/>
    <x v="0"/>
    <x v="0"/>
    <x v="0"/>
    <x v="0"/>
    <x v="0"/>
    <s v="Pro"/>
  </r>
  <r>
    <s v="OD135"/>
    <x v="17"/>
    <n v="3"/>
    <x v="22"/>
    <x v="2"/>
    <x v="121"/>
    <x v="2"/>
    <n v="28"/>
    <x v="1"/>
    <x v="2"/>
    <x v="13"/>
    <x v="3"/>
    <x v="0"/>
    <s v="Ordinary"/>
  </r>
  <r>
    <s v="OD136"/>
    <x v="16"/>
    <n v="19"/>
    <x v="1"/>
    <x v="0"/>
    <x v="122"/>
    <x v="0"/>
    <n v="39"/>
    <x v="3"/>
    <x v="0"/>
    <x v="9"/>
    <x v="6"/>
    <x v="3"/>
    <s v="Ordinary"/>
  </r>
  <r>
    <s v="OD137"/>
    <x v="14"/>
    <n v="14"/>
    <x v="14"/>
    <x v="0"/>
    <x v="123"/>
    <x v="0"/>
    <n v="11"/>
    <x v="1"/>
    <x v="4"/>
    <x v="16"/>
    <x v="1"/>
    <x v="3"/>
    <s v="Pro"/>
  </r>
  <r>
    <s v="OD138"/>
    <x v="14"/>
    <n v="12"/>
    <x v="22"/>
    <x v="5"/>
    <x v="124"/>
    <x v="2"/>
    <n v="37"/>
    <x v="0"/>
    <x v="3"/>
    <x v="7"/>
    <x v="1"/>
    <x v="2"/>
    <s v="Ordinary"/>
  </r>
  <r>
    <s v="OD139"/>
    <x v="8"/>
    <n v="12"/>
    <x v="0"/>
    <x v="4"/>
    <x v="93"/>
    <x v="1"/>
    <n v="12"/>
    <x v="2"/>
    <x v="1"/>
    <x v="7"/>
    <x v="1"/>
    <x v="2"/>
    <s v="Ordinary"/>
  </r>
  <r>
    <s v="OD140"/>
    <x v="0"/>
    <n v="10"/>
    <x v="23"/>
    <x v="5"/>
    <x v="125"/>
    <x v="0"/>
    <n v="28"/>
    <x v="1"/>
    <x v="2"/>
    <x v="8"/>
    <x v="3"/>
    <x v="3"/>
    <s v="Ordinary"/>
  </r>
  <r>
    <s v="OD141"/>
    <x v="8"/>
    <n v="3"/>
    <x v="2"/>
    <x v="1"/>
    <x v="126"/>
    <x v="0"/>
    <n v="27"/>
    <x v="1"/>
    <x v="3"/>
    <x v="13"/>
    <x v="3"/>
    <x v="0"/>
    <s v="Ordinary"/>
  </r>
  <r>
    <s v="OD142"/>
    <x v="6"/>
    <n v="12"/>
    <x v="24"/>
    <x v="4"/>
    <x v="127"/>
    <x v="2"/>
    <n v="41"/>
    <x v="3"/>
    <x v="0"/>
    <x v="7"/>
    <x v="1"/>
    <x v="2"/>
    <s v="Ordinary"/>
  </r>
  <r>
    <s v="OD143"/>
    <x v="1"/>
    <n v="4"/>
    <x v="6"/>
    <x v="6"/>
    <x v="128"/>
    <x v="0"/>
    <n v="47"/>
    <x v="0"/>
    <x v="4"/>
    <x v="3"/>
    <x v="3"/>
    <x v="0"/>
    <s v="Ordinary"/>
  </r>
  <r>
    <s v="OD144"/>
    <x v="12"/>
    <n v="20"/>
    <x v="20"/>
    <x v="1"/>
    <x v="129"/>
    <x v="2"/>
    <n v="49"/>
    <x v="0"/>
    <x v="3"/>
    <x v="12"/>
    <x v="6"/>
    <x v="2"/>
    <s v="Ordinary"/>
  </r>
  <r>
    <s v="OD145"/>
    <x v="14"/>
    <n v="6"/>
    <x v="19"/>
    <x v="2"/>
    <x v="130"/>
    <x v="0"/>
    <n v="36"/>
    <x v="2"/>
    <x v="0"/>
    <x v="0"/>
    <x v="0"/>
    <x v="0"/>
    <s v="Pro"/>
  </r>
  <r>
    <s v="OD146"/>
    <x v="9"/>
    <n v="6"/>
    <x v="6"/>
    <x v="5"/>
    <x v="131"/>
    <x v="2"/>
    <n v="15"/>
    <x v="1"/>
    <x v="4"/>
    <x v="0"/>
    <x v="0"/>
    <x v="0"/>
    <s v="Pro"/>
  </r>
  <r>
    <s v="OD147"/>
    <x v="0"/>
    <n v="20"/>
    <x v="3"/>
    <x v="4"/>
    <x v="132"/>
    <x v="0"/>
    <n v="38"/>
    <x v="0"/>
    <x v="0"/>
    <x v="12"/>
    <x v="6"/>
    <x v="2"/>
    <s v="Ordinary"/>
  </r>
  <r>
    <s v="OD148"/>
    <x v="11"/>
    <n v="20"/>
    <x v="16"/>
    <x v="5"/>
    <x v="133"/>
    <x v="2"/>
    <n v="35"/>
    <x v="3"/>
    <x v="3"/>
    <x v="12"/>
    <x v="6"/>
    <x v="2"/>
    <s v="Ordinary"/>
  </r>
  <r>
    <s v="OD149"/>
    <x v="18"/>
    <n v="2"/>
    <x v="4"/>
    <x v="5"/>
    <x v="134"/>
    <x v="2"/>
    <n v="44"/>
    <x v="3"/>
    <x v="3"/>
    <x v="15"/>
    <x v="2"/>
    <x v="0"/>
    <s v="Pro"/>
  </r>
  <r>
    <s v="OD150"/>
    <x v="10"/>
    <n v="6"/>
    <x v="9"/>
    <x v="0"/>
    <x v="135"/>
    <x v="2"/>
    <n v="28"/>
    <x v="1"/>
    <x v="0"/>
    <x v="0"/>
    <x v="0"/>
    <x v="0"/>
    <s v="Pro"/>
  </r>
  <r>
    <s v="OD151"/>
    <x v="16"/>
    <n v="20"/>
    <x v="1"/>
    <x v="6"/>
    <x v="136"/>
    <x v="2"/>
    <n v="23"/>
    <x v="3"/>
    <x v="3"/>
    <x v="12"/>
    <x v="6"/>
    <x v="2"/>
    <s v="Ordinary"/>
  </r>
  <r>
    <s v="OD152"/>
    <x v="20"/>
    <n v="9"/>
    <x v="8"/>
    <x v="6"/>
    <x v="137"/>
    <x v="0"/>
    <n v="13"/>
    <x v="2"/>
    <x v="4"/>
    <x v="2"/>
    <x v="2"/>
    <x v="0"/>
    <s v="Ordinary"/>
  </r>
  <r>
    <s v="OD153"/>
    <x v="8"/>
    <n v="16"/>
    <x v="8"/>
    <x v="1"/>
    <x v="138"/>
    <x v="1"/>
    <n v="21"/>
    <x v="1"/>
    <x v="1"/>
    <x v="4"/>
    <x v="4"/>
    <x v="1"/>
    <s v="Ordinary"/>
  </r>
  <r>
    <s v="OD154"/>
    <x v="4"/>
    <n v="20"/>
    <x v="15"/>
    <x v="1"/>
    <x v="139"/>
    <x v="1"/>
    <n v="49"/>
    <x v="0"/>
    <x v="4"/>
    <x v="12"/>
    <x v="6"/>
    <x v="2"/>
    <s v="Ordinary"/>
  </r>
  <r>
    <s v="OD155"/>
    <x v="9"/>
    <n v="20"/>
    <x v="2"/>
    <x v="3"/>
    <x v="140"/>
    <x v="2"/>
    <n v="46"/>
    <x v="2"/>
    <x v="0"/>
    <x v="12"/>
    <x v="6"/>
    <x v="2"/>
    <s v="Ordinary"/>
  </r>
  <r>
    <s v="OD156"/>
    <x v="15"/>
    <n v="7"/>
    <x v="24"/>
    <x v="1"/>
    <x v="141"/>
    <x v="2"/>
    <n v="23"/>
    <x v="1"/>
    <x v="0"/>
    <x v="5"/>
    <x v="2"/>
    <x v="0"/>
    <s v="Ordinary"/>
  </r>
  <r>
    <s v="OD157"/>
    <x v="8"/>
    <n v="1"/>
    <x v="4"/>
    <x v="4"/>
    <x v="39"/>
    <x v="0"/>
    <n v="10"/>
    <x v="0"/>
    <x v="1"/>
    <x v="6"/>
    <x v="5"/>
    <x v="2"/>
    <s v="Pro"/>
  </r>
  <r>
    <s v="OD158"/>
    <x v="19"/>
    <n v="9"/>
    <x v="7"/>
    <x v="6"/>
    <x v="142"/>
    <x v="0"/>
    <n v="27"/>
    <x v="3"/>
    <x v="3"/>
    <x v="2"/>
    <x v="2"/>
    <x v="0"/>
    <s v="Ordinary"/>
  </r>
  <r>
    <s v="OD159"/>
    <x v="11"/>
    <n v="3"/>
    <x v="14"/>
    <x v="0"/>
    <x v="143"/>
    <x v="0"/>
    <n v="41"/>
    <x v="3"/>
    <x v="0"/>
    <x v="13"/>
    <x v="3"/>
    <x v="0"/>
    <s v="Ordinary"/>
  </r>
  <r>
    <s v="OD160"/>
    <x v="7"/>
    <n v="16"/>
    <x v="7"/>
    <x v="0"/>
    <x v="144"/>
    <x v="0"/>
    <n v="50"/>
    <x v="2"/>
    <x v="0"/>
    <x v="4"/>
    <x v="4"/>
    <x v="1"/>
    <s v="Ordinary"/>
  </r>
  <r>
    <s v="OD161"/>
    <x v="19"/>
    <n v="6"/>
    <x v="13"/>
    <x v="1"/>
    <x v="20"/>
    <x v="1"/>
    <n v="25"/>
    <x v="2"/>
    <x v="0"/>
    <x v="0"/>
    <x v="0"/>
    <x v="0"/>
    <s v="Pro"/>
  </r>
  <r>
    <s v="OD162"/>
    <x v="20"/>
    <n v="1"/>
    <x v="22"/>
    <x v="0"/>
    <x v="145"/>
    <x v="1"/>
    <n v="14"/>
    <x v="0"/>
    <x v="4"/>
    <x v="6"/>
    <x v="5"/>
    <x v="2"/>
    <s v="Pro"/>
  </r>
  <r>
    <s v="OD163"/>
    <x v="15"/>
    <n v="18"/>
    <x v="12"/>
    <x v="1"/>
    <x v="146"/>
    <x v="0"/>
    <n v="10"/>
    <x v="1"/>
    <x v="1"/>
    <x v="18"/>
    <x v="4"/>
    <x v="1"/>
    <s v="Pro"/>
  </r>
  <r>
    <s v="OD164"/>
    <x v="8"/>
    <n v="16"/>
    <x v="21"/>
    <x v="3"/>
    <x v="147"/>
    <x v="1"/>
    <n v="49"/>
    <x v="0"/>
    <x v="3"/>
    <x v="4"/>
    <x v="4"/>
    <x v="1"/>
    <s v="Ordinary"/>
  </r>
  <r>
    <s v="OD165"/>
    <x v="15"/>
    <n v="2"/>
    <x v="18"/>
    <x v="0"/>
    <x v="148"/>
    <x v="1"/>
    <n v="48"/>
    <x v="3"/>
    <x v="3"/>
    <x v="15"/>
    <x v="2"/>
    <x v="0"/>
    <s v="Pro"/>
  </r>
  <r>
    <s v="OD166"/>
    <x v="20"/>
    <n v="18"/>
    <x v="13"/>
    <x v="0"/>
    <x v="149"/>
    <x v="2"/>
    <n v="41"/>
    <x v="2"/>
    <x v="2"/>
    <x v="18"/>
    <x v="4"/>
    <x v="1"/>
    <s v="Pro"/>
  </r>
  <r>
    <s v="OD167"/>
    <x v="7"/>
    <n v="2"/>
    <x v="0"/>
    <x v="2"/>
    <x v="150"/>
    <x v="1"/>
    <n v="12"/>
    <x v="3"/>
    <x v="0"/>
    <x v="15"/>
    <x v="2"/>
    <x v="0"/>
    <s v="Pro"/>
  </r>
  <r>
    <s v="OD168"/>
    <x v="12"/>
    <n v="9"/>
    <x v="11"/>
    <x v="2"/>
    <x v="151"/>
    <x v="0"/>
    <n v="21"/>
    <x v="3"/>
    <x v="4"/>
    <x v="2"/>
    <x v="2"/>
    <x v="0"/>
    <s v="Ordinary"/>
  </r>
  <r>
    <s v="OD169"/>
    <x v="9"/>
    <n v="17"/>
    <x v="1"/>
    <x v="3"/>
    <x v="152"/>
    <x v="1"/>
    <n v="45"/>
    <x v="0"/>
    <x v="3"/>
    <x v="17"/>
    <x v="7"/>
    <x v="1"/>
    <s v="Ordinary"/>
  </r>
  <r>
    <s v="OD170"/>
    <x v="19"/>
    <n v="16"/>
    <x v="14"/>
    <x v="3"/>
    <x v="153"/>
    <x v="1"/>
    <n v="26"/>
    <x v="0"/>
    <x v="1"/>
    <x v="4"/>
    <x v="4"/>
    <x v="1"/>
    <s v="Ordinary"/>
  </r>
  <r>
    <s v="OD171"/>
    <x v="20"/>
    <n v="19"/>
    <x v="23"/>
    <x v="2"/>
    <x v="154"/>
    <x v="2"/>
    <n v="44"/>
    <x v="1"/>
    <x v="0"/>
    <x v="9"/>
    <x v="6"/>
    <x v="3"/>
    <s v="Ordinary"/>
  </r>
  <r>
    <s v="OD172"/>
    <x v="6"/>
    <n v="20"/>
    <x v="17"/>
    <x v="6"/>
    <x v="155"/>
    <x v="0"/>
    <n v="24"/>
    <x v="2"/>
    <x v="0"/>
    <x v="12"/>
    <x v="6"/>
    <x v="2"/>
    <s v="Ordinary"/>
  </r>
  <r>
    <s v="OD173"/>
    <x v="10"/>
    <n v="19"/>
    <x v="22"/>
    <x v="6"/>
    <x v="156"/>
    <x v="1"/>
    <n v="43"/>
    <x v="0"/>
    <x v="3"/>
    <x v="9"/>
    <x v="6"/>
    <x v="3"/>
    <s v="Ordinary"/>
  </r>
  <r>
    <s v="OD174"/>
    <x v="19"/>
    <n v="19"/>
    <x v="0"/>
    <x v="6"/>
    <x v="6"/>
    <x v="0"/>
    <n v="48"/>
    <x v="2"/>
    <x v="3"/>
    <x v="9"/>
    <x v="6"/>
    <x v="3"/>
    <s v="Ordinary"/>
  </r>
  <r>
    <s v="OD175"/>
    <x v="1"/>
    <n v="4"/>
    <x v="24"/>
    <x v="1"/>
    <x v="157"/>
    <x v="1"/>
    <n v="15"/>
    <x v="2"/>
    <x v="3"/>
    <x v="3"/>
    <x v="3"/>
    <x v="0"/>
    <s v="Ordinary"/>
  </r>
  <r>
    <s v="OD176"/>
    <x v="10"/>
    <n v="2"/>
    <x v="23"/>
    <x v="6"/>
    <x v="158"/>
    <x v="1"/>
    <n v="28"/>
    <x v="3"/>
    <x v="3"/>
    <x v="15"/>
    <x v="2"/>
    <x v="0"/>
    <s v="Pro"/>
  </r>
  <r>
    <s v="OD177"/>
    <x v="4"/>
    <n v="5"/>
    <x v="15"/>
    <x v="2"/>
    <x v="159"/>
    <x v="0"/>
    <n v="26"/>
    <x v="1"/>
    <x v="3"/>
    <x v="10"/>
    <x v="5"/>
    <x v="0"/>
    <s v="Pro"/>
  </r>
  <r>
    <s v="OD178"/>
    <x v="9"/>
    <n v="1"/>
    <x v="7"/>
    <x v="2"/>
    <x v="160"/>
    <x v="2"/>
    <n v="41"/>
    <x v="3"/>
    <x v="2"/>
    <x v="6"/>
    <x v="5"/>
    <x v="2"/>
    <s v="Pro"/>
  </r>
  <r>
    <s v="OD179"/>
    <x v="10"/>
    <n v="18"/>
    <x v="13"/>
    <x v="2"/>
    <x v="161"/>
    <x v="0"/>
    <n v="25"/>
    <x v="0"/>
    <x v="0"/>
    <x v="18"/>
    <x v="4"/>
    <x v="1"/>
    <s v="Pro"/>
  </r>
  <r>
    <s v="OD180"/>
    <x v="1"/>
    <n v="10"/>
    <x v="4"/>
    <x v="4"/>
    <x v="162"/>
    <x v="1"/>
    <n v="14"/>
    <x v="0"/>
    <x v="4"/>
    <x v="8"/>
    <x v="3"/>
    <x v="3"/>
    <s v="Ordinary"/>
  </r>
  <r>
    <s v="OD181"/>
    <x v="16"/>
    <n v="10"/>
    <x v="22"/>
    <x v="6"/>
    <x v="163"/>
    <x v="2"/>
    <n v="45"/>
    <x v="2"/>
    <x v="3"/>
    <x v="8"/>
    <x v="3"/>
    <x v="3"/>
    <s v="Ordinary"/>
  </r>
  <r>
    <s v="OD182"/>
    <x v="5"/>
    <n v="16"/>
    <x v="3"/>
    <x v="0"/>
    <x v="118"/>
    <x v="1"/>
    <n v="13"/>
    <x v="0"/>
    <x v="0"/>
    <x v="4"/>
    <x v="4"/>
    <x v="1"/>
    <s v="Ordinary"/>
  </r>
  <r>
    <s v="OD183"/>
    <x v="1"/>
    <n v="14"/>
    <x v="20"/>
    <x v="2"/>
    <x v="164"/>
    <x v="1"/>
    <n v="45"/>
    <x v="3"/>
    <x v="1"/>
    <x v="16"/>
    <x v="1"/>
    <x v="3"/>
    <s v="Pro"/>
  </r>
  <r>
    <s v="OD184"/>
    <x v="1"/>
    <n v="8"/>
    <x v="5"/>
    <x v="0"/>
    <x v="123"/>
    <x v="2"/>
    <n v="17"/>
    <x v="2"/>
    <x v="3"/>
    <x v="14"/>
    <x v="0"/>
    <x v="2"/>
    <s v="Ordinary"/>
  </r>
  <r>
    <s v="OD185"/>
    <x v="20"/>
    <n v="7"/>
    <x v="20"/>
    <x v="2"/>
    <x v="165"/>
    <x v="0"/>
    <n v="16"/>
    <x v="2"/>
    <x v="3"/>
    <x v="5"/>
    <x v="2"/>
    <x v="0"/>
    <s v="Ordinary"/>
  </r>
  <r>
    <s v="OD186"/>
    <x v="17"/>
    <n v="3"/>
    <x v="5"/>
    <x v="1"/>
    <x v="166"/>
    <x v="0"/>
    <n v="49"/>
    <x v="3"/>
    <x v="4"/>
    <x v="13"/>
    <x v="3"/>
    <x v="0"/>
    <s v="Ordinary"/>
  </r>
  <r>
    <s v="OD187"/>
    <x v="2"/>
    <n v="12"/>
    <x v="7"/>
    <x v="0"/>
    <x v="167"/>
    <x v="0"/>
    <n v="28"/>
    <x v="1"/>
    <x v="0"/>
    <x v="7"/>
    <x v="1"/>
    <x v="2"/>
    <s v="Ordinary"/>
  </r>
  <r>
    <s v="OD188"/>
    <x v="20"/>
    <n v="17"/>
    <x v="18"/>
    <x v="6"/>
    <x v="168"/>
    <x v="1"/>
    <n v="30"/>
    <x v="1"/>
    <x v="2"/>
    <x v="17"/>
    <x v="7"/>
    <x v="1"/>
    <s v="Ordinary"/>
  </r>
  <r>
    <s v="OD189"/>
    <x v="8"/>
    <n v="13"/>
    <x v="13"/>
    <x v="0"/>
    <x v="169"/>
    <x v="1"/>
    <n v="35"/>
    <x v="1"/>
    <x v="4"/>
    <x v="1"/>
    <x v="1"/>
    <x v="0"/>
    <s v="Ordinary"/>
  </r>
  <r>
    <s v="OD190"/>
    <x v="1"/>
    <n v="11"/>
    <x v="11"/>
    <x v="3"/>
    <x v="170"/>
    <x v="2"/>
    <n v="34"/>
    <x v="2"/>
    <x v="3"/>
    <x v="11"/>
    <x v="0"/>
    <x v="2"/>
    <s v="Pro"/>
  </r>
  <r>
    <s v="OD191"/>
    <x v="18"/>
    <n v="10"/>
    <x v="22"/>
    <x v="0"/>
    <x v="171"/>
    <x v="2"/>
    <n v="41"/>
    <x v="3"/>
    <x v="2"/>
    <x v="8"/>
    <x v="3"/>
    <x v="3"/>
    <s v="Ordinary"/>
  </r>
  <r>
    <s v="OD192"/>
    <x v="5"/>
    <n v="12"/>
    <x v="6"/>
    <x v="5"/>
    <x v="172"/>
    <x v="0"/>
    <n v="50"/>
    <x v="0"/>
    <x v="1"/>
    <x v="7"/>
    <x v="1"/>
    <x v="2"/>
    <s v="Ordinary"/>
  </r>
  <r>
    <s v="OD193"/>
    <x v="6"/>
    <n v="9"/>
    <x v="19"/>
    <x v="2"/>
    <x v="173"/>
    <x v="2"/>
    <n v="24"/>
    <x v="1"/>
    <x v="0"/>
    <x v="2"/>
    <x v="2"/>
    <x v="0"/>
    <s v="Ordinary"/>
  </r>
  <r>
    <s v="OD194"/>
    <x v="5"/>
    <n v="9"/>
    <x v="23"/>
    <x v="1"/>
    <x v="174"/>
    <x v="2"/>
    <n v="41"/>
    <x v="2"/>
    <x v="0"/>
    <x v="2"/>
    <x v="2"/>
    <x v="0"/>
    <s v="Ordinary"/>
  </r>
  <r>
    <s v="OD195"/>
    <x v="20"/>
    <n v="6"/>
    <x v="12"/>
    <x v="2"/>
    <x v="175"/>
    <x v="0"/>
    <n v="12"/>
    <x v="1"/>
    <x v="4"/>
    <x v="0"/>
    <x v="0"/>
    <x v="0"/>
    <s v="Pro"/>
  </r>
  <r>
    <s v="OD196"/>
    <x v="8"/>
    <n v="8"/>
    <x v="24"/>
    <x v="3"/>
    <x v="176"/>
    <x v="0"/>
    <n v="28"/>
    <x v="1"/>
    <x v="4"/>
    <x v="14"/>
    <x v="0"/>
    <x v="2"/>
    <s v="Ordinary"/>
  </r>
  <r>
    <s v="OD197"/>
    <x v="11"/>
    <n v="18"/>
    <x v="4"/>
    <x v="1"/>
    <x v="177"/>
    <x v="1"/>
    <n v="35"/>
    <x v="0"/>
    <x v="0"/>
    <x v="18"/>
    <x v="4"/>
    <x v="1"/>
    <s v="Pro"/>
  </r>
  <r>
    <s v="OD198"/>
    <x v="15"/>
    <n v="8"/>
    <x v="0"/>
    <x v="5"/>
    <x v="178"/>
    <x v="1"/>
    <n v="39"/>
    <x v="2"/>
    <x v="2"/>
    <x v="14"/>
    <x v="0"/>
    <x v="2"/>
    <s v="Ordinary"/>
  </r>
  <r>
    <s v="OD199"/>
    <x v="6"/>
    <n v="15"/>
    <x v="10"/>
    <x v="1"/>
    <x v="179"/>
    <x v="2"/>
    <n v="14"/>
    <x v="0"/>
    <x v="4"/>
    <x v="19"/>
    <x v="2"/>
    <x v="0"/>
    <s v="Ordinary"/>
  </r>
  <r>
    <s v="OD200"/>
    <x v="4"/>
    <n v="2"/>
    <x v="16"/>
    <x v="0"/>
    <x v="21"/>
    <x v="2"/>
    <n v="43"/>
    <x v="0"/>
    <x v="2"/>
    <x v="15"/>
    <x v="2"/>
    <x v="0"/>
    <s v="Pro"/>
  </r>
  <r>
    <s v="OD201"/>
    <x v="10"/>
    <n v="13"/>
    <x v="3"/>
    <x v="6"/>
    <x v="180"/>
    <x v="2"/>
    <n v="48"/>
    <x v="1"/>
    <x v="4"/>
    <x v="1"/>
    <x v="1"/>
    <x v="0"/>
    <s v="Ordinary"/>
  </r>
  <r>
    <s v="OD202"/>
    <x v="15"/>
    <n v="1"/>
    <x v="21"/>
    <x v="0"/>
    <x v="181"/>
    <x v="1"/>
    <n v="11"/>
    <x v="2"/>
    <x v="2"/>
    <x v="6"/>
    <x v="5"/>
    <x v="2"/>
    <s v="Pro"/>
  </r>
  <r>
    <s v="OD203"/>
    <x v="12"/>
    <n v="17"/>
    <x v="6"/>
    <x v="1"/>
    <x v="182"/>
    <x v="0"/>
    <n v="14"/>
    <x v="2"/>
    <x v="1"/>
    <x v="17"/>
    <x v="7"/>
    <x v="1"/>
    <s v="Ordinary"/>
  </r>
  <r>
    <s v="OD204"/>
    <x v="15"/>
    <n v="1"/>
    <x v="8"/>
    <x v="0"/>
    <x v="183"/>
    <x v="0"/>
    <n v="30"/>
    <x v="1"/>
    <x v="0"/>
    <x v="6"/>
    <x v="5"/>
    <x v="2"/>
    <s v="Pro"/>
  </r>
  <r>
    <s v="OD205"/>
    <x v="7"/>
    <n v="12"/>
    <x v="21"/>
    <x v="1"/>
    <x v="171"/>
    <x v="0"/>
    <n v="47"/>
    <x v="0"/>
    <x v="1"/>
    <x v="7"/>
    <x v="1"/>
    <x v="2"/>
    <s v="Ordinary"/>
  </r>
  <r>
    <s v="OD206"/>
    <x v="6"/>
    <n v="18"/>
    <x v="23"/>
    <x v="0"/>
    <x v="184"/>
    <x v="1"/>
    <n v="11"/>
    <x v="0"/>
    <x v="1"/>
    <x v="18"/>
    <x v="4"/>
    <x v="1"/>
    <s v="Pro"/>
  </r>
  <r>
    <s v="OD207"/>
    <x v="18"/>
    <n v="5"/>
    <x v="13"/>
    <x v="0"/>
    <x v="185"/>
    <x v="1"/>
    <n v="44"/>
    <x v="1"/>
    <x v="3"/>
    <x v="10"/>
    <x v="5"/>
    <x v="0"/>
    <s v="Pro"/>
  </r>
  <r>
    <s v="OD208"/>
    <x v="19"/>
    <n v="16"/>
    <x v="16"/>
    <x v="1"/>
    <x v="10"/>
    <x v="1"/>
    <n v="49"/>
    <x v="1"/>
    <x v="4"/>
    <x v="4"/>
    <x v="4"/>
    <x v="1"/>
    <s v="Ordinary"/>
  </r>
  <r>
    <s v="OD209"/>
    <x v="6"/>
    <n v="9"/>
    <x v="10"/>
    <x v="3"/>
    <x v="186"/>
    <x v="0"/>
    <n v="49"/>
    <x v="2"/>
    <x v="0"/>
    <x v="2"/>
    <x v="2"/>
    <x v="0"/>
    <s v="Ordinary"/>
  </r>
  <r>
    <s v="OD210"/>
    <x v="13"/>
    <n v="1"/>
    <x v="7"/>
    <x v="0"/>
    <x v="187"/>
    <x v="1"/>
    <n v="22"/>
    <x v="2"/>
    <x v="3"/>
    <x v="6"/>
    <x v="5"/>
    <x v="2"/>
    <s v="Pro"/>
  </r>
  <r>
    <s v="OD211"/>
    <x v="9"/>
    <n v="3"/>
    <x v="18"/>
    <x v="3"/>
    <x v="50"/>
    <x v="2"/>
    <n v="13"/>
    <x v="2"/>
    <x v="1"/>
    <x v="13"/>
    <x v="3"/>
    <x v="0"/>
    <s v="Ordinary"/>
  </r>
  <r>
    <s v="OD212"/>
    <x v="20"/>
    <n v="4"/>
    <x v="17"/>
    <x v="0"/>
    <x v="188"/>
    <x v="0"/>
    <n v="21"/>
    <x v="0"/>
    <x v="0"/>
    <x v="3"/>
    <x v="3"/>
    <x v="0"/>
    <s v="Ordinary"/>
  </r>
  <r>
    <s v="OD213"/>
    <x v="20"/>
    <n v="14"/>
    <x v="20"/>
    <x v="6"/>
    <x v="189"/>
    <x v="2"/>
    <n v="10"/>
    <x v="3"/>
    <x v="1"/>
    <x v="16"/>
    <x v="1"/>
    <x v="3"/>
    <s v="Pro"/>
  </r>
  <r>
    <s v="OD214"/>
    <x v="6"/>
    <n v="12"/>
    <x v="13"/>
    <x v="3"/>
    <x v="190"/>
    <x v="2"/>
    <n v="19"/>
    <x v="3"/>
    <x v="3"/>
    <x v="7"/>
    <x v="1"/>
    <x v="2"/>
    <s v="Ordinary"/>
  </r>
  <r>
    <s v="OD215"/>
    <x v="16"/>
    <n v="20"/>
    <x v="1"/>
    <x v="6"/>
    <x v="191"/>
    <x v="0"/>
    <n v="26"/>
    <x v="2"/>
    <x v="2"/>
    <x v="12"/>
    <x v="6"/>
    <x v="2"/>
    <s v="Ordinary"/>
  </r>
  <r>
    <s v="OD216"/>
    <x v="3"/>
    <n v="14"/>
    <x v="6"/>
    <x v="4"/>
    <x v="192"/>
    <x v="0"/>
    <n v="50"/>
    <x v="3"/>
    <x v="4"/>
    <x v="16"/>
    <x v="1"/>
    <x v="3"/>
    <s v="Pro"/>
  </r>
  <r>
    <s v="OD217"/>
    <x v="5"/>
    <n v="5"/>
    <x v="1"/>
    <x v="3"/>
    <x v="193"/>
    <x v="0"/>
    <n v="37"/>
    <x v="0"/>
    <x v="1"/>
    <x v="10"/>
    <x v="5"/>
    <x v="0"/>
    <s v="Pro"/>
  </r>
  <r>
    <s v="OD218"/>
    <x v="17"/>
    <n v="14"/>
    <x v="2"/>
    <x v="2"/>
    <x v="188"/>
    <x v="0"/>
    <n v="32"/>
    <x v="3"/>
    <x v="2"/>
    <x v="16"/>
    <x v="1"/>
    <x v="3"/>
    <s v="Pro"/>
  </r>
  <r>
    <s v="OD219"/>
    <x v="6"/>
    <n v="12"/>
    <x v="16"/>
    <x v="5"/>
    <x v="64"/>
    <x v="2"/>
    <n v="20"/>
    <x v="3"/>
    <x v="4"/>
    <x v="7"/>
    <x v="1"/>
    <x v="2"/>
    <s v="Ordinary"/>
  </r>
  <r>
    <s v="OD220"/>
    <x v="3"/>
    <n v="6"/>
    <x v="14"/>
    <x v="3"/>
    <x v="194"/>
    <x v="0"/>
    <n v="24"/>
    <x v="3"/>
    <x v="2"/>
    <x v="0"/>
    <x v="0"/>
    <x v="0"/>
    <s v="Pro"/>
  </r>
  <r>
    <s v="OD221"/>
    <x v="9"/>
    <n v="16"/>
    <x v="0"/>
    <x v="0"/>
    <x v="195"/>
    <x v="1"/>
    <n v="15"/>
    <x v="0"/>
    <x v="3"/>
    <x v="4"/>
    <x v="4"/>
    <x v="1"/>
    <s v="Ordinary"/>
  </r>
  <r>
    <s v="OD222"/>
    <x v="3"/>
    <n v="5"/>
    <x v="21"/>
    <x v="2"/>
    <x v="196"/>
    <x v="0"/>
    <n v="23"/>
    <x v="1"/>
    <x v="2"/>
    <x v="10"/>
    <x v="5"/>
    <x v="0"/>
    <s v="Pro"/>
  </r>
  <r>
    <s v="OD223"/>
    <x v="0"/>
    <n v="17"/>
    <x v="22"/>
    <x v="0"/>
    <x v="197"/>
    <x v="1"/>
    <n v="26"/>
    <x v="0"/>
    <x v="4"/>
    <x v="17"/>
    <x v="7"/>
    <x v="1"/>
    <s v="Ordinary"/>
  </r>
  <r>
    <s v="OD224"/>
    <x v="0"/>
    <n v="6"/>
    <x v="8"/>
    <x v="1"/>
    <x v="0"/>
    <x v="1"/>
    <n v="49"/>
    <x v="2"/>
    <x v="2"/>
    <x v="0"/>
    <x v="0"/>
    <x v="0"/>
    <s v="Pro"/>
  </r>
  <r>
    <s v="OD225"/>
    <x v="5"/>
    <n v="7"/>
    <x v="17"/>
    <x v="4"/>
    <x v="198"/>
    <x v="0"/>
    <n v="18"/>
    <x v="2"/>
    <x v="4"/>
    <x v="5"/>
    <x v="2"/>
    <x v="0"/>
    <s v="Ordinary"/>
  </r>
  <r>
    <s v="OD226"/>
    <x v="8"/>
    <n v="18"/>
    <x v="20"/>
    <x v="3"/>
    <x v="199"/>
    <x v="1"/>
    <n v="50"/>
    <x v="0"/>
    <x v="0"/>
    <x v="18"/>
    <x v="4"/>
    <x v="1"/>
    <s v="Pro"/>
  </r>
  <r>
    <s v="OD227"/>
    <x v="2"/>
    <n v="1"/>
    <x v="13"/>
    <x v="1"/>
    <x v="200"/>
    <x v="1"/>
    <n v="39"/>
    <x v="1"/>
    <x v="1"/>
    <x v="6"/>
    <x v="5"/>
    <x v="2"/>
    <s v="Pro"/>
  </r>
  <r>
    <s v="OD228"/>
    <x v="2"/>
    <n v="15"/>
    <x v="21"/>
    <x v="1"/>
    <x v="201"/>
    <x v="0"/>
    <n v="37"/>
    <x v="0"/>
    <x v="2"/>
    <x v="19"/>
    <x v="2"/>
    <x v="0"/>
    <s v="Ordinary"/>
  </r>
  <r>
    <s v="OD229"/>
    <x v="0"/>
    <n v="8"/>
    <x v="5"/>
    <x v="3"/>
    <x v="202"/>
    <x v="2"/>
    <n v="18"/>
    <x v="3"/>
    <x v="4"/>
    <x v="14"/>
    <x v="0"/>
    <x v="2"/>
    <s v="Ordinary"/>
  </r>
  <r>
    <s v="OD230"/>
    <x v="11"/>
    <n v="18"/>
    <x v="23"/>
    <x v="0"/>
    <x v="203"/>
    <x v="2"/>
    <n v="44"/>
    <x v="2"/>
    <x v="0"/>
    <x v="18"/>
    <x v="4"/>
    <x v="1"/>
    <s v="Pro"/>
  </r>
  <r>
    <s v="OD231"/>
    <x v="1"/>
    <n v="19"/>
    <x v="23"/>
    <x v="4"/>
    <x v="97"/>
    <x v="2"/>
    <n v="23"/>
    <x v="2"/>
    <x v="2"/>
    <x v="9"/>
    <x v="6"/>
    <x v="3"/>
    <s v="Ordinary"/>
  </r>
  <r>
    <s v="OD232"/>
    <x v="18"/>
    <n v="19"/>
    <x v="2"/>
    <x v="0"/>
    <x v="204"/>
    <x v="1"/>
    <n v="17"/>
    <x v="0"/>
    <x v="4"/>
    <x v="9"/>
    <x v="6"/>
    <x v="3"/>
    <s v="Ordinary"/>
  </r>
  <r>
    <s v="OD233"/>
    <x v="19"/>
    <n v="7"/>
    <x v="1"/>
    <x v="3"/>
    <x v="205"/>
    <x v="1"/>
    <n v="36"/>
    <x v="2"/>
    <x v="4"/>
    <x v="5"/>
    <x v="2"/>
    <x v="0"/>
    <s v="Ordinary"/>
  </r>
  <r>
    <s v="OD234"/>
    <x v="1"/>
    <n v="7"/>
    <x v="4"/>
    <x v="1"/>
    <x v="148"/>
    <x v="0"/>
    <n v="39"/>
    <x v="2"/>
    <x v="2"/>
    <x v="5"/>
    <x v="2"/>
    <x v="0"/>
    <s v="Ordinary"/>
  </r>
  <r>
    <s v="OD235"/>
    <x v="18"/>
    <n v="4"/>
    <x v="12"/>
    <x v="0"/>
    <x v="206"/>
    <x v="2"/>
    <n v="49"/>
    <x v="3"/>
    <x v="1"/>
    <x v="3"/>
    <x v="3"/>
    <x v="0"/>
    <s v="Ordinary"/>
  </r>
  <r>
    <s v="OD236"/>
    <x v="16"/>
    <n v="2"/>
    <x v="19"/>
    <x v="1"/>
    <x v="207"/>
    <x v="2"/>
    <n v="16"/>
    <x v="2"/>
    <x v="3"/>
    <x v="15"/>
    <x v="2"/>
    <x v="0"/>
    <s v="Pro"/>
  </r>
  <r>
    <s v="OD237"/>
    <x v="13"/>
    <n v="16"/>
    <x v="16"/>
    <x v="5"/>
    <x v="67"/>
    <x v="1"/>
    <n v="39"/>
    <x v="2"/>
    <x v="0"/>
    <x v="4"/>
    <x v="4"/>
    <x v="1"/>
    <s v="Ordinary"/>
  </r>
  <r>
    <s v="OD238"/>
    <x v="13"/>
    <n v="3"/>
    <x v="10"/>
    <x v="4"/>
    <x v="136"/>
    <x v="1"/>
    <n v="23"/>
    <x v="1"/>
    <x v="4"/>
    <x v="13"/>
    <x v="3"/>
    <x v="0"/>
    <s v="Ordinary"/>
  </r>
  <r>
    <s v="OD239"/>
    <x v="11"/>
    <n v="10"/>
    <x v="7"/>
    <x v="4"/>
    <x v="168"/>
    <x v="0"/>
    <n v="43"/>
    <x v="3"/>
    <x v="4"/>
    <x v="8"/>
    <x v="3"/>
    <x v="3"/>
    <s v="Ordinary"/>
  </r>
  <r>
    <s v="OD240"/>
    <x v="14"/>
    <n v="6"/>
    <x v="2"/>
    <x v="0"/>
    <x v="120"/>
    <x v="1"/>
    <n v="48"/>
    <x v="1"/>
    <x v="0"/>
    <x v="0"/>
    <x v="0"/>
    <x v="0"/>
    <s v="Pro"/>
  </r>
  <r>
    <s v="OD241"/>
    <x v="7"/>
    <n v="4"/>
    <x v="20"/>
    <x v="0"/>
    <x v="29"/>
    <x v="0"/>
    <n v="48"/>
    <x v="3"/>
    <x v="3"/>
    <x v="3"/>
    <x v="3"/>
    <x v="0"/>
    <s v="Ordinary"/>
  </r>
  <r>
    <s v="OD242"/>
    <x v="0"/>
    <n v="14"/>
    <x v="5"/>
    <x v="1"/>
    <x v="208"/>
    <x v="1"/>
    <n v="36"/>
    <x v="2"/>
    <x v="2"/>
    <x v="16"/>
    <x v="1"/>
    <x v="3"/>
    <s v="Pro"/>
  </r>
  <r>
    <s v="OD243"/>
    <x v="8"/>
    <n v="3"/>
    <x v="5"/>
    <x v="0"/>
    <x v="209"/>
    <x v="0"/>
    <n v="39"/>
    <x v="1"/>
    <x v="1"/>
    <x v="13"/>
    <x v="3"/>
    <x v="0"/>
    <s v="Ordinary"/>
  </r>
  <r>
    <s v="OD244"/>
    <x v="17"/>
    <n v="13"/>
    <x v="2"/>
    <x v="0"/>
    <x v="210"/>
    <x v="1"/>
    <n v="21"/>
    <x v="2"/>
    <x v="1"/>
    <x v="1"/>
    <x v="1"/>
    <x v="0"/>
    <s v="Ordinary"/>
  </r>
  <r>
    <s v="OD245"/>
    <x v="0"/>
    <n v="6"/>
    <x v="4"/>
    <x v="6"/>
    <x v="211"/>
    <x v="1"/>
    <n v="20"/>
    <x v="0"/>
    <x v="1"/>
    <x v="0"/>
    <x v="0"/>
    <x v="0"/>
    <s v="Pro"/>
  </r>
  <r>
    <s v="OD246"/>
    <x v="8"/>
    <n v="15"/>
    <x v="19"/>
    <x v="0"/>
    <x v="212"/>
    <x v="2"/>
    <n v="25"/>
    <x v="2"/>
    <x v="0"/>
    <x v="19"/>
    <x v="2"/>
    <x v="0"/>
    <s v="Ordinary"/>
  </r>
  <r>
    <s v="OD247"/>
    <x v="16"/>
    <n v="14"/>
    <x v="1"/>
    <x v="2"/>
    <x v="213"/>
    <x v="1"/>
    <n v="50"/>
    <x v="2"/>
    <x v="4"/>
    <x v="16"/>
    <x v="1"/>
    <x v="3"/>
    <s v="Pro"/>
  </r>
  <r>
    <s v="OD248"/>
    <x v="7"/>
    <n v="17"/>
    <x v="19"/>
    <x v="0"/>
    <x v="214"/>
    <x v="1"/>
    <n v="35"/>
    <x v="1"/>
    <x v="4"/>
    <x v="17"/>
    <x v="7"/>
    <x v="1"/>
    <s v="Ordinary"/>
  </r>
  <r>
    <s v="OD249"/>
    <x v="2"/>
    <n v="7"/>
    <x v="8"/>
    <x v="6"/>
    <x v="215"/>
    <x v="1"/>
    <n v="50"/>
    <x v="1"/>
    <x v="2"/>
    <x v="5"/>
    <x v="2"/>
    <x v="0"/>
    <s v="Ordinary"/>
  </r>
  <r>
    <s v="OD250"/>
    <x v="7"/>
    <n v="6"/>
    <x v="17"/>
    <x v="2"/>
    <x v="216"/>
    <x v="2"/>
    <n v="22"/>
    <x v="3"/>
    <x v="2"/>
    <x v="0"/>
    <x v="0"/>
    <x v="0"/>
    <s v="Pro"/>
  </r>
  <r>
    <s v="OD251"/>
    <x v="1"/>
    <n v="18"/>
    <x v="18"/>
    <x v="5"/>
    <x v="42"/>
    <x v="1"/>
    <n v="48"/>
    <x v="1"/>
    <x v="1"/>
    <x v="18"/>
    <x v="4"/>
    <x v="1"/>
    <s v="Pro"/>
  </r>
  <r>
    <s v="OD252"/>
    <x v="15"/>
    <n v="17"/>
    <x v="6"/>
    <x v="0"/>
    <x v="217"/>
    <x v="1"/>
    <n v="46"/>
    <x v="2"/>
    <x v="3"/>
    <x v="17"/>
    <x v="7"/>
    <x v="1"/>
    <s v="Ordinary"/>
  </r>
  <r>
    <s v="OD253"/>
    <x v="3"/>
    <n v="9"/>
    <x v="20"/>
    <x v="2"/>
    <x v="218"/>
    <x v="2"/>
    <n v="29"/>
    <x v="2"/>
    <x v="0"/>
    <x v="2"/>
    <x v="2"/>
    <x v="0"/>
    <s v="Ordinary"/>
  </r>
  <r>
    <s v="OD254"/>
    <x v="4"/>
    <n v="6"/>
    <x v="2"/>
    <x v="1"/>
    <x v="219"/>
    <x v="1"/>
    <n v="24"/>
    <x v="2"/>
    <x v="0"/>
    <x v="0"/>
    <x v="0"/>
    <x v="0"/>
    <s v="Pro"/>
  </r>
  <r>
    <s v="OD255"/>
    <x v="13"/>
    <n v="20"/>
    <x v="6"/>
    <x v="3"/>
    <x v="157"/>
    <x v="1"/>
    <n v="30"/>
    <x v="1"/>
    <x v="4"/>
    <x v="12"/>
    <x v="6"/>
    <x v="2"/>
    <s v="Ordinary"/>
  </r>
  <r>
    <s v="OD256"/>
    <x v="15"/>
    <n v="8"/>
    <x v="1"/>
    <x v="5"/>
    <x v="220"/>
    <x v="0"/>
    <n v="44"/>
    <x v="2"/>
    <x v="4"/>
    <x v="14"/>
    <x v="0"/>
    <x v="2"/>
    <s v="Ordinary"/>
  </r>
  <r>
    <s v="OD257"/>
    <x v="8"/>
    <n v="4"/>
    <x v="12"/>
    <x v="0"/>
    <x v="221"/>
    <x v="0"/>
    <n v="38"/>
    <x v="0"/>
    <x v="0"/>
    <x v="3"/>
    <x v="3"/>
    <x v="0"/>
    <s v="Ordinary"/>
  </r>
  <r>
    <s v="OD258"/>
    <x v="0"/>
    <n v="19"/>
    <x v="22"/>
    <x v="1"/>
    <x v="222"/>
    <x v="1"/>
    <n v="21"/>
    <x v="2"/>
    <x v="0"/>
    <x v="9"/>
    <x v="6"/>
    <x v="3"/>
    <s v="Ordinary"/>
  </r>
  <r>
    <s v="OD259"/>
    <x v="10"/>
    <n v="7"/>
    <x v="12"/>
    <x v="4"/>
    <x v="142"/>
    <x v="1"/>
    <n v="29"/>
    <x v="1"/>
    <x v="2"/>
    <x v="5"/>
    <x v="2"/>
    <x v="0"/>
    <s v="Ordinary"/>
  </r>
  <r>
    <s v="OD260"/>
    <x v="15"/>
    <n v="5"/>
    <x v="0"/>
    <x v="0"/>
    <x v="223"/>
    <x v="2"/>
    <n v="33"/>
    <x v="1"/>
    <x v="4"/>
    <x v="10"/>
    <x v="5"/>
    <x v="0"/>
    <s v="Pro"/>
  </r>
  <r>
    <s v="OD261"/>
    <x v="20"/>
    <n v="19"/>
    <x v="21"/>
    <x v="1"/>
    <x v="224"/>
    <x v="2"/>
    <n v="39"/>
    <x v="1"/>
    <x v="3"/>
    <x v="9"/>
    <x v="6"/>
    <x v="3"/>
    <s v="Ordinary"/>
  </r>
  <r>
    <s v="OD262"/>
    <x v="7"/>
    <n v="10"/>
    <x v="14"/>
    <x v="1"/>
    <x v="225"/>
    <x v="0"/>
    <n v="31"/>
    <x v="3"/>
    <x v="4"/>
    <x v="8"/>
    <x v="3"/>
    <x v="3"/>
    <s v="Ordinary"/>
  </r>
  <r>
    <s v="OD263"/>
    <x v="1"/>
    <n v="11"/>
    <x v="23"/>
    <x v="4"/>
    <x v="61"/>
    <x v="0"/>
    <n v="30"/>
    <x v="3"/>
    <x v="4"/>
    <x v="11"/>
    <x v="0"/>
    <x v="2"/>
    <s v="Pro"/>
  </r>
  <r>
    <s v="OD264"/>
    <x v="9"/>
    <n v="12"/>
    <x v="14"/>
    <x v="2"/>
    <x v="226"/>
    <x v="1"/>
    <n v="42"/>
    <x v="0"/>
    <x v="4"/>
    <x v="7"/>
    <x v="1"/>
    <x v="2"/>
    <s v="Ordinary"/>
  </r>
  <r>
    <s v="OD265"/>
    <x v="13"/>
    <n v="15"/>
    <x v="14"/>
    <x v="0"/>
    <x v="227"/>
    <x v="2"/>
    <n v="30"/>
    <x v="1"/>
    <x v="0"/>
    <x v="19"/>
    <x v="2"/>
    <x v="0"/>
    <s v="Ordinary"/>
  </r>
  <r>
    <s v="OD266"/>
    <x v="20"/>
    <n v="16"/>
    <x v="5"/>
    <x v="3"/>
    <x v="228"/>
    <x v="2"/>
    <n v="25"/>
    <x v="1"/>
    <x v="1"/>
    <x v="4"/>
    <x v="4"/>
    <x v="1"/>
    <s v="Ordinary"/>
  </r>
  <r>
    <s v="OD267"/>
    <x v="0"/>
    <n v="3"/>
    <x v="6"/>
    <x v="4"/>
    <x v="229"/>
    <x v="2"/>
    <n v="12"/>
    <x v="1"/>
    <x v="0"/>
    <x v="13"/>
    <x v="3"/>
    <x v="0"/>
    <s v="Ordinary"/>
  </r>
  <r>
    <s v="OD268"/>
    <x v="7"/>
    <n v="19"/>
    <x v="19"/>
    <x v="3"/>
    <x v="126"/>
    <x v="2"/>
    <n v="30"/>
    <x v="1"/>
    <x v="2"/>
    <x v="9"/>
    <x v="6"/>
    <x v="3"/>
    <s v="Ordinary"/>
  </r>
  <r>
    <s v="OD269"/>
    <x v="17"/>
    <n v="17"/>
    <x v="6"/>
    <x v="0"/>
    <x v="230"/>
    <x v="2"/>
    <n v="35"/>
    <x v="3"/>
    <x v="4"/>
    <x v="17"/>
    <x v="7"/>
    <x v="1"/>
    <s v="Ordinary"/>
  </r>
  <r>
    <s v="OD270"/>
    <x v="9"/>
    <n v="8"/>
    <x v="2"/>
    <x v="1"/>
    <x v="231"/>
    <x v="2"/>
    <n v="13"/>
    <x v="3"/>
    <x v="3"/>
    <x v="14"/>
    <x v="0"/>
    <x v="2"/>
    <s v="Ordinary"/>
  </r>
  <r>
    <s v="OD271"/>
    <x v="0"/>
    <n v="8"/>
    <x v="3"/>
    <x v="1"/>
    <x v="232"/>
    <x v="2"/>
    <n v="19"/>
    <x v="3"/>
    <x v="4"/>
    <x v="14"/>
    <x v="0"/>
    <x v="2"/>
    <s v="Ordinary"/>
  </r>
  <r>
    <s v="OD272"/>
    <x v="12"/>
    <n v="4"/>
    <x v="22"/>
    <x v="0"/>
    <x v="233"/>
    <x v="2"/>
    <n v="39"/>
    <x v="2"/>
    <x v="1"/>
    <x v="3"/>
    <x v="3"/>
    <x v="0"/>
    <s v="Ordinary"/>
  </r>
  <r>
    <s v="OD273"/>
    <x v="0"/>
    <n v="9"/>
    <x v="16"/>
    <x v="2"/>
    <x v="234"/>
    <x v="2"/>
    <n v="14"/>
    <x v="1"/>
    <x v="4"/>
    <x v="2"/>
    <x v="2"/>
    <x v="0"/>
    <s v="Ordinary"/>
  </r>
  <r>
    <s v="OD274"/>
    <x v="3"/>
    <n v="5"/>
    <x v="18"/>
    <x v="3"/>
    <x v="235"/>
    <x v="1"/>
    <n v="29"/>
    <x v="1"/>
    <x v="2"/>
    <x v="10"/>
    <x v="5"/>
    <x v="0"/>
    <s v="Pro"/>
  </r>
  <r>
    <s v="OD275"/>
    <x v="11"/>
    <n v="20"/>
    <x v="23"/>
    <x v="4"/>
    <x v="39"/>
    <x v="2"/>
    <n v="30"/>
    <x v="3"/>
    <x v="2"/>
    <x v="12"/>
    <x v="6"/>
    <x v="2"/>
    <s v="Ordinary"/>
  </r>
  <r>
    <s v="OD276"/>
    <x v="12"/>
    <n v="16"/>
    <x v="13"/>
    <x v="4"/>
    <x v="236"/>
    <x v="2"/>
    <n v="31"/>
    <x v="0"/>
    <x v="1"/>
    <x v="4"/>
    <x v="4"/>
    <x v="1"/>
    <s v="Ordinary"/>
  </r>
  <r>
    <s v="OD277"/>
    <x v="10"/>
    <n v="18"/>
    <x v="14"/>
    <x v="3"/>
    <x v="237"/>
    <x v="0"/>
    <n v="35"/>
    <x v="3"/>
    <x v="2"/>
    <x v="18"/>
    <x v="4"/>
    <x v="1"/>
    <s v="Pro"/>
  </r>
  <r>
    <s v="OD278"/>
    <x v="12"/>
    <n v="3"/>
    <x v="24"/>
    <x v="5"/>
    <x v="121"/>
    <x v="0"/>
    <n v="30"/>
    <x v="1"/>
    <x v="4"/>
    <x v="13"/>
    <x v="3"/>
    <x v="0"/>
    <s v="Ordinary"/>
  </r>
  <r>
    <s v="OD279"/>
    <x v="0"/>
    <n v="18"/>
    <x v="19"/>
    <x v="0"/>
    <x v="238"/>
    <x v="1"/>
    <n v="31"/>
    <x v="2"/>
    <x v="1"/>
    <x v="18"/>
    <x v="4"/>
    <x v="1"/>
    <s v="Pro"/>
  </r>
  <r>
    <s v="OD280"/>
    <x v="17"/>
    <n v="11"/>
    <x v="13"/>
    <x v="0"/>
    <x v="239"/>
    <x v="2"/>
    <n v="36"/>
    <x v="1"/>
    <x v="3"/>
    <x v="11"/>
    <x v="0"/>
    <x v="2"/>
    <s v="Pro"/>
  </r>
  <r>
    <s v="OD281"/>
    <x v="8"/>
    <n v="5"/>
    <x v="8"/>
    <x v="3"/>
    <x v="240"/>
    <x v="2"/>
    <n v="22"/>
    <x v="3"/>
    <x v="3"/>
    <x v="10"/>
    <x v="5"/>
    <x v="0"/>
    <s v="Pro"/>
  </r>
  <r>
    <s v="OD282"/>
    <x v="6"/>
    <n v="10"/>
    <x v="6"/>
    <x v="0"/>
    <x v="241"/>
    <x v="2"/>
    <n v="16"/>
    <x v="3"/>
    <x v="1"/>
    <x v="8"/>
    <x v="3"/>
    <x v="3"/>
    <s v="Ordinary"/>
  </r>
  <r>
    <s v="OD283"/>
    <x v="18"/>
    <n v="18"/>
    <x v="16"/>
    <x v="2"/>
    <x v="242"/>
    <x v="2"/>
    <n v="34"/>
    <x v="2"/>
    <x v="3"/>
    <x v="18"/>
    <x v="4"/>
    <x v="1"/>
    <s v="Pro"/>
  </r>
  <r>
    <s v="OD284"/>
    <x v="13"/>
    <n v="16"/>
    <x v="9"/>
    <x v="0"/>
    <x v="213"/>
    <x v="2"/>
    <n v="24"/>
    <x v="1"/>
    <x v="3"/>
    <x v="4"/>
    <x v="4"/>
    <x v="1"/>
    <s v="Ordinary"/>
  </r>
  <r>
    <s v="OD285"/>
    <x v="5"/>
    <n v="13"/>
    <x v="19"/>
    <x v="0"/>
    <x v="243"/>
    <x v="0"/>
    <n v="25"/>
    <x v="2"/>
    <x v="0"/>
    <x v="1"/>
    <x v="1"/>
    <x v="0"/>
    <s v="Ordinary"/>
  </r>
  <r>
    <s v="OD286"/>
    <x v="8"/>
    <n v="11"/>
    <x v="21"/>
    <x v="0"/>
    <x v="244"/>
    <x v="0"/>
    <n v="34"/>
    <x v="3"/>
    <x v="1"/>
    <x v="11"/>
    <x v="0"/>
    <x v="2"/>
    <s v="Pro"/>
  </r>
  <r>
    <s v="OD287"/>
    <x v="20"/>
    <n v="16"/>
    <x v="2"/>
    <x v="3"/>
    <x v="245"/>
    <x v="2"/>
    <n v="40"/>
    <x v="0"/>
    <x v="3"/>
    <x v="4"/>
    <x v="4"/>
    <x v="1"/>
    <s v="Ordinary"/>
  </r>
  <r>
    <s v="OD288"/>
    <x v="1"/>
    <n v="14"/>
    <x v="12"/>
    <x v="1"/>
    <x v="246"/>
    <x v="2"/>
    <n v="41"/>
    <x v="0"/>
    <x v="3"/>
    <x v="16"/>
    <x v="1"/>
    <x v="3"/>
    <s v="Pro"/>
  </r>
  <r>
    <s v="OD289"/>
    <x v="1"/>
    <n v="11"/>
    <x v="1"/>
    <x v="1"/>
    <x v="247"/>
    <x v="2"/>
    <n v="23"/>
    <x v="0"/>
    <x v="1"/>
    <x v="11"/>
    <x v="0"/>
    <x v="2"/>
    <s v="Pro"/>
  </r>
  <r>
    <s v="OD290"/>
    <x v="3"/>
    <n v="14"/>
    <x v="0"/>
    <x v="3"/>
    <x v="248"/>
    <x v="0"/>
    <n v="20"/>
    <x v="3"/>
    <x v="4"/>
    <x v="16"/>
    <x v="1"/>
    <x v="3"/>
    <s v="Pro"/>
  </r>
  <r>
    <s v="OD291"/>
    <x v="13"/>
    <n v="6"/>
    <x v="12"/>
    <x v="0"/>
    <x v="148"/>
    <x v="0"/>
    <n v="14"/>
    <x v="3"/>
    <x v="0"/>
    <x v="0"/>
    <x v="0"/>
    <x v="0"/>
    <s v="Pro"/>
  </r>
  <r>
    <s v="OD292"/>
    <x v="0"/>
    <n v="15"/>
    <x v="5"/>
    <x v="1"/>
    <x v="249"/>
    <x v="2"/>
    <n v="29"/>
    <x v="0"/>
    <x v="4"/>
    <x v="19"/>
    <x v="2"/>
    <x v="0"/>
    <s v="Ordinary"/>
  </r>
  <r>
    <s v="OD293"/>
    <x v="9"/>
    <n v="7"/>
    <x v="20"/>
    <x v="0"/>
    <x v="250"/>
    <x v="2"/>
    <n v="31"/>
    <x v="0"/>
    <x v="4"/>
    <x v="5"/>
    <x v="2"/>
    <x v="0"/>
    <s v="Ordinary"/>
  </r>
  <r>
    <s v="OD294"/>
    <x v="2"/>
    <n v="13"/>
    <x v="1"/>
    <x v="4"/>
    <x v="251"/>
    <x v="2"/>
    <n v="46"/>
    <x v="1"/>
    <x v="2"/>
    <x v="1"/>
    <x v="1"/>
    <x v="0"/>
    <s v="Ordinary"/>
  </r>
  <r>
    <s v="OD295"/>
    <x v="6"/>
    <n v="18"/>
    <x v="1"/>
    <x v="0"/>
    <x v="252"/>
    <x v="0"/>
    <n v="40"/>
    <x v="2"/>
    <x v="0"/>
    <x v="18"/>
    <x v="4"/>
    <x v="1"/>
    <s v="Pro"/>
  </r>
  <r>
    <s v="OD296"/>
    <x v="8"/>
    <n v="13"/>
    <x v="8"/>
    <x v="1"/>
    <x v="253"/>
    <x v="0"/>
    <n v="11"/>
    <x v="3"/>
    <x v="2"/>
    <x v="1"/>
    <x v="1"/>
    <x v="0"/>
    <s v="Ordinary"/>
  </r>
  <r>
    <s v="OD297"/>
    <x v="9"/>
    <n v="8"/>
    <x v="7"/>
    <x v="6"/>
    <x v="254"/>
    <x v="1"/>
    <n v="23"/>
    <x v="3"/>
    <x v="2"/>
    <x v="14"/>
    <x v="0"/>
    <x v="2"/>
    <s v="Ordinary"/>
  </r>
  <r>
    <s v="OD298"/>
    <x v="8"/>
    <n v="1"/>
    <x v="10"/>
    <x v="0"/>
    <x v="255"/>
    <x v="2"/>
    <n v="23"/>
    <x v="1"/>
    <x v="4"/>
    <x v="6"/>
    <x v="5"/>
    <x v="2"/>
    <s v="Pro"/>
  </r>
  <r>
    <s v="OD299"/>
    <x v="15"/>
    <n v="12"/>
    <x v="1"/>
    <x v="3"/>
    <x v="256"/>
    <x v="2"/>
    <n v="25"/>
    <x v="3"/>
    <x v="0"/>
    <x v="7"/>
    <x v="1"/>
    <x v="2"/>
    <s v="Ordinary"/>
  </r>
  <r>
    <s v="OD300"/>
    <x v="20"/>
    <n v="3"/>
    <x v="5"/>
    <x v="3"/>
    <x v="257"/>
    <x v="2"/>
    <n v="25"/>
    <x v="0"/>
    <x v="3"/>
    <x v="13"/>
    <x v="3"/>
    <x v="0"/>
    <s v="Ordinary"/>
  </r>
  <r>
    <s v="OD301"/>
    <x v="18"/>
    <n v="2"/>
    <x v="9"/>
    <x v="5"/>
    <x v="258"/>
    <x v="0"/>
    <n v="17"/>
    <x v="0"/>
    <x v="3"/>
    <x v="15"/>
    <x v="2"/>
    <x v="0"/>
    <s v="Pro"/>
  </r>
  <r>
    <s v="OD302"/>
    <x v="20"/>
    <n v="17"/>
    <x v="20"/>
    <x v="0"/>
    <x v="259"/>
    <x v="1"/>
    <n v="32"/>
    <x v="1"/>
    <x v="2"/>
    <x v="17"/>
    <x v="7"/>
    <x v="1"/>
    <s v="Ordinary"/>
  </r>
  <r>
    <s v="OD303"/>
    <x v="19"/>
    <n v="14"/>
    <x v="7"/>
    <x v="5"/>
    <x v="260"/>
    <x v="1"/>
    <n v="37"/>
    <x v="3"/>
    <x v="2"/>
    <x v="16"/>
    <x v="1"/>
    <x v="3"/>
    <s v="Pro"/>
  </r>
  <r>
    <s v="OD304"/>
    <x v="17"/>
    <n v="3"/>
    <x v="23"/>
    <x v="1"/>
    <x v="224"/>
    <x v="2"/>
    <n v="40"/>
    <x v="2"/>
    <x v="2"/>
    <x v="13"/>
    <x v="3"/>
    <x v="0"/>
    <s v="Ordinary"/>
  </r>
  <r>
    <s v="OD305"/>
    <x v="1"/>
    <n v="2"/>
    <x v="11"/>
    <x v="5"/>
    <x v="261"/>
    <x v="2"/>
    <n v="23"/>
    <x v="2"/>
    <x v="2"/>
    <x v="15"/>
    <x v="2"/>
    <x v="0"/>
    <s v="Pro"/>
  </r>
  <r>
    <s v="OD306"/>
    <x v="0"/>
    <n v="7"/>
    <x v="8"/>
    <x v="5"/>
    <x v="262"/>
    <x v="1"/>
    <n v="49"/>
    <x v="3"/>
    <x v="0"/>
    <x v="5"/>
    <x v="2"/>
    <x v="0"/>
    <s v="Ordinary"/>
  </r>
  <r>
    <s v="OD307"/>
    <x v="8"/>
    <n v="2"/>
    <x v="11"/>
    <x v="3"/>
    <x v="263"/>
    <x v="2"/>
    <n v="47"/>
    <x v="2"/>
    <x v="3"/>
    <x v="15"/>
    <x v="2"/>
    <x v="0"/>
    <s v="Pro"/>
  </r>
  <r>
    <s v="OD308"/>
    <x v="11"/>
    <n v="13"/>
    <x v="6"/>
    <x v="0"/>
    <x v="264"/>
    <x v="2"/>
    <n v="32"/>
    <x v="3"/>
    <x v="4"/>
    <x v="1"/>
    <x v="1"/>
    <x v="0"/>
    <s v="Ordinary"/>
  </r>
  <r>
    <s v="OD309"/>
    <x v="1"/>
    <n v="18"/>
    <x v="14"/>
    <x v="5"/>
    <x v="265"/>
    <x v="0"/>
    <n v="49"/>
    <x v="3"/>
    <x v="4"/>
    <x v="18"/>
    <x v="4"/>
    <x v="1"/>
    <s v="Pro"/>
  </r>
  <r>
    <s v="OD310"/>
    <x v="17"/>
    <n v="2"/>
    <x v="1"/>
    <x v="1"/>
    <x v="266"/>
    <x v="0"/>
    <n v="47"/>
    <x v="3"/>
    <x v="3"/>
    <x v="15"/>
    <x v="2"/>
    <x v="0"/>
    <s v="Pro"/>
  </r>
  <r>
    <s v="OD311"/>
    <x v="4"/>
    <n v="13"/>
    <x v="20"/>
    <x v="0"/>
    <x v="267"/>
    <x v="0"/>
    <n v="16"/>
    <x v="4"/>
    <x v="4"/>
    <x v="1"/>
    <x v="1"/>
    <x v="0"/>
    <s v="Ordinary"/>
  </r>
  <r>
    <s v="OD312"/>
    <x v="20"/>
    <n v="1"/>
    <x v="1"/>
    <x v="1"/>
    <x v="14"/>
    <x v="2"/>
    <n v="43"/>
    <x v="3"/>
    <x v="2"/>
    <x v="6"/>
    <x v="5"/>
    <x v="2"/>
    <s v="Pro"/>
  </r>
  <r>
    <s v="OD313"/>
    <x v="9"/>
    <n v="17"/>
    <x v="10"/>
    <x v="2"/>
    <x v="268"/>
    <x v="0"/>
    <n v="12"/>
    <x v="0"/>
    <x v="1"/>
    <x v="17"/>
    <x v="7"/>
    <x v="1"/>
    <s v="Ordinary"/>
  </r>
  <r>
    <s v="OD314"/>
    <x v="7"/>
    <n v="18"/>
    <x v="12"/>
    <x v="0"/>
    <x v="269"/>
    <x v="2"/>
    <n v="15"/>
    <x v="1"/>
    <x v="3"/>
    <x v="18"/>
    <x v="4"/>
    <x v="1"/>
    <s v="Pro"/>
  </r>
  <r>
    <s v="OD315"/>
    <x v="16"/>
    <n v="12"/>
    <x v="15"/>
    <x v="5"/>
    <x v="270"/>
    <x v="0"/>
    <n v="44"/>
    <x v="1"/>
    <x v="2"/>
    <x v="7"/>
    <x v="1"/>
    <x v="2"/>
    <s v="Ordinary"/>
  </r>
  <r>
    <s v="OD316"/>
    <x v="2"/>
    <n v="17"/>
    <x v="7"/>
    <x v="5"/>
    <x v="271"/>
    <x v="1"/>
    <n v="33"/>
    <x v="3"/>
    <x v="3"/>
    <x v="17"/>
    <x v="7"/>
    <x v="1"/>
    <s v="Ordinary"/>
  </r>
  <r>
    <s v="OD317"/>
    <x v="11"/>
    <n v="16"/>
    <x v="22"/>
    <x v="3"/>
    <x v="272"/>
    <x v="2"/>
    <n v="49"/>
    <x v="3"/>
    <x v="2"/>
    <x v="4"/>
    <x v="4"/>
    <x v="1"/>
    <s v="Ordinary"/>
  </r>
  <r>
    <s v="OD318"/>
    <x v="6"/>
    <n v="16"/>
    <x v="8"/>
    <x v="2"/>
    <x v="273"/>
    <x v="1"/>
    <n v="48"/>
    <x v="4"/>
    <x v="0"/>
    <x v="4"/>
    <x v="4"/>
    <x v="1"/>
    <s v="Ordinary"/>
  </r>
  <r>
    <s v="OD319"/>
    <x v="15"/>
    <n v="1"/>
    <x v="4"/>
    <x v="0"/>
    <x v="274"/>
    <x v="1"/>
    <n v="21"/>
    <x v="1"/>
    <x v="2"/>
    <x v="6"/>
    <x v="5"/>
    <x v="2"/>
    <s v="Pro"/>
  </r>
  <r>
    <s v="OD320"/>
    <x v="10"/>
    <n v="13"/>
    <x v="19"/>
    <x v="0"/>
    <x v="275"/>
    <x v="0"/>
    <n v="45"/>
    <x v="4"/>
    <x v="2"/>
    <x v="1"/>
    <x v="1"/>
    <x v="0"/>
    <s v="Ordinary"/>
  </r>
  <r>
    <s v="OD321"/>
    <x v="14"/>
    <n v="4"/>
    <x v="16"/>
    <x v="5"/>
    <x v="276"/>
    <x v="0"/>
    <n v="46"/>
    <x v="4"/>
    <x v="1"/>
    <x v="3"/>
    <x v="3"/>
    <x v="0"/>
    <s v="Ordinary"/>
  </r>
  <r>
    <s v="OD322"/>
    <x v="2"/>
    <n v="1"/>
    <x v="3"/>
    <x v="2"/>
    <x v="277"/>
    <x v="0"/>
    <n v="26"/>
    <x v="0"/>
    <x v="2"/>
    <x v="6"/>
    <x v="5"/>
    <x v="2"/>
    <s v="Pro"/>
  </r>
  <r>
    <s v="OD323"/>
    <x v="4"/>
    <n v="13"/>
    <x v="2"/>
    <x v="3"/>
    <x v="278"/>
    <x v="0"/>
    <n v="47"/>
    <x v="3"/>
    <x v="3"/>
    <x v="1"/>
    <x v="1"/>
    <x v="0"/>
    <s v="Ordinary"/>
  </r>
  <r>
    <s v="OD324"/>
    <x v="1"/>
    <n v="20"/>
    <x v="16"/>
    <x v="3"/>
    <x v="279"/>
    <x v="0"/>
    <n v="23"/>
    <x v="0"/>
    <x v="0"/>
    <x v="12"/>
    <x v="6"/>
    <x v="2"/>
    <s v="Ordinary"/>
  </r>
  <r>
    <s v="OD325"/>
    <x v="2"/>
    <n v="8"/>
    <x v="24"/>
    <x v="1"/>
    <x v="280"/>
    <x v="2"/>
    <n v="23"/>
    <x v="0"/>
    <x v="1"/>
    <x v="14"/>
    <x v="0"/>
    <x v="2"/>
    <s v="Ordinary"/>
  </r>
  <r>
    <s v="OD326"/>
    <x v="17"/>
    <n v="1"/>
    <x v="16"/>
    <x v="2"/>
    <x v="281"/>
    <x v="2"/>
    <n v="23"/>
    <x v="1"/>
    <x v="0"/>
    <x v="6"/>
    <x v="5"/>
    <x v="2"/>
    <s v="Pro"/>
  </r>
  <r>
    <s v="OD327"/>
    <x v="7"/>
    <n v="4"/>
    <x v="17"/>
    <x v="1"/>
    <x v="282"/>
    <x v="0"/>
    <n v="15"/>
    <x v="4"/>
    <x v="4"/>
    <x v="3"/>
    <x v="3"/>
    <x v="0"/>
    <s v="Ordinary"/>
  </r>
  <r>
    <s v="OD328"/>
    <x v="15"/>
    <n v="18"/>
    <x v="7"/>
    <x v="0"/>
    <x v="283"/>
    <x v="0"/>
    <n v="43"/>
    <x v="0"/>
    <x v="1"/>
    <x v="18"/>
    <x v="4"/>
    <x v="1"/>
    <s v="Pro"/>
  </r>
  <r>
    <s v="OD329"/>
    <x v="4"/>
    <n v="8"/>
    <x v="17"/>
    <x v="5"/>
    <x v="284"/>
    <x v="0"/>
    <n v="43"/>
    <x v="0"/>
    <x v="2"/>
    <x v="14"/>
    <x v="0"/>
    <x v="2"/>
    <s v="Ordinary"/>
  </r>
  <r>
    <s v="OD330"/>
    <x v="2"/>
    <n v="13"/>
    <x v="11"/>
    <x v="3"/>
    <x v="285"/>
    <x v="2"/>
    <n v="10"/>
    <x v="3"/>
    <x v="3"/>
    <x v="1"/>
    <x v="1"/>
    <x v="0"/>
    <s v="Ordinary"/>
  </r>
  <r>
    <s v="OD331"/>
    <x v="10"/>
    <n v="11"/>
    <x v="15"/>
    <x v="0"/>
    <x v="285"/>
    <x v="0"/>
    <n v="50"/>
    <x v="4"/>
    <x v="1"/>
    <x v="11"/>
    <x v="0"/>
    <x v="2"/>
    <s v="Pro"/>
  </r>
  <r>
    <s v="OD332"/>
    <x v="2"/>
    <n v="3"/>
    <x v="1"/>
    <x v="2"/>
    <x v="190"/>
    <x v="1"/>
    <n v="50"/>
    <x v="2"/>
    <x v="4"/>
    <x v="13"/>
    <x v="3"/>
    <x v="0"/>
    <s v="Ordinary"/>
  </r>
  <r>
    <s v="OD333"/>
    <x v="16"/>
    <n v="19"/>
    <x v="23"/>
    <x v="0"/>
    <x v="286"/>
    <x v="0"/>
    <n v="29"/>
    <x v="3"/>
    <x v="3"/>
    <x v="9"/>
    <x v="6"/>
    <x v="3"/>
    <s v="Ordinary"/>
  </r>
  <r>
    <s v="OD334"/>
    <x v="5"/>
    <n v="5"/>
    <x v="11"/>
    <x v="0"/>
    <x v="170"/>
    <x v="0"/>
    <n v="11"/>
    <x v="4"/>
    <x v="2"/>
    <x v="10"/>
    <x v="5"/>
    <x v="0"/>
    <s v="Pro"/>
  </r>
  <r>
    <s v="OD335"/>
    <x v="5"/>
    <n v="20"/>
    <x v="20"/>
    <x v="5"/>
    <x v="287"/>
    <x v="1"/>
    <n v="19"/>
    <x v="0"/>
    <x v="3"/>
    <x v="12"/>
    <x v="6"/>
    <x v="2"/>
    <s v="Ordinary"/>
  </r>
  <r>
    <s v="OD336"/>
    <x v="14"/>
    <n v="5"/>
    <x v="6"/>
    <x v="5"/>
    <x v="18"/>
    <x v="1"/>
    <n v="10"/>
    <x v="0"/>
    <x v="0"/>
    <x v="10"/>
    <x v="5"/>
    <x v="0"/>
    <s v="Pro"/>
  </r>
  <r>
    <s v="OD337"/>
    <x v="17"/>
    <n v="10"/>
    <x v="18"/>
    <x v="5"/>
    <x v="153"/>
    <x v="2"/>
    <n v="41"/>
    <x v="0"/>
    <x v="1"/>
    <x v="8"/>
    <x v="3"/>
    <x v="3"/>
    <s v="Ordinary"/>
  </r>
  <r>
    <s v="OD338"/>
    <x v="17"/>
    <n v="2"/>
    <x v="0"/>
    <x v="2"/>
    <x v="111"/>
    <x v="2"/>
    <n v="27"/>
    <x v="2"/>
    <x v="3"/>
    <x v="15"/>
    <x v="2"/>
    <x v="0"/>
    <s v="Pro"/>
  </r>
  <r>
    <s v="OD339"/>
    <x v="0"/>
    <n v="17"/>
    <x v="15"/>
    <x v="5"/>
    <x v="103"/>
    <x v="0"/>
    <n v="31"/>
    <x v="4"/>
    <x v="0"/>
    <x v="17"/>
    <x v="7"/>
    <x v="1"/>
    <s v="Ordinary"/>
  </r>
  <r>
    <s v="OD340"/>
    <x v="7"/>
    <n v="6"/>
    <x v="14"/>
    <x v="3"/>
    <x v="288"/>
    <x v="2"/>
    <n v="13"/>
    <x v="1"/>
    <x v="1"/>
    <x v="0"/>
    <x v="0"/>
    <x v="0"/>
    <s v="Pro"/>
  </r>
  <r>
    <s v="OD341"/>
    <x v="8"/>
    <n v="12"/>
    <x v="12"/>
    <x v="3"/>
    <x v="289"/>
    <x v="1"/>
    <n v="22"/>
    <x v="0"/>
    <x v="0"/>
    <x v="7"/>
    <x v="1"/>
    <x v="2"/>
    <s v="Ordinary"/>
  </r>
  <r>
    <s v="OD342"/>
    <x v="12"/>
    <n v="13"/>
    <x v="9"/>
    <x v="0"/>
    <x v="290"/>
    <x v="2"/>
    <n v="16"/>
    <x v="2"/>
    <x v="4"/>
    <x v="1"/>
    <x v="1"/>
    <x v="0"/>
    <s v="Ordinary"/>
  </r>
  <r>
    <s v="OD343"/>
    <x v="0"/>
    <n v="10"/>
    <x v="10"/>
    <x v="5"/>
    <x v="291"/>
    <x v="1"/>
    <n v="10"/>
    <x v="3"/>
    <x v="4"/>
    <x v="8"/>
    <x v="3"/>
    <x v="3"/>
    <s v="Ordinary"/>
  </r>
  <r>
    <s v="OD344"/>
    <x v="13"/>
    <n v="17"/>
    <x v="12"/>
    <x v="0"/>
    <x v="292"/>
    <x v="0"/>
    <n v="46"/>
    <x v="2"/>
    <x v="4"/>
    <x v="17"/>
    <x v="7"/>
    <x v="1"/>
    <s v="Ordinary"/>
  </r>
  <r>
    <s v="OD345"/>
    <x v="10"/>
    <n v="9"/>
    <x v="2"/>
    <x v="5"/>
    <x v="42"/>
    <x v="1"/>
    <n v="39"/>
    <x v="2"/>
    <x v="0"/>
    <x v="2"/>
    <x v="2"/>
    <x v="0"/>
    <s v="Ordinary"/>
  </r>
  <r>
    <s v="OD346"/>
    <x v="8"/>
    <n v="2"/>
    <x v="20"/>
    <x v="2"/>
    <x v="293"/>
    <x v="2"/>
    <n v="10"/>
    <x v="2"/>
    <x v="1"/>
    <x v="15"/>
    <x v="2"/>
    <x v="0"/>
    <s v="Pro"/>
  </r>
  <r>
    <s v="OD347"/>
    <x v="14"/>
    <n v="3"/>
    <x v="14"/>
    <x v="2"/>
    <x v="129"/>
    <x v="0"/>
    <n v="12"/>
    <x v="3"/>
    <x v="3"/>
    <x v="13"/>
    <x v="3"/>
    <x v="0"/>
    <s v="Ordinary"/>
  </r>
  <r>
    <s v="OD348"/>
    <x v="20"/>
    <n v="6"/>
    <x v="3"/>
    <x v="0"/>
    <x v="259"/>
    <x v="2"/>
    <n v="49"/>
    <x v="0"/>
    <x v="3"/>
    <x v="0"/>
    <x v="0"/>
    <x v="0"/>
    <s v="Pro"/>
  </r>
  <r>
    <s v="OD349"/>
    <x v="2"/>
    <n v="16"/>
    <x v="15"/>
    <x v="5"/>
    <x v="15"/>
    <x v="1"/>
    <n v="29"/>
    <x v="4"/>
    <x v="0"/>
    <x v="4"/>
    <x v="4"/>
    <x v="1"/>
    <s v="Ordinary"/>
  </r>
  <r>
    <s v="OD350"/>
    <x v="6"/>
    <n v="18"/>
    <x v="14"/>
    <x v="3"/>
    <x v="294"/>
    <x v="2"/>
    <n v="36"/>
    <x v="1"/>
    <x v="2"/>
    <x v="18"/>
    <x v="4"/>
    <x v="1"/>
    <s v="Pro"/>
  </r>
  <r>
    <s v="OD351"/>
    <x v="20"/>
    <n v="5"/>
    <x v="9"/>
    <x v="2"/>
    <x v="295"/>
    <x v="0"/>
    <n v="47"/>
    <x v="1"/>
    <x v="2"/>
    <x v="10"/>
    <x v="5"/>
    <x v="0"/>
    <s v="Pro"/>
  </r>
  <r>
    <s v="OD352"/>
    <x v="5"/>
    <n v="1"/>
    <x v="10"/>
    <x v="5"/>
    <x v="296"/>
    <x v="0"/>
    <n v="22"/>
    <x v="1"/>
    <x v="1"/>
    <x v="6"/>
    <x v="5"/>
    <x v="2"/>
    <s v="Pro"/>
  </r>
  <r>
    <s v="OD353"/>
    <x v="18"/>
    <n v="9"/>
    <x v="23"/>
    <x v="5"/>
    <x v="262"/>
    <x v="1"/>
    <n v="16"/>
    <x v="0"/>
    <x v="2"/>
    <x v="2"/>
    <x v="2"/>
    <x v="0"/>
    <s v="Ordinary"/>
  </r>
  <r>
    <s v="OD354"/>
    <x v="13"/>
    <n v="14"/>
    <x v="15"/>
    <x v="2"/>
    <x v="82"/>
    <x v="2"/>
    <n v="39"/>
    <x v="2"/>
    <x v="4"/>
    <x v="16"/>
    <x v="1"/>
    <x v="3"/>
    <s v="Pro"/>
  </r>
  <r>
    <s v="OD355"/>
    <x v="14"/>
    <n v="6"/>
    <x v="12"/>
    <x v="0"/>
    <x v="297"/>
    <x v="1"/>
    <n v="40"/>
    <x v="3"/>
    <x v="4"/>
    <x v="0"/>
    <x v="0"/>
    <x v="0"/>
    <s v="Pro"/>
  </r>
  <r>
    <s v="OD356"/>
    <x v="15"/>
    <n v="2"/>
    <x v="11"/>
    <x v="3"/>
    <x v="298"/>
    <x v="0"/>
    <n v="29"/>
    <x v="0"/>
    <x v="3"/>
    <x v="15"/>
    <x v="2"/>
    <x v="0"/>
    <s v="Pro"/>
  </r>
  <r>
    <s v="OD357"/>
    <x v="13"/>
    <n v="19"/>
    <x v="8"/>
    <x v="1"/>
    <x v="44"/>
    <x v="1"/>
    <n v="32"/>
    <x v="2"/>
    <x v="1"/>
    <x v="9"/>
    <x v="6"/>
    <x v="3"/>
    <s v="Ordinary"/>
  </r>
  <r>
    <s v="OD358"/>
    <x v="10"/>
    <n v="8"/>
    <x v="5"/>
    <x v="2"/>
    <x v="299"/>
    <x v="1"/>
    <n v="23"/>
    <x v="0"/>
    <x v="0"/>
    <x v="14"/>
    <x v="0"/>
    <x v="2"/>
    <s v="Ordinary"/>
  </r>
  <r>
    <s v="OD359"/>
    <x v="20"/>
    <n v="5"/>
    <x v="16"/>
    <x v="3"/>
    <x v="300"/>
    <x v="0"/>
    <n v="20"/>
    <x v="3"/>
    <x v="2"/>
    <x v="10"/>
    <x v="5"/>
    <x v="0"/>
    <s v="Pro"/>
  </r>
  <r>
    <s v="OD360"/>
    <x v="7"/>
    <n v="10"/>
    <x v="2"/>
    <x v="2"/>
    <x v="221"/>
    <x v="0"/>
    <n v="13"/>
    <x v="1"/>
    <x v="4"/>
    <x v="8"/>
    <x v="3"/>
    <x v="3"/>
    <s v="Ordinary"/>
  </r>
  <r>
    <s v="OD361"/>
    <x v="8"/>
    <n v="6"/>
    <x v="1"/>
    <x v="0"/>
    <x v="301"/>
    <x v="0"/>
    <n v="50"/>
    <x v="4"/>
    <x v="4"/>
    <x v="0"/>
    <x v="0"/>
    <x v="0"/>
    <s v="Pro"/>
  </r>
  <r>
    <s v="OD362"/>
    <x v="7"/>
    <n v="19"/>
    <x v="7"/>
    <x v="2"/>
    <x v="153"/>
    <x v="1"/>
    <n v="26"/>
    <x v="2"/>
    <x v="2"/>
    <x v="9"/>
    <x v="6"/>
    <x v="3"/>
    <s v="Ordinary"/>
  </r>
  <r>
    <s v="OD363"/>
    <x v="11"/>
    <n v="3"/>
    <x v="9"/>
    <x v="2"/>
    <x v="302"/>
    <x v="1"/>
    <n v="15"/>
    <x v="0"/>
    <x v="2"/>
    <x v="13"/>
    <x v="3"/>
    <x v="0"/>
    <s v="Ordinary"/>
  </r>
  <r>
    <s v="OD364"/>
    <x v="15"/>
    <n v="11"/>
    <x v="7"/>
    <x v="3"/>
    <x v="303"/>
    <x v="2"/>
    <n v="31"/>
    <x v="1"/>
    <x v="4"/>
    <x v="11"/>
    <x v="0"/>
    <x v="2"/>
    <s v="Pro"/>
  </r>
  <r>
    <s v="OD365"/>
    <x v="2"/>
    <n v="19"/>
    <x v="4"/>
    <x v="0"/>
    <x v="235"/>
    <x v="1"/>
    <n v="11"/>
    <x v="3"/>
    <x v="3"/>
    <x v="9"/>
    <x v="6"/>
    <x v="3"/>
    <s v="Ordinary"/>
  </r>
  <r>
    <s v="OD366"/>
    <x v="3"/>
    <n v="9"/>
    <x v="17"/>
    <x v="2"/>
    <x v="304"/>
    <x v="2"/>
    <n v="44"/>
    <x v="2"/>
    <x v="2"/>
    <x v="2"/>
    <x v="2"/>
    <x v="0"/>
    <s v="Ordinary"/>
  </r>
  <r>
    <s v="OD367"/>
    <x v="4"/>
    <n v="6"/>
    <x v="3"/>
    <x v="2"/>
    <x v="305"/>
    <x v="0"/>
    <n v="44"/>
    <x v="4"/>
    <x v="4"/>
    <x v="0"/>
    <x v="0"/>
    <x v="0"/>
    <s v="Pro"/>
  </r>
  <r>
    <s v="OD368"/>
    <x v="20"/>
    <n v="19"/>
    <x v="7"/>
    <x v="0"/>
    <x v="306"/>
    <x v="2"/>
    <n v="42"/>
    <x v="3"/>
    <x v="4"/>
    <x v="9"/>
    <x v="6"/>
    <x v="3"/>
    <s v="Ordinary"/>
  </r>
  <r>
    <s v="OD369"/>
    <x v="13"/>
    <n v="5"/>
    <x v="4"/>
    <x v="0"/>
    <x v="307"/>
    <x v="0"/>
    <n v="39"/>
    <x v="0"/>
    <x v="3"/>
    <x v="10"/>
    <x v="5"/>
    <x v="0"/>
    <s v="Pro"/>
  </r>
  <r>
    <s v="OD370"/>
    <x v="4"/>
    <n v="11"/>
    <x v="19"/>
    <x v="1"/>
    <x v="308"/>
    <x v="1"/>
    <n v="19"/>
    <x v="3"/>
    <x v="3"/>
    <x v="11"/>
    <x v="0"/>
    <x v="2"/>
    <s v="Pro"/>
  </r>
  <r>
    <s v="OD371"/>
    <x v="7"/>
    <n v="17"/>
    <x v="4"/>
    <x v="0"/>
    <x v="182"/>
    <x v="1"/>
    <n v="27"/>
    <x v="2"/>
    <x v="0"/>
    <x v="17"/>
    <x v="7"/>
    <x v="1"/>
    <s v="Ordinary"/>
  </r>
  <r>
    <s v="OD372"/>
    <x v="14"/>
    <n v="1"/>
    <x v="8"/>
    <x v="1"/>
    <x v="309"/>
    <x v="2"/>
    <n v="13"/>
    <x v="2"/>
    <x v="3"/>
    <x v="6"/>
    <x v="5"/>
    <x v="2"/>
    <s v="Pro"/>
  </r>
  <r>
    <s v="OD373"/>
    <x v="5"/>
    <n v="10"/>
    <x v="22"/>
    <x v="3"/>
    <x v="310"/>
    <x v="0"/>
    <n v="38"/>
    <x v="2"/>
    <x v="1"/>
    <x v="8"/>
    <x v="3"/>
    <x v="3"/>
    <s v="Ordinary"/>
  </r>
  <r>
    <s v="OD374"/>
    <x v="5"/>
    <n v="15"/>
    <x v="1"/>
    <x v="0"/>
    <x v="66"/>
    <x v="2"/>
    <n v="49"/>
    <x v="0"/>
    <x v="4"/>
    <x v="19"/>
    <x v="2"/>
    <x v="0"/>
    <s v="Ordinary"/>
  </r>
  <r>
    <s v="OD375"/>
    <x v="0"/>
    <n v="14"/>
    <x v="22"/>
    <x v="3"/>
    <x v="311"/>
    <x v="2"/>
    <n v="27"/>
    <x v="1"/>
    <x v="2"/>
    <x v="16"/>
    <x v="1"/>
    <x v="3"/>
    <s v="Pro"/>
  </r>
  <r>
    <s v="OD376"/>
    <x v="9"/>
    <n v="3"/>
    <x v="22"/>
    <x v="0"/>
    <x v="312"/>
    <x v="0"/>
    <n v="35"/>
    <x v="0"/>
    <x v="0"/>
    <x v="13"/>
    <x v="3"/>
    <x v="0"/>
    <s v="Ordinary"/>
  </r>
  <r>
    <s v="OD377"/>
    <x v="17"/>
    <n v="5"/>
    <x v="7"/>
    <x v="0"/>
    <x v="313"/>
    <x v="0"/>
    <n v="20"/>
    <x v="3"/>
    <x v="3"/>
    <x v="10"/>
    <x v="5"/>
    <x v="0"/>
    <s v="Pro"/>
  </r>
  <r>
    <s v="OD378"/>
    <x v="12"/>
    <n v="18"/>
    <x v="2"/>
    <x v="0"/>
    <x v="45"/>
    <x v="2"/>
    <n v="17"/>
    <x v="4"/>
    <x v="2"/>
    <x v="18"/>
    <x v="4"/>
    <x v="1"/>
    <s v="Pro"/>
  </r>
  <r>
    <s v="OD379"/>
    <x v="3"/>
    <n v="14"/>
    <x v="10"/>
    <x v="5"/>
    <x v="314"/>
    <x v="2"/>
    <n v="17"/>
    <x v="1"/>
    <x v="2"/>
    <x v="16"/>
    <x v="1"/>
    <x v="3"/>
    <s v="Pro"/>
  </r>
  <r>
    <s v="OD380"/>
    <x v="8"/>
    <n v="18"/>
    <x v="22"/>
    <x v="0"/>
    <x v="15"/>
    <x v="0"/>
    <n v="20"/>
    <x v="2"/>
    <x v="2"/>
    <x v="18"/>
    <x v="4"/>
    <x v="1"/>
    <s v="Pro"/>
  </r>
  <r>
    <s v="OD381"/>
    <x v="1"/>
    <n v="3"/>
    <x v="9"/>
    <x v="5"/>
    <x v="315"/>
    <x v="2"/>
    <n v="43"/>
    <x v="0"/>
    <x v="1"/>
    <x v="13"/>
    <x v="3"/>
    <x v="0"/>
    <s v="Ordinary"/>
  </r>
  <r>
    <s v="OD382"/>
    <x v="13"/>
    <n v="2"/>
    <x v="12"/>
    <x v="1"/>
    <x v="316"/>
    <x v="2"/>
    <n v="29"/>
    <x v="4"/>
    <x v="1"/>
    <x v="15"/>
    <x v="2"/>
    <x v="0"/>
    <s v="Pro"/>
  </r>
  <r>
    <s v="OD383"/>
    <x v="19"/>
    <n v="5"/>
    <x v="14"/>
    <x v="2"/>
    <x v="317"/>
    <x v="0"/>
    <n v="33"/>
    <x v="3"/>
    <x v="0"/>
    <x v="10"/>
    <x v="5"/>
    <x v="0"/>
    <s v="Pro"/>
  </r>
  <r>
    <s v="OD384"/>
    <x v="16"/>
    <n v="15"/>
    <x v="2"/>
    <x v="3"/>
    <x v="318"/>
    <x v="0"/>
    <n v="15"/>
    <x v="0"/>
    <x v="3"/>
    <x v="19"/>
    <x v="2"/>
    <x v="0"/>
    <s v="Ordinary"/>
  </r>
  <r>
    <s v="OD385"/>
    <x v="18"/>
    <n v="1"/>
    <x v="24"/>
    <x v="0"/>
    <x v="319"/>
    <x v="0"/>
    <n v="25"/>
    <x v="0"/>
    <x v="1"/>
    <x v="6"/>
    <x v="5"/>
    <x v="2"/>
    <s v="Pro"/>
  </r>
  <r>
    <s v="OD386"/>
    <x v="2"/>
    <n v="7"/>
    <x v="17"/>
    <x v="3"/>
    <x v="320"/>
    <x v="0"/>
    <n v="13"/>
    <x v="0"/>
    <x v="1"/>
    <x v="5"/>
    <x v="2"/>
    <x v="0"/>
    <s v="Ordinary"/>
  </r>
  <r>
    <s v="OD387"/>
    <x v="15"/>
    <n v="11"/>
    <x v="16"/>
    <x v="0"/>
    <x v="321"/>
    <x v="0"/>
    <n v="16"/>
    <x v="1"/>
    <x v="4"/>
    <x v="11"/>
    <x v="0"/>
    <x v="2"/>
    <s v="Pro"/>
  </r>
  <r>
    <s v="OD388"/>
    <x v="13"/>
    <n v="13"/>
    <x v="23"/>
    <x v="0"/>
    <x v="45"/>
    <x v="0"/>
    <n v="12"/>
    <x v="0"/>
    <x v="4"/>
    <x v="1"/>
    <x v="1"/>
    <x v="0"/>
    <s v="Ordinary"/>
  </r>
  <r>
    <s v="OD389"/>
    <x v="0"/>
    <n v="15"/>
    <x v="5"/>
    <x v="2"/>
    <x v="322"/>
    <x v="2"/>
    <n v="31"/>
    <x v="2"/>
    <x v="1"/>
    <x v="19"/>
    <x v="2"/>
    <x v="0"/>
    <s v="Ordinary"/>
  </r>
  <r>
    <s v="OD390"/>
    <x v="9"/>
    <n v="6"/>
    <x v="17"/>
    <x v="3"/>
    <x v="323"/>
    <x v="0"/>
    <n v="49"/>
    <x v="0"/>
    <x v="1"/>
    <x v="0"/>
    <x v="0"/>
    <x v="0"/>
    <s v="Pro"/>
  </r>
  <r>
    <s v="OD391"/>
    <x v="0"/>
    <n v="19"/>
    <x v="1"/>
    <x v="0"/>
    <x v="71"/>
    <x v="1"/>
    <n v="49"/>
    <x v="4"/>
    <x v="3"/>
    <x v="9"/>
    <x v="6"/>
    <x v="3"/>
    <s v="Ordinary"/>
  </r>
  <r>
    <s v="OD392"/>
    <x v="0"/>
    <n v="20"/>
    <x v="16"/>
    <x v="3"/>
    <x v="194"/>
    <x v="2"/>
    <n v="23"/>
    <x v="4"/>
    <x v="4"/>
    <x v="12"/>
    <x v="6"/>
    <x v="2"/>
    <s v="Ordinary"/>
  </r>
  <r>
    <s v="OD393"/>
    <x v="2"/>
    <n v="15"/>
    <x v="18"/>
    <x v="2"/>
    <x v="324"/>
    <x v="0"/>
    <n v="15"/>
    <x v="3"/>
    <x v="2"/>
    <x v="19"/>
    <x v="2"/>
    <x v="0"/>
    <s v="Ordinary"/>
  </r>
  <r>
    <s v="OD394"/>
    <x v="1"/>
    <n v="12"/>
    <x v="14"/>
    <x v="0"/>
    <x v="325"/>
    <x v="1"/>
    <n v="36"/>
    <x v="0"/>
    <x v="0"/>
    <x v="7"/>
    <x v="1"/>
    <x v="2"/>
    <s v="Ordinary"/>
  </r>
  <r>
    <s v="OD395"/>
    <x v="20"/>
    <n v="19"/>
    <x v="22"/>
    <x v="1"/>
    <x v="326"/>
    <x v="1"/>
    <n v="10"/>
    <x v="3"/>
    <x v="2"/>
    <x v="9"/>
    <x v="6"/>
    <x v="3"/>
    <s v="Ordinary"/>
  </r>
  <r>
    <s v="OD396"/>
    <x v="2"/>
    <n v="17"/>
    <x v="0"/>
    <x v="0"/>
    <x v="327"/>
    <x v="1"/>
    <n v="25"/>
    <x v="2"/>
    <x v="3"/>
    <x v="17"/>
    <x v="7"/>
    <x v="1"/>
    <s v="Ordinary"/>
  </r>
  <r>
    <s v="OD397"/>
    <x v="3"/>
    <n v="16"/>
    <x v="0"/>
    <x v="3"/>
    <x v="328"/>
    <x v="2"/>
    <n v="18"/>
    <x v="4"/>
    <x v="3"/>
    <x v="4"/>
    <x v="4"/>
    <x v="1"/>
    <s v="Ordinary"/>
  </r>
  <r>
    <s v="OD398"/>
    <x v="12"/>
    <n v="16"/>
    <x v="1"/>
    <x v="0"/>
    <x v="329"/>
    <x v="2"/>
    <n v="32"/>
    <x v="1"/>
    <x v="0"/>
    <x v="4"/>
    <x v="4"/>
    <x v="1"/>
    <s v="Ordinary"/>
  </r>
  <r>
    <s v="OD399"/>
    <x v="5"/>
    <n v="10"/>
    <x v="0"/>
    <x v="2"/>
    <x v="330"/>
    <x v="1"/>
    <n v="12"/>
    <x v="0"/>
    <x v="1"/>
    <x v="8"/>
    <x v="3"/>
    <x v="3"/>
    <s v="Ordinary"/>
  </r>
  <r>
    <s v="OD400"/>
    <x v="13"/>
    <n v="20"/>
    <x v="9"/>
    <x v="5"/>
    <x v="101"/>
    <x v="0"/>
    <n v="20"/>
    <x v="3"/>
    <x v="1"/>
    <x v="12"/>
    <x v="6"/>
    <x v="2"/>
    <s v="Ordinary"/>
  </r>
  <r>
    <s v="OD401"/>
    <x v="5"/>
    <n v="8"/>
    <x v="15"/>
    <x v="2"/>
    <x v="331"/>
    <x v="2"/>
    <n v="38"/>
    <x v="3"/>
    <x v="4"/>
    <x v="14"/>
    <x v="0"/>
    <x v="2"/>
    <s v="Ordinary"/>
  </r>
  <r>
    <s v="OD402"/>
    <x v="17"/>
    <n v="17"/>
    <x v="4"/>
    <x v="3"/>
    <x v="332"/>
    <x v="1"/>
    <n v="20"/>
    <x v="3"/>
    <x v="0"/>
    <x v="17"/>
    <x v="7"/>
    <x v="1"/>
    <s v="Ordinary"/>
  </r>
  <r>
    <s v="OD403"/>
    <x v="4"/>
    <n v="19"/>
    <x v="18"/>
    <x v="1"/>
    <x v="333"/>
    <x v="0"/>
    <n v="43"/>
    <x v="3"/>
    <x v="4"/>
    <x v="9"/>
    <x v="6"/>
    <x v="3"/>
    <s v="Ordinary"/>
  </r>
  <r>
    <s v="OD404"/>
    <x v="5"/>
    <n v="6"/>
    <x v="2"/>
    <x v="5"/>
    <x v="334"/>
    <x v="0"/>
    <n v="19"/>
    <x v="2"/>
    <x v="2"/>
    <x v="0"/>
    <x v="0"/>
    <x v="0"/>
    <s v="Pro"/>
  </r>
  <r>
    <s v="OD405"/>
    <x v="1"/>
    <n v="20"/>
    <x v="11"/>
    <x v="3"/>
    <x v="335"/>
    <x v="1"/>
    <n v="30"/>
    <x v="3"/>
    <x v="3"/>
    <x v="12"/>
    <x v="6"/>
    <x v="2"/>
    <s v="Ordinary"/>
  </r>
  <r>
    <s v="OD406"/>
    <x v="14"/>
    <n v="5"/>
    <x v="11"/>
    <x v="0"/>
    <x v="47"/>
    <x v="0"/>
    <n v="37"/>
    <x v="3"/>
    <x v="4"/>
    <x v="10"/>
    <x v="5"/>
    <x v="0"/>
    <s v="Pro"/>
  </r>
  <r>
    <s v="OD407"/>
    <x v="1"/>
    <n v="17"/>
    <x v="13"/>
    <x v="2"/>
    <x v="336"/>
    <x v="1"/>
    <n v="16"/>
    <x v="1"/>
    <x v="0"/>
    <x v="17"/>
    <x v="7"/>
    <x v="1"/>
    <s v="Ordinary"/>
  </r>
  <r>
    <s v="OD408"/>
    <x v="20"/>
    <n v="20"/>
    <x v="17"/>
    <x v="2"/>
    <x v="337"/>
    <x v="2"/>
    <n v="40"/>
    <x v="3"/>
    <x v="4"/>
    <x v="12"/>
    <x v="6"/>
    <x v="2"/>
    <s v="Ordinary"/>
  </r>
  <r>
    <s v="OD409"/>
    <x v="7"/>
    <n v="12"/>
    <x v="20"/>
    <x v="0"/>
    <x v="184"/>
    <x v="0"/>
    <n v="43"/>
    <x v="4"/>
    <x v="2"/>
    <x v="7"/>
    <x v="1"/>
    <x v="2"/>
    <s v="Ordinary"/>
  </r>
  <r>
    <s v="OD410"/>
    <x v="1"/>
    <n v="16"/>
    <x v="8"/>
    <x v="0"/>
    <x v="178"/>
    <x v="1"/>
    <n v="10"/>
    <x v="3"/>
    <x v="3"/>
    <x v="4"/>
    <x v="4"/>
    <x v="1"/>
    <s v="Ordinary"/>
  </r>
  <r>
    <s v="OD411"/>
    <x v="1"/>
    <n v="4"/>
    <x v="3"/>
    <x v="0"/>
    <x v="338"/>
    <x v="0"/>
    <n v="26"/>
    <x v="4"/>
    <x v="0"/>
    <x v="3"/>
    <x v="3"/>
    <x v="0"/>
    <s v="Ordinary"/>
  </r>
  <r>
    <s v="OD412"/>
    <x v="10"/>
    <n v="19"/>
    <x v="15"/>
    <x v="0"/>
    <x v="339"/>
    <x v="0"/>
    <n v="22"/>
    <x v="2"/>
    <x v="0"/>
    <x v="9"/>
    <x v="6"/>
    <x v="3"/>
    <s v="Ordinary"/>
  </r>
  <r>
    <s v="OD413"/>
    <x v="1"/>
    <n v="19"/>
    <x v="14"/>
    <x v="5"/>
    <x v="340"/>
    <x v="1"/>
    <n v="43"/>
    <x v="0"/>
    <x v="3"/>
    <x v="9"/>
    <x v="6"/>
    <x v="3"/>
    <s v="Ordinary"/>
  </r>
  <r>
    <s v="OD414"/>
    <x v="8"/>
    <n v="12"/>
    <x v="24"/>
    <x v="5"/>
    <x v="341"/>
    <x v="2"/>
    <n v="22"/>
    <x v="1"/>
    <x v="4"/>
    <x v="7"/>
    <x v="1"/>
    <x v="2"/>
    <s v="Ordinary"/>
  </r>
  <r>
    <s v="OD415"/>
    <x v="6"/>
    <n v="4"/>
    <x v="19"/>
    <x v="2"/>
    <x v="342"/>
    <x v="1"/>
    <n v="20"/>
    <x v="3"/>
    <x v="1"/>
    <x v="3"/>
    <x v="3"/>
    <x v="0"/>
    <s v="Ordinary"/>
  </r>
  <r>
    <s v="OD416"/>
    <x v="7"/>
    <n v="17"/>
    <x v="3"/>
    <x v="5"/>
    <x v="343"/>
    <x v="0"/>
    <n v="23"/>
    <x v="3"/>
    <x v="1"/>
    <x v="17"/>
    <x v="7"/>
    <x v="1"/>
    <s v="Ordinary"/>
  </r>
  <r>
    <s v="OD417"/>
    <x v="5"/>
    <n v="18"/>
    <x v="5"/>
    <x v="2"/>
    <x v="32"/>
    <x v="0"/>
    <n v="26"/>
    <x v="2"/>
    <x v="4"/>
    <x v="18"/>
    <x v="4"/>
    <x v="1"/>
    <s v="Pro"/>
  </r>
  <r>
    <s v="OD418"/>
    <x v="20"/>
    <n v="1"/>
    <x v="2"/>
    <x v="5"/>
    <x v="299"/>
    <x v="1"/>
    <n v="22"/>
    <x v="1"/>
    <x v="0"/>
    <x v="6"/>
    <x v="5"/>
    <x v="2"/>
    <s v="Pro"/>
  </r>
  <r>
    <s v="OD419"/>
    <x v="10"/>
    <n v="11"/>
    <x v="8"/>
    <x v="2"/>
    <x v="344"/>
    <x v="2"/>
    <n v="12"/>
    <x v="1"/>
    <x v="1"/>
    <x v="11"/>
    <x v="0"/>
    <x v="2"/>
    <s v="Pro"/>
  </r>
  <r>
    <s v="OD420"/>
    <x v="0"/>
    <n v="20"/>
    <x v="18"/>
    <x v="0"/>
    <x v="345"/>
    <x v="0"/>
    <n v="37"/>
    <x v="0"/>
    <x v="1"/>
    <x v="12"/>
    <x v="6"/>
    <x v="2"/>
    <s v="Ordinary"/>
  </r>
  <r>
    <s v="OD421"/>
    <x v="11"/>
    <n v="11"/>
    <x v="11"/>
    <x v="2"/>
    <x v="346"/>
    <x v="0"/>
    <n v="30"/>
    <x v="1"/>
    <x v="0"/>
    <x v="11"/>
    <x v="0"/>
    <x v="2"/>
    <s v="Pro"/>
  </r>
  <r>
    <s v="OD422"/>
    <x v="16"/>
    <n v="6"/>
    <x v="15"/>
    <x v="5"/>
    <x v="102"/>
    <x v="1"/>
    <n v="35"/>
    <x v="2"/>
    <x v="2"/>
    <x v="0"/>
    <x v="0"/>
    <x v="0"/>
    <s v="Pro"/>
  </r>
  <r>
    <s v="OD423"/>
    <x v="12"/>
    <n v="20"/>
    <x v="19"/>
    <x v="5"/>
    <x v="347"/>
    <x v="1"/>
    <n v="15"/>
    <x v="3"/>
    <x v="2"/>
    <x v="12"/>
    <x v="6"/>
    <x v="2"/>
    <s v="Ordinary"/>
  </r>
  <r>
    <s v="OD424"/>
    <x v="11"/>
    <n v="5"/>
    <x v="7"/>
    <x v="2"/>
    <x v="348"/>
    <x v="2"/>
    <n v="15"/>
    <x v="0"/>
    <x v="2"/>
    <x v="10"/>
    <x v="5"/>
    <x v="0"/>
    <s v="Pro"/>
  </r>
  <r>
    <s v="OD425"/>
    <x v="12"/>
    <n v="4"/>
    <x v="0"/>
    <x v="0"/>
    <x v="15"/>
    <x v="2"/>
    <n v="11"/>
    <x v="1"/>
    <x v="0"/>
    <x v="3"/>
    <x v="3"/>
    <x v="0"/>
    <s v="Ordinary"/>
  </r>
  <r>
    <s v="OD426"/>
    <x v="9"/>
    <n v="9"/>
    <x v="16"/>
    <x v="5"/>
    <x v="349"/>
    <x v="1"/>
    <n v="39"/>
    <x v="4"/>
    <x v="2"/>
    <x v="2"/>
    <x v="2"/>
    <x v="0"/>
    <s v="Ordinary"/>
  </r>
  <r>
    <s v="OD427"/>
    <x v="3"/>
    <n v="17"/>
    <x v="10"/>
    <x v="3"/>
    <x v="350"/>
    <x v="1"/>
    <n v="24"/>
    <x v="0"/>
    <x v="0"/>
    <x v="17"/>
    <x v="7"/>
    <x v="1"/>
    <s v="Ordinary"/>
  </r>
  <r>
    <s v="OD428"/>
    <x v="10"/>
    <n v="1"/>
    <x v="6"/>
    <x v="3"/>
    <x v="11"/>
    <x v="1"/>
    <n v="25"/>
    <x v="2"/>
    <x v="2"/>
    <x v="6"/>
    <x v="5"/>
    <x v="2"/>
    <s v="Pro"/>
  </r>
  <r>
    <s v="OD429"/>
    <x v="13"/>
    <n v="1"/>
    <x v="2"/>
    <x v="1"/>
    <x v="219"/>
    <x v="2"/>
    <n v="40"/>
    <x v="2"/>
    <x v="4"/>
    <x v="6"/>
    <x v="5"/>
    <x v="2"/>
    <s v="Pro"/>
  </r>
  <r>
    <s v="OD430"/>
    <x v="3"/>
    <n v="12"/>
    <x v="2"/>
    <x v="5"/>
    <x v="232"/>
    <x v="0"/>
    <n v="37"/>
    <x v="0"/>
    <x v="2"/>
    <x v="7"/>
    <x v="1"/>
    <x v="2"/>
    <s v="Ordinary"/>
  </r>
  <r>
    <s v="OD431"/>
    <x v="12"/>
    <n v="20"/>
    <x v="5"/>
    <x v="2"/>
    <x v="351"/>
    <x v="2"/>
    <n v="46"/>
    <x v="1"/>
    <x v="4"/>
    <x v="12"/>
    <x v="6"/>
    <x v="2"/>
    <s v="Ordinary"/>
  </r>
  <r>
    <s v="OD432"/>
    <x v="12"/>
    <n v="20"/>
    <x v="17"/>
    <x v="5"/>
    <x v="352"/>
    <x v="0"/>
    <n v="41"/>
    <x v="4"/>
    <x v="2"/>
    <x v="12"/>
    <x v="6"/>
    <x v="2"/>
    <s v="Ordinary"/>
  </r>
  <r>
    <s v="OD433"/>
    <x v="14"/>
    <n v="7"/>
    <x v="21"/>
    <x v="2"/>
    <x v="353"/>
    <x v="0"/>
    <n v="16"/>
    <x v="2"/>
    <x v="2"/>
    <x v="5"/>
    <x v="2"/>
    <x v="0"/>
    <s v="Ordinary"/>
  </r>
  <r>
    <s v="OD434"/>
    <x v="6"/>
    <n v="15"/>
    <x v="17"/>
    <x v="1"/>
    <x v="350"/>
    <x v="0"/>
    <n v="50"/>
    <x v="4"/>
    <x v="4"/>
    <x v="19"/>
    <x v="2"/>
    <x v="0"/>
    <s v="Ordinary"/>
  </r>
  <r>
    <s v="OD435"/>
    <x v="18"/>
    <n v="20"/>
    <x v="11"/>
    <x v="0"/>
    <x v="179"/>
    <x v="1"/>
    <n v="49"/>
    <x v="4"/>
    <x v="3"/>
    <x v="12"/>
    <x v="6"/>
    <x v="2"/>
    <s v="Ordinary"/>
  </r>
  <r>
    <s v="OD436"/>
    <x v="5"/>
    <n v="17"/>
    <x v="5"/>
    <x v="0"/>
    <x v="354"/>
    <x v="2"/>
    <n v="15"/>
    <x v="4"/>
    <x v="1"/>
    <x v="17"/>
    <x v="7"/>
    <x v="1"/>
    <s v="Ordinary"/>
  </r>
  <r>
    <s v="OD437"/>
    <x v="2"/>
    <n v="15"/>
    <x v="14"/>
    <x v="0"/>
    <x v="355"/>
    <x v="0"/>
    <n v="43"/>
    <x v="1"/>
    <x v="1"/>
    <x v="19"/>
    <x v="2"/>
    <x v="0"/>
    <s v="Ordinary"/>
  </r>
  <r>
    <s v="OD438"/>
    <x v="12"/>
    <n v="4"/>
    <x v="6"/>
    <x v="0"/>
    <x v="356"/>
    <x v="2"/>
    <n v="12"/>
    <x v="3"/>
    <x v="0"/>
    <x v="3"/>
    <x v="3"/>
    <x v="0"/>
    <s v="Ordinary"/>
  </r>
  <r>
    <s v="OD439"/>
    <x v="1"/>
    <n v="12"/>
    <x v="17"/>
    <x v="5"/>
    <x v="357"/>
    <x v="1"/>
    <n v="27"/>
    <x v="0"/>
    <x v="2"/>
    <x v="7"/>
    <x v="1"/>
    <x v="2"/>
    <s v="Ordinary"/>
  </r>
  <r>
    <s v="OD440"/>
    <x v="0"/>
    <n v="1"/>
    <x v="17"/>
    <x v="0"/>
    <x v="358"/>
    <x v="1"/>
    <n v="18"/>
    <x v="2"/>
    <x v="2"/>
    <x v="6"/>
    <x v="5"/>
    <x v="2"/>
    <s v="Pro"/>
  </r>
  <r>
    <s v="OD441"/>
    <x v="9"/>
    <n v="20"/>
    <x v="5"/>
    <x v="0"/>
    <x v="359"/>
    <x v="0"/>
    <n v="31"/>
    <x v="2"/>
    <x v="3"/>
    <x v="12"/>
    <x v="6"/>
    <x v="2"/>
    <s v="Ordinary"/>
  </r>
  <r>
    <s v="OD442"/>
    <x v="17"/>
    <n v="8"/>
    <x v="17"/>
    <x v="0"/>
    <x v="360"/>
    <x v="0"/>
    <n v="43"/>
    <x v="4"/>
    <x v="3"/>
    <x v="14"/>
    <x v="0"/>
    <x v="2"/>
    <s v="Ordinary"/>
  </r>
  <r>
    <s v="OD443"/>
    <x v="20"/>
    <n v="7"/>
    <x v="14"/>
    <x v="0"/>
    <x v="361"/>
    <x v="1"/>
    <n v="46"/>
    <x v="0"/>
    <x v="4"/>
    <x v="5"/>
    <x v="2"/>
    <x v="0"/>
    <s v="Ordinary"/>
  </r>
  <r>
    <s v="OD444"/>
    <x v="9"/>
    <n v="1"/>
    <x v="8"/>
    <x v="0"/>
    <x v="362"/>
    <x v="2"/>
    <n v="26"/>
    <x v="2"/>
    <x v="1"/>
    <x v="6"/>
    <x v="5"/>
    <x v="2"/>
    <s v="Pro"/>
  </r>
  <r>
    <s v="OD445"/>
    <x v="14"/>
    <n v="18"/>
    <x v="0"/>
    <x v="1"/>
    <x v="363"/>
    <x v="0"/>
    <n v="42"/>
    <x v="0"/>
    <x v="0"/>
    <x v="18"/>
    <x v="4"/>
    <x v="1"/>
    <s v="Pro"/>
  </r>
  <r>
    <s v="OD446"/>
    <x v="20"/>
    <n v="14"/>
    <x v="1"/>
    <x v="5"/>
    <x v="270"/>
    <x v="1"/>
    <n v="11"/>
    <x v="2"/>
    <x v="4"/>
    <x v="16"/>
    <x v="1"/>
    <x v="3"/>
    <s v="Pro"/>
  </r>
  <r>
    <s v="OD447"/>
    <x v="16"/>
    <n v="9"/>
    <x v="6"/>
    <x v="0"/>
    <x v="147"/>
    <x v="2"/>
    <n v="15"/>
    <x v="2"/>
    <x v="3"/>
    <x v="2"/>
    <x v="2"/>
    <x v="0"/>
    <s v="Ordinary"/>
  </r>
  <r>
    <s v="OD448"/>
    <x v="14"/>
    <n v="9"/>
    <x v="12"/>
    <x v="2"/>
    <x v="364"/>
    <x v="2"/>
    <n v="22"/>
    <x v="2"/>
    <x v="2"/>
    <x v="2"/>
    <x v="2"/>
    <x v="0"/>
    <s v="Ordinary"/>
  </r>
  <r>
    <s v="OD449"/>
    <x v="14"/>
    <n v="16"/>
    <x v="4"/>
    <x v="0"/>
    <x v="365"/>
    <x v="1"/>
    <n v="39"/>
    <x v="0"/>
    <x v="0"/>
    <x v="4"/>
    <x v="4"/>
    <x v="1"/>
    <s v="Ordinary"/>
  </r>
  <r>
    <s v="OD450"/>
    <x v="5"/>
    <n v="13"/>
    <x v="8"/>
    <x v="1"/>
    <x v="76"/>
    <x v="2"/>
    <n v="25"/>
    <x v="1"/>
    <x v="2"/>
    <x v="1"/>
    <x v="1"/>
    <x v="0"/>
    <s v="Ordinary"/>
  </r>
  <r>
    <s v="OD451"/>
    <x v="12"/>
    <n v="7"/>
    <x v="9"/>
    <x v="3"/>
    <x v="231"/>
    <x v="1"/>
    <n v="42"/>
    <x v="2"/>
    <x v="4"/>
    <x v="5"/>
    <x v="2"/>
    <x v="0"/>
    <s v="Ordinary"/>
  </r>
  <r>
    <s v="OD452"/>
    <x v="19"/>
    <n v="5"/>
    <x v="5"/>
    <x v="0"/>
    <x v="366"/>
    <x v="1"/>
    <n v="17"/>
    <x v="1"/>
    <x v="4"/>
    <x v="10"/>
    <x v="5"/>
    <x v="0"/>
    <s v="Pro"/>
  </r>
  <r>
    <s v="OD453"/>
    <x v="20"/>
    <n v="11"/>
    <x v="20"/>
    <x v="5"/>
    <x v="367"/>
    <x v="1"/>
    <n v="41"/>
    <x v="0"/>
    <x v="2"/>
    <x v="11"/>
    <x v="0"/>
    <x v="2"/>
    <s v="Pro"/>
  </r>
  <r>
    <s v="OD454"/>
    <x v="17"/>
    <n v="15"/>
    <x v="3"/>
    <x v="1"/>
    <x v="333"/>
    <x v="1"/>
    <n v="37"/>
    <x v="2"/>
    <x v="1"/>
    <x v="19"/>
    <x v="2"/>
    <x v="0"/>
    <s v="Ordinary"/>
  </r>
  <r>
    <s v="OD455"/>
    <x v="15"/>
    <n v="4"/>
    <x v="10"/>
    <x v="2"/>
    <x v="368"/>
    <x v="0"/>
    <n v="46"/>
    <x v="2"/>
    <x v="0"/>
    <x v="3"/>
    <x v="3"/>
    <x v="0"/>
    <s v="Ordinary"/>
  </r>
  <r>
    <s v="OD456"/>
    <x v="17"/>
    <n v="11"/>
    <x v="8"/>
    <x v="5"/>
    <x v="369"/>
    <x v="0"/>
    <n v="33"/>
    <x v="3"/>
    <x v="0"/>
    <x v="11"/>
    <x v="0"/>
    <x v="2"/>
    <s v="Pro"/>
  </r>
  <r>
    <s v="OD457"/>
    <x v="4"/>
    <n v="6"/>
    <x v="1"/>
    <x v="5"/>
    <x v="291"/>
    <x v="0"/>
    <n v="38"/>
    <x v="2"/>
    <x v="2"/>
    <x v="0"/>
    <x v="0"/>
    <x v="0"/>
    <s v="Pro"/>
  </r>
  <r>
    <s v="OD458"/>
    <x v="7"/>
    <n v="10"/>
    <x v="0"/>
    <x v="0"/>
    <x v="86"/>
    <x v="0"/>
    <n v="48"/>
    <x v="2"/>
    <x v="1"/>
    <x v="8"/>
    <x v="3"/>
    <x v="3"/>
    <s v="Ordinary"/>
  </r>
  <r>
    <s v="OD459"/>
    <x v="7"/>
    <n v="18"/>
    <x v="2"/>
    <x v="0"/>
    <x v="370"/>
    <x v="2"/>
    <n v="36"/>
    <x v="0"/>
    <x v="2"/>
    <x v="18"/>
    <x v="4"/>
    <x v="1"/>
    <s v="Pro"/>
  </r>
  <r>
    <s v="OD460"/>
    <x v="14"/>
    <n v="2"/>
    <x v="20"/>
    <x v="1"/>
    <x v="371"/>
    <x v="1"/>
    <n v="39"/>
    <x v="0"/>
    <x v="2"/>
    <x v="15"/>
    <x v="2"/>
    <x v="0"/>
    <s v="Pro"/>
  </r>
  <r>
    <s v="OD461"/>
    <x v="10"/>
    <n v="5"/>
    <x v="7"/>
    <x v="0"/>
    <x v="372"/>
    <x v="2"/>
    <n v="45"/>
    <x v="1"/>
    <x v="3"/>
    <x v="10"/>
    <x v="5"/>
    <x v="0"/>
    <s v="Pro"/>
  </r>
  <r>
    <s v="OD462"/>
    <x v="8"/>
    <n v="12"/>
    <x v="22"/>
    <x v="0"/>
    <x v="373"/>
    <x v="1"/>
    <n v="12"/>
    <x v="4"/>
    <x v="2"/>
    <x v="7"/>
    <x v="1"/>
    <x v="2"/>
    <s v="Ordinary"/>
  </r>
  <r>
    <s v="OD463"/>
    <x v="6"/>
    <n v="13"/>
    <x v="21"/>
    <x v="2"/>
    <x v="374"/>
    <x v="0"/>
    <n v="28"/>
    <x v="2"/>
    <x v="4"/>
    <x v="1"/>
    <x v="1"/>
    <x v="0"/>
    <s v="Ordinary"/>
  </r>
  <r>
    <s v="OD464"/>
    <x v="1"/>
    <n v="1"/>
    <x v="5"/>
    <x v="3"/>
    <x v="375"/>
    <x v="0"/>
    <n v="15"/>
    <x v="1"/>
    <x v="1"/>
    <x v="6"/>
    <x v="5"/>
    <x v="2"/>
    <s v="Pro"/>
  </r>
  <r>
    <s v="OD465"/>
    <x v="6"/>
    <n v="11"/>
    <x v="16"/>
    <x v="2"/>
    <x v="376"/>
    <x v="1"/>
    <n v="50"/>
    <x v="3"/>
    <x v="0"/>
    <x v="11"/>
    <x v="0"/>
    <x v="2"/>
    <s v="Pro"/>
  </r>
  <r>
    <s v="OD466"/>
    <x v="2"/>
    <n v="1"/>
    <x v="21"/>
    <x v="1"/>
    <x v="377"/>
    <x v="2"/>
    <n v="27"/>
    <x v="1"/>
    <x v="2"/>
    <x v="6"/>
    <x v="5"/>
    <x v="2"/>
    <s v="Pro"/>
  </r>
  <r>
    <s v="OD467"/>
    <x v="15"/>
    <n v="8"/>
    <x v="16"/>
    <x v="3"/>
    <x v="378"/>
    <x v="0"/>
    <n v="48"/>
    <x v="3"/>
    <x v="3"/>
    <x v="14"/>
    <x v="0"/>
    <x v="2"/>
    <s v="Ordinary"/>
  </r>
  <r>
    <s v="OD468"/>
    <x v="15"/>
    <n v="4"/>
    <x v="6"/>
    <x v="2"/>
    <x v="96"/>
    <x v="1"/>
    <n v="32"/>
    <x v="2"/>
    <x v="3"/>
    <x v="3"/>
    <x v="3"/>
    <x v="0"/>
    <s v="Ordinary"/>
  </r>
  <r>
    <s v="OD469"/>
    <x v="16"/>
    <n v="14"/>
    <x v="7"/>
    <x v="0"/>
    <x v="179"/>
    <x v="0"/>
    <n v="39"/>
    <x v="0"/>
    <x v="3"/>
    <x v="16"/>
    <x v="1"/>
    <x v="3"/>
    <s v="Pro"/>
  </r>
  <r>
    <s v="OD470"/>
    <x v="4"/>
    <n v="20"/>
    <x v="1"/>
    <x v="2"/>
    <x v="379"/>
    <x v="1"/>
    <n v="37"/>
    <x v="0"/>
    <x v="0"/>
    <x v="12"/>
    <x v="6"/>
    <x v="2"/>
    <s v="Ordinary"/>
  </r>
  <r>
    <s v="OD471"/>
    <x v="19"/>
    <n v="19"/>
    <x v="21"/>
    <x v="0"/>
    <x v="380"/>
    <x v="2"/>
    <n v="17"/>
    <x v="0"/>
    <x v="2"/>
    <x v="9"/>
    <x v="6"/>
    <x v="3"/>
    <s v="Ordinary"/>
  </r>
  <r>
    <s v="OD472"/>
    <x v="8"/>
    <n v="16"/>
    <x v="24"/>
    <x v="0"/>
    <x v="381"/>
    <x v="2"/>
    <n v="41"/>
    <x v="2"/>
    <x v="1"/>
    <x v="4"/>
    <x v="4"/>
    <x v="1"/>
    <s v="Ordinary"/>
  </r>
  <r>
    <s v="OD473"/>
    <x v="15"/>
    <n v="13"/>
    <x v="2"/>
    <x v="2"/>
    <x v="382"/>
    <x v="1"/>
    <n v="50"/>
    <x v="4"/>
    <x v="1"/>
    <x v="1"/>
    <x v="1"/>
    <x v="0"/>
    <s v="Ordinary"/>
  </r>
  <r>
    <s v="OD474"/>
    <x v="18"/>
    <n v="3"/>
    <x v="0"/>
    <x v="0"/>
    <x v="383"/>
    <x v="0"/>
    <n v="50"/>
    <x v="0"/>
    <x v="1"/>
    <x v="13"/>
    <x v="3"/>
    <x v="0"/>
    <s v="Ordinary"/>
  </r>
  <r>
    <s v="OD475"/>
    <x v="1"/>
    <n v="16"/>
    <x v="3"/>
    <x v="3"/>
    <x v="384"/>
    <x v="0"/>
    <n v="32"/>
    <x v="1"/>
    <x v="0"/>
    <x v="4"/>
    <x v="4"/>
    <x v="1"/>
    <s v="Ordinary"/>
  </r>
  <r>
    <s v="OD476"/>
    <x v="6"/>
    <n v="5"/>
    <x v="23"/>
    <x v="0"/>
    <x v="385"/>
    <x v="1"/>
    <n v="25"/>
    <x v="1"/>
    <x v="4"/>
    <x v="10"/>
    <x v="5"/>
    <x v="0"/>
    <s v="Pro"/>
  </r>
  <r>
    <s v="OD477"/>
    <x v="10"/>
    <n v="17"/>
    <x v="24"/>
    <x v="0"/>
    <x v="386"/>
    <x v="1"/>
    <n v="28"/>
    <x v="0"/>
    <x v="1"/>
    <x v="17"/>
    <x v="7"/>
    <x v="1"/>
    <s v="Ordinary"/>
  </r>
  <r>
    <s v="OD478"/>
    <x v="0"/>
    <n v="4"/>
    <x v="17"/>
    <x v="0"/>
    <x v="194"/>
    <x v="2"/>
    <n v="25"/>
    <x v="1"/>
    <x v="2"/>
    <x v="3"/>
    <x v="3"/>
    <x v="0"/>
    <s v="Ordinary"/>
  </r>
  <r>
    <s v="OD479"/>
    <x v="10"/>
    <n v="11"/>
    <x v="6"/>
    <x v="0"/>
    <x v="387"/>
    <x v="2"/>
    <n v="25"/>
    <x v="0"/>
    <x v="2"/>
    <x v="11"/>
    <x v="0"/>
    <x v="2"/>
    <s v="Pro"/>
  </r>
  <r>
    <s v="OD480"/>
    <x v="3"/>
    <n v="11"/>
    <x v="15"/>
    <x v="1"/>
    <x v="388"/>
    <x v="1"/>
    <n v="47"/>
    <x v="1"/>
    <x v="2"/>
    <x v="11"/>
    <x v="0"/>
    <x v="2"/>
    <s v="Pro"/>
  </r>
  <r>
    <s v="OD481"/>
    <x v="8"/>
    <n v="2"/>
    <x v="20"/>
    <x v="5"/>
    <x v="389"/>
    <x v="1"/>
    <n v="14"/>
    <x v="2"/>
    <x v="4"/>
    <x v="15"/>
    <x v="2"/>
    <x v="0"/>
    <s v="Pro"/>
  </r>
  <r>
    <s v="OD482"/>
    <x v="14"/>
    <n v="12"/>
    <x v="4"/>
    <x v="5"/>
    <x v="390"/>
    <x v="1"/>
    <n v="39"/>
    <x v="1"/>
    <x v="1"/>
    <x v="7"/>
    <x v="1"/>
    <x v="2"/>
    <s v="Ordinary"/>
  </r>
  <r>
    <s v="OD483"/>
    <x v="11"/>
    <n v="4"/>
    <x v="22"/>
    <x v="0"/>
    <x v="391"/>
    <x v="1"/>
    <n v="50"/>
    <x v="4"/>
    <x v="1"/>
    <x v="3"/>
    <x v="3"/>
    <x v="0"/>
    <s v="Ordinary"/>
  </r>
  <r>
    <s v="OD484"/>
    <x v="7"/>
    <n v="4"/>
    <x v="7"/>
    <x v="3"/>
    <x v="388"/>
    <x v="1"/>
    <n v="38"/>
    <x v="3"/>
    <x v="1"/>
    <x v="3"/>
    <x v="3"/>
    <x v="0"/>
    <s v="Ordinary"/>
  </r>
  <r>
    <s v="OD485"/>
    <x v="9"/>
    <n v="18"/>
    <x v="22"/>
    <x v="1"/>
    <x v="361"/>
    <x v="0"/>
    <n v="22"/>
    <x v="4"/>
    <x v="0"/>
    <x v="18"/>
    <x v="4"/>
    <x v="1"/>
    <s v="Pro"/>
  </r>
  <r>
    <s v="OD486"/>
    <x v="4"/>
    <n v="7"/>
    <x v="18"/>
    <x v="0"/>
    <x v="392"/>
    <x v="0"/>
    <n v="33"/>
    <x v="3"/>
    <x v="1"/>
    <x v="5"/>
    <x v="2"/>
    <x v="0"/>
    <s v="Ordinary"/>
  </r>
  <r>
    <s v="OD487"/>
    <x v="13"/>
    <n v="18"/>
    <x v="10"/>
    <x v="3"/>
    <x v="393"/>
    <x v="1"/>
    <n v="31"/>
    <x v="0"/>
    <x v="4"/>
    <x v="18"/>
    <x v="4"/>
    <x v="1"/>
    <s v="Pro"/>
  </r>
  <r>
    <s v="OD488"/>
    <x v="7"/>
    <n v="14"/>
    <x v="3"/>
    <x v="2"/>
    <x v="287"/>
    <x v="2"/>
    <n v="25"/>
    <x v="3"/>
    <x v="3"/>
    <x v="16"/>
    <x v="1"/>
    <x v="3"/>
    <s v="Pro"/>
  </r>
  <r>
    <s v="OD489"/>
    <x v="20"/>
    <n v="18"/>
    <x v="18"/>
    <x v="0"/>
    <x v="394"/>
    <x v="0"/>
    <n v="45"/>
    <x v="4"/>
    <x v="4"/>
    <x v="18"/>
    <x v="4"/>
    <x v="1"/>
    <s v="Pro"/>
  </r>
  <r>
    <s v="OD490"/>
    <x v="16"/>
    <n v="4"/>
    <x v="19"/>
    <x v="0"/>
    <x v="296"/>
    <x v="1"/>
    <n v="34"/>
    <x v="1"/>
    <x v="2"/>
    <x v="3"/>
    <x v="3"/>
    <x v="0"/>
    <s v="Ordinary"/>
  </r>
  <r>
    <s v="OD491"/>
    <x v="6"/>
    <n v="14"/>
    <x v="0"/>
    <x v="2"/>
    <x v="395"/>
    <x v="0"/>
    <n v="46"/>
    <x v="2"/>
    <x v="1"/>
    <x v="16"/>
    <x v="1"/>
    <x v="3"/>
    <s v="Pro"/>
  </r>
  <r>
    <s v="OD492"/>
    <x v="11"/>
    <n v="13"/>
    <x v="10"/>
    <x v="0"/>
    <x v="396"/>
    <x v="2"/>
    <n v="43"/>
    <x v="0"/>
    <x v="4"/>
    <x v="1"/>
    <x v="1"/>
    <x v="0"/>
    <s v="Ordinary"/>
  </r>
  <r>
    <s v="OD493"/>
    <x v="11"/>
    <n v="9"/>
    <x v="1"/>
    <x v="0"/>
    <x v="397"/>
    <x v="1"/>
    <n v="33"/>
    <x v="1"/>
    <x v="2"/>
    <x v="2"/>
    <x v="2"/>
    <x v="0"/>
    <s v="Ordinary"/>
  </r>
  <r>
    <s v="OD494"/>
    <x v="19"/>
    <n v="8"/>
    <x v="20"/>
    <x v="2"/>
    <x v="398"/>
    <x v="2"/>
    <n v="41"/>
    <x v="0"/>
    <x v="1"/>
    <x v="14"/>
    <x v="0"/>
    <x v="2"/>
    <s v="Ordinary"/>
  </r>
  <r>
    <s v="OD495"/>
    <x v="5"/>
    <n v="13"/>
    <x v="9"/>
    <x v="1"/>
    <x v="397"/>
    <x v="1"/>
    <n v="46"/>
    <x v="3"/>
    <x v="4"/>
    <x v="1"/>
    <x v="1"/>
    <x v="0"/>
    <s v="Ordinary"/>
  </r>
  <r>
    <s v="OD496"/>
    <x v="16"/>
    <n v="20"/>
    <x v="22"/>
    <x v="3"/>
    <x v="399"/>
    <x v="2"/>
    <n v="13"/>
    <x v="2"/>
    <x v="3"/>
    <x v="12"/>
    <x v="6"/>
    <x v="2"/>
    <s v="Ordinary"/>
  </r>
  <r>
    <s v="OD497"/>
    <x v="18"/>
    <n v="17"/>
    <x v="24"/>
    <x v="0"/>
    <x v="400"/>
    <x v="1"/>
    <n v="27"/>
    <x v="2"/>
    <x v="0"/>
    <x v="17"/>
    <x v="7"/>
    <x v="1"/>
    <s v="Ordinary"/>
  </r>
  <r>
    <s v="OD498"/>
    <x v="16"/>
    <n v="10"/>
    <x v="11"/>
    <x v="3"/>
    <x v="401"/>
    <x v="2"/>
    <n v="27"/>
    <x v="1"/>
    <x v="2"/>
    <x v="8"/>
    <x v="3"/>
    <x v="3"/>
    <s v="Ordinary"/>
  </r>
  <r>
    <s v="OD499"/>
    <x v="14"/>
    <n v="2"/>
    <x v="21"/>
    <x v="0"/>
    <x v="343"/>
    <x v="2"/>
    <n v="29"/>
    <x v="1"/>
    <x v="0"/>
    <x v="15"/>
    <x v="2"/>
    <x v="0"/>
    <s v="Pro"/>
  </r>
  <r>
    <s v="OD500"/>
    <x v="7"/>
    <n v="7"/>
    <x v="18"/>
    <x v="5"/>
    <x v="402"/>
    <x v="2"/>
    <n v="11"/>
    <x v="2"/>
    <x v="1"/>
    <x v="5"/>
    <x v="2"/>
    <x v="0"/>
    <s v="Ordin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6C8169-286D-4F5E-9DB4-525CD26DF7E7}" name="PivotTable8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1">
        <item x="14"/>
        <item x="16"/>
        <item x="2"/>
        <item x="5"/>
        <item x="9"/>
        <item x="19"/>
        <item x="17"/>
        <item x="6"/>
        <item x="20"/>
        <item x="1"/>
        <item x="8"/>
        <item x="7"/>
        <item x="3"/>
        <item x="13"/>
        <item x="0"/>
        <item x="10"/>
        <item x="11"/>
        <item x="12"/>
        <item x="15"/>
        <item x="18"/>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items count="25">
        <item x="3"/>
        <item x="19"/>
        <item x="9"/>
        <item x="14"/>
        <item x="13"/>
        <item x="12"/>
        <item x="20"/>
        <item x="24"/>
        <item x="7"/>
        <item x="21"/>
        <item x="10"/>
        <item x="17"/>
        <item x="4"/>
        <item x="6"/>
        <item x="22"/>
        <item x="16"/>
        <item x="18"/>
        <item x="1"/>
        <item x="2"/>
        <item x="5"/>
        <item x="11"/>
        <item x="15"/>
        <item x="23"/>
        <item x="0"/>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extLst>
        <ext xmlns:x14="http://schemas.microsoft.com/office/spreadsheetml/2009/9/main" uri="{2946ED86-A175-432a-8AC1-64E0C546D7DE}">
          <x14:pivotField fillDownLabels="1"/>
        </ext>
      </extLst>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extLst>
        <ext xmlns:x14="http://schemas.microsoft.com/office/spreadsheetml/2009/9/main" uri="{2946ED86-A175-432a-8AC1-64E0C546D7DE}">
          <x14:pivotField fillDownLabels="1"/>
        </ext>
      </extLst>
    </pivotField>
  </pivotFields>
  <rowFields count="1">
    <field x="6"/>
  </rowFields>
  <rowItems count="3">
    <i>
      <x/>
    </i>
    <i>
      <x v="1"/>
    </i>
    <i>
      <x v="2"/>
    </i>
  </rowItems>
  <colItems count="1">
    <i/>
  </colItems>
  <dataFields count="1">
    <dataField name="Count of Payment Mode" fld="6"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987712-47C1-4139-B17D-5AB95020447B}" name="PivotTable9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4" firstHeaderRow="1" firstDataRow="1" firstDataCol="1"/>
  <pivotFields count="16">
    <pivotField showAll="0"/>
    <pivotField showAll="0"/>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showAll="0"/>
    <pivotField showAll="0"/>
    <pivotField showAll="0"/>
    <pivotField dataField="1" showAll="0">
      <items count="6">
        <item x="4"/>
        <item x="3"/>
        <item x="1"/>
        <item x="2"/>
        <item x="0"/>
        <item t="default"/>
      </items>
    </pivotField>
    <pivotField showAll="0"/>
    <pivotField axis="axisRow" showAll="0">
      <items count="21">
        <item x="5"/>
        <item x="4"/>
        <item x="13"/>
        <item x="12"/>
        <item x="8"/>
        <item x="10"/>
        <item x="18"/>
        <item x="2"/>
        <item x="16"/>
        <item x="14"/>
        <item x="7"/>
        <item x="9"/>
        <item x="15"/>
        <item x="6"/>
        <item x="11"/>
        <item x="1"/>
        <item x="19"/>
        <item x="0"/>
        <item x="3"/>
        <item x="17"/>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Customer Rating-Food" fld="8" subtotal="average" baseField="10" baseItem="0"/>
  </dataFields>
  <chartFormats count="2">
    <chartFormat chart="0"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5D1CC-167B-401D-B1FC-CDBFBDC51EC4}" name="PivotTable9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6">
    <pivotField showAll="0"/>
    <pivotField showAll="0"/>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showAll="0"/>
    <pivotField showAll="0"/>
    <pivotField showAll="0"/>
    <pivotField showAll="0"/>
    <pivotField dataField="1" showAll="0">
      <items count="6">
        <item x="4"/>
        <item x="3"/>
        <item x="0"/>
        <item x="2"/>
        <item x="1"/>
        <item t="default"/>
      </items>
    </pivotField>
    <pivotField axis="axisRow" showAll="0">
      <items count="21">
        <item x="5"/>
        <item x="4"/>
        <item x="13"/>
        <item x="12"/>
        <item x="8"/>
        <item x="10"/>
        <item x="18"/>
        <item x="2"/>
        <item x="16"/>
        <item x="14"/>
        <item x="7"/>
        <item x="9"/>
        <item x="15"/>
        <item x="6"/>
        <item x="11"/>
        <item x="1"/>
        <item x="19"/>
        <item x="0"/>
        <item x="3"/>
        <item x="17"/>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Customer Rating-Delivery" fld="9" subtotal="average" baseField="1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E6BD3-BD90-40C8-8B85-29013CD33FE7}" name="PivotTable9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J5" firstHeaderRow="1" firstDataRow="2" firstDataCol="1"/>
  <pivotFields count="16">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dataField="1" showAll="0">
      <items count="8">
        <item x="6"/>
        <item x="4"/>
        <item x="5"/>
        <item x="2"/>
        <item x="0"/>
        <item x="3"/>
        <item x="1"/>
        <item t="default"/>
      </items>
    </pivotField>
    <pivotField showAll="0"/>
    <pivotField showAll="0"/>
    <pivotField showAll="0"/>
    <pivotField showAll="0"/>
    <pivotField showAll="0"/>
    <pivotField showAll="0"/>
    <pivotField axis="axisCol" showAll="0">
      <items count="9">
        <item x="4"/>
        <item x="7"/>
        <item x="6"/>
        <item x="1"/>
        <item x="5"/>
        <item x="0"/>
        <item x="2"/>
        <item x="3"/>
        <item t="default"/>
      </items>
    </pivotField>
    <pivotField showAll="0">
      <items count="5">
        <item x="3"/>
        <item x="2"/>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11"/>
  </colFields>
  <colItems count="9">
    <i>
      <x/>
    </i>
    <i>
      <x v="1"/>
    </i>
    <i>
      <x v="2"/>
    </i>
    <i>
      <x v="3"/>
    </i>
    <i>
      <x v="4"/>
    </i>
    <i>
      <x v="5"/>
    </i>
    <i>
      <x v="6"/>
    </i>
    <i>
      <x v="7"/>
    </i>
    <i t="grand">
      <x/>
    </i>
  </colItems>
  <dataFields count="1">
    <dataField name="Average of Quantity of Items" fld="4" subtotal="average" baseField="11" baseItem="0"/>
  </dataFields>
  <chartFormats count="33">
    <chartFormat chart="0" format="55" series="1">
      <pivotArea type="data" outline="0" fieldPosition="0">
        <references count="2">
          <reference field="4294967294" count="1" selected="0">
            <x v="0"/>
          </reference>
          <reference field="11" count="1" selected="0">
            <x v="0"/>
          </reference>
        </references>
      </pivotArea>
    </chartFormat>
    <chartFormat chart="0" format="56" series="1">
      <pivotArea type="data" outline="0" fieldPosition="0">
        <references count="2">
          <reference field="4294967294" count="1" selected="0">
            <x v="0"/>
          </reference>
          <reference field="11" count="1" selected="0">
            <x v="1"/>
          </reference>
        </references>
      </pivotArea>
    </chartFormat>
    <chartFormat chart="0" format="57" series="1">
      <pivotArea type="data" outline="0" fieldPosition="0">
        <references count="2">
          <reference field="4294967294" count="1" selected="0">
            <x v="0"/>
          </reference>
          <reference field="11" count="1" selected="0">
            <x v="2"/>
          </reference>
        </references>
      </pivotArea>
    </chartFormat>
    <chartFormat chart="0" format="58" series="1">
      <pivotArea type="data" outline="0" fieldPosition="0">
        <references count="2">
          <reference field="4294967294" count="1" selected="0">
            <x v="0"/>
          </reference>
          <reference field="11" count="1" selected="0">
            <x v="3"/>
          </reference>
        </references>
      </pivotArea>
    </chartFormat>
    <chartFormat chart="0" format="59" series="1">
      <pivotArea type="data" outline="0" fieldPosition="0">
        <references count="2">
          <reference field="4294967294" count="1" selected="0">
            <x v="0"/>
          </reference>
          <reference field="11" count="1" selected="0">
            <x v="4"/>
          </reference>
        </references>
      </pivotArea>
    </chartFormat>
    <chartFormat chart="0" format="60" series="1">
      <pivotArea type="data" outline="0" fieldPosition="0">
        <references count="2">
          <reference field="4294967294" count="1" selected="0">
            <x v="0"/>
          </reference>
          <reference field="11" count="1" selected="0">
            <x v="5"/>
          </reference>
        </references>
      </pivotArea>
    </chartFormat>
    <chartFormat chart="0" format="61" series="1">
      <pivotArea type="data" outline="0" fieldPosition="0">
        <references count="2">
          <reference field="4294967294" count="1" selected="0">
            <x v="0"/>
          </reference>
          <reference field="11" count="1" selected="0">
            <x v="6"/>
          </reference>
        </references>
      </pivotArea>
    </chartFormat>
    <chartFormat chart="0" format="62" series="1">
      <pivotArea type="data" outline="0" fieldPosition="0">
        <references count="2">
          <reference field="4294967294" count="1" selected="0">
            <x v="0"/>
          </reference>
          <reference field="11" count="1" selected="0">
            <x v="7"/>
          </reference>
        </references>
      </pivotArea>
    </chartFormat>
    <chartFormat chart="0" format="63" series="1">
      <pivotArea type="data" outline="0" fieldPosition="0">
        <references count="1">
          <reference field="4294967294" count="1" selected="0">
            <x v="0"/>
          </reference>
        </references>
      </pivotArea>
    </chartFormat>
    <chartFormat chart="10" format="64" series="1">
      <pivotArea type="data" outline="0" fieldPosition="0">
        <references count="2">
          <reference field="4294967294" count="1" selected="0">
            <x v="0"/>
          </reference>
          <reference field="11" count="1" selected="0">
            <x v="0"/>
          </reference>
        </references>
      </pivotArea>
    </chartFormat>
    <chartFormat chart="10" format="65" series="1">
      <pivotArea type="data" outline="0" fieldPosition="0">
        <references count="2">
          <reference field="4294967294" count="1" selected="0">
            <x v="0"/>
          </reference>
          <reference field="11" count="1" selected="0">
            <x v="1"/>
          </reference>
        </references>
      </pivotArea>
    </chartFormat>
    <chartFormat chart="10" format="66" series="1">
      <pivotArea type="data" outline="0" fieldPosition="0">
        <references count="2">
          <reference field="4294967294" count="1" selected="0">
            <x v="0"/>
          </reference>
          <reference field="11" count="1" selected="0">
            <x v="2"/>
          </reference>
        </references>
      </pivotArea>
    </chartFormat>
    <chartFormat chart="10" format="67" series="1">
      <pivotArea type="data" outline="0" fieldPosition="0">
        <references count="2">
          <reference field="4294967294" count="1" selected="0">
            <x v="0"/>
          </reference>
          <reference field="11" count="1" selected="0">
            <x v="3"/>
          </reference>
        </references>
      </pivotArea>
    </chartFormat>
    <chartFormat chart="10" format="68" series="1">
      <pivotArea type="data" outline="0" fieldPosition="0">
        <references count="2">
          <reference field="4294967294" count="1" selected="0">
            <x v="0"/>
          </reference>
          <reference field="11" count="1" selected="0">
            <x v="4"/>
          </reference>
        </references>
      </pivotArea>
    </chartFormat>
    <chartFormat chart="10" format="69" series="1">
      <pivotArea type="data" outline="0" fieldPosition="0">
        <references count="2">
          <reference field="4294967294" count="1" selected="0">
            <x v="0"/>
          </reference>
          <reference field="11" count="1" selected="0">
            <x v="5"/>
          </reference>
        </references>
      </pivotArea>
    </chartFormat>
    <chartFormat chart="10" format="70" series="1">
      <pivotArea type="data" outline="0" fieldPosition="0">
        <references count="2">
          <reference field="4294967294" count="1" selected="0">
            <x v="0"/>
          </reference>
          <reference field="11" count="1" selected="0">
            <x v="6"/>
          </reference>
        </references>
      </pivotArea>
    </chartFormat>
    <chartFormat chart="10" format="71" series="1">
      <pivotArea type="data" outline="0" fieldPosition="0">
        <references count="2">
          <reference field="4294967294" count="1" selected="0">
            <x v="0"/>
          </reference>
          <reference field="11" count="1" selected="0">
            <x v="7"/>
          </reference>
        </references>
      </pivotArea>
    </chartFormat>
    <chartFormat chart="11" format="72" series="1">
      <pivotArea type="data" outline="0" fieldPosition="0">
        <references count="2">
          <reference field="4294967294" count="1" selected="0">
            <x v="0"/>
          </reference>
          <reference field="11" count="1" selected="0">
            <x v="0"/>
          </reference>
        </references>
      </pivotArea>
    </chartFormat>
    <chartFormat chart="11" format="73" series="1">
      <pivotArea type="data" outline="0" fieldPosition="0">
        <references count="2">
          <reference field="4294967294" count="1" selected="0">
            <x v="0"/>
          </reference>
          <reference field="11" count="1" selected="0">
            <x v="1"/>
          </reference>
        </references>
      </pivotArea>
    </chartFormat>
    <chartFormat chart="11" format="74" series="1">
      <pivotArea type="data" outline="0" fieldPosition="0">
        <references count="2">
          <reference field="4294967294" count="1" selected="0">
            <x v="0"/>
          </reference>
          <reference field="11" count="1" selected="0">
            <x v="2"/>
          </reference>
        </references>
      </pivotArea>
    </chartFormat>
    <chartFormat chart="11" format="75" series="1">
      <pivotArea type="data" outline="0" fieldPosition="0">
        <references count="2">
          <reference field="4294967294" count="1" selected="0">
            <x v="0"/>
          </reference>
          <reference field="11" count="1" selected="0">
            <x v="3"/>
          </reference>
        </references>
      </pivotArea>
    </chartFormat>
    <chartFormat chart="11" format="76" series="1">
      <pivotArea type="data" outline="0" fieldPosition="0">
        <references count="2">
          <reference field="4294967294" count="1" selected="0">
            <x v="0"/>
          </reference>
          <reference field="11" count="1" selected="0">
            <x v="4"/>
          </reference>
        </references>
      </pivotArea>
    </chartFormat>
    <chartFormat chart="11" format="77" series="1">
      <pivotArea type="data" outline="0" fieldPosition="0">
        <references count="2">
          <reference field="4294967294" count="1" selected="0">
            <x v="0"/>
          </reference>
          <reference field="11" count="1" selected="0">
            <x v="5"/>
          </reference>
        </references>
      </pivotArea>
    </chartFormat>
    <chartFormat chart="11" format="78" series="1">
      <pivotArea type="data" outline="0" fieldPosition="0">
        <references count="2">
          <reference field="4294967294" count="1" selected="0">
            <x v="0"/>
          </reference>
          <reference field="11" count="1" selected="0">
            <x v="6"/>
          </reference>
        </references>
      </pivotArea>
    </chartFormat>
    <chartFormat chart="11" format="79" series="1">
      <pivotArea type="data" outline="0" fieldPosition="0">
        <references count="2">
          <reference field="4294967294" count="1" selected="0">
            <x v="0"/>
          </reference>
          <reference field="11" count="1" selected="0">
            <x v="7"/>
          </reference>
        </references>
      </pivotArea>
    </chartFormat>
    <chartFormat chart="13" format="72" series="1">
      <pivotArea type="data" outline="0" fieldPosition="0">
        <references count="2">
          <reference field="4294967294" count="1" selected="0">
            <x v="0"/>
          </reference>
          <reference field="11" count="1" selected="0">
            <x v="0"/>
          </reference>
        </references>
      </pivotArea>
    </chartFormat>
    <chartFormat chart="13" format="73" series="1">
      <pivotArea type="data" outline="0" fieldPosition="0">
        <references count="2">
          <reference field="4294967294" count="1" selected="0">
            <x v="0"/>
          </reference>
          <reference field="11" count="1" selected="0">
            <x v="1"/>
          </reference>
        </references>
      </pivotArea>
    </chartFormat>
    <chartFormat chart="13" format="74" series="1">
      <pivotArea type="data" outline="0" fieldPosition="0">
        <references count="2">
          <reference field="4294967294" count="1" selected="0">
            <x v="0"/>
          </reference>
          <reference field="11" count="1" selected="0">
            <x v="2"/>
          </reference>
        </references>
      </pivotArea>
    </chartFormat>
    <chartFormat chart="13" format="75" series="1">
      <pivotArea type="data" outline="0" fieldPosition="0">
        <references count="2">
          <reference field="4294967294" count="1" selected="0">
            <x v="0"/>
          </reference>
          <reference field="11" count="1" selected="0">
            <x v="3"/>
          </reference>
        </references>
      </pivotArea>
    </chartFormat>
    <chartFormat chart="13" format="76" series="1">
      <pivotArea type="data" outline="0" fieldPosition="0">
        <references count="2">
          <reference field="4294967294" count="1" selected="0">
            <x v="0"/>
          </reference>
          <reference field="11" count="1" selected="0">
            <x v="4"/>
          </reference>
        </references>
      </pivotArea>
    </chartFormat>
    <chartFormat chart="13" format="77" series="1">
      <pivotArea type="data" outline="0" fieldPosition="0">
        <references count="2">
          <reference field="4294967294" count="1" selected="0">
            <x v="0"/>
          </reference>
          <reference field="11" count="1" selected="0">
            <x v="5"/>
          </reference>
        </references>
      </pivotArea>
    </chartFormat>
    <chartFormat chart="13" format="78" series="1">
      <pivotArea type="data" outline="0" fieldPosition="0">
        <references count="2">
          <reference field="4294967294" count="1" selected="0">
            <x v="0"/>
          </reference>
          <reference field="11" count="1" selected="0">
            <x v="6"/>
          </reference>
        </references>
      </pivotArea>
    </chartFormat>
    <chartFormat chart="13" format="79" series="1">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45871-49C5-4859-8539-FFD61D4F8A99}" name="PivotTable10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3" firstHeaderRow="1" firstDataRow="1" firstDataCol="1"/>
  <pivotFields count="16">
    <pivotField showAll="0"/>
    <pivotField axis="axisRow"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dataField="1" showAll="0">
      <items count="404">
        <item x="41"/>
        <item x="54"/>
        <item x="88"/>
        <item x="155"/>
        <item x="180"/>
        <item x="60"/>
        <item x="192"/>
        <item x="198"/>
        <item x="48"/>
        <item x="22"/>
        <item x="37"/>
        <item x="189"/>
        <item x="215"/>
        <item x="158"/>
        <item x="105"/>
        <item x="137"/>
        <item x="74"/>
        <item x="127"/>
        <item x="162"/>
        <item x="132"/>
        <item x="254"/>
        <item x="236"/>
        <item x="93"/>
        <item x="52"/>
        <item x="17"/>
        <item x="136"/>
        <item x="59"/>
        <item x="168"/>
        <item x="81"/>
        <item x="229"/>
        <item x="251"/>
        <item x="6"/>
        <item x="57"/>
        <item x="163"/>
        <item x="62"/>
        <item x="61"/>
        <item x="39"/>
        <item x="156"/>
        <item x="97"/>
        <item x="142"/>
        <item x="191"/>
        <item x="128"/>
        <item x="211"/>
        <item x="161"/>
        <item x="241"/>
        <item x="196"/>
        <item x="4"/>
        <item x="149"/>
        <item x="118"/>
        <item x="167"/>
        <item x="80"/>
        <item x="165"/>
        <item x="95"/>
        <item x="89"/>
        <item x="109"/>
        <item x="203"/>
        <item x="216"/>
        <item x="122"/>
        <item x="187"/>
        <item x="116"/>
        <item x="175"/>
        <item x="23"/>
        <item x="8"/>
        <item x="49"/>
        <item x="53"/>
        <item x="220"/>
        <item x="1"/>
        <item x="218"/>
        <item x="24"/>
        <item x="134"/>
        <item x="107"/>
        <item x="124"/>
        <item x="226"/>
        <item x="58"/>
        <item x="130"/>
        <item x="242"/>
        <item x="114"/>
        <item x="9"/>
        <item x="87"/>
        <item x="28"/>
        <item x="84"/>
        <item x="159"/>
        <item x="172"/>
        <item x="151"/>
        <item x="7"/>
        <item x="160"/>
        <item x="36"/>
        <item x="164"/>
        <item x="234"/>
        <item x="255"/>
        <item x="92"/>
        <item x="64"/>
        <item x="133"/>
        <item x="121"/>
        <item x="154"/>
        <item x="46"/>
        <item x="110"/>
        <item x="173"/>
        <item x="210"/>
        <item x="29"/>
        <item x="252"/>
        <item x="100"/>
        <item x="112"/>
        <item x="213"/>
        <item x="150"/>
        <item x="108"/>
        <item x="38"/>
        <item x="277"/>
        <item x="348"/>
        <item x="395"/>
        <item x="337"/>
        <item x="353"/>
        <item x="96"/>
        <item x="67"/>
        <item x="276"/>
        <item x="233"/>
        <item x="342"/>
        <item x="145"/>
        <item x="364"/>
        <item x="119"/>
        <item x="293"/>
        <item x="117"/>
        <item x="330"/>
        <item x="75"/>
        <item x="45"/>
        <item x="131"/>
        <item x="259"/>
        <item x="40"/>
        <item x="324"/>
        <item x="188"/>
        <item x="86"/>
        <item x="317"/>
        <item x="68"/>
        <item x="322"/>
        <item x="376"/>
        <item x="65"/>
        <item x="19"/>
        <item x="349"/>
        <item x="178"/>
        <item x="63"/>
        <item x="34"/>
        <item x="379"/>
        <item x="42"/>
        <item x="362"/>
        <item x="106"/>
        <item x="265"/>
        <item x="125"/>
        <item x="239"/>
        <item x="82"/>
        <item x="199"/>
        <item x="390"/>
        <item x="281"/>
        <item x="258"/>
        <item x="169"/>
        <item x="32"/>
        <item x="386"/>
        <item x="291"/>
        <item x="315"/>
        <item x="340"/>
        <item x="13"/>
        <item x="66"/>
        <item x="27"/>
        <item x="341"/>
        <item x="71"/>
        <item x="243"/>
        <item x="111"/>
        <item x="400"/>
        <item x="179"/>
        <item x="284"/>
        <item x="15"/>
        <item x="394"/>
        <item x="370"/>
        <item x="389"/>
        <item x="264"/>
        <item x="372"/>
        <item x="374"/>
        <item x="398"/>
        <item x="354"/>
        <item x="245"/>
        <item x="120"/>
        <item x="232"/>
        <item x="321"/>
        <item x="336"/>
        <item x="5"/>
        <item x="201"/>
        <item x="102"/>
        <item x="147"/>
        <item x="101"/>
        <item x="26"/>
        <item x="166"/>
        <item x="103"/>
        <item x="193"/>
        <item x="2"/>
        <item x="296"/>
        <item x="302"/>
        <item x="79"/>
        <item x="78"/>
        <item x="256"/>
        <item x="10"/>
        <item x="329"/>
        <item x="143"/>
        <item x="261"/>
        <item x="338"/>
        <item x="209"/>
        <item x="250"/>
        <item x="202"/>
        <item x="21"/>
        <item x="0"/>
        <item x="270"/>
        <item x="33"/>
        <item x="249"/>
        <item x="262"/>
        <item x="31"/>
        <item x="351"/>
        <item x="237"/>
        <item x="271"/>
        <item x="391"/>
        <item x="184"/>
        <item x="312"/>
        <item x="402"/>
        <item x="253"/>
        <item x="368"/>
        <item x="212"/>
        <item x="197"/>
        <item x="140"/>
        <item x="222"/>
        <item x="123"/>
        <item x="206"/>
        <item x="227"/>
        <item x="177"/>
        <item x="20"/>
        <item x="207"/>
        <item x="171"/>
        <item x="18"/>
        <item x="331"/>
        <item x="382"/>
        <item x="73"/>
        <item x="369"/>
        <item x="129"/>
        <item x="77"/>
        <item x="214"/>
        <item x="238"/>
        <item x="287"/>
        <item x="83"/>
        <item x="299"/>
        <item x="135"/>
        <item x="257"/>
        <item x="51"/>
        <item x="138"/>
        <item x="148"/>
        <item x="248"/>
        <item x="94"/>
        <item x="152"/>
        <item x="268"/>
        <item x="170"/>
        <item x="304"/>
        <item x="314"/>
        <item x="344"/>
        <item x="290"/>
        <item x="190"/>
        <item x="260"/>
        <item x="43"/>
        <item x="200"/>
        <item x="347"/>
        <item x="283"/>
        <item x="346"/>
        <item x="208"/>
        <item x="16"/>
        <item x="343"/>
        <item x="244"/>
        <item x="387"/>
        <item x="235"/>
        <item x="357"/>
        <item x="90"/>
        <item x="139"/>
        <item x="223"/>
        <item x="221"/>
        <item x="295"/>
        <item x="273"/>
        <item x="334"/>
        <item x="313"/>
        <item x="113"/>
        <item x="305"/>
        <item x="153"/>
        <item x="352"/>
        <item x="306"/>
        <item x="367"/>
        <item x="366"/>
        <item x="297"/>
        <item x="308"/>
        <item x="240"/>
        <item x="228"/>
        <item x="247"/>
        <item x="12"/>
        <item x="146"/>
        <item x="219"/>
        <item x="272"/>
        <item x="274"/>
        <item x="388"/>
        <item x="282"/>
        <item x="98"/>
        <item x="294"/>
        <item x="182"/>
        <item x="350"/>
        <item x="301"/>
        <item x="195"/>
        <item x="380"/>
        <item x="279"/>
        <item x="224"/>
        <item x="298"/>
        <item x="231"/>
        <item x="375"/>
        <item x="44"/>
        <item x="174"/>
        <item x="3"/>
        <item x="115"/>
        <item x="14"/>
        <item x="30"/>
        <item x="397"/>
        <item x="266"/>
        <item x="76"/>
        <item x="373"/>
        <item x="104"/>
        <item x="194"/>
        <item x="99"/>
        <item x="25"/>
        <item x="358"/>
        <item x="85"/>
        <item x="144"/>
        <item x="377"/>
        <item x="328"/>
        <item x="393"/>
        <item x="176"/>
        <item x="72"/>
        <item x="309"/>
        <item x="11"/>
        <item x="204"/>
        <item x="278"/>
        <item x="185"/>
        <item x="70"/>
        <item x="91"/>
        <item x="181"/>
        <item x="230"/>
        <item x="225"/>
        <item x="50"/>
        <item x="69"/>
        <item x="246"/>
        <item x="205"/>
        <item x="47"/>
        <item x="300"/>
        <item x="55"/>
        <item x="345"/>
        <item x="126"/>
        <item x="157"/>
        <item x="141"/>
        <item x="332"/>
        <item x="263"/>
        <item x="333"/>
        <item x="186"/>
        <item x="183"/>
        <item x="56"/>
        <item x="289"/>
        <item x="275"/>
        <item x="280"/>
        <item x="217"/>
        <item x="35"/>
        <item x="292"/>
        <item x="311"/>
        <item x="319"/>
        <item x="356"/>
        <item x="392"/>
        <item x="385"/>
        <item x="326"/>
        <item x="360"/>
        <item x="396"/>
        <item x="325"/>
        <item x="269"/>
        <item x="401"/>
        <item x="310"/>
        <item x="323"/>
        <item x="318"/>
        <item x="320"/>
        <item x="288"/>
        <item x="335"/>
        <item x="286"/>
        <item x="267"/>
        <item x="285"/>
        <item x="359"/>
        <item x="363"/>
        <item x="339"/>
        <item x="383"/>
        <item x="371"/>
        <item x="381"/>
        <item x="316"/>
        <item x="303"/>
        <item x="361"/>
        <item x="355"/>
        <item x="384"/>
        <item x="327"/>
        <item x="399"/>
        <item x="307"/>
        <item x="378"/>
        <item x="365"/>
        <item t="default"/>
      </items>
    </pivotField>
    <pivotField showAll="0"/>
    <pivotField showAll="0"/>
    <pivotField showAll="0"/>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items count="5">
        <item x="3"/>
        <item x="2"/>
        <item x="1"/>
        <item x="0"/>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Order Amount" fld="5" baseField="0" baseItem="0"/>
  </dataFields>
  <chartFormats count="2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6"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C66F0-A78D-4BC0-8265-A72622E9DA88}" name="PivotTable10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6">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dataField="1" showAll="0"/>
    <pivotField showAll="0"/>
    <pivotField showAll="0"/>
    <pivotField showAll="0"/>
    <pivotField showAll="0"/>
    <pivotField showAll="0"/>
    <pivotField showAll="0">
      <items count="9">
        <item x="4"/>
        <item x="7"/>
        <item x="6"/>
        <item x="1"/>
        <item x="5"/>
        <item x="0"/>
        <item x="2"/>
        <item x="3"/>
        <item t="default"/>
      </items>
    </pivotField>
    <pivotField axis="axisRow" showAll="0">
      <items count="5">
        <item x="3"/>
        <item x="2"/>
        <item x="1"/>
        <item x="0"/>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5">
    <i>
      <x/>
    </i>
    <i>
      <x v="1"/>
    </i>
    <i>
      <x v="2"/>
    </i>
    <i>
      <x v="3"/>
    </i>
    <i t="grand">
      <x/>
    </i>
  </rowItems>
  <colItems count="1">
    <i/>
  </colItems>
  <dataFields count="1">
    <dataField name="Sum of Order Amount"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58BF67-D2CE-4948-BB56-A1A4B690EFB4}" name="PivotTable1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6">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dataField="1" showAll="0"/>
    <pivotField showAll="0"/>
    <pivotField showAll="0"/>
    <pivotField showAll="0"/>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items count="5">
        <item x="3"/>
        <item x="2"/>
        <item x="1"/>
        <item x="0"/>
        <item t="default"/>
      </items>
    </pivotField>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15"/>
  </rowFields>
  <rowItems count="13">
    <i>
      <x v="12"/>
    </i>
    <i>
      <x v="13"/>
    </i>
    <i>
      <x v="14"/>
    </i>
    <i>
      <x v="15"/>
    </i>
    <i>
      <x v="16"/>
    </i>
    <i>
      <x v="18"/>
    </i>
    <i>
      <x v="19"/>
    </i>
    <i>
      <x v="20"/>
    </i>
    <i>
      <x v="21"/>
    </i>
    <i>
      <x v="22"/>
    </i>
    <i>
      <x v="23"/>
    </i>
    <i>
      <x v="24"/>
    </i>
    <i t="grand">
      <x/>
    </i>
  </rowItems>
  <colItems count="1">
    <i/>
  </colItems>
  <dataFields count="1">
    <dataField name="Sum of Order Amount" fld="5"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E4EC30-25B1-45FE-8473-AD52EDB6D59E}" name="PivotTable1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6">
    <pivotField showAll="0"/>
    <pivotField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dataField="1" showAll="0"/>
    <pivotField showAll="0"/>
    <pivotField showAll="0"/>
    <pivotField showAll="0"/>
    <pivotField showAll="0"/>
    <pivotField showAll="0"/>
    <pivotField showAll="0">
      <items count="9">
        <item x="4"/>
        <item x="7"/>
        <item x="6"/>
        <item x="1"/>
        <item x="5"/>
        <item x="0"/>
        <item x="2"/>
        <item x="3"/>
        <item t="default"/>
      </items>
    </pivotField>
    <pivotField axis="axisRow" showAll="0">
      <items count="5">
        <item x="3"/>
        <item x="2"/>
        <item x="1"/>
        <item x="0"/>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5">
    <i>
      <x/>
    </i>
    <i>
      <x v="1"/>
    </i>
    <i>
      <x v="2"/>
    </i>
    <i>
      <x v="3"/>
    </i>
    <i t="grand">
      <x/>
    </i>
  </rowItems>
  <colItems count="1">
    <i/>
  </colItems>
  <dataFields count="1">
    <dataField name="Sum of Order Amount" fld="5" baseField="0" baseItem="0"/>
  </dataFields>
  <chartFormats count="10">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2" count="1" selected="0">
            <x v="0"/>
          </reference>
        </references>
      </pivotArea>
    </chartFormat>
    <chartFormat chart="9" format="8">
      <pivotArea type="data" outline="0" fieldPosition="0">
        <references count="2">
          <reference field="4294967294" count="1" selected="0">
            <x v="0"/>
          </reference>
          <reference field="12" count="1" selected="0">
            <x v="1"/>
          </reference>
        </references>
      </pivotArea>
    </chartFormat>
    <chartFormat chart="9" format="9">
      <pivotArea type="data" outline="0" fieldPosition="0">
        <references count="2">
          <reference field="4294967294" count="1" selected="0">
            <x v="0"/>
          </reference>
          <reference field="12" count="1" selected="0">
            <x v="2"/>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2" count="1" selected="0">
            <x v="0"/>
          </reference>
        </references>
      </pivotArea>
    </chartFormat>
    <chartFormat chart="13" format="18">
      <pivotArea type="data" outline="0" fieldPosition="0">
        <references count="2">
          <reference field="4294967294" count="1" selected="0">
            <x v="0"/>
          </reference>
          <reference field="12" count="1" selected="0">
            <x v="1"/>
          </reference>
        </references>
      </pivotArea>
    </chartFormat>
    <chartFormat chart="13" format="19">
      <pivotArea type="data" outline="0" fieldPosition="0">
        <references count="2">
          <reference field="4294967294" count="1" selected="0">
            <x v="0"/>
          </reference>
          <reference field="12" count="1" selected="0">
            <x v="2"/>
          </reference>
        </references>
      </pivotArea>
    </chartFormat>
    <chartFormat chart="13"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87B591E3-DA69-4060-8E59-363A3F8032D8}" sourceName="Zone">
  <pivotTables>
    <pivotTable tabId="18" name="PivotTable116"/>
    <pivotTable tabId="15" name="PivotTable99"/>
    <pivotTable tabId="16" name="PivotTable100"/>
    <pivotTable tabId="17" name="PivotTable101"/>
    <pivotTable tabId="19" name="PivotTable117"/>
  </pivotTables>
  <data>
    <tabular pivotCacheId="205225169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EEC5BE9-EDCD-47F9-BC2A-D8534BE5BBB2}" sourceName="Customer Name">
  <pivotTables>
    <pivotTable tabId="19" name="PivotTable117"/>
    <pivotTable tabId="15" name="PivotTable99"/>
    <pivotTable tabId="16" name="PivotTable100"/>
    <pivotTable tabId="17" name="PivotTable101"/>
    <pivotTable tabId="18" name="PivotTable116"/>
  </pivotTables>
  <data>
    <tabular pivotCacheId="2052251699">
      <items count="21">
        <i x="14" s="1"/>
        <i x="16" s="1"/>
        <i x="2" s="1"/>
        <i x="5" s="1"/>
        <i x="9" s="1"/>
        <i x="19" s="1"/>
        <i x="17" s="1"/>
        <i x="6" s="1"/>
        <i x="20" s="1"/>
        <i x="1" s="1"/>
        <i x="8" s="1"/>
        <i x="7" s="1"/>
        <i x="3" s="1"/>
        <i x="13" s="1"/>
        <i x="0" s="1"/>
        <i x="10" s="1"/>
        <i x="11" s="1"/>
        <i x="12" s="1"/>
        <i x="15" s="1"/>
        <i x="18"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2DC2E9D7-9AAE-4D7B-AB62-954CD70F1F4C}" sourceName="Cuisine">
  <pivotTables>
    <pivotTable tabId="16" name="PivotTable100"/>
    <pivotTable tabId="15" name="PivotTable99"/>
    <pivotTable tabId="17" name="PivotTable101"/>
    <pivotTable tabId="18" name="PivotTable116"/>
    <pivotTable tabId="19" name="PivotTable117"/>
  </pivotTables>
  <data>
    <tabular pivotCacheId="2052251699">
      <items count="8">
        <i x="4" s="1"/>
        <i x="7" s="1"/>
        <i x="6" s="1"/>
        <i x="1" s="1"/>
        <i x="5"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13DBF950-9A17-4AD9-A811-374445075159}" cache="Slicer_Zone" caption="Zone" rowHeight="241300"/>
  <slicer name="Customer Name" xr10:uid="{A571350A-0111-42C0-95E4-38A68F6A732E}" cache="Slicer_Customer_Name" caption="Customer Name" rowHeight="241300"/>
  <slicer name="Cuisine" xr10:uid="{7C83EE31-BCD1-4FAC-95EE-07A7EDED1B05}" cache="Slicer_Cuisine" caption="Cuisin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82BE35-1891-4F6A-9931-66207FE8D2F1}" name="Table1" displayName="Table1" ref="B1:J501" totalsRowShown="0">
  <autoFilter ref="B1:J501" xr:uid="{A882BE35-1891-4F6A-9931-66207FE8D2F1}"/>
  <tableColumns count="9">
    <tableColumn id="1" xr3:uid="{FBEE1321-299D-401B-AC33-707D72D76F60}" name="Customer Name"/>
    <tableColumn id="2" xr3:uid="{21A08357-8E75-4BC1-AE14-C03F3D691510}" name="Restaurant ID"/>
    <tableColumn id="3" xr3:uid="{28AE36D1-A31F-415C-823A-9E10AD51C2BF}" name="Order Date" dataDxfId="5"/>
    <tableColumn id="4" xr3:uid="{A8920DB8-B635-4B0F-A794-84C817351673}" name="Quantity of Items"/>
    <tableColumn id="5" xr3:uid="{F957BDEE-413C-4AA6-8E1C-61DB5BE27220}" name="Order Amount"/>
    <tableColumn id="6" xr3:uid="{1E2B832C-DC28-4A93-B622-A7B44A894FFF}" name="Payment Mode"/>
    <tableColumn id="7" xr3:uid="{69604644-E32E-45D4-9E00-4895006F7567}" name="Delivery Time Taken (mins)"/>
    <tableColumn id="8" xr3:uid="{90AECC16-EEC0-4936-8E22-010147045CBD}" name="Customer Rating-Food"/>
    <tableColumn id="9" xr3:uid="{0CC1BA34-EF76-46DC-A717-A49FC6D1A9B5}" name="Customer Rating-Delive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A67EC1-A947-4A90-A591-3CCD6065E739}" name="Table2" displayName="Table2" ref="K1:N502" totalsRowShown="0">
  <autoFilter ref="K1:N502" xr:uid="{AEA67EC1-A947-4A90-A591-3CCD6065E739}"/>
  <tableColumns count="4">
    <tableColumn id="1" xr3:uid="{A12F7CC3-7E0E-4874-8A57-D34574063049}" name="Restaurant Name" dataDxfId="4">
      <calculatedColumnFormula>VLOOKUP(C2,Restaurant!$A$2:$D$501,2,FALSE)</calculatedColumnFormula>
    </tableColumn>
    <tableColumn id="2" xr3:uid="{25B6E4A6-5C13-402C-9A75-D1F608F14C57}" name="Cuisine" dataDxfId="3">
      <calculatedColumnFormula>VLOOKUP(C2,Restaurant!$A$2:$D$501,3,FALSE)</calculatedColumnFormula>
    </tableColumn>
    <tableColumn id="3" xr3:uid="{D78FCFF8-2D4B-4D25-BE6D-32D0A030FE33}" name="Zone" dataDxfId="2">
      <calculatedColumnFormula>VLOOKUP(C2,Restaurant!$A$2:$D$501,4,FALSE)</calculatedColumnFormula>
    </tableColumn>
    <tableColumn id="4" xr3:uid="{E17CFC91-92E5-4C20-A3C3-110673748F38}" name="Category" dataDxfId="1">
      <calculatedColumnFormula>VLOOKUP(C2,Restaurant!$A$2:$E$501,5,FALSE)</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254344-B4CC-4AC0-95BE-015A7A73EB80}" name="Table8" displayName="Table8" ref="A1:N501" totalsRowShown="0">
  <autoFilter ref="A1:N501" xr:uid="{3D254344-B4CC-4AC0-95BE-015A7A73EB80}"/>
  <tableColumns count="14">
    <tableColumn id="1" xr3:uid="{6215DA80-B8BB-4F18-9B19-B1B7FA582B8A}" name="Order ID"/>
    <tableColumn id="2" xr3:uid="{EDA9283F-EAE0-4F8C-911C-3F1488F4AC89}" name="Customer Name"/>
    <tableColumn id="3" xr3:uid="{2482689A-4819-4145-8423-8359427C3D04}" name="Restaurant ID"/>
    <tableColumn id="4" xr3:uid="{5C1C1CC7-E600-4BC0-B981-5504610E7550}" name="Order Date" dataDxfId="0"/>
    <tableColumn id="5" xr3:uid="{EFAB4DBD-7ACB-4B33-9751-3E046F5CE8D3}" name="Quantity of Items"/>
    <tableColumn id="6" xr3:uid="{B828C970-6728-40C0-BE0B-12A5D395843D}" name="Order Amount"/>
    <tableColumn id="7" xr3:uid="{442FFE82-DCEB-4CD6-9E6F-801B68860C1F}" name="Payment Mode"/>
    <tableColumn id="8" xr3:uid="{48DA48CA-2358-4715-88B8-21F9EDA6A48F}" name="Delivery Time Taken (mins)"/>
    <tableColumn id="9" xr3:uid="{9E940DDB-F6AA-42F2-9853-C88E69612E16}" name="Customer Rating-Food"/>
    <tableColumn id="10" xr3:uid="{14C8F478-3923-4C3F-BA49-5AEB0FE26116}" name="Customer Rating-Delivery"/>
    <tableColumn id="11" xr3:uid="{5326D825-4B4C-4FE4-993B-A00180A95133}" name="Restaurant Name"/>
    <tableColumn id="12" xr3:uid="{C8EA953C-A8B6-4858-ACC2-070D6B58C242}" name="Cuisine"/>
    <tableColumn id="13" xr3:uid="{CAF3530D-2D72-45F0-8F20-6433EED7A98D}" name="Zone"/>
    <tableColumn id="14" xr3:uid="{71FBAD93-C661-457E-839E-2F04A6DB0B7E}" name="Categor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opLeftCell="A464" workbookViewId="0">
      <selection activeCell="O478" sqref="O478"/>
    </sheetView>
  </sheetViews>
  <sheetFormatPr defaultRowHeight="15" x14ac:dyDescent="0.25"/>
  <cols>
    <col min="2" max="2" width="14.42578125" bestFit="1" customWidth="1"/>
    <col min="3" max="3" width="18.42578125" customWidth="1"/>
    <col min="4" max="4" width="15.140625" bestFit="1" customWidth="1"/>
    <col min="5" max="5" width="16.140625" bestFit="1" customWidth="1"/>
    <col min="6" max="6" width="17.5703125" customWidth="1"/>
    <col min="7" max="7" width="17.140625" customWidth="1"/>
    <col min="8" max="8" width="26.28515625" customWidth="1"/>
    <col min="9" max="9" width="23.85546875" customWidth="1"/>
    <col min="10" max="10" width="31.7109375" customWidth="1"/>
    <col min="13" max="13" width="12.5703125" customWidth="1"/>
  </cols>
  <sheetData>
    <row r="1" spans="1:10" x14ac:dyDescent="0.25">
      <c r="A1" t="s">
        <v>0</v>
      </c>
      <c r="B1" t="s">
        <v>1</v>
      </c>
      <c r="C1" t="s">
        <v>323</v>
      </c>
      <c r="D1" t="s">
        <v>532</v>
      </c>
      <c r="E1" t="s">
        <v>527</v>
      </c>
      <c r="F1" t="s">
        <v>324</v>
      </c>
      <c r="G1" t="s">
        <v>528</v>
      </c>
      <c r="H1" t="s">
        <v>533</v>
      </c>
      <c r="I1" t="s">
        <v>325</v>
      </c>
      <c r="J1" t="s">
        <v>326</v>
      </c>
    </row>
    <row r="2" spans="1:10" x14ac:dyDescent="0.25">
      <c r="A2" t="s">
        <v>23</v>
      </c>
      <c r="B2" t="s">
        <v>15</v>
      </c>
      <c r="C2">
        <v>6</v>
      </c>
      <c r="D2" s="1">
        <v>44562.96875</v>
      </c>
      <c r="E2">
        <v>5</v>
      </c>
      <c r="F2">
        <v>633</v>
      </c>
      <c r="G2" t="s">
        <v>530</v>
      </c>
      <c r="H2">
        <v>47</v>
      </c>
      <c r="I2">
        <v>5</v>
      </c>
      <c r="J2">
        <v>3</v>
      </c>
    </row>
    <row r="3" spans="1:10" x14ac:dyDescent="0.25">
      <c r="A3" t="s">
        <v>24</v>
      </c>
      <c r="B3" t="s">
        <v>20</v>
      </c>
      <c r="C3">
        <v>13</v>
      </c>
      <c r="D3" s="1">
        <v>44562.806250000001</v>
      </c>
      <c r="E3">
        <v>5</v>
      </c>
      <c r="F3">
        <v>258</v>
      </c>
      <c r="G3" t="s">
        <v>531</v>
      </c>
      <c r="H3">
        <v>41</v>
      </c>
      <c r="I3">
        <v>3</v>
      </c>
      <c r="J3">
        <v>5</v>
      </c>
    </row>
    <row r="4" spans="1:10" x14ac:dyDescent="0.25">
      <c r="A4" t="s">
        <v>25</v>
      </c>
      <c r="B4" t="s">
        <v>2</v>
      </c>
      <c r="C4">
        <v>9</v>
      </c>
      <c r="D4" s="1">
        <v>44562.96875</v>
      </c>
      <c r="E4">
        <v>7</v>
      </c>
      <c r="F4">
        <v>594</v>
      </c>
      <c r="G4" t="s">
        <v>529</v>
      </c>
      <c r="H4">
        <v>30</v>
      </c>
      <c r="I4">
        <v>3</v>
      </c>
      <c r="J4">
        <v>4</v>
      </c>
    </row>
    <row r="5" spans="1:10" x14ac:dyDescent="0.25">
      <c r="A5" t="s">
        <v>26</v>
      </c>
      <c r="B5" t="s">
        <v>14</v>
      </c>
      <c r="C5">
        <v>4</v>
      </c>
      <c r="D5" s="1">
        <v>44562.854861111111</v>
      </c>
      <c r="E5">
        <v>5</v>
      </c>
      <c r="F5">
        <v>868</v>
      </c>
      <c r="G5" t="s">
        <v>529</v>
      </c>
      <c r="H5">
        <v>30</v>
      </c>
      <c r="I5">
        <v>3</v>
      </c>
      <c r="J5">
        <v>4</v>
      </c>
    </row>
    <row r="6" spans="1:10" x14ac:dyDescent="0.25">
      <c r="A6" t="s">
        <v>27</v>
      </c>
      <c r="B6" t="s">
        <v>22</v>
      </c>
      <c r="C6">
        <v>4</v>
      </c>
      <c r="D6" s="1">
        <v>44562.465277777781</v>
      </c>
      <c r="E6">
        <v>4</v>
      </c>
      <c r="F6">
        <v>170</v>
      </c>
      <c r="G6" t="s">
        <v>530</v>
      </c>
      <c r="H6">
        <v>18</v>
      </c>
      <c r="I6">
        <v>4</v>
      </c>
      <c r="J6">
        <v>3</v>
      </c>
    </row>
    <row r="7" spans="1:10" x14ac:dyDescent="0.25">
      <c r="A7" t="s">
        <v>28</v>
      </c>
      <c r="B7" t="s">
        <v>8</v>
      </c>
      <c r="C7">
        <v>16</v>
      </c>
      <c r="D7" s="1">
        <v>44562.598611111112</v>
      </c>
      <c r="E7">
        <v>6</v>
      </c>
      <c r="F7">
        <v>575</v>
      </c>
      <c r="G7" t="s">
        <v>529</v>
      </c>
      <c r="H7">
        <v>21</v>
      </c>
      <c r="I7">
        <v>5</v>
      </c>
      <c r="J7">
        <v>2</v>
      </c>
    </row>
    <row r="8" spans="1:10" x14ac:dyDescent="0.25">
      <c r="A8" t="s">
        <v>29</v>
      </c>
      <c r="B8" t="s">
        <v>11</v>
      </c>
      <c r="C8">
        <v>7</v>
      </c>
      <c r="D8" s="1">
        <v>44562.857638888891</v>
      </c>
      <c r="E8">
        <v>2</v>
      </c>
      <c r="F8">
        <v>102</v>
      </c>
      <c r="G8" t="s">
        <v>531</v>
      </c>
      <c r="H8">
        <v>41</v>
      </c>
      <c r="I8">
        <v>4</v>
      </c>
      <c r="J8">
        <v>3</v>
      </c>
    </row>
    <row r="9" spans="1:10" x14ac:dyDescent="0.25">
      <c r="A9" t="s">
        <v>30</v>
      </c>
      <c r="B9" t="s">
        <v>17</v>
      </c>
      <c r="C9">
        <v>4</v>
      </c>
      <c r="D9" s="1">
        <v>44562.604861111111</v>
      </c>
      <c r="E9">
        <v>4</v>
      </c>
      <c r="F9">
        <v>321</v>
      </c>
      <c r="G9" t="s">
        <v>531</v>
      </c>
      <c r="H9">
        <v>35</v>
      </c>
      <c r="I9">
        <v>2</v>
      </c>
      <c r="J9">
        <v>1</v>
      </c>
    </row>
    <row r="10" spans="1:10" x14ac:dyDescent="0.25">
      <c r="A10" t="s">
        <v>31</v>
      </c>
      <c r="B10" t="s">
        <v>2</v>
      </c>
      <c r="C10">
        <v>1</v>
      </c>
      <c r="D10" s="1">
        <v>44562.568749999999</v>
      </c>
      <c r="E10">
        <v>5</v>
      </c>
      <c r="F10">
        <v>248</v>
      </c>
      <c r="G10" t="s">
        <v>530</v>
      </c>
      <c r="H10">
        <v>27</v>
      </c>
      <c r="I10">
        <v>3</v>
      </c>
      <c r="J10">
        <v>4</v>
      </c>
    </row>
    <row r="11" spans="1:10" x14ac:dyDescent="0.25">
      <c r="A11" t="s">
        <v>32</v>
      </c>
      <c r="B11" t="s">
        <v>19</v>
      </c>
      <c r="C11">
        <v>12</v>
      </c>
      <c r="D11" s="1">
        <v>44562.806250000001</v>
      </c>
      <c r="E11">
        <v>3</v>
      </c>
      <c r="F11">
        <v>295</v>
      </c>
      <c r="G11" t="s">
        <v>529</v>
      </c>
      <c r="H11">
        <v>49</v>
      </c>
      <c r="I11">
        <v>2</v>
      </c>
      <c r="J11">
        <v>1</v>
      </c>
    </row>
    <row r="12" spans="1:10" x14ac:dyDescent="0.25">
      <c r="A12" t="s">
        <v>33</v>
      </c>
      <c r="B12" t="s">
        <v>8</v>
      </c>
      <c r="C12">
        <v>10</v>
      </c>
      <c r="D12" s="1">
        <v>44562.998611111114</v>
      </c>
      <c r="E12">
        <v>6</v>
      </c>
      <c r="F12">
        <v>607</v>
      </c>
      <c r="G12" t="s">
        <v>529</v>
      </c>
      <c r="H12">
        <v>35</v>
      </c>
      <c r="I12">
        <v>5</v>
      </c>
      <c r="J12">
        <v>5</v>
      </c>
    </row>
    <row r="13" spans="1:10" x14ac:dyDescent="0.25">
      <c r="A13" t="s">
        <v>34</v>
      </c>
      <c r="B13" t="s">
        <v>10</v>
      </c>
      <c r="C13">
        <v>19</v>
      </c>
      <c r="D13" s="1">
        <v>44562.470138888886</v>
      </c>
      <c r="E13">
        <v>7</v>
      </c>
      <c r="F13">
        <v>916</v>
      </c>
      <c r="G13" t="s">
        <v>530</v>
      </c>
      <c r="H13">
        <v>21</v>
      </c>
      <c r="I13">
        <v>2</v>
      </c>
      <c r="J13">
        <v>1</v>
      </c>
    </row>
    <row r="14" spans="1:10" x14ac:dyDescent="0.25">
      <c r="A14" t="s">
        <v>35</v>
      </c>
      <c r="B14" t="s">
        <v>12</v>
      </c>
      <c r="C14">
        <v>5</v>
      </c>
      <c r="D14" s="1">
        <v>44562.857638888891</v>
      </c>
      <c r="E14">
        <v>6</v>
      </c>
      <c r="F14">
        <v>813</v>
      </c>
      <c r="G14" t="s">
        <v>530</v>
      </c>
      <c r="H14">
        <v>44</v>
      </c>
      <c r="I14">
        <v>5</v>
      </c>
      <c r="J14">
        <v>1</v>
      </c>
    </row>
    <row r="15" spans="1:10" x14ac:dyDescent="0.25">
      <c r="A15" t="s">
        <v>36</v>
      </c>
      <c r="B15" t="s">
        <v>16</v>
      </c>
      <c r="C15">
        <v>11</v>
      </c>
      <c r="D15" s="1">
        <v>44562.597222222219</v>
      </c>
      <c r="E15">
        <v>5</v>
      </c>
      <c r="F15">
        <v>525</v>
      </c>
      <c r="G15" t="s">
        <v>530</v>
      </c>
      <c r="H15">
        <v>11</v>
      </c>
      <c r="I15">
        <v>4</v>
      </c>
      <c r="J15">
        <v>4</v>
      </c>
    </row>
    <row r="16" spans="1:10" x14ac:dyDescent="0.25">
      <c r="A16" t="s">
        <v>37</v>
      </c>
      <c r="B16" t="s">
        <v>6</v>
      </c>
      <c r="C16">
        <v>12</v>
      </c>
      <c r="D16" s="1">
        <v>44562.896527777775</v>
      </c>
      <c r="E16">
        <v>7</v>
      </c>
      <c r="F16">
        <v>872</v>
      </c>
      <c r="G16" t="s">
        <v>531</v>
      </c>
      <c r="H16">
        <v>44</v>
      </c>
      <c r="I16">
        <v>5</v>
      </c>
      <c r="J16">
        <v>2</v>
      </c>
    </row>
    <row r="17" spans="1:10" x14ac:dyDescent="0.25">
      <c r="A17" t="s">
        <v>38</v>
      </c>
      <c r="B17" t="s">
        <v>11</v>
      </c>
      <c r="C17">
        <v>1</v>
      </c>
      <c r="D17" s="1">
        <v>44562.513194444444</v>
      </c>
      <c r="E17">
        <v>5</v>
      </c>
      <c r="F17">
        <v>546</v>
      </c>
      <c r="G17" t="s">
        <v>529</v>
      </c>
      <c r="H17">
        <v>28</v>
      </c>
      <c r="I17">
        <v>5</v>
      </c>
      <c r="J17">
        <v>2</v>
      </c>
    </row>
    <row r="18" spans="1:10" x14ac:dyDescent="0.25">
      <c r="A18" t="s">
        <v>39</v>
      </c>
      <c r="B18" t="s">
        <v>18</v>
      </c>
      <c r="C18">
        <v>19</v>
      </c>
      <c r="D18" s="1">
        <v>44562.96875</v>
      </c>
      <c r="E18">
        <v>7</v>
      </c>
      <c r="F18">
        <v>757</v>
      </c>
      <c r="G18" t="s">
        <v>529</v>
      </c>
      <c r="H18">
        <v>27</v>
      </c>
      <c r="I18">
        <v>3</v>
      </c>
      <c r="J18">
        <v>5</v>
      </c>
    </row>
    <row r="19" spans="1:10" x14ac:dyDescent="0.25">
      <c r="A19" t="s">
        <v>40</v>
      </c>
      <c r="B19" t="s">
        <v>14</v>
      </c>
      <c r="C19">
        <v>16</v>
      </c>
      <c r="D19" s="1">
        <v>44562.5</v>
      </c>
      <c r="E19">
        <v>1</v>
      </c>
      <c r="F19">
        <v>80</v>
      </c>
      <c r="G19" t="s">
        <v>531</v>
      </c>
      <c r="H19">
        <v>39</v>
      </c>
      <c r="I19">
        <v>5</v>
      </c>
      <c r="J19">
        <v>1</v>
      </c>
    </row>
    <row r="20" spans="1:10" x14ac:dyDescent="0.25">
      <c r="A20" t="s">
        <v>41</v>
      </c>
      <c r="B20" t="s">
        <v>15</v>
      </c>
      <c r="C20">
        <v>20</v>
      </c>
      <c r="D20" s="1">
        <v>44562.47152777778</v>
      </c>
      <c r="E20">
        <v>6</v>
      </c>
      <c r="F20">
        <v>692</v>
      </c>
      <c r="G20" t="s">
        <v>529</v>
      </c>
      <c r="H20">
        <v>24</v>
      </c>
      <c r="I20">
        <v>2</v>
      </c>
      <c r="J20">
        <v>1</v>
      </c>
    </row>
    <row r="21" spans="1:10" x14ac:dyDescent="0.25">
      <c r="A21" t="s">
        <v>42</v>
      </c>
      <c r="B21" t="s">
        <v>16</v>
      </c>
      <c r="C21">
        <v>10</v>
      </c>
      <c r="D21" s="1">
        <v>44562.902083333334</v>
      </c>
      <c r="E21">
        <v>5</v>
      </c>
      <c r="F21">
        <v>464</v>
      </c>
      <c r="G21" t="s">
        <v>529</v>
      </c>
      <c r="H21">
        <v>24</v>
      </c>
      <c r="I21">
        <v>5</v>
      </c>
      <c r="J21">
        <v>5</v>
      </c>
    </row>
    <row r="22" spans="1:10" x14ac:dyDescent="0.25">
      <c r="A22" t="s">
        <v>43</v>
      </c>
      <c r="B22" t="s">
        <v>3</v>
      </c>
      <c r="C22">
        <v>3</v>
      </c>
      <c r="D22" s="1">
        <v>44562.465277777781</v>
      </c>
      <c r="E22">
        <v>6</v>
      </c>
      <c r="F22">
        <v>686</v>
      </c>
      <c r="G22" t="s">
        <v>529</v>
      </c>
      <c r="H22">
        <v>35</v>
      </c>
      <c r="I22">
        <v>3</v>
      </c>
      <c r="J22">
        <v>3</v>
      </c>
    </row>
    <row r="23" spans="1:10" x14ac:dyDescent="0.25">
      <c r="A23" t="s">
        <v>44</v>
      </c>
      <c r="B23" t="s">
        <v>12</v>
      </c>
      <c r="C23">
        <v>1</v>
      </c>
      <c r="D23" s="1">
        <v>44562.73541666667</v>
      </c>
      <c r="E23">
        <v>7</v>
      </c>
      <c r="F23">
        <v>630</v>
      </c>
      <c r="G23" t="s">
        <v>529</v>
      </c>
      <c r="H23">
        <v>37</v>
      </c>
      <c r="I23">
        <v>3</v>
      </c>
      <c r="J23">
        <v>3</v>
      </c>
    </row>
    <row r="24" spans="1:10" x14ac:dyDescent="0.25">
      <c r="A24" t="s">
        <v>45</v>
      </c>
      <c r="B24" t="s">
        <v>11</v>
      </c>
      <c r="C24">
        <v>1</v>
      </c>
      <c r="D24" s="1">
        <v>44562.604861111111</v>
      </c>
      <c r="E24">
        <v>1</v>
      </c>
      <c r="F24">
        <v>28</v>
      </c>
      <c r="G24" t="s">
        <v>530</v>
      </c>
      <c r="H24">
        <v>29</v>
      </c>
      <c r="I24">
        <v>3</v>
      </c>
      <c r="J24">
        <v>2</v>
      </c>
    </row>
    <row r="25" spans="1:10" x14ac:dyDescent="0.25">
      <c r="A25" t="s">
        <v>46</v>
      </c>
      <c r="B25" t="s">
        <v>8</v>
      </c>
      <c r="C25">
        <v>16</v>
      </c>
      <c r="D25" s="1">
        <v>44562.513194444444</v>
      </c>
      <c r="E25">
        <v>6</v>
      </c>
      <c r="F25">
        <v>575</v>
      </c>
      <c r="G25" t="s">
        <v>531</v>
      </c>
      <c r="H25">
        <v>41</v>
      </c>
      <c r="I25">
        <v>3</v>
      </c>
      <c r="J25">
        <v>4</v>
      </c>
    </row>
    <row r="26" spans="1:10" x14ac:dyDescent="0.25">
      <c r="A26" t="s">
        <v>47</v>
      </c>
      <c r="B26" t="s">
        <v>12</v>
      </c>
      <c r="C26">
        <v>3</v>
      </c>
      <c r="D26" s="1">
        <v>44562.597916666666</v>
      </c>
      <c r="E26">
        <v>5</v>
      </c>
      <c r="F26">
        <v>234</v>
      </c>
      <c r="G26" t="s">
        <v>530</v>
      </c>
      <c r="H26">
        <v>50</v>
      </c>
      <c r="I26">
        <v>4</v>
      </c>
      <c r="J26">
        <v>4</v>
      </c>
    </row>
    <row r="27" spans="1:10" x14ac:dyDescent="0.25">
      <c r="A27" t="s">
        <v>48</v>
      </c>
      <c r="B27" t="s">
        <v>12</v>
      </c>
      <c r="C27">
        <v>4</v>
      </c>
      <c r="D27" s="1">
        <v>44562.73541666667</v>
      </c>
      <c r="E27">
        <v>4</v>
      </c>
      <c r="F27">
        <v>262</v>
      </c>
      <c r="G27" t="s">
        <v>531</v>
      </c>
      <c r="H27">
        <v>31</v>
      </c>
      <c r="I27">
        <v>5</v>
      </c>
      <c r="J27">
        <v>4</v>
      </c>
    </row>
    <row r="28" spans="1:10" x14ac:dyDescent="0.25">
      <c r="A28" t="s">
        <v>49</v>
      </c>
      <c r="B28" t="s">
        <v>2</v>
      </c>
      <c r="C28">
        <v>7</v>
      </c>
      <c r="D28" s="1">
        <v>44562.604861111111</v>
      </c>
      <c r="E28">
        <v>5</v>
      </c>
      <c r="F28">
        <v>887</v>
      </c>
      <c r="G28" t="s">
        <v>530</v>
      </c>
      <c r="H28">
        <v>37</v>
      </c>
      <c r="I28">
        <v>2</v>
      </c>
      <c r="J28">
        <v>4</v>
      </c>
    </row>
    <row r="29" spans="1:10" x14ac:dyDescent="0.25">
      <c r="A29" t="s">
        <v>50</v>
      </c>
      <c r="B29" t="s">
        <v>10</v>
      </c>
      <c r="C29">
        <v>8</v>
      </c>
      <c r="D29" s="1">
        <v>44562.854861111111</v>
      </c>
      <c r="E29">
        <v>7</v>
      </c>
      <c r="F29">
        <v>586</v>
      </c>
      <c r="G29" t="s">
        <v>530</v>
      </c>
      <c r="H29">
        <v>39</v>
      </c>
      <c r="I29">
        <v>4</v>
      </c>
      <c r="J29">
        <v>4</v>
      </c>
    </row>
    <row r="30" spans="1:10" x14ac:dyDescent="0.25">
      <c r="A30" t="s">
        <v>51</v>
      </c>
      <c r="B30" t="s">
        <v>9</v>
      </c>
      <c r="C30">
        <v>7</v>
      </c>
      <c r="D30" s="1">
        <v>44562.5</v>
      </c>
      <c r="E30">
        <v>7</v>
      </c>
      <c r="F30">
        <v>872</v>
      </c>
      <c r="G30" t="s">
        <v>529</v>
      </c>
      <c r="H30">
        <v>28</v>
      </c>
      <c r="I30">
        <v>2</v>
      </c>
      <c r="J30">
        <v>5</v>
      </c>
    </row>
    <row r="31" spans="1:10" x14ac:dyDescent="0.25">
      <c r="A31" t="s">
        <v>52</v>
      </c>
      <c r="B31" t="s">
        <v>16</v>
      </c>
      <c r="C31">
        <v>2</v>
      </c>
      <c r="D31" s="1">
        <v>44562.5</v>
      </c>
      <c r="E31">
        <v>5</v>
      </c>
      <c r="F31">
        <v>528</v>
      </c>
      <c r="G31" t="s">
        <v>530</v>
      </c>
      <c r="H31">
        <v>33</v>
      </c>
      <c r="I31">
        <v>3</v>
      </c>
      <c r="J31">
        <v>4</v>
      </c>
    </row>
    <row r="32" spans="1:10" x14ac:dyDescent="0.25">
      <c r="A32" t="s">
        <v>53</v>
      </c>
      <c r="B32" t="s">
        <v>15</v>
      </c>
      <c r="C32">
        <v>8</v>
      </c>
      <c r="D32" s="1">
        <v>44562.513194444444</v>
      </c>
      <c r="E32">
        <v>4</v>
      </c>
      <c r="F32">
        <v>304</v>
      </c>
      <c r="G32" t="s">
        <v>531</v>
      </c>
      <c r="H32">
        <v>15</v>
      </c>
      <c r="I32">
        <v>5</v>
      </c>
      <c r="J32">
        <v>1</v>
      </c>
    </row>
    <row r="33" spans="1:10" x14ac:dyDescent="0.25">
      <c r="A33" t="s">
        <v>54</v>
      </c>
      <c r="B33" t="s">
        <v>9</v>
      </c>
      <c r="C33">
        <v>14</v>
      </c>
      <c r="D33" s="1">
        <v>44562.568749999999</v>
      </c>
      <c r="E33">
        <v>5</v>
      </c>
      <c r="F33">
        <v>370</v>
      </c>
      <c r="G33" t="s">
        <v>529</v>
      </c>
      <c r="H33">
        <v>35</v>
      </c>
      <c r="I33">
        <v>3</v>
      </c>
      <c r="J33">
        <v>5</v>
      </c>
    </row>
    <row r="34" spans="1:10" x14ac:dyDescent="0.25">
      <c r="A34" t="s">
        <v>55</v>
      </c>
      <c r="B34" t="s">
        <v>10</v>
      </c>
      <c r="C34">
        <v>13</v>
      </c>
      <c r="D34" s="1">
        <v>44562.568749999999</v>
      </c>
      <c r="E34">
        <v>5</v>
      </c>
      <c r="F34">
        <v>873</v>
      </c>
      <c r="G34" t="s">
        <v>529</v>
      </c>
      <c r="H34">
        <v>31</v>
      </c>
      <c r="I34">
        <v>5</v>
      </c>
      <c r="J34">
        <v>5</v>
      </c>
    </row>
    <row r="35" spans="1:10" x14ac:dyDescent="0.25">
      <c r="A35" t="s">
        <v>56</v>
      </c>
      <c r="B35" t="s">
        <v>14</v>
      </c>
      <c r="C35">
        <v>20</v>
      </c>
      <c r="D35" s="1">
        <v>44562.750694444447</v>
      </c>
      <c r="E35">
        <v>6</v>
      </c>
      <c r="F35">
        <v>645</v>
      </c>
      <c r="G35" t="s">
        <v>531</v>
      </c>
      <c r="H35">
        <v>46</v>
      </c>
      <c r="I35">
        <v>2</v>
      </c>
      <c r="J35">
        <v>1</v>
      </c>
    </row>
    <row r="36" spans="1:10" x14ac:dyDescent="0.25">
      <c r="A36" t="s">
        <v>57</v>
      </c>
      <c r="B36" t="s">
        <v>3</v>
      </c>
      <c r="C36">
        <v>7</v>
      </c>
      <c r="D36" s="1">
        <v>44562.604861111111</v>
      </c>
      <c r="E36">
        <v>6</v>
      </c>
      <c r="F36">
        <v>514</v>
      </c>
      <c r="G36" t="s">
        <v>530</v>
      </c>
      <c r="H36">
        <v>28</v>
      </c>
      <c r="I36">
        <v>3</v>
      </c>
      <c r="J36">
        <v>2</v>
      </c>
    </row>
    <row r="37" spans="1:10" x14ac:dyDescent="0.25">
      <c r="A37" t="s">
        <v>58</v>
      </c>
      <c r="B37" t="s">
        <v>14</v>
      </c>
      <c r="C37">
        <v>17</v>
      </c>
      <c r="D37" s="1">
        <v>44562.46875</v>
      </c>
      <c r="E37">
        <v>7</v>
      </c>
      <c r="F37">
        <v>635</v>
      </c>
      <c r="G37" t="s">
        <v>529</v>
      </c>
      <c r="H37">
        <v>14</v>
      </c>
      <c r="I37">
        <v>3</v>
      </c>
      <c r="J37">
        <v>5</v>
      </c>
    </row>
    <row r="38" spans="1:10" x14ac:dyDescent="0.25">
      <c r="A38" t="s">
        <v>59</v>
      </c>
      <c r="B38" t="s">
        <v>20</v>
      </c>
      <c r="C38">
        <v>10</v>
      </c>
      <c r="D38" s="1">
        <v>44562.750694444447</v>
      </c>
      <c r="E38">
        <v>4</v>
      </c>
      <c r="F38">
        <v>474</v>
      </c>
      <c r="G38" t="s">
        <v>529</v>
      </c>
      <c r="H38">
        <v>19</v>
      </c>
      <c r="I38">
        <v>2</v>
      </c>
      <c r="J38">
        <v>4</v>
      </c>
    </row>
    <row r="39" spans="1:10" x14ac:dyDescent="0.25">
      <c r="A39" t="s">
        <v>60</v>
      </c>
      <c r="B39" t="s">
        <v>5</v>
      </c>
      <c r="C39">
        <v>13</v>
      </c>
      <c r="D39" s="1">
        <v>44562.96875</v>
      </c>
      <c r="E39">
        <v>7</v>
      </c>
      <c r="F39">
        <v>999</v>
      </c>
      <c r="G39" t="s">
        <v>531</v>
      </c>
      <c r="H39">
        <v>32</v>
      </c>
      <c r="I39">
        <v>2</v>
      </c>
      <c r="J39">
        <v>5</v>
      </c>
    </row>
    <row r="40" spans="1:10" x14ac:dyDescent="0.25">
      <c r="A40" t="s">
        <v>61</v>
      </c>
      <c r="B40" t="s">
        <v>11</v>
      </c>
      <c r="C40">
        <v>8</v>
      </c>
      <c r="D40" s="1">
        <v>44562.998611111114</v>
      </c>
      <c r="E40">
        <v>5</v>
      </c>
      <c r="F40">
        <v>324</v>
      </c>
      <c r="G40" t="s">
        <v>530</v>
      </c>
      <c r="H40">
        <v>36</v>
      </c>
      <c r="I40">
        <v>3</v>
      </c>
      <c r="J40">
        <v>3</v>
      </c>
    </row>
    <row r="41" spans="1:10" x14ac:dyDescent="0.25">
      <c r="A41" t="s">
        <v>62</v>
      </c>
      <c r="B41" t="s">
        <v>4</v>
      </c>
      <c r="C41">
        <v>17</v>
      </c>
      <c r="D41" s="1">
        <v>44562.513194444444</v>
      </c>
      <c r="E41">
        <v>1</v>
      </c>
      <c r="F41">
        <v>29</v>
      </c>
      <c r="G41" t="s">
        <v>531</v>
      </c>
      <c r="H41">
        <v>22</v>
      </c>
      <c r="I41">
        <v>5</v>
      </c>
      <c r="J41">
        <v>5</v>
      </c>
    </row>
    <row r="42" spans="1:10" x14ac:dyDescent="0.25">
      <c r="A42" t="s">
        <v>63</v>
      </c>
      <c r="B42" t="s">
        <v>22</v>
      </c>
      <c r="C42">
        <v>14</v>
      </c>
      <c r="D42" s="1">
        <v>44562.513194444444</v>
      </c>
      <c r="E42">
        <v>5</v>
      </c>
      <c r="F42">
        <v>394</v>
      </c>
      <c r="G42" t="s">
        <v>530</v>
      </c>
      <c r="H42">
        <v>13</v>
      </c>
      <c r="I42">
        <v>4</v>
      </c>
      <c r="J42">
        <v>2</v>
      </c>
    </row>
    <row r="43" spans="1:10" x14ac:dyDescent="0.25">
      <c r="A43" t="s">
        <v>64</v>
      </c>
      <c r="B43" t="s">
        <v>12</v>
      </c>
      <c r="C43">
        <v>12</v>
      </c>
      <c r="D43" s="1">
        <v>44562.5625</v>
      </c>
      <c r="E43">
        <v>1</v>
      </c>
      <c r="F43">
        <v>125</v>
      </c>
      <c r="G43" t="s">
        <v>529</v>
      </c>
      <c r="H43">
        <v>28</v>
      </c>
      <c r="I43">
        <v>5</v>
      </c>
      <c r="J43">
        <v>1</v>
      </c>
    </row>
    <row r="44" spans="1:10" x14ac:dyDescent="0.25">
      <c r="A44" t="s">
        <v>65</v>
      </c>
      <c r="B44" t="s">
        <v>3</v>
      </c>
      <c r="C44">
        <v>8</v>
      </c>
      <c r="D44" s="1">
        <v>44562.5</v>
      </c>
      <c r="E44">
        <v>3</v>
      </c>
      <c r="F44">
        <v>449</v>
      </c>
      <c r="G44" t="s">
        <v>530</v>
      </c>
      <c r="H44">
        <v>44</v>
      </c>
      <c r="I44">
        <v>3</v>
      </c>
      <c r="J44">
        <v>2</v>
      </c>
    </row>
    <row r="45" spans="1:10" x14ac:dyDescent="0.25">
      <c r="A45" t="s">
        <v>66</v>
      </c>
      <c r="B45" t="s">
        <v>11</v>
      </c>
      <c r="C45">
        <v>14</v>
      </c>
      <c r="D45" s="1">
        <v>44562.590277777781</v>
      </c>
      <c r="E45">
        <v>2</v>
      </c>
      <c r="F45">
        <v>3</v>
      </c>
      <c r="G45" t="s">
        <v>529</v>
      </c>
      <c r="H45">
        <v>37</v>
      </c>
      <c r="I45">
        <v>4</v>
      </c>
      <c r="J45">
        <v>4</v>
      </c>
    </row>
    <row r="46" spans="1:10" x14ac:dyDescent="0.25">
      <c r="A46" t="s">
        <v>67</v>
      </c>
      <c r="B46" t="s">
        <v>9</v>
      </c>
      <c r="C46">
        <v>18</v>
      </c>
      <c r="D46" s="1">
        <v>44562.806250000001</v>
      </c>
      <c r="E46">
        <v>4</v>
      </c>
      <c r="F46">
        <v>478</v>
      </c>
      <c r="G46" t="s">
        <v>530</v>
      </c>
      <c r="H46">
        <v>15</v>
      </c>
      <c r="I46">
        <v>2</v>
      </c>
      <c r="J46">
        <v>2</v>
      </c>
    </row>
    <row r="47" spans="1:10" x14ac:dyDescent="0.25">
      <c r="A47" t="s">
        <v>68</v>
      </c>
      <c r="B47" t="s">
        <v>16</v>
      </c>
      <c r="C47">
        <v>9</v>
      </c>
      <c r="D47" s="1">
        <v>44562.750694444447</v>
      </c>
      <c r="E47">
        <v>7</v>
      </c>
      <c r="F47">
        <v>744</v>
      </c>
      <c r="G47" t="s">
        <v>531</v>
      </c>
      <c r="H47">
        <v>45</v>
      </c>
      <c r="I47">
        <v>3</v>
      </c>
      <c r="J47">
        <v>2</v>
      </c>
    </row>
    <row r="48" spans="1:10" x14ac:dyDescent="0.25">
      <c r="A48" t="s">
        <v>69</v>
      </c>
      <c r="B48" t="s">
        <v>13</v>
      </c>
      <c r="C48">
        <v>19</v>
      </c>
      <c r="D48" s="1">
        <v>44562.998611111114</v>
      </c>
      <c r="E48">
        <v>7</v>
      </c>
      <c r="F48">
        <v>865</v>
      </c>
      <c r="G48" t="s">
        <v>531</v>
      </c>
      <c r="H48">
        <v>43</v>
      </c>
      <c r="I48">
        <v>5</v>
      </c>
      <c r="J48">
        <v>5</v>
      </c>
    </row>
    <row r="49" spans="1:10" x14ac:dyDescent="0.25">
      <c r="A49" t="s">
        <v>70</v>
      </c>
      <c r="B49" t="s">
        <v>21</v>
      </c>
      <c r="C49">
        <v>17</v>
      </c>
      <c r="D49" s="1">
        <v>44562.640277777777</v>
      </c>
      <c r="E49">
        <v>5</v>
      </c>
      <c r="F49">
        <v>439</v>
      </c>
      <c r="G49" t="s">
        <v>531</v>
      </c>
      <c r="H49">
        <v>42</v>
      </c>
      <c r="I49">
        <v>5</v>
      </c>
      <c r="J49">
        <v>3</v>
      </c>
    </row>
    <row r="50" spans="1:10" x14ac:dyDescent="0.25">
      <c r="A50" t="s">
        <v>71</v>
      </c>
      <c r="B50" t="s">
        <v>11</v>
      </c>
      <c r="C50">
        <v>12</v>
      </c>
      <c r="D50" s="1">
        <v>44562.902083333334</v>
      </c>
      <c r="E50">
        <v>4</v>
      </c>
      <c r="F50">
        <v>356</v>
      </c>
      <c r="G50" t="s">
        <v>530</v>
      </c>
      <c r="H50">
        <v>50</v>
      </c>
      <c r="I50">
        <v>4</v>
      </c>
      <c r="J50">
        <v>1</v>
      </c>
    </row>
    <row r="51" spans="1:10" x14ac:dyDescent="0.25">
      <c r="A51" t="s">
        <v>72</v>
      </c>
      <c r="B51" t="s">
        <v>16</v>
      </c>
      <c r="C51">
        <v>15</v>
      </c>
      <c r="D51" s="1">
        <v>44562.597222222219</v>
      </c>
      <c r="E51">
        <v>6</v>
      </c>
      <c r="F51">
        <v>946</v>
      </c>
      <c r="G51" t="s">
        <v>529</v>
      </c>
      <c r="H51">
        <v>30</v>
      </c>
      <c r="I51">
        <v>4</v>
      </c>
      <c r="J51">
        <v>4</v>
      </c>
    </row>
    <row r="52" spans="1:10" x14ac:dyDescent="0.25">
      <c r="A52" t="s">
        <v>73</v>
      </c>
      <c r="B52" t="s">
        <v>17</v>
      </c>
      <c r="C52">
        <v>18</v>
      </c>
      <c r="D52" s="1">
        <v>44562.806250000001</v>
      </c>
      <c r="E52">
        <v>1</v>
      </c>
      <c r="F52">
        <v>27</v>
      </c>
      <c r="G52" t="s">
        <v>531</v>
      </c>
      <c r="H52">
        <v>39</v>
      </c>
      <c r="I52">
        <v>3</v>
      </c>
      <c r="J52">
        <v>4</v>
      </c>
    </row>
    <row r="53" spans="1:10" x14ac:dyDescent="0.25">
      <c r="A53" t="s">
        <v>74</v>
      </c>
      <c r="B53" t="s">
        <v>16</v>
      </c>
      <c r="C53">
        <v>5</v>
      </c>
      <c r="D53" s="1">
        <v>44562.5</v>
      </c>
      <c r="E53">
        <v>3</v>
      </c>
      <c r="F53">
        <v>253</v>
      </c>
      <c r="G53" t="s">
        <v>529</v>
      </c>
      <c r="H53">
        <v>21</v>
      </c>
      <c r="I53">
        <v>2</v>
      </c>
      <c r="J53">
        <v>2</v>
      </c>
    </row>
    <row r="54" spans="1:10" x14ac:dyDescent="0.25">
      <c r="A54" t="s">
        <v>75</v>
      </c>
      <c r="B54" t="s">
        <v>10</v>
      </c>
      <c r="C54">
        <v>4</v>
      </c>
      <c r="D54" s="1">
        <v>44562.598611111112</v>
      </c>
      <c r="E54">
        <v>6</v>
      </c>
      <c r="F54">
        <v>941</v>
      </c>
      <c r="G54" t="s">
        <v>530</v>
      </c>
      <c r="H54">
        <v>18</v>
      </c>
      <c r="I54">
        <v>2</v>
      </c>
      <c r="J54">
        <v>4</v>
      </c>
    </row>
    <row r="55" spans="1:10" x14ac:dyDescent="0.25">
      <c r="A55" t="s">
        <v>76</v>
      </c>
      <c r="B55" t="s">
        <v>6</v>
      </c>
      <c r="C55">
        <v>13</v>
      </c>
      <c r="D55" s="1">
        <v>44562.5</v>
      </c>
      <c r="E55">
        <v>7</v>
      </c>
      <c r="F55">
        <v>716</v>
      </c>
      <c r="G55" t="s">
        <v>531</v>
      </c>
      <c r="H55">
        <v>13</v>
      </c>
      <c r="I55">
        <v>4</v>
      </c>
      <c r="J55">
        <v>4</v>
      </c>
    </row>
    <row r="56" spans="1:10" x14ac:dyDescent="0.25">
      <c r="A56" t="s">
        <v>77</v>
      </c>
      <c r="B56" t="s">
        <v>4</v>
      </c>
      <c r="C56">
        <v>20</v>
      </c>
      <c r="D56" s="1">
        <v>44562.917361111111</v>
      </c>
      <c r="E56">
        <v>1</v>
      </c>
      <c r="F56">
        <v>79</v>
      </c>
      <c r="G56" t="s">
        <v>529</v>
      </c>
      <c r="H56">
        <v>28</v>
      </c>
      <c r="I56">
        <v>5</v>
      </c>
      <c r="J56">
        <v>3</v>
      </c>
    </row>
    <row r="57" spans="1:10" x14ac:dyDescent="0.25">
      <c r="A57" t="s">
        <v>78</v>
      </c>
      <c r="B57" t="s">
        <v>19</v>
      </c>
      <c r="C57">
        <v>12</v>
      </c>
      <c r="D57" s="1">
        <v>44562.96875</v>
      </c>
      <c r="E57">
        <v>4</v>
      </c>
      <c r="F57">
        <v>254</v>
      </c>
      <c r="G57" t="s">
        <v>529</v>
      </c>
      <c r="H57">
        <v>32</v>
      </c>
      <c r="I57">
        <v>2</v>
      </c>
      <c r="J57">
        <v>4</v>
      </c>
    </row>
    <row r="58" spans="1:10" x14ac:dyDescent="0.25">
      <c r="A58" t="s">
        <v>79</v>
      </c>
      <c r="B58" t="s">
        <v>21</v>
      </c>
      <c r="C58">
        <v>12</v>
      </c>
      <c r="D58" s="1">
        <v>44562.750694444447</v>
      </c>
      <c r="E58">
        <v>2</v>
      </c>
      <c r="F58">
        <v>6</v>
      </c>
      <c r="G58" t="s">
        <v>531</v>
      </c>
      <c r="H58">
        <v>36</v>
      </c>
      <c r="I58">
        <v>4</v>
      </c>
      <c r="J58">
        <v>3</v>
      </c>
    </row>
    <row r="59" spans="1:10" x14ac:dyDescent="0.25">
      <c r="A59" t="s">
        <v>80</v>
      </c>
      <c r="B59" t="s">
        <v>2</v>
      </c>
      <c r="C59">
        <v>1</v>
      </c>
      <c r="D59" s="1">
        <v>44562.47152777778</v>
      </c>
      <c r="E59">
        <v>6</v>
      </c>
      <c r="F59">
        <v>953</v>
      </c>
      <c r="G59" t="s">
        <v>530</v>
      </c>
      <c r="H59">
        <v>24</v>
      </c>
      <c r="I59">
        <v>3</v>
      </c>
      <c r="J59">
        <v>3</v>
      </c>
    </row>
    <row r="60" spans="1:10" x14ac:dyDescent="0.25">
      <c r="A60" t="s">
        <v>81</v>
      </c>
      <c r="B60" t="s">
        <v>11</v>
      </c>
      <c r="C60">
        <v>13</v>
      </c>
      <c r="D60" s="1">
        <v>44562.47152777778</v>
      </c>
      <c r="E60">
        <v>5</v>
      </c>
      <c r="F60">
        <v>645</v>
      </c>
      <c r="G60" t="s">
        <v>529</v>
      </c>
      <c r="H60">
        <v>19</v>
      </c>
      <c r="I60">
        <v>3</v>
      </c>
      <c r="J60">
        <v>1</v>
      </c>
    </row>
    <row r="61" spans="1:10" x14ac:dyDescent="0.25">
      <c r="A61" t="s">
        <v>82</v>
      </c>
      <c r="B61" t="s">
        <v>11</v>
      </c>
      <c r="C61">
        <v>13</v>
      </c>
      <c r="D61" s="1">
        <v>44562.47152777778</v>
      </c>
      <c r="E61">
        <v>7</v>
      </c>
      <c r="F61">
        <v>979</v>
      </c>
      <c r="G61" t="s">
        <v>531</v>
      </c>
      <c r="H61">
        <v>44</v>
      </c>
      <c r="I61">
        <v>2</v>
      </c>
      <c r="J61">
        <v>3</v>
      </c>
    </row>
    <row r="62" spans="1:10" x14ac:dyDescent="0.25">
      <c r="A62" t="s">
        <v>83</v>
      </c>
      <c r="B62" t="s">
        <v>19</v>
      </c>
      <c r="C62">
        <v>4</v>
      </c>
      <c r="D62" s="1">
        <v>44562.590277777781</v>
      </c>
      <c r="E62">
        <v>2</v>
      </c>
      <c r="F62">
        <v>114</v>
      </c>
      <c r="G62" t="s">
        <v>531</v>
      </c>
      <c r="H62">
        <v>21</v>
      </c>
      <c r="I62">
        <v>3</v>
      </c>
      <c r="J62">
        <v>3</v>
      </c>
    </row>
    <row r="63" spans="1:10" x14ac:dyDescent="0.25">
      <c r="A63" t="s">
        <v>84</v>
      </c>
      <c r="B63" t="s">
        <v>16</v>
      </c>
      <c r="C63">
        <v>1</v>
      </c>
      <c r="D63" s="1">
        <v>44562.902083333334</v>
      </c>
      <c r="E63">
        <v>4</v>
      </c>
      <c r="F63">
        <v>279</v>
      </c>
      <c r="G63" t="s">
        <v>531</v>
      </c>
      <c r="H63">
        <v>18</v>
      </c>
      <c r="I63">
        <v>4</v>
      </c>
      <c r="J63">
        <v>3</v>
      </c>
    </row>
    <row r="64" spans="1:10" x14ac:dyDescent="0.25">
      <c r="A64" t="s">
        <v>85</v>
      </c>
      <c r="B64" t="s">
        <v>14</v>
      </c>
      <c r="C64">
        <v>20</v>
      </c>
      <c r="D64" s="1">
        <v>44562.465277777781</v>
      </c>
      <c r="E64">
        <v>1</v>
      </c>
      <c r="F64">
        <v>91</v>
      </c>
      <c r="G64" t="s">
        <v>531</v>
      </c>
      <c r="H64">
        <v>24</v>
      </c>
      <c r="I64">
        <v>3</v>
      </c>
      <c r="J64">
        <v>1</v>
      </c>
    </row>
    <row r="65" spans="1:10" x14ac:dyDescent="0.25">
      <c r="A65" t="s">
        <v>86</v>
      </c>
      <c r="B65" t="s">
        <v>10</v>
      </c>
      <c r="C65">
        <v>15</v>
      </c>
      <c r="D65" s="1">
        <v>44562.598611111112</v>
      </c>
      <c r="E65">
        <v>2</v>
      </c>
      <c r="F65">
        <v>20</v>
      </c>
      <c r="G65" t="s">
        <v>531</v>
      </c>
      <c r="H65">
        <v>33</v>
      </c>
      <c r="I65">
        <v>4</v>
      </c>
      <c r="J65">
        <v>4</v>
      </c>
    </row>
    <row r="66" spans="1:10" x14ac:dyDescent="0.25">
      <c r="A66" t="s">
        <v>87</v>
      </c>
      <c r="B66" t="s">
        <v>6</v>
      </c>
      <c r="C66">
        <v>7</v>
      </c>
      <c r="D66" s="1">
        <v>44562.857638888891</v>
      </c>
      <c r="E66">
        <v>2</v>
      </c>
      <c r="F66">
        <v>124</v>
      </c>
      <c r="G66" t="s">
        <v>531</v>
      </c>
      <c r="H66">
        <v>19</v>
      </c>
      <c r="I66">
        <v>4</v>
      </c>
      <c r="J66">
        <v>4</v>
      </c>
    </row>
    <row r="67" spans="1:10" x14ac:dyDescent="0.25">
      <c r="A67" t="s">
        <v>88</v>
      </c>
      <c r="B67" t="s">
        <v>2</v>
      </c>
      <c r="C67">
        <v>3</v>
      </c>
      <c r="D67" s="1">
        <v>44562.750694444447</v>
      </c>
      <c r="E67">
        <v>2</v>
      </c>
      <c r="F67">
        <v>120</v>
      </c>
      <c r="G67" t="s">
        <v>529</v>
      </c>
      <c r="H67">
        <v>31</v>
      </c>
      <c r="I67">
        <v>3</v>
      </c>
      <c r="J67">
        <v>5</v>
      </c>
    </row>
    <row r="68" spans="1:10" x14ac:dyDescent="0.25">
      <c r="A68" t="s">
        <v>89</v>
      </c>
      <c r="B68" t="s">
        <v>3</v>
      </c>
      <c r="C68">
        <v>9</v>
      </c>
      <c r="D68" s="1">
        <v>44562.5625</v>
      </c>
      <c r="E68">
        <v>5</v>
      </c>
      <c r="F68">
        <v>471</v>
      </c>
      <c r="G68" t="s">
        <v>529</v>
      </c>
      <c r="H68">
        <v>39</v>
      </c>
      <c r="I68">
        <v>5</v>
      </c>
      <c r="J68">
        <v>5</v>
      </c>
    </row>
    <row r="69" spans="1:10" x14ac:dyDescent="0.25">
      <c r="A69" t="s">
        <v>90</v>
      </c>
      <c r="B69" t="s">
        <v>4</v>
      </c>
      <c r="C69">
        <v>6</v>
      </c>
      <c r="D69" s="1">
        <v>44562.465277777781</v>
      </c>
      <c r="E69">
        <v>5</v>
      </c>
      <c r="F69">
        <v>345</v>
      </c>
      <c r="G69" t="s">
        <v>529</v>
      </c>
      <c r="H69">
        <v>22</v>
      </c>
      <c r="I69">
        <v>4</v>
      </c>
      <c r="J69">
        <v>5</v>
      </c>
    </row>
    <row r="70" spans="1:10" x14ac:dyDescent="0.25">
      <c r="A70" t="s">
        <v>91</v>
      </c>
      <c r="B70" t="s">
        <v>5</v>
      </c>
      <c r="C70">
        <v>19</v>
      </c>
      <c r="D70" s="1">
        <v>44562.513194444444</v>
      </c>
      <c r="E70">
        <v>3</v>
      </c>
      <c r="F70">
        <v>462</v>
      </c>
      <c r="G70" t="s">
        <v>530</v>
      </c>
      <c r="H70">
        <v>33</v>
      </c>
      <c r="I70">
        <v>3</v>
      </c>
      <c r="J70">
        <v>2</v>
      </c>
    </row>
    <row r="71" spans="1:10" x14ac:dyDescent="0.25">
      <c r="A71" t="s">
        <v>92</v>
      </c>
      <c r="B71" t="s">
        <v>20</v>
      </c>
      <c r="C71">
        <v>9</v>
      </c>
      <c r="D71" s="1">
        <v>44562.470138888886</v>
      </c>
      <c r="E71">
        <v>7</v>
      </c>
      <c r="F71">
        <v>527</v>
      </c>
      <c r="G71" t="s">
        <v>530</v>
      </c>
      <c r="H71">
        <v>44</v>
      </c>
      <c r="I71">
        <v>5</v>
      </c>
      <c r="J71">
        <v>4</v>
      </c>
    </row>
    <row r="72" spans="1:10" x14ac:dyDescent="0.25">
      <c r="A72" t="s">
        <v>93</v>
      </c>
      <c r="B72" t="s">
        <v>16</v>
      </c>
      <c r="C72">
        <v>8</v>
      </c>
      <c r="D72" s="1">
        <v>44562.5625</v>
      </c>
      <c r="E72">
        <v>3</v>
      </c>
      <c r="F72">
        <v>412</v>
      </c>
      <c r="G72" t="s">
        <v>529</v>
      </c>
      <c r="H72">
        <v>16</v>
      </c>
      <c r="I72">
        <v>3</v>
      </c>
      <c r="J72">
        <v>4</v>
      </c>
    </row>
    <row r="73" spans="1:10" x14ac:dyDescent="0.25">
      <c r="A73" t="s">
        <v>94</v>
      </c>
      <c r="B73" t="s">
        <v>15</v>
      </c>
      <c r="C73">
        <v>13</v>
      </c>
      <c r="D73" s="1">
        <v>44562.46875</v>
      </c>
      <c r="E73">
        <v>4</v>
      </c>
      <c r="F73">
        <v>459</v>
      </c>
      <c r="G73" t="s">
        <v>531</v>
      </c>
      <c r="H73">
        <v>43</v>
      </c>
      <c r="I73">
        <v>4</v>
      </c>
      <c r="J73">
        <v>1</v>
      </c>
    </row>
    <row r="74" spans="1:10" x14ac:dyDescent="0.25">
      <c r="A74" t="s">
        <v>95</v>
      </c>
      <c r="B74" t="s">
        <v>10</v>
      </c>
      <c r="C74">
        <v>9</v>
      </c>
      <c r="D74" s="1">
        <v>44562.597222222219</v>
      </c>
      <c r="E74">
        <v>6</v>
      </c>
      <c r="F74">
        <v>941</v>
      </c>
      <c r="G74" t="s">
        <v>529</v>
      </c>
      <c r="H74">
        <v>11</v>
      </c>
      <c r="I74">
        <v>5</v>
      </c>
      <c r="J74">
        <v>3</v>
      </c>
    </row>
    <row r="75" spans="1:10" x14ac:dyDescent="0.25">
      <c r="A75" t="s">
        <v>96</v>
      </c>
      <c r="B75" t="s">
        <v>8</v>
      </c>
      <c r="C75">
        <v>13</v>
      </c>
      <c r="D75" s="1">
        <v>44562.590277777781</v>
      </c>
      <c r="E75">
        <v>3</v>
      </c>
      <c r="F75">
        <v>471</v>
      </c>
      <c r="G75" t="s">
        <v>530</v>
      </c>
      <c r="H75">
        <v>36</v>
      </c>
      <c r="I75">
        <v>5</v>
      </c>
      <c r="J75">
        <v>2</v>
      </c>
    </row>
    <row r="76" spans="1:10" x14ac:dyDescent="0.25">
      <c r="A76" t="s">
        <v>97</v>
      </c>
      <c r="B76" t="s">
        <v>7</v>
      </c>
      <c r="C76">
        <v>7</v>
      </c>
      <c r="D76" s="1">
        <v>44562.857638888891</v>
      </c>
      <c r="E76">
        <v>5</v>
      </c>
      <c r="F76">
        <v>942</v>
      </c>
      <c r="G76" t="s">
        <v>529</v>
      </c>
      <c r="H76">
        <v>41</v>
      </c>
      <c r="I76">
        <v>5</v>
      </c>
      <c r="J76">
        <v>5</v>
      </c>
    </row>
    <row r="77" spans="1:10" x14ac:dyDescent="0.25">
      <c r="A77" t="s">
        <v>98</v>
      </c>
      <c r="B77" t="s">
        <v>15</v>
      </c>
      <c r="C77">
        <v>6</v>
      </c>
      <c r="D77" s="1">
        <v>44562.513194444444</v>
      </c>
      <c r="E77">
        <v>7</v>
      </c>
      <c r="F77">
        <v>934</v>
      </c>
      <c r="G77" t="s">
        <v>530</v>
      </c>
      <c r="H77">
        <v>30</v>
      </c>
      <c r="I77">
        <v>2</v>
      </c>
      <c r="J77">
        <v>4</v>
      </c>
    </row>
    <row r="78" spans="1:10" x14ac:dyDescent="0.25">
      <c r="A78" t="s">
        <v>99</v>
      </c>
      <c r="B78" t="s">
        <v>22</v>
      </c>
      <c r="C78">
        <v>12</v>
      </c>
      <c r="D78" s="1">
        <v>44562.590277777781</v>
      </c>
      <c r="E78">
        <v>5</v>
      </c>
      <c r="F78">
        <v>534</v>
      </c>
      <c r="G78" t="s">
        <v>529</v>
      </c>
      <c r="H78">
        <v>20</v>
      </c>
      <c r="I78">
        <v>5</v>
      </c>
      <c r="J78">
        <v>4</v>
      </c>
    </row>
    <row r="79" spans="1:10" x14ac:dyDescent="0.25">
      <c r="A79" t="s">
        <v>100</v>
      </c>
      <c r="B79" t="s">
        <v>22</v>
      </c>
      <c r="C79">
        <v>6</v>
      </c>
      <c r="D79" s="1">
        <v>44562.46875</v>
      </c>
      <c r="E79">
        <v>5</v>
      </c>
      <c r="F79">
        <v>908</v>
      </c>
      <c r="G79" t="s">
        <v>530</v>
      </c>
      <c r="H79">
        <v>15</v>
      </c>
      <c r="I79">
        <v>3</v>
      </c>
      <c r="J79">
        <v>2</v>
      </c>
    </row>
    <row r="80" spans="1:10" x14ac:dyDescent="0.25">
      <c r="A80" t="s">
        <v>101</v>
      </c>
      <c r="B80" t="s">
        <v>16</v>
      </c>
      <c r="C80">
        <v>16</v>
      </c>
      <c r="D80" s="1">
        <v>44562.806250000001</v>
      </c>
      <c r="E80">
        <v>6</v>
      </c>
      <c r="F80">
        <v>698</v>
      </c>
      <c r="G80" t="s">
        <v>531</v>
      </c>
      <c r="H80">
        <v>21</v>
      </c>
      <c r="I80">
        <v>3</v>
      </c>
      <c r="J80">
        <v>4</v>
      </c>
    </row>
    <row r="81" spans="1:10" x14ac:dyDescent="0.25">
      <c r="A81" t="s">
        <v>102</v>
      </c>
      <c r="B81" t="s">
        <v>17</v>
      </c>
      <c r="C81">
        <v>16</v>
      </c>
      <c r="D81" s="1">
        <v>44562.806250000001</v>
      </c>
      <c r="E81">
        <v>1</v>
      </c>
      <c r="F81">
        <v>50</v>
      </c>
      <c r="G81" t="s">
        <v>529</v>
      </c>
      <c r="H81">
        <v>27</v>
      </c>
      <c r="I81">
        <v>3</v>
      </c>
      <c r="J81">
        <v>5</v>
      </c>
    </row>
    <row r="82" spans="1:10" x14ac:dyDescent="0.25">
      <c r="A82" t="s">
        <v>103</v>
      </c>
      <c r="B82" t="s">
        <v>9</v>
      </c>
      <c r="C82">
        <v>3</v>
      </c>
      <c r="D82" s="1">
        <v>44562.73541666667</v>
      </c>
      <c r="E82">
        <v>5</v>
      </c>
      <c r="F82">
        <v>436</v>
      </c>
      <c r="G82" t="s">
        <v>530</v>
      </c>
      <c r="H82">
        <v>19</v>
      </c>
      <c r="I82">
        <v>5</v>
      </c>
      <c r="J82">
        <v>4</v>
      </c>
    </row>
    <row r="83" spans="1:10" x14ac:dyDescent="0.25">
      <c r="A83" t="s">
        <v>104</v>
      </c>
      <c r="B83" t="s">
        <v>3</v>
      </c>
      <c r="C83">
        <v>18</v>
      </c>
      <c r="D83" s="1">
        <v>44562.46875</v>
      </c>
      <c r="E83">
        <v>5</v>
      </c>
      <c r="F83">
        <v>882</v>
      </c>
      <c r="G83" t="s">
        <v>529</v>
      </c>
      <c r="H83">
        <v>24</v>
      </c>
      <c r="I83">
        <v>3</v>
      </c>
      <c r="J83">
        <v>1</v>
      </c>
    </row>
    <row r="84" spans="1:10" x14ac:dyDescent="0.25">
      <c r="A84" t="s">
        <v>105</v>
      </c>
      <c r="B84" t="s">
        <v>18</v>
      </c>
      <c r="C84">
        <v>2</v>
      </c>
      <c r="D84" s="1">
        <v>44562.998611111114</v>
      </c>
      <c r="E84">
        <v>2</v>
      </c>
      <c r="F84">
        <v>50</v>
      </c>
      <c r="G84" t="s">
        <v>530</v>
      </c>
      <c r="H84">
        <v>33</v>
      </c>
      <c r="I84">
        <v>2</v>
      </c>
      <c r="J84">
        <v>2</v>
      </c>
    </row>
    <row r="85" spans="1:10" x14ac:dyDescent="0.25">
      <c r="A85" t="s">
        <v>106</v>
      </c>
      <c r="B85" t="s">
        <v>15</v>
      </c>
      <c r="C85">
        <v>14</v>
      </c>
      <c r="D85" s="1">
        <v>44562.597222222219</v>
      </c>
      <c r="E85">
        <v>7</v>
      </c>
      <c r="F85">
        <v>704</v>
      </c>
      <c r="G85" t="s">
        <v>529</v>
      </c>
      <c r="H85">
        <v>47</v>
      </c>
      <c r="I85">
        <v>2</v>
      </c>
      <c r="J85">
        <v>4</v>
      </c>
    </row>
    <row r="86" spans="1:10" x14ac:dyDescent="0.25">
      <c r="A86" t="s">
        <v>107</v>
      </c>
      <c r="B86" t="s">
        <v>7</v>
      </c>
      <c r="C86">
        <v>13</v>
      </c>
      <c r="D86" s="1">
        <v>44562.998611111114</v>
      </c>
      <c r="E86">
        <v>5</v>
      </c>
      <c r="F86">
        <v>603</v>
      </c>
      <c r="G86" t="s">
        <v>530</v>
      </c>
      <c r="H86">
        <v>28</v>
      </c>
      <c r="I86">
        <v>5</v>
      </c>
      <c r="J86">
        <v>4</v>
      </c>
    </row>
    <row r="87" spans="1:10" x14ac:dyDescent="0.25">
      <c r="A87" t="s">
        <v>108</v>
      </c>
      <c r="B87" t="s">
        <v>10</v>
      </c>
      <c r="C87">
        <v>10</v>
      </c>
      <c r="D87" s="1">
        <v>44562.854861111111</v>
      </c>
      <c r="E87">
        <v>5</v>
      </c>
      <c r="F87">
        <v>602</v>
      </c>
      <c r="G87" t="s">
        <v>530</v>
      </c>
      <c r="H87">
        <v>12</v>
      </c>
      <c r="I87">
        <v>4</v>
      </c>
      <c r="J87">
        <v>3</v>
      </c>
    </row>
    <row r="88" spans="1:10" x14ac:dyDescent="0.25">
      <c r="A88" t="s">
        <v>109</v>
      </c>
      <c r="B88" t="s">
        <v>8</v>
      </c>
      <c r="C88">
        <v>12</v>
      </c>
      <c r="D88" s="1">
        <v>44562.750694444447</v>
      </c>
      <c r="E88">
        <v>4</v>
      </c>
      <c r="F88">
        <v>196</v>
      </c>
      <c r="G88" t="s">
        <v>530</v>
      </c>
      <c r="H88">
        <v>50</v>
      </c>
      <c r="I88">
        <v>2</v>
      </c>
      <c r="J88">
        <v>2</v>
      </c>
    </row>
    <row r="89" spans="1:10" x14ac:dyDescent="0.25">
      <c r="A89" t="s">
        <v>110</v>
      </c>
      <c r="B89" t="s">
        <v>13</v>
      </c>
      <c r="C89">
        <v>18</v>
      </c>
      <c r="D89" s="1">
        <v>44562.73541666667</v>
      </c>
      <c r="E89">
        <v>1</v>
      </c>
      <c r="F89">
        <v>94</v>
      </c>
      <c r="G89" t="s">
        <v>530</v>
      </c>
      <c r="H89">
        <v>20</v>
      </c>
      <c r="I89">
        <v>2</v>
      </c>
      <c r="J89">
        <v>3</v>
      </c>
    </row>
    <row r="90" spans="1:10" x14ac:dyDescent="0.25">
      <c r="A90" t="s">
        <v>111</v>
      </c>
      <c r="B90" t="s">
        <v>4</v>
      </c>
      <c r="C90">
        <v>16</v>
      </c>
      <c r="D90" s="1">
        <v>44562.470138888886</v>
      </c>
      <c r="E90">
        <v>7</v>
      </c>
      <c r="F90">
        <v>501</v>
      </c>
      <c r="G90" t="s">
        <v>531</v>
      </c>
      <c r="H90">
        <v>15</v>
      </c>
      <c r="I90">
        <v>2</v>
      </c>
      <c r="J90">
        <v>3</v>
      </c>
    </row>
    <row r="91" spans="1:10" x14ac:dyDescent="0.25">
      <c r="A91" t="s">
        <v>112</v>
      </c>
      <c r="B91" t="s">
        <v>18</v>
      </c>
      <c r="C91">
        <v>13</v>
      </c>
      <c r="D91" s="1">
        <v>44562.857638888891</v>
      </c>
      <c r="E91">
        <v>5</v>
      </c>
      <c r="F91">
        <v>710</v>
      </c>
      <c r="G91" t="s">
        <v>531</v>
      </c>
      <c r="H91">
        <v>45</v>
      </c>
      <c r="I91">
        <v>4</v>
      </c>
      <c r="J91">
        <v>3</v>
      </c>
    </row>
    <row r="92" spans="1:10" x14ac:dyDescent="0.25">
      <c r="A92" t="s">
        <v>113</v>
      </c>
      <c r="B92" t="s">
        <v>4</v>
      </c>
      <c r="C92">
        <v>8</v>
      </c>
      <c r="D92" s="1">
        <v>44562.597222222219</v>
      </c>
      <c r="E92">
        <v>4</v>
      </c>
      <c r="F92">
        <v>305</v>
      </c>
      <c r="G92" t="s">
        <v>531</v>
      </c>
      <c r="H92">
        <v>48</v>
      </c>
      <c r="I92">
        <v>2</v>
      </c>
      <c r="J92">
        <v>1</v>
      </c>
    </row>
    <row r="93" spans="1:10" x14ac:dyDescent="0.25">
      <c r="A93" t="s">
        <v>114</v>
      </c>
      <c r="B93" t="s">
        <v>16</v>
      </c>
      <c r="C93">
        <v>8</v>
      </c>
      <c r="D93" s="1">
        <v>44562.854861111111</v>
      </c>
      <c r="E93">
        <v>6</v>
      </c>
      <c r="F93">
        <v>891</v>
      </c>
      <c r="G93" t="s">
        <v>530</v>
      </c>
      <c r="H93">
        <v>25</v>
      </c>
      <c r="I93">
        <v>5</v>
      </c>
      <c r="J93">
        <v>5</v>
      </c>
    </row>
    <row r="94" spans="1:10" x14ac:dyDescent="0.25">
      <c r="A94" t="s">
        <v>115</v>
      </c>
      <c r="B94" t="s">
        <v>3</v>
      </c>
      <c r="C94">
        <v>2</v>
      </c>
      <c r="D94" s="1">
        <v>44562.597916666666</v>
      </c>
      <c r="E94">
        <v>5</v>
      </c>
      <c r="F94">
        <v>412</v>
      </c>
      <c r="G94" t="s">
        <v>531</v>
      </c>
      <c r="H94">
        <v>48</v>
      </c>
      <c r="I94">
        <v>4</v>
      </c>
      <c r="J94">
        <v>4</v>
      </c>
    </row>
    <row r="95" spans="1:10" x14ac:dyDescent="0.25">
      <c r="A95" t="s">
        <v>116</v>
      </c>
      <c r="B95" t="s">
        <v>12</v>
      </c>
      <c r="C95">
        <v>20</v>
      </c>
      <c r="D95" s="1">
        <v>44562.604861111111</v>
      </c>
      <c r="E95">
        <v>3</v>
      </c>
      <c r="F95">
        <v>455</v>
      </c>
      <c r="G95" t="s">
        <v>530</v>
      </c>
      <c r="H95">
        <v>25</v>
      </c>
      <c r="I95">
        <v>5</v>
      </c>
      <c r="J95">
        <v>5</v>
      </c>
    </row>
    <row r="96" spans="1:10" x14ac:dyDescent="0.25">
      <c r="A96" t="s">
        <v>117</v>
      </c>
      <c r="B96" t="s">
        <v>3</v>
      </c>
      <c r="C96">
        <v>5</v>
      </c>
      <c r="D96" s="1">
        <v>44562.598611111112</v>
      </c>
      <c r="E96">
        <v>6</v>
      </c>
      <c r="F96">
        <v>953</v>
      </c>
      <c r="G96" t="s">
        <v>531</v>
      </c>
      <c r="H96">
        <v>39</v>
      </c>
      <c r="I96">
        <v>3</v>
      </c>
      <c r="J96">
        <v>1</v>
      </c>
    </row>
    <row r="97" spans="1:10" x14ac:dyDescent="0.25">
      <c r="A97" t="s">
        <v>118</v>
      </c>
      <c r="B97" t="s">
        <v>2</v>
      </c>
      <c r="C97">
        <v>6</v>
      </c>
      <c r="D97" s="1">
        <v>44562.640277777777</v>
      </c>
      <c r="E97">
        <v>4</v>
      </c>
      <c r="F97">
        <v>300</v>
      </c>
      <c r="G97" t="s">
        <v>529</v>
      </c>
      <c r="H97">
        <v>27</v>
      </c>
      <c r="I97">
        <v>2</v>
      </c>
      <c r="J97">
        <v>2</v>
      </c>
    </row>
    <row r="98" spans="1:10" x14ac:dyDescent="0.25">
      <c r="A98" t="s">
        <v>119</v>
      </c>
      <c r="B98" t="s">
        <v>8</v>
      </c>
      <c r="C98">
        <v>7</v>
      </c>
      <c r="D98" s="1">
        <v>44562.806250000001</v>
      </c>
      <c r="E98">
        <v>2</v>
      </c>
      <c r="F98">
        <v>11</v>
      </c>
      <c r="G98" t="s">
        <v>529</v>
      </c>
      <c r="H98">
        <v>21</v>
      </c>
      <c r="I98">
        <v>5</v>
      </c>
      <c r="J98">
        <v>1</v>
      </c>
    </row>
    <row r="99" spans="1:10" x14ac:dyDescent="0.25">
      <c r="A99" t="s">
        <v>120</v>
      </c>
      <c r="B99" t="s">
        <v>16</v>
      </c>
      <c r="C99">
        <v>3</v>
      </c>
      <c r="D99" s="1">
        <v>44562.598611111112</v>
      </c>
      <c r="E99">
        <v>4</v>
      </c>
      <c r="F99">
        <v>219</v>
      </c>
      <c r="G99" t="s">
        <v>529</v>
      </c>
      <c r="H99">
        <v>13</v>
      </c>
      <c r="I99">
        <v>2</v>
      </c>
      <c r="J99">
        <v>3</v>
      </c>
    </row>
    <row r="100" spans="1:10" x14ac:dyDescent="0.25">
      <c r="A100" t="s">
        <v>121</v>
      </c>
      <c r="B100" t="s">
        <v>22</v>
      </c>
      <c r="C100">
        <v>10</v>
      </c>
      <c r="D100" s="1">
        <v>44562.96875</v>
      </c>
      <c r="E100">
        <v>6</v>
      </c>
      <c r="F100">
        <v>771</v>
      </c>
      <c r="G100" t="s">
        <v>530</v>
      </c>
      <c r="H100">
        <v>21</v>
      </c>
      <c r="I100">
        <v>2</v>
      </c>
      <c r="J100">
        <v>5</v>
      </c>
    </row>
    <row r="101" spans="1:10" x14ac:dyDescent="0.25">
      <c r="A101" t="s">
        <v>122</v>
      </c>
      <c r="B101" t="s">
        <v>15</v>
      </c>
      <c r="C101">
        <v>6</v>
      </c>
      <c r="D101" s="1">
        <v>44562.465277777781</v>
      </c>
      <c r="E101">
        <v>7</v>
      </c>
      <c r="F101">
        <v>936</v>
      </c>
      <c r="G101" t="s">
        <v>531</v>
      </c>
      <c r="H101">
        <v>25</v>
      </c>
      <c r="I101">
        <v>2</v>
      </c>
      <c r="J101">
        <v>1</v>
      </c>
    </row>
    <row r="102" spans="1:10" x14ac:dyDescent="0.25">
      <c r="A102" t="s">
        <v>123</v>
      </c>
      <c r="B102" t="s">
        <v>15</v>
      </c>
      <c r="C102">
        <v>6</v>
      </c>
      <c r="D102" s="1">
        <v>44562.998611111114</v>
      </c>
      <c r="E102">
        <v>5</v>
      </c>
      <c r="F102">
        <v>341</v>
      </c>
      <c r="G102" t="s">
        <v>531</v>
      </c>
      <c r="H102">
        <v>40</v>
      </c>
      <c r="I102">
        <v>2</v>
      </c>
      <c r="J102">
        <v>4</v>
      </c>
    </row>
    <row r="103" spans="1:10" x14ac:dyDescent="0.25">
      <c r="A103" t="s">
        <v>124</v>
      </c>
      <c r="B103" t="s">
        <v>10</v>
      </c>
      <c r="C103">
        <v>14</v>
      </c>
      <c r="D103" s="1">
        <v>44562.857638888891</v>
      </c>
      <c r="E103">
        <v>2</v>
      </c>
      <c r="F103">
        <v>78</v>
      </c>
      <c r="G103" t="s">
        <v>530</v>
      </c>
      <c r="H103">
        <v>32</v>
      </c>
      <c r="I103">
        <v>5</v>
      </c>
      <c r="J103">
        <v>1</v>
      </c>
    </row>
    <row r="104" spans="1:10" x14ac:dyDescent="0.25">
      <c r="A104" t="s">
        <v>125</v>
      </c>
      <c r="B104" t="s">
        <v>15</v>
      </c>
      <c r="C104">
        <v>19</v>
      </c>
      <c r="D104" s="1">
        <v>44562.896527777775</v>
      </c>
      <c r="E104">
        <v>7</v>
      </c>
      <c r="F104">
        <v>723</v>
      </c>
      <c r="G104" t="s">
        <v>530</v>
      </c>
      <c r="H104">
        <v>25</v>
      </c>
      <c r="I104">
        <v>4</v>
      </c>
      <c r="J104">
        <v>2</v>
      </c>
    </row>
    <row r="105" spans="1:10" x14ac:dyDescent="0.25">
      <c r="A105" t="s">
        <v>126</v>
      </c>
      <c r="B105" t="s">
        <v>14</v>
      </c>
      <c r="C105">
        <v>20</v>
      </c>
      <c r="D105" s="1">
        <v>44562.902083333334</v>
      </c>
      <c r="E105">
        <v>5</v>
      </c>
      <c r="F105">
        <v>207</v>
      </c>
      <c r="G105" t="s">
        <v>530</v>
      </c>
      <c r="H105">
        <v>22</v>
      </c>
      <c r="I105">
        <v>2</v>
      </c>
      <c r="J105">
        <v>4</v>
      </c>
    </row>
    <row r="106" spans="1:10" x14ac:dyDescent="0.25">
      <c r="A106" t="s">
        <v>127</v>
      </c>
      <c r="B106" t="s">
        <v>22</v>
      </c>
      <c r="C106">
        <v>1</v>
      </c>
      <c r="D106" s="1">
        <v>44562.902083333334</v>
      </c>
      <c r="E106">
        <v>4</v>
      </c>
      <c r="F106">
        <v>411</v>
      </c>
      <c r="G106" t="s">
        <v>529</v>
      </c>
      <c r="H106">
        <v>26</v>
      </c>
      <c r="I106">
        <v>5</v>
      </c>
      <c r="J106">
        <v>4</v>
      </c>
    </row>
    <row r="107" spans="1:10" x14ac:dyDescent="0.25">
      <c r="A107" t="s">
        <v>128</v>
      </c>
      <c r="B107" t="s">
        <v>18</v>
      </c>
      <c r="C107">
        <v>18</v>
      </c>
      <c r="D107" s="1">
        <v>44562.597222222219</v>
      </c>
      <c r="E107">
        <v>1</v>
      </c>
      <c r="F107">
        <v>133</v>
      </c>
      <c r="G107" t="s">
        <v>529</v>
      </c>
      <c r="H107">
        <v>39</v>
      </c>
      <c r="I107">
        <v>4</v>
      </c>
      <c r="J107">
        <v>1</v>
      </c>
    </row>
    <row r="108" spans="1:10" x14ac:dyDescent="0.25">
      <c r="A108" t="s">
        <v>129</v>
      </c>
      <c r="B108" t="s">
        <v>12</v>
      </c>
      <c r="C108">
        <v>6</v>
      </c>
      <c r="D108" s="1">
        <v>44562.465277777781</v>
      </c>
      <c r="E108">
        <v>1</v>
      </c>
      <c r="F108">
        <v>124</v>
      </c>
      <c r="G108" t="s">
        <v>529</v>
      </c>
      <c r="H108">
        <v>45</v>
      </c>
      <c r="I108">
        <v>5</v>
      </c>
      <c r="J108">
        <v>3</v>
      </c>
    </row>
    <row r="109" spans="1:10" x14ac:dyDescent="0.25">
      <c r="A109" t="s">
        <v>130</v>
      </c>
      <c r="B109" t="s">
        <v>5</v>
      </c>
      <c r="C109">
        <v>16</v>
      </c>
      <c r="D109" s="1">
        <v>44562.513194444444</v>
      </c>
      <c r="E109">
        <v>5</v>
      </c>
      <c r="F109">
        <v>830</v>
      </c>
      <c r="G109" t="s">
        <v>530</v>
      </c>
      <c r="H109">
        <v>49</v>
      </c>
      <c r="I109">
        <v>3</v>
      </c>
      <c r="J109">
        <v>2</v>
      </c>
    </row>
    <row r="110" spans="1:10" x14ac:dyDescent="0.25">
      <c r="A110" t="s">
        <v>131</v>
      </c>
      <c r="B110" t="s">
        <v>11</v>
      </c>
      <c r="C110">
        <v>18</v>
      </c>
      <c r="D110" s="1">
        <v>44562.896527777775</v>
      </c>
      <c r="E110">
        <v>6</v>
      </c>
      <c r="F110">
        <v>886</v>
      </c>
      <c r="G110" t="s">
        <v>530</v>
      </c>
      <c r="H110">
        <v>18</v>
      </c>
      <c r="I110">
        <v>5</v>
      </c>
      <c r="J110">
        <v>5</v>
      </c>
    </row>
    <row r="111" spans="1:10" x14ac:dyDescent="0.25">
      <c r="A111" t="s">
        <v>132</v>
      </c>
      <c r="B111" t="s">
        <v>12</v>
      </c>
      <c r="C111">
        <v>8</v>
      </c>
      <c r="D111" s="1">
        <v>44562.5</v>
      </c>
      <c r="E111">
        <v>5</v>
      </c>
      <c r="F111">
        <v>374</v>
      </c>
      <c r="G111" t="s">
        <v>529</v>
      </c>
      <c r="H111">
        <v>22</v>
      </c>
      <c r="I111">
        <v>5</v>
      </c>
      <c r="J111">
        <v>5</v>
      </c>
    </row>
    <row r="112" spans="1:10" x14ac:dyDescent="0.25">
      <c r="A112" t="s">
        <v>133</v>
      </c>
      <c r="B112" t="s">
        <v>9</v>
      </c>
      <c r="C112">
        <v>20</v>
      </c>
      <c r="D112" s="1">
        <v>44562.604861111111</v>
      </c>
      <c r="E112">
        <v>5</v>
      </c>
      <c r="F112">
        <v>585</v>
      </c>
      <c r="G112" t="s">
        <v>530</v>
      </c>
      <c r="H112">
        <v>43</v>
      </c>
      <c r="I112">
        <v>2</v>
      </c>
      <c r="J112">
        <v>2</v>
      </c>
    </row>
    <row r="113" spans="1:10" x14ac:dyDescent="0.25">
      <c r="A113" t="s">
        <v>134</v>
      </c>
      <c r="B113" t="s">
        <v>20</v>
      </c>
      <c r="C113">
        <v>14</v>
      </c>
      <c r="D113" s="1">
        <v>44562.604861111111</v>
      </c>
      <c r="E113">
        <v>5</v>
      </c>
      <c r="F113">
        <v>580</v>
      </c>
      <c r="G113" t="s">
        <v>530</v>
      </c>
      <c r="H113">
        <v>18</v>
      </c>
      <c r="I113">
        <v>3</v>
      </c>
      <c r="J113">
        <v>4</v>
      </c>
    </row>
    <row r="114" spans="1:10" x14ac:dyDescent="0.25">
      <c r="A114" t="s">
        <v>135</v>
      </c>
      <c r="B114" t="s">
        <v>11</v>
      </c>
      <c r="C114">
        <v>4</v>
      </c>
      <c r="D114" s="1">
        <v>44562.568749999999</v>
      </c>
      <c r="E114">
        <v>6</v>
      </c>
      <c r="F114">
        <v>590</v>
      </c>
      <c r="G114" t="s">
        <v>529</v>
      </c>
      <c r="H114">
        <v>49</v>
      </c>
      <c r="I114">
        <v>4</v>
      </c>
      <c r="J114">
        <v>3</v>
      </c>
    </row>
    <row r="115" spans="1:10" x14ac:dyDescent="0.25">
      <c r="A115" t="s">
        <v>136</v>
      </c>
      <c r="B115" t="s">
        <v>19</v>
      </c>
      <c r="C115">
        <v>11</v>
      </c>
      <c r="D115" s="1">
        <v>44562.470138888886</v>
      </c>
      <c r="E115">
        <v>7</v>
      </c>
      <c r="F115">
        <v>884</v>
      </c>
      <c r="G115" t="s">
        <v>530</v>
      </c>
      <c r="H115">
        <v>13</v>
      </c>
      <c r="I115">
        <v>4</v>
      </c>
      <c r="J115">
        <v>2</v>
      </c>
    </row>
    <row r="116" spans="1:10" x14ac:dyDescent="0.25">
      <c r="A116" t="s">
        <v>137</v>
      </c>
      <c r="B116" t="s">
        <v>14</v>
      </c>
      <c r="C116">
        <v>15</v>
      </c>
      <c r="D116" s="1">
        <v>44562.640277777777</v>
      </c>
      <c r="E116">
        <v>1</v>
      </c>
      <c r="F116">
        <v>41</v>
      </c>
      <c r="G116" t="s">
        <v>529</v>
      </c>
      <c r="H116">
        <v>27</v>
      </c>
      <c r="I116">
        <v>5</v>
      </c>
      <c r="J116">
        <v>3</v>
      </c>
    </row>
    <row r="117" spans="1:10" x14ac:dyDescent="0.25">
      <c r="A117" t="s">
        <v>138</v>
      </c>
      <c r="B117" t="s">
        <v>15</v>
      </c>
      <c r="C117">
        <v>4</v>
      </c>
      <c r="D117" s="1">
        <v>44562.5</v>
      </c>
      <c r="E117">
        <v>5</v>
      </c>
      <c r="F117">
        <v>485</v>
      </c>
      <c r="G117" t="s">
        <v>529</v>
      </c>
      <c r="H117">
        <v>22</v>
      </c>
      <c r="I117">
        <v>2</v>
      </c>
      <c r="J117">
        <v>3</v>
      </c>
    </row>
    <row r="118" spans="1:10" x14ac:dyDescent="0.25">
      <c r="A118" t="s">
        <v>139</v>
      </c>
      <c r="B118" t="s">
        <v>12</v>
      </c>
      <c r="C118">
        <v>5</v>
      </c>
      <c r="D118" s="1">
        <v>44562.597222222219</v>
      </c>
      <c r="E118">
        <v>3</v>
      </c>
      <c r="F118">
        <v>269</v>
      </c>
      <c r="G118" t="s">
        <v>531</v>
      </c>
      <c r="H118">
        <v>33</v>
      </c>
      <c r="I118">
        <v>3</v>
      </c>
      <c r="J118">
        <v>2</v>
      </c>
    </row>
    <row r="119" spans="1:10" x14ac:dyDescent="0.25">
      <c r="A119" t="s">
        <v>140</v>
      </c>
      <c r="B119" t="s">
        <v>21</v>
      </c>
      <c r="C119">
        <v>13</v>
      </c>
      <c r="D119" s="1">
        <v>44562.96875</v>
      </c>
      <c r="E119">
        <v>4</v>
      </c>
      <c r="F119">
        <v>391</v>
      </c>
      <c r="G119" t="s">
        <v>531</v>
      </c>
      <c r="H119">
        <v>20</v>
      </c>
      <c r="I119">
        <v>2</v>
      </c>
      <c r="J119">
        <v>3</v>
      </c>
    </row>
    <row r="120" spans="1:10" x14ac:dyDescent="0.25">
      <c r="A120" t="s">
        <v>141</v>
      </c>
      <c r="B120" t="s">
        <v>11</v>
      </c>
      <c r="C120">
        <v>9</v>
      </c>
      <c r="D120" s="1">
        <v>44562.513194444444</v>
      </c>
      <c r="E120">
        <v>4</v>
      </c>
      <c r="F120">
        <v>220</v>
      </c>
      <c r="G120" t="s">
        <v>530</v>
      </c>
      <c r="H120">
        <v>18</v>
      </c>
      <c r="I120">
        <v>3</v>
      </c>
      <c r="J120">
        <v>3</v>
      </c>
    </row>
    <row r="121" spans="1:10" x14ac:dyDescent="0.25">
      <c r="A121" t="s">
        <v>142</v>
      </c>
      <c r="B121" t="s">
        <v>20</v>
      </c>
      <c r="C121">
        <v>9</v>
      </c>
      <c r="D121" s="1">
        <v>44562.854861111111</v>
      </c>
      <c r="E121">
        <v>5</v>
      </c>
      <c r="F121">
        <v>478</v>
      </c>
      <c r="G121" t="s">
        <v>530</v>
      </c>
      <c r="H121">
        <v>19</v>
      </c>
      <c r="I121">
        <v>2</v>
      </c>
      <c r="J121">
        <v>2</v>
      </c>
    </row>
    <row r="122" spans="1:10" x14ac:dyDescent="0.25">
      <c r="A122" t="s">
        <v>143</v>
      </c>
      <c r="B122" t="s">
        <v>15</v>
      </c>
      <c r="C122">
        <v>3</v>
      </c>
      <c r="D122" s="1">
        <v>44562.568749999999</v>
      </c>
      <c r="E122">
        <v>3</v>
      </c>
      <c r="F122">
        <v>359</v>
      </c>
      <c r="G122" t="s">
        <v>531</v>
      </c>
      <c r="H122">
        <v>46</v>
      </c>
      <c r="I122">
        <v>2</v>
      </c>
      <c r="J122">
        <v>4</v>
      </c>
    </row>
    <row r="123" spans="1:10" x14ac:dyDescent="0.25">
      <c r="A123" t="s">
        <v>144</v>
      </c>
      <c r="B123" t="s">
        <v>5</v>
      </c>
      <c r="C123">
        <v>1</v>
      </c>
      <c r="D123" s="1">
        <v>44562.854861111111</v>
      </c>
      <c r="E123">
        <v>4</v>
      </c>
      <c r="F123">
        <v>254</v>
      </c>
      <c r="G123" t="s">
        <v>531</v>
      </c>
      <c r="H123">
        <v>36</v>
      </c>
      <c r="I123">
        <v>4</v>
      </c>
      <c r="J123">
        <v>5</v>
      </c>
    </row>
    <row r="124" spans="1:10" x14ac:dyDescent="0.25">
      <c r="A124" t="s">
        <v>145</v>
      </c>
      <c r="B124" t="s">
        <v>6</v>
      </c>
      <c r="C124">
        <v>18</v>
      </c>
      <c r="D124" s="1">
        <v>44562.465277777781</v>
      </c>
      <c r="E124">
        <v>6</v>
      </c>
      <c r="F124">
        <v>539</v>
      </c>
      <c r="G124" t="s">
        <v>530</v>
      </c>
      <c r="H124">
        <v>43</v>
      </c>
      <c r="I124">
        <v>2</v>
      </c>
      <c r="J124">
        <v>3</v>
      </c>
    </row>
    <row r="125" spans="1:10" x14ac:dyDescent="0.25">
      <c r="A125" t="s">
        <v>146</v>
      </c>
      <c r="B125" t="s">
        <v>12</v>
      </c>
      <c r="C125">
        <v>1</v>
      </c>
      <c r="D125" s="1">
        <v>44562.513194444444</v>
      </c>
      <c r="E125">
        <v>4</v>
      </c>
      <c r="F125">
        <v>376</v>
      </c>
      <c r="G125" t="s">
        <v>529</v>
      </c>
      <c r="H125">
        <v>46</v>
      </c>
      <c r="I125">
        <v>3</v>
      </c>
      <c r="J125">
        <v>4</v>
      </c>
    </row>
    <row r="126" spans="1:10" x14ac:dyDescent="0.25">
      <c r="A126" t="s">
        <v>147</v>
      </c>
      <c r="B126" t="s">
        <v>7</v>
      </c>
      <c r="C126">
        <v>16</v>
      </c>
      <c r="D126" s="1">
        <v>44562.598611111112</v>
      </c>
      <c r="E126">
        <v>6</v>
      </c>
      <c r="F126">
        <v>786</v>
      </c>
      <c r="G126" t="s">
        <v>529</v>
      </c>
      <c r="H126">
        <v>37</v>
      </c>
      <c r="I126">
        <v>2</v>
      </c>
      <c r="J126">
        <v>2</v>
      </c>
    </row>
    <row r="127" spans="1:10" x14ac:dyDescent="0.25">
      <c r="A127" t="s">
        <v>148</v>
      </c>
      <c r="B127" t="s">
        <v>22</v>
      </c>
      <c r="C127">
        <v>10</v>
      </c>
      <c r="D127" s="1">
        <v>44562.470138888886</v>
      </c>
      <c r="E127">
        <v>3</v>
      </c>
      <c r="F127">
        <v>294</v>
      </c>
      <c r="G127" t="s">
        <v>530</v>
      </c>
      <c r="H127">
        <v>32</v>
      </c>
      <c r="I127">
        <v>2</v>
      </c>
      <c r="J127">
        <v>1</v>
      </c>
    </row>
    <row r="128" spans="1:10" x14ac:dyDescent="0.25">
      <c r="A128" t="s">
        <v>149</v>
      </c>
      <c r="B128" t="s">
        <v>22</v>
      </c>
      <c r="C128">
        <v>14</v>
      </c>
      <c r="D128" s="1">
        <v>44562.597222222219</v>
      </c>
      <c r="E128">
        <v>5</v>
      </c>
      <c r="F128">
        <v>871</v>
      </c>
      <c r="G128" t="s">
        <v>531</v>
      </c>
      <c r="H128">
        <v>25</v>
      </c>
      <c r="I128">
        <v>4</v>
      </c>
      <c r="J128">
        <v>2</v>
      </c>
    </row>
    <row r="129" spans="1:10" x14ac:dyDescent="0.25">
      <c r="A129" t="s">
        <v>150</v>
      </c>
      <c r="B129" t="s">
        <v>21</v>
      </c>
      <c r="C129">
        <v>18</v>
      </c>
      <c r="D129" s="1">
        <v>44562.597222222219</v>
      </c>
      <c r="E129">
        <v>5</v>
      </c>
      <c r="F129">
        <v>232</v>
      </c>
      <c r="G129" t="s">
        <v>531</v>
      </c>
      <c r="H129">
        <v>46</v>
      </c>
      <c r="I129">
        <v>5</v>
      </c>
      <c r="J129">
        <v>2</v>
      </c>
    </row>
    <row r="130" spans="1:10" x14ac:dyDescent="0.25">
      <c r="A130" t="s">
        <v>151</v>
      </c>
      <c r="B130" t="s">
        <v>12</v>
      </c>
      <c r="C130">
        <v>9</v>
      </c>
      <c r="D130" s="1">
        <v>44562.46875</v>
      </c>
      <c r="E130">
        <v>3</v>
      </c>
      <c r="F130">
        <v>432</v>
      </c>
      <c r="G130" t="s">
        <v>530</v>
      </c>
      <c r="H130">
        <v>21</v>
      </c>
      <c r="I130">
        <v>3</v>
      </c>
      <c r="J130">
        <v>4</v>
      </c>
    </row>
    <row r="131" spans="1:10" x14ac:dyDescent="0.25">
      <c r="A131" t="s">
        <v>152</v>
      </c>
      <c r="B131" t="s">
        <v>9</v>
      </c>
      <c r="C131">
        <v>15</v>
      </c>
      <c r="D131" s="1">
        <v>44562.806250000001</v>
      </c>
      <c r="E131">
        <v>4</v>
      </c>
      <c r="F131">
        <v>179</v>
      </c>
      <c r="G131" t="s">
        <v>531</v>
      </c>
      <c r="H131">
        <v>47</v>
      </c>
      <c r="I131">
        <v>4</v>
      </c>
      <c r="J131">
        <v>3</v>
      </c>
    </row>
    <row r="132" spans="1:10" x14ac:dyDescent="0.25">
      <c r="A132" t="s">
        <v>153</v>
      </c>
      <c r="B132" t="s">
        <v>14</v>
      </c>
      <c r="C132">
        <v>17</v>
      </c>
      <c r="D132" s="1">
        <v>44562.857638888891</v>
      </c>
      <c r="E132">
        <v>5</v>
      </c>
      <c r="F132">
        <v>359</v>
      </c>
      <c r="G132" t="s">
        <v>529</v>
      </c>
      <c r="H132">
        <v>37</v>
      </c>
      <c r="I132">
        <v>2</v>
      </c>
      <c r="J132">
        <v>1</v>
      </c>
    </row>
    <row r="133" spans="1:10" x14ac:dyDescent="0.25">
      <c r="A133" t="s">
        <v>154</v>
      </c>
      <c r="B133" t="s">
        <v>2</v>
      </c>
      <c r="C133">
        <v>12</v>
      </c>
      <c r="D133" s="1">
        <v>44562.640277777777</v>
      </c>
      <c r="E133">
        <v>5</v>
      </c>
      <c r="F133">
        <v>882</v>
      </c>
      <c r="G133" t="s">
        <v>530</v>
      </c>
      <c r="H133">
        <v>29</v>
      </c>
      <c r="I133">
        <v>5</v>
      </c>
      <c r="J133">
        <v>4</v>
      </c>
    </row>
    <row r="134" spans="1:10" x14ac:dyDescent="0.25">
      <c r="A134" t="s">
        <v>155</v>
      </c>
      <c r="B134" t="s">
        <v>9</v>
      </c>
      <c r="C134">
        <v>1</v>
      </c>
      <c r="D134" s="1">
        <v>44562.597222222219</v>
      </c>
      <c r="E134">
        <v>5</v>
      </c>
      <c r="F134">
        <v>426</v>
      </c>
      <c r="G134" t="s">
        <v>530</v>
      </c>
      <c r="H134">
        <v>26</v>
      </c>
      <c r="I134">
        <v>3</v>
      </c>
      <c r="J134">
        <v>4</v>
      </c>
    </row>
    <row r="135" spans="1:10" x14ac:dyDescent="0.25">
      <c r="A135" t="s">
        <v>156</v>
      </c>
      <c r="B135" t="s">
        <v>22</v>
      </c>
      <c r="C135">
        <v>6</v>
      </c>
      <c r="D135" s="1">
        <v>44562.998611111114</v>
      </c>
      <c r="E135">
        <v>7</v>
      </c>
      <c r="F135">
        <v>568</v>
      </c>
      <c r="G135" t="s">
        <v>529</v>
      </c>
      <c r="H135">
        <v>43</v>
      </c>
      <c r="I135">
        <v>5</v>
      </c>
      <c r="J135">
        <v>3</v>
      </c>
    </row>
    <row r="136" spans="1:10" x14ac:dyDescent="0.25">
      <c r="A136" t="s">
        <v>157</v>
      </c>
      <c r="B136" t="s">
        <v>4</v>
      </c>
      <c r="C136">
        <v>3</v>
      </c>
      <c r="D136" s="1">
        <v>44562.640277777777</v>
      </c>
      <c r="E136">
        <v>4</v>
      </c>
      <c r="F136">
        <v>352</v>
      </c>
      <c r="G136" t="s">
        <v>529</v>
      </c>
      <c r="H136">
        <v>28</v>
      </c>
      <c r="I136">
        <v>3</v>
      </c>
      <c r="J136">
        <v>4</v>
      </c>
    </row>
    <row r="137" spans="1:10" x14ac:dyDescent="0.25">
      <c r="A137" t="s">
        <v>158</v>
      </c>
      <c r="B137" t="s">
        <v>5</v>
      </c>
      <c r="C137">
        <v>19</v>
      </c>
      <c r="D137" s="1">
        <v>44562.806250000001</v>
      </c>
      <c r="E137">
        <v>5</v>
      </c>
      <c r="F137">
        <v>226</v>
      </c>
      <c r="G137" t="s">
        <v>530</v>
      </c>
      <c r="H137">
        <v>39</v>
      </c>
      <c r="I137">
        <v>2</v>
      </c>
      <c r="J137">
        <v>3</v>
      </c>
    </row>
    <row r="138" spans="1:10" x14ac:dyDescent="0.25">
      <c r="A138" t="s">
        <v>159</v>
      </c>
      <c r="B138" t="s">
        <v>3</v>
      </c>
      <c r="C138">
        <v>14</v>
      </c>
      <c r="D138" s="1">
        <v>44562.47152777778</v>
      </c>
      <c r="E138">
        <v>5</v>
      </c>
      <c r="F138">
        <v>679</v>
      </c>
      <c r="G138" t="s">
        <v>530</v>
      </c>
      <c r="H138">
        <v>11</v>
      </c>
      <c r="I138">
        <v>3</v>
      </c>
      <c r="J138">
        <v>1</v>
      </c>
    </row>
    <row r="139" spans="1:10" x14ac:dyDescent="0.25">
      <c r="A139" t="s">
        <v>160</v>
      </c>
      <c r="B139" t="s">
        <v>3</v>
      </c>
      <c r="C139">
        <v>12</v>
      </c>
      <c r="D139" s="1">
        <v>44562.640277777777</v>
      </c>
      <c r="E139">
        <v>3</v>
      </c>
      <c r="F139">
        <v>273</v>
      </c>
      <c r="G139" t="s">
        <v>529</v>
      </c>
      <c r="H139">
        <v>37</v>
      </c>
      <c r="I139">
        <v>5</v>
      </c>
      <c r="J139">
        <v>2</v>
      </c>
    </row>
    <row r="140" spans="1:10" x14ac:dyDescent="0.25">
      <c r="A140" t="s">
        <v>161</v>
      </c>
      <c r="B140" t="s">
        <v>19</v>
      </c>
      <c r="C140">
        <v>12</v>
      </c>
      <c r="D140" s="1">
        <v>44562.96875</v>
      </c>
      <c r="E140">
        <v>2</v>
      </c>
      <c r="F140">
        <v>78</v>
      </c>
      <c r="G140" t="s">
        <v>531</v>
      </c>
      <c r="H140">
        <v>12</v>
      </c>
      <c r="I140">
        <v>4</v>
      </c>
      <c r="J140">
        <v>5</v>
      </c>
    </row>
    <row r="141" spans="1:10" x14ac:dyDescent="0.25">
      <c r="A141" t="s">
        <v>162</v>
      </c>
      <c r="B141" t="s">
        <v>15</v>
      </c>
      <c r="C141">
        <v>10</v>
      </c>
      <c r="D141" s="1">
        <v>44562.917361111111</v>
      </c>
      <c r="E141">
        <v>3</v>
      </c>
      <c r="F141">
        <v>489</v>
      </c>
      <c r="G141" t="s">
        <v>530</v>
      </c>
      <c r="H141">
        <v>28</v>
      </c>
      <c r="I141">
        <v>3</v>
      </c>
      <c r="J141">
        <v>4</v>
      </c>
    </row>
    <row r="142" spans="1:10" x14ac:dyDescent="0.25">
      <c r="A142" t="s">
        <v>163</v>
      </c>
      <c r="B142" t="s">
        <v>19</v>
      </c>
      <c r="C142">
        <v>3</v>
      </c>
      <c r="D142" s="1">
        <v>44562.854861111111</v>
      </c>
      <c r="E142">
        <v>7</v>
      </c>
      <c r="F142">
        <v>964</v>
      </c>
      <c r="G142" t="s">
        <v>530</v>
      </c>
      <c r="H142">
        <v>27</v>
      </c>
      <c r="I142">
        <v>3</v>
      </c>
      <c r="J142">
        <v>2</v>
      </c>
    </row>
    <row r="143" spans="1:10" x14ac:dyDescent="0.25">
      <c r="A143" t="s">
        <v>164</v>
      </c>
      <c r="B143" t="s">
        <v>11</v>
      </c>
      <c r="C143">
        <v>12</v>
      </c>
      <c r="D143" s="1">
        <v>44562.563194444447</v>
      </c>
      <c r="E143">
        <v>2</v>
      </c>
      <c r="F143">
        <v>56</v>
      </c>
      <c r="G143" t="s">
        <v>529</v>
      </c>
      <c r="H143">
        <v>41</v>
      </c>
      <c r="I143">
        <v>2</v>
      </c>
      <c r="J143">
        <v>3</v>
      </c>
    </row>
    <row r="144" spans="1:10" x14ac:dyDescent="0.25">
      <c r="A144" t="s">
        <v>165</v>
      </c>
      <c r="B144" t="s">
        <v>20</v>
      </c>
      <c r="C144">
        <v>4</v>
      </c>
      <c r="D144" s="1">
        <v>44562.604861111111</v>
      </c>
      <c r="E144">
        <v>1</v>
      </c>
      <c r="F144">
        <v>140</v>
      </c>
      <c r="G144" t="s">
        <v>530</v>
      </c>
      <c r="H144">
        <v>47</v>
      </c>
      <c r="I144">
        <v>5</v>
      </c>
      <c r="J144">
        <v>1</v>
      </c>
    </row>
    <row r="145" spans="1:10" x14ac:dyDescent="0.25">
      <c r="A145" t="s">
        <v>166</v>
      </c>
      <c r="B145" t="s">
        <v>6</v>
      </c>
      <c r="C145">
        <v>20</v>
      </c>
      <c r="D145" s="1">
        <v>44562.5625</v>
      </c>
      <c r="E145">
        <v>7</v>
      </c>
      <c r="F145">
        <v>703</v>
      </c>
      <c r="G145" t="s">
        <v>529</v>
      </c>
      <c r="H145">
        <v>49</v>
      </c>
      <c r="I145">
        <v>5</v>
      </c>
      <c r="J145">
        <v>2</v>
      </c>
    </row>
    <row r="146" spans="1:10" x14ac:dyDescent="0.25">
      <c r="A146" t="s">
        <v>167</v>
      </c>
      <c r="B146" t="s">
        <v>3</v>
      </c>
      <c r="C146">
        <v>6</v>
      </c>
      <c r="D146" s="1">
        <v>44562.46875</v>
      </c>
      <c r="E146">
        <v>4</v>
      </c>
      <c r="F146">
        <v>287</v>
      </c>
      <c r="G146" t="s">
        <v>530</v>
      </c>
      <c r="H146">
        <v>36</v>
      </c>
      <c r="I146">
        <v>4</v>
      </c>
      <c r="J146">
        <v>3</v>
      </c>
    </row>
    <row r="147" spans="1:10" x14ac:dyDescent="0.25">
      <c r="A147" t="s">
        <v>168</v>
      </c>
      <c r="B147" t="s">
        <v>10</v>
      </c>
      <c r="C147">
        <v>6</v>
      </c>
      <c r="D147" s="1">
        <v>44562.604861111111</v>
      </c>
      <c r="E147">
        <v>3</v>
      </c>
      <c r="F147">
        <v>444</v>
      </c>
      <c r="G147" t="s">
        <v>529</v>
      </c>
      <c r="H147">
        <v>15</v>
      </c>
      <c r="I147">
        <v>3</v>
      </c>
      <c r="J147">
        <v>1</v>
      </c>
    </row>
    <row r="148" spans="1:10" x14ac:dyDescent="0.25">
      <c r="A148" t="s">
        <v>169</v>
      </c>
      <c r="B148" t="s">
        <v>15</v>
      </c>
      <c r="C148">
        <v>20</v>
      </c>
      <c r="D148" s="1">
        <v>44562.465277777781</v>
      </c>
      <c r="E148">
        <v>2</v>
      </c>
      <c r="F148">
        <v>61</v>
      </c>
      <c r="G148" t="s">
        <v>530</v>
      </c>
      <c r="H148">
        <v>38</v>
      </c>
      <c r="I148">
        <v>5</v>
      </c>
      <c r="J148">
        <v>3</v>
      </c>
    </row>
    <row r="149" spans="1:10" x14ac:dyDescent="0.25">
      <c r="A149" t="s">
        <v>170</v>
      </c>
      <c r="B149" t="s">
        <v>16</v>
      </c>
      <c r="C149">
        <v>20</v>
      </c>
      <c r="D149" s="1">
        <v>44562.73541666667</v>
      </c>
      <c r="E149">
        <v>3</v>
      </c>
      <c r="F149">
        <v>347</v>
      </c>
      <c r="G149" t="s">
        <v>529</v>
      </c>
      <c r="H149">
        <v>35</v>
      </c>
      <c r="I149">
        <v>2</v>
      </c>
      <c r="J149">
        <v>2</v>
      </c>
    </row>
    <row r="150" spans="1:10" x14ac:dyDescent="0.25">
      <c r="A150" t="s">
        <v>171</v>
      </c>
      <c r="B150" t="s">
        <v>13</v>
      </c>
      <c r="C150">
        <v>2</v>
      </c>
      <c r="D150" s="1">
        <v>44562.598611111112</v>
      </c>
      <c r="E150">
        <v>3</v>
      </c>
      <c r="F150">
        <v>264</v>
      </c>
      <c r="G150" t="s">
        <v>529</v>
      </c>
      <c r="H150">
        <v>44</v>
      </c>
      <c r="I150">
        <v>2</v>
      </c>
      <c r="J150">
        <v>2</v>
      </c>
    </row>
    <row r="151" spans="1:10" x14ac:dyDescent="0.25">
      <c r="A151" t="s">
        <v>172</v>
      </c>
      <c r="B151" t="s">
        <v>12</v>
      </c>
      <c r="C151">
        <v>6</v>
      </c>
      <c r="D151" s="1">
        <v>44562.470138888886</v>
      </c>
      <c r="E151">
        <v>5</v>
      </c>
      <c r="F151">
        <v>712</v>
      </c>
      <c r="G151" t="s">
        <v>529</v>
      </c>
      <c r="H151">
        <v>28</v>
      </c>
      <c r="I151">
        <v>3</v>
      </c>
      <c r="J151">
        <v>3</v>
      </c>
    </row>
    <row r="152" spans="1:10" x14ac:dyDescent="0.25">
      <c r="A152" t="s">
        <v>173</v>
      </c>
      <c r="B152" t="s">
        <v>5</v>
      </c>
      <c r="C152">
        <v>20</v>
      </c>
      <c r="D152" s="1">
        <v>44562.806250000001</v>
      </c>
      <c r="E152">
        <v>1</v>
      </c>
      <c r="F152">
        <v>86</v>
      </c>
      <c r="G152" t="s">
        <v>529</v>
      </c>
      <c r="H152">
        <v>23</v>
      </c>
      <c r="I152">
        <v>2</v>
      </c>
      <c r="J152">
        <v>2</v>
      </c>
    </row>
    <row r="153" spans="1:10" x14ac:dyDescent="0.25">
      <c r="A153" t="s">
        <v>174</v>
      </c>
      <c r="B153" t="s">
        <v>7</v>
      </c>
      <c r="C153">
        <v>9</v>
      </c>
      <c r="D153" s="1">
        <v>44562.998611111114</v>
      </c>
      <c r="E153">
        <v>1</v>
      </c>
      <c r="F153">
        <v>45</v>
      </c>
      <c r="G153" t="s">
        <v>530</v>
      </c>
      <c r="H153">
        <v>13</v>
      </c>
      <c r="I153">
        <v>4</v>
      </c>
      <c r="J153">
        <v>1</v>
      </c>
    </row>
    <row r="154" spans="1:10" x14ac:dyDescent="0.25">
      <c r="A154" t="s">
        <v>175</v>
      </c>
      <c r="B154" t="s">
        <v>19</v>
      </c>
      <c r="C154">
        <v>16</v>
      </c>
      <c r="D154" s="1">
        <v>44562.998611111114</v>
      </c>
      <c r="E154">
        <v>7</v>
      </c>
      <c r="F154">
        <v>719</v>
      </c>
      <c r="G154" t="s">
        <v>531</v>
      </c>
      <c r="H154">
        <v>21</v>
      </c>
      <c r="I154">
        <v>3</v>
      </c>
      <c r="J154">
        <v>5</v>
      </c>
    </row>
    <row r="155" spans="1:10" x14ac:dyDescent="0.25">
      <c r="A155" t="s">
        <v>176</v>
      </c>
      <c r="B155" t="s">
        <v>22</v>
      </c>
      <c r="C155">
        <v>20</v>
      </c>
      <c r="D155" s="1">
        <v>44562.902083333334</v>
      </c>
      <c r="E155">
        <v>7</v>
      </c>
      <c r="F155">
        <v>772</v>
      </c>
      <c r="G155" t="s">
        <v>531</v>
      </c>
      <c r="H155">
        <v>49</v>
      </c>
      <c r="I155">
        <v>5</v>
      </c>
      <c r="J155">
        <v>1</v>
      </c>
    </row>
    <row r="156" spans="1:10" x14ac:dyDescent="0.25">
      <c r="A156" t="s">
        <v>177</v>
      </c>
      <c r="B156" t="s">
        <v>10</v>
      </c>
      <c r="C156">
        <v>20</v>
      </c>
      <c r="D156" s="1">
        <v>44562.854861111111</v>
      </c>
      <c r="E156">
        <v>6</v>
      </c>
      <c r="F156">
        <v>672</v>
      </c>
      <c r="G156" t="s">
        <v>529</v>
      </c>
      <c r="H156">
        <v>46</v>
      </c>
      <c r="I156">
        <v>4</v>
      </c>
      <c r="J156">
        <v>3</v>
      </c>
    </row>
    <row r="157" spans="1:10" x14ac:dyDescent="0.25">
      <c r="A157" t="s">
        <v>178</v>
      </c>
      <c r="B157" t="s">
        <v>9</v>
      </c>
      <c r="C157">
        <v>7</v>
      </c>
      <c r="D157" s="1">
        <v>44562.563194444447</v>
      </c>
      <c r="E157">
        <v>7</v>
      </c>
      <c r="F157">
        <v>969</v>
      </c>
      <c r="G157" t="s">
        <v>529</v>
      </c>
      <c r="H157">
        <v>23</v>
      </c>
      <c r="I157">
        <v>3</v>
      </c>
      <c r="J157">
        <v>3</v>
      </c>
    </row>
    <row r="158" spans="1:10" x14ac:dyDescent="0.25">
      <c r="A158" t="s">
        <v>179</v>
      </c>
      <c r="B158" t="s">
        <v>19</v>
      </c>
      <c r="C158">
        <v>1</v>
      </c>
      <c r="D158" s="1">
        <v>44562.598611111112</v>
      </c>
      <c r="E158">
        <v>2</v>
      </c>
      <c r="F158">
        <v>125</v>
      </c>
      <c r="G158" t="s">
        <v>530</v>
      </c>
      <c r="H158">
        <v>10</v>
      </c>
      <c r="I158">
        <v>5</v>
      </c>
      <c r="J158">
        <v>5</v>
      </c>
    </row>
    <row r="159" spans="1:10" x14ac:dyDescent="0.25">
      <c r="A159" t="s">
        <v>180</v>
      </c>
      <c r="B159" t="s">
        <v>21</v>
      </c>
      <c r="C159">
        <v>9</v>
      </c>
      <c r="D159" s="1">
        <v>44562.568749999999</v>
      </c>
      <c r="E159">
        <v>1</v>
      </c>
      <c r="F159">
        <v>134</v>
      </c>
      <c r="G159" t="s">
        <v>530</v>
      </c>
      <c r="H159">
        <v>27</v>
      </c>
      <c r="I159">
        <v>2</v>
      </c>
      <c r="J159">
        <v>2</v>
      </c>
    </row>
    <row r="160" spans="1:10" x14ac:dyDescent="0.25">
      <c r="A160" t="s">
        <v>181</v>
      </c>
      <c r="B160" t="s">
        <v>16</v>
      </c>
      <c r="C160">
        <v>3</v>
      </c>
      <c r="D160" s="1">
        <v>44562.47152777778</v>
      </c>
      <c r="E160">
        <v>5</v>
      </c>
      <c r="F160">
        <v>616</v>
      </c>
      <c r="G160" t="s">
        <v>530</v>
      </c>
      <c r="H160">
        <v>41</v>
      </c>
      <c r="I160">
        <v>2</v>
      </c>
      <c r="J160">
        <v>3</v>
      </c>
    </row>
    <row r="161" spans="1:10" x14ac:dyDescent="0.25">
      <c r="A161" t="s">
        <v>182</v>
      </c>
      <c r="B161" t="s">
        <v>17</v>
      </c>
      <c r="C161">
        <v>16</v>
      </c>
      <c r="D161" s="1">
        <v>44562.568749999999</v>
      </c>
      <c r="E161">
        <v>5</v>
      </c>
      <c r="F161">
        <v>892</v>
      </c>
      <c r="G161" t="s">
        <v>530</v>
      </c>
      <c r="H161">
        <v>50</v>
      </c>
      <c r="I161">
        <v>4</v>
      </c>
      <c r="J161">
        <v>3</v>
      </c>
    </row>
    <row r="162" spans="1:10" x14ac:dyDescent="0.25">
      <c r="A162" t="s">
        <v>183</v>
      </c>
      <c r="B162" t="s">
        <v>21</v>
      </c>
      <c r="C162">
        <v>6</v>
      </c>
      <c r="D162" s="1">
        <v>44562.5</v>
      </c>
      <c r="E162">
        <v>7</v>
      </c>
      <c r="F162">
        <v>686</v>
      </c>
      <c r="G162" t="s">
        <v>531</v>
      </c>
      <c r="H162">
        <v>25</v>
      </c>
      <c r="I162">
        <v>4</v>
      </c>
      <c r="J162">
        <v>3</v>
      </c>
    </row>
    <row r="163" spans="1:10" x14ac:dyDescent="0.25">
      <c r="A163" t="s">
        <v>184</v>
      </c>
      <c r="B163" t="s">
        <v>7</v>
      </c>
      <c r="C163">
        <v>1</v>
      </c>
      <c r="D163" s="1">
        <v>44562.640277777777</v>
      </c>
      <c r="E163">
        <v>5</v>
      </c>
      <c r="F163">
        <v>422</v>
      </c>
      <c r="G163" t="s">
        <v>531</v>
      </c>
      <c r="H163">
        <v>14</v>
      </c>
      <c r="I163">
        <v>5</v>
      </c>
      <c r="J163">
        <v>1</v>
      </c>
    </row>
    <row r="164" spans="1:10" x14ac:dyDescent="0.25">
      <c r="A164" t="s">
        <v>185</v>
      </c>
      <c r="B164" t="s">
        <v>9</v>
      </c>
      <c r="C164">
        <v>18</v>
      </c>
      <c r="D164" s="1">
        <v>44562.513194444444</v>
      </c>
      <c r="E164">
        <v>7</v>
      </c>
      <c r="F164">
        <v>814</v>
      </c>
      <c r="G164" t="s">
        <v>530</v>
      </c>
      <c r="H164">
        <v>10</v>
      </c>
      <c r="I164">
        <v>3</v>
      </c>
      <c r="J164">
        <v>5</v>
      </c>
    </row>
    <row r="165" spans="1:10" x14ac:dyDescent="0.25">
      <c r="A165" t="s">
        <v>186</v>
      </c>
      <c r="B165" t="s">
        <v>19</v>
      </c>
      <c r="C165">
        <v>16</v>
      </c>
      <c r="D165" s="1">
        <v>44562.590277777781</v>
      </c>
      <c r="E165">
        <v>6</v>
      </c>
      <c r="F165">
        <v>583</v>
      </c>
      <c r="G165" t="s">
        <v>531</v>
      </c>
      <c r="H165">
        <v>49</v>
      </c>
      <c r="I165">
        <v>5</v>
      </c>
      <c r="J165">
        <v>2</v>
      </c>
    </row>
    <row r="166" spans="1:10" x14ac:dyDescent="0.25">
      <c r="A166" t="s">
        <v>187</v>
      </c>
      <c r="B166" t="s">
        <v>9</v>
      </c>
      <c r="C166">
        <v>2</v>
      </c>
      <c r="D166" s="1">
        <v>44562.750694444447</v>
      </c>
      <c r="E166">
        <v>5</v>
      </c>
      <c r="F166">
        <v>721</v>
      </c>
      <c r="G166" t="s">
        <v>531</v>
      </c>
      <c r="H166">
        <v>48</v>
      </c>
      <c r="I166">
        <v>2</v>
      </c>
      <c r="J166">
        <v>2</v>
      </c>
    </row>
    <row r="167" spans="1:10" x14ac:dyDescent="0.25">
      <c r="A167" t="s">
        <v>188</v>
      </c>
      <c r="B167" t="s">
        <v>7</v>
      </c>
      <c r="C167">
        <v>18</v>
      </c>
      <c r="D167" s="1">
        <v>44562.5</v>
      </c>
      <c r="E167">
        <v>5</v>
      </c>
      <c r="F167">
        <v>173</v>
      </c>
      <c r="G167" t="s">
        <v>529</v>
      </c>
      <c r="H167">
        <v>41</v>
      </c>
      <c r="I167">
        <v>4</v>
      </c>
      <c r="J167">
        <v>4</v>
      </c>
    </row>
    <row r="168" spans="1:10" x14ac:dyDescent="0.25">
      <c r="A168" t="s">
        <v>189</v>
      </c>
      <c r="B168" t="s">
        <v>17</v>
      </c>
      <c r="C168">
        <v>2</v>
      </c>
      <c r="D168" s="1">
        <v>44562.96875</v>
      </c>
      <c r="E168">
        <v>4</v>
      </c>
      <c r="F168">
        <v>379</v>
      </c>
      <c r="G168" t="s">
        <v>531</v>
      </c>
      <c r="H168">
        <v>12</v>
      </c>
      <c r="I168">
        <v>2</v>
      </c>
      <c r="J168">
        <v>3</v>
      </c>
    </row>
    <row r="169" spans="1:10" x14ac:dyDescent="0.25">
      <c r="A169" t="s">
        <v>190</v>
      </c>
      <c r="B169" t="s">
        <v>6</v>
      </c>
      <c r="C169">
        <v>9</v>
      </c>
      <c r="D169" s="1">
        <v>44562.896527777775</v>
      </c>
      <c r="E169">
        <v>4</v>
      </c>
      <c r="F169">
        <v>318</v>
      </c>
      <c r="G169" t="s">
        <v>530</v>
      </c>
      <c r="H169">
        <v>21</v>
      </c>
      <c r="I169">
        <v>2</v>
      </c>
      <c r="J169">
        <v>1</v>
      </c>
    </row>
    <row r="170" spans="1:10" x14ac:dyDescent="0.25">
      <c r="A170" t="s">
        <v>191</v>
      </c>
      <c r="B170" t="s">
        <v>10</v>
      </c>
      <c r="C170">
        <v>17</v>
      </c>
      <c r="D170" s="1">
        <v>44562.806250000001</v>
      </c>
      <c r="E170">
        <v>6</v>
      </c>
      <c r="F170">
        <v>724</v>
      </c>
      <c r="G170" t="s">
        <v>531</v>
      </c>
      <c r="H170">
        <v>45</v>
      </c>
      <c r="I170">
        <v>5</v>
      </c>
      <c r="J170">
        <v>2</v>
      </c>
    </row>
    <row r="171" spans="1:10" x14ac:dyDescent="0.25">
      <c r="A171" t="s">
        <v>192</v>
      </c>
      <c r="B171" t="s">
        <v>21</v>
      </c>
      <c r="C171">
        <v>16</v>
      </c>
      <c r="D171" s="1">
        <v>44562.47152777778</v>
      </c>
      <c r="E171">
        <v>6</v>
      </c>
      <c r="F171">
        <v>789</v>
      </c>
      <c r="G171" t="s">
        <v>531</v>
      </c>
      <c r="H171">
        <v>26</v>
      </c>
      <c r="I171">
        <v>5</v>
      </c>
      <c r="J171">
        <v>5</v>
      </c>
    </row>
    <row r="172" spans="1:10" x14ac:dyDescent="0.25">
      <c r="A172" t="s">
        <v>193</v>
      </c>
      <c r="B172" t="s">
        <v>7</v>
      </c>
      <c r="C172">
        <v>19</v>
      </c>
      <c r="D172" s="1">
        <v>44562.917361111111</v>
      </c>
      <c r="E172">
        <v>4</v>
      </c>
      <c r="F172">
        <v>353</v>
      </c>
      <c r="G172" t="s">
        <v>529</v>
      </c>
      <c r="H172">
        <v>44</v>
      </c>
      <c r="I172">
        <v>3</v>
      </c>
      <c r="J172">
        <v>3</v>
      </c>
    </row>
    <row r="173" spans="1:10" x14ac:dyDescent="0.25">
      <c r="A173" t="s">
        <v>194</v>
      </c>
      <c r="B173" t="s">
        <v>11</v>
      </c>
      <c r="C173">
        <v>20</v>
      </c>
      <c r="D173" s="1">
        <v>44562.597916666666</v>
      </c>
      <c r="E173">
        <v>1</v>
      </c>
      <c r="F173">
        <v>12</v>
      </c>
      <c r="G173" t="s">
        <v>530</v>
      </c>
      <c r="H173">
        <v>24</v>
      </c>
      <c r="I173">
        <v>4</v>
      </c>
      <c r="J173">
        <v>3</v>
      </c>
    </row>
    <row r="174" spans="1:10" x14ac:dyDescent="0.25">
      <c r="A174" t="s">
        <v>195</v>
      </c>
      <c r="B174" t="s">
        <v>12</v>
      </c>
      <c r="C174">
        <v>19</v>
      </c>
      <c r="D174" s="1">
        <v>44562.640277777777</v>
      </c>
      <c r="E174">
        <v>1</v>
      </c>
      <c r="F174">
        <v>127</v>
      </c>
      <c r="G174" t="s">
        <v>531</v>
      </c>
      <c r="H174">
        <v>43</v>
      </c>
      <c r="I174">
        <v>5</v>
      </c>
      <c r="J174">
        <v>2</v>
      </c>
    </row>
    <row r="175" spans="1:10" x14ac:dyDescent="0.25">
      <c r="A175" t="s">
        <v>196</v>
      </c>
      <c r="B175" t="s">
        <v>21</v>
      </c>
      <c r="C175">
        <v>19</v>
      </c>
      <c r="D175" s="1">
        <v>44562.96875</v>
      </c>
      <c r="E175">
        <v>1</v>
      </c>
      <c r="F175">
        <v>102</v>
      </c>
      <c r="G175" t="s">
        <v>530</v>
      </c>
      <c r="H175">
        <v>48</v>
      </c>
      <c r="I175">
        <v>4</v>
      </c>
      <c r="J175">
        <v>2</v>
      </c>
    </row>
    <row r="176" spans="1:10" x14ac:dyDescent="0.25">
      <c r="A176" t="s">
        <v>197</v>
      </c>
      <c r="B176" t="s">
        <v>20</v>
      </c>
      <c r="C176">
        <v>4</v>
      </c>
      <c r="D176" s="1">
        <v>44562.563194444447</v>
      </c>
      <c r="E176">
        <v>7</v>
      </c>
      <c r="F176">
        <v>965</v>
      </c>
      <c r="G176" t="s">
        <v>531</v>
      </c>
      <c r="H176">
        <v>15</v>
      </c>
      <c r="I176">
        <v>4</v>
      </c>
      <c r="J176">
        <v>2</v>
      </c>
    </row>
    <row r="177" spans="1:10" x14ac:dyDescent="0.25">
      <c r="A177" t="s">
        <v>198</v>
      </c>
      <c r="B177" t="s">
        <v>12</v>
      </c>
      <c r="C177">
        <v>2</v>
      </c>
      <c r="D177" s="1">
        <v>44562.917361111111</v>
      </c>
      <c r="E177">
        <v>1</v>
      </c>
      <c r="F177">
        <v>40</v>
      </c>
      <c r="G177" t="s">
        <v>531</v>
      </c>
      <c r="H177">
        <v>28</v>
      </c>
      <c r="I177">
        <v>2</v>
      </c>
      <c r="J177">
        <v>2</v>
      </c>
    </row>
    <row r="178" spans="1:10" x14ac:dyDescent="0.25">
      <c r="A178" t="s">
        <v>199</v>
      </c>
      <c r="B178" t="s">
        <v>22</v>
      </c>
      <c r="C178">
        <v>5</v>
      </c>
      <c r="D178" s="1">
        <v>44562.902083333334</v>
      </c>
      <c r="E178">
        <v>4</v>
      </c>
      <c r="F178">
        <v>315</v>
      </c>
      <c r="G178" t="s">
        <v>530</v>
      </c>
      <c r="H178">
        <v>26</v>
      </c>
      <c r="I178">
        <v>3</v>
      </c>
      <c r="J178">
        <v>2</v>
      </c>
    </row>
    <row r="179" spans="1:10" x14ac:dyDescent="0.25">
      <c r="A179" t="s">
        <v>200</v>
      </c>
      <c r="B179" t="s">
        <v>10</v>
      </c>
      <c r="C179">
        <v>1</v>
      </c>
      <c r="D179" s="1">
        <v>44562.568749999999</v>
      </c>
      <c r="E179">
        <v>4</v>
      </c>
      <c r="F179">
        <v>323</v>
      </c>
      <c r="G179" t="s">
        <v>529</v>
      </c>
      <c r="H179">
        <v>41</v>
      </c>
      <c r="I179">
        <v>2</v>
      </c>
      <c r="J179">
        <v>4</v>
      </c>
    </row>
    <row r="180" spans="1:10" x14ac:dyDescent="0.25">
      <c r="A180" t="s">
        <v>201</v>
      </c>
      <c r="B180" t="s">
        <v>12</v>
      </c>
      <c r="C180">
        <v>18</v>
      </c>
      <c r="D180" s="1">
        <v>44562.5</v>
      </c>
      <c r="E180">
        <v>4</v>
      </c>
      <c r="F180">
        <v>156</v>
      </c>
      <c r="G180" t="s">
        <v>530</v>
      </c>
      <c r="H180">
        <v>25</v>
      </c>
      <c r="I180">
        <v>5</v>
      </c>
      <c r="J180">
        <v>3</v>
      </c>
    </row>
    <row r="181" spans="1:10" x14ac:dyDescent="0.25">
      <c r="A181" t="s">
        <v>202</v>
      </c>
      <c r="B181" t="s">
        <v>20</v>
      </c>
      <c r="C181">
        <v>10</v>
      </c>
      <c r="D181" s="1">
        <v>44562.598611111112</v>
      </c>
      <c r="E181">
        <v>2</v>
      </c>
      <c r="F181">
        <v>59</v>
      </c>
      <c r="G181" t="s">
        <v>531</v>
      </c>
      <c r="H181">
        <v>14</v>
      </c>
      <c r="I181">
        <v>5</v>
      </c>
      <c r="J181">
        <v>1</v>
      </c>
    </row>
    <row r="182" spans="1:10" x14ac:dyDescent="0.25">
      <c r="A182" t="s">
        <v>203</v>
      </c>
      <c r="B182" t="s">
        <v>5</v>
      </c>
      <c r="C182">
        <v>10</v>
      </c>
      <c r="D182" s="1">
        <v>44562.640277777777</v>
      </c>
      <c r="E182">
        <v>1</v>
      </c>
      <c r="F182">
        <v>116</v>
      </c>
      <c r="G182" t="s">
        <v>529</v>
      </c>
      <c r="H182">
        <v>45</v>
      </c>
      <c r="I182">
        <v>4</v>
      </c>
      <c r="J182">
        <v>2</v>
      </c>
    </row>
    <row r="183" spans="1:10" x14ac:dyDescent="0.25">
      <c r="A183" t="s">
        <v>204</v>
      </c>
      <c r="B183" t="s">
        <v>8</v>
      </c>
      <c r="C183">
        <v>16</v>
      </c>
      <c r="D183" s="1">
        <v>44562.465277777781</v>
      </c>
      <c r="E183">
        <v>5</v>
      </c>
      <c r="F183">
        <v>179</v>
      </c>
      <c r="G183" t="s">
        <v>531</v>
      </c>
      <c r="H183">
        <v>13</v>
      </c>
      <c r="I183">
        <v>5</v>
      </c>
      <c r="J183">
        <v>3</v>
      </c>
    </row>
    <row r="184" spans="1:10" x14ac:dyDescent="0.25">
      <c r="A184" t="s">
        <v>205</v>
      </c>
      <c r="B184" t="s">
        <v>20</v>
      </c>
      <c r="C184">
        <v>14</v>
      </c>
      <c r="D184" s="1">
        <v>44562.5625</v>
      </c>
      <c r="E184">
        <v>4</v>
      </c>
      <c r="F184">
        <v>331</v>
      </c>
      <c r="G184" t="s">
        <v>531</v>
      </c>
      <c r="H184">
        <v>45</v>
      </c>
      <c r="I184">
        <v>2</v>
      </c>
      <c r="J184">
        <v>5</v>
      </c>
    </row>
    <row r="185" spans="1:10" x14ac:dyDescent="0.25">
      <c r="A185" t="s">
        <v>206</v>
      </c>
      <c r="B185" t="s">
        <v>20</v>
      </c>
      <c r="C185">
        <v>8</v>
      </c>
      <c r="D185" s="1">
        <v>44562.857638888891</v>
      </c>
      <c r="E185">
        <v>5</v>
      </c>
      <c r="F185">
        <v>679</v>
      </c>
      <c r="G185" t="s">
        <v>529</v>
      </c>
      <c r="H185">
        <v>17</v>
      </c>
      <c r="I185">
        <v>4</v>
      </c>
      <c r="J185">
        <v>2</v>
      </c>
    </row>
    <row r="186" spans="1:10" x14ac:dyDescent="0.25">
      <c r="A186" t="s">
        <v>207</v>
      </c>
      <c r="B186" t="s">
        <v>7</v>
      </c>
      <c r="C186">
        <v>7</v>
      </c>
      <c r="D186" s="1">
        <v>44562.5625</v>
      </c>
      <c r="E186">
        <v>4</v>
      </c>
      <c r="F186">
        <v>200</v>
      </c>
      <c r="G186" t="s">
        <v>530</v>
      </c>
      <c r="H186">
        <v>16</v>
      </c>
      <c r="I186">
        <v>4</v>
      </c>
      <c r="J186">
        <v>2</v>
      </c>
    </row>
    <row r="187" spans="1:10" x14ac:dyDescent="0.25">
      <c r="A187" t="s">
        <v>208</v>
      </c>
      <c r="B187" t="s">
        <v>4</v>
      </c>
      <c r="C187">
        <v>3</v>
      </c>
      <c r="D187" s="1">
        <v>44562.857638888891</v>
      </c>
      <c r="E187">
        <v>7</v>
      </c>
      <c r="F187">
        <v>588</v>
      </c>
      <c r="G187" t="s">
        <v>530</v>
      </c>
      <c r="H187">
        <v>49</v>
      </c>
      <c r="I187">
        <v>2</v>
      </c>
      <c r="J187">
        <v>1</v>
      </c>
    </row>
    <row r="188" spans="1:10" x14ac:dyDescent="0.25">
      <c r="A188" t="s">
        <v>209</v>
      </c>
      <c r="B188" t="s">
        <v>2</v>
      </c>
      <c r="C188">
        <v>12</v>
      </c>
      <c r="D188" s="1">
        <v>44562.568749999999</v>
      </c>
      <c r="E188">
        <v>5</v>
      </c>
      <c r="F188">
        <v>188</v>
      </c>
      <c r="G188" t="s">
        <v>530</v>
      </c>
      <c r="H188">
        <v>28</v>
      </c>
      <c r="I188">
        <v>3</v>
      </c>
      <c r="J188">
        <v>3</v>
      </c>
    </row>
    <row r="189" spans="1:10" x14ac:dyDescent="0.25">
      <c r="A189" t="s">
        <v>210</v>
      </c>
      <c r="B189" t="s">
        <v>7</v>
      </c>
      <c r="C189">
        <v>17</v>
      </c>
      <c r="D189" s="1">
        <v>44562.750694444447</v>
      </c>
      <c r="E189">
        <v>1</v>
      </c>
      <c r="F189">
        <v>93</v>
      </c>
      <c r="G189" t="s">
        <v>531</v>
      </c>
      <c r="H189">
        <v>30</v>
      </c>
      <c r="I189">
        <v>3</v>
      </c>
      <c r="J189">
        <v>4</v>
      </c>
    </row>
    <row r="190" spans="1:10" x14ac:dyDescent="0.25">
      <c r="A190" t="s">
        <v>211</v>
      </c>
      <c r="B190" t="s">
        <v>19</v>
      </c>
      <c r="C190">
        <v>13</v>
      </c>
      <c r="D190" s="1">
        <v>44562.5</v>
      </c>
      <c r="E190">
        <v>5</v>
      </c>
      <c r="F190">
        <v>512</v>
      </c>
      <c r="G190" t="s">
        <v>531</v>
      </c>
      <c r="H190">
        <v>35</v>
      </c>
      <c r="I190">
        <v>3</v>
      </c>
      <c r="J190">
        <v>1</v>
      </c>
    </row>
    <row r="191" spans="1:10" x14ac:dyDescent="0.25">
      <c r="A191" t="s">
        <v>212</v>
      </c>
      <c r="B191" t="s">
        <v>20</v>
      </c>
      <c r="C191">
        <v>11</v>
      </c>
      <c r="D191" s="1">
        <v>44562.896527777775</v>
      </c>
      <c r="E191">
        <v>6</v>
      </c>
      <c r="F191">
        <v>729</v>
      </c>
      <c r="G191" t="s">
        <v>529</v>
      </c>
      <c r="H191">
        <v>34</v>
      </c>
      <c r="I191">
        <v>4</v>
      </c>
      <c r="J191">
        <v>2</v>
      </c>
    </row>
    <row r="192" spans="1:10" x14ac:dyDescent="0.25">
      <c r="A192" t="s">
        <v>213</v>
      </c>
      <c r="B192" t="s">
        <v>13</v>
      </c>
      <c r="C192">
        <v>10</v>
      </c>
      <c r="D192" s="1">
        <v>44562.640277777777</v>
      </c>
      <c r="E192">
        <v>5</v>
      </c>
      <c r="F192">
        <v>691</v>
      </c>
      <c r="G192" t="s">
        <v>529</v>
      </c>
      <c r="H192">
        <v>41</v>
      </c>
      <c r="I192">
        <v>2</v>
      </c>
      <c r="J192">
        <v>4</v>
      </c>
    </row>
    <row r="193" spans="1:10" x14ac:dyDescent="0.25">
      <c r="A193" t="s">
        <v>214</v>
      </c>
      <c r="B193" t="s">
        <v>8</v>
      </c>
      <c r="C193">
        <v>12</v>
      </c>
      <c r="D193" s="1">
        <v>44562.604861111111</v>
      </c>
      <c r="E193">
        <v>3</v>
      </c>
      <c r="F193">
        <v>317</v>
      </c>
      <c r="G193" t="s">
        <v>530</v>
      </c>
      <c r="H193">
        <v>50</v>
      </c>
      <c r="I193">
        <v>5</v>
      </c>
      <c r="J193">
        <v>5</v>
      </c>
    </row>
    <row r="194" spans="1:10" x14ac:dyDescent="0.25">
      <c r="A194" t="s">
        <v>215</v>
      </c>
      <c r="B194" t="s">
        <v>11</v>
      </c>
      <c r="C194">
        <v>9</v>
      </c>
      <c r="D194" s="1">
        <v>44562.46875</v>
      </c>
      <c r="E194">
        <v>4</v>
      </c>
      <c r="F194">
        <v>364</v>
      </c>
      <c r="G194" t="s">
        <v>529</v>
      </c>
      <c r="H194">
        <v>24</v>
      </c>
      <c r="I194">
        <v>3</v>
      </c>
      <c r="J194">
        <v>3</v>
      </c>
    </row>
    <row r="195" spans="1:10" x14ac:dyDescent="0.25">
      <c r="A195" t="s">
        <v>216</v>
      </c>
      <c r="B195" t="s">
        <v>8</v>
      </c>
      <c r="C195">
        <v>9</v>
      </c>
      <c r="D195" s="1">
        <v>44562.917361111111</v>
      </c>
      <c r="E195">
        <v>7</v>
      </c>
      <c r="F195">
        <v>866</v>
      </c>
      <c r="G195" t="s">
        <v>529</v>
      </c>
      <c r="H195">
        <v>41</v>
      </c>
      <c r="I195">
        <v>4</v>
      </c>
      <c r="J195">
        <v>3</v>
      </c>
    </row>
    <row r="196" spans="1:10" x14ac:dyDescent="0.25">
      <c r="A196" t="s">
        <v>217</v>
      </c>
      <c r="B196" t="s">
        <v>7</v>
      </c>
      <c r="C196">
        <v>6</v>
      </c>
      <c r="D196" s="1">
        <v>44562.513194444444</v>
      </c>
      <c r="E196">
        <v>4</v>
      </c>
      <c r="F196">
        <v>233</v>
      </c>
      <c r="G196" t="s">
        <v>530</v>
      </c>
      <c r="H196">
        <v>12</v>
      </c>
      <c r="I196">
        <v>3</v>
      </c>
      <c r="J196">
        <v>1</v>
      </c>
    </row>
    <row r="197" spans="1:10" x14ac:dyDescent="0.25">
      <c r="A197" t="s">
        <v>218</v>
      </c>
      <c r="B197" t="s">
        <v>19</v>
      </c>
      <c r="C197">
        <v>8</v>
      </c>
      <c r="D197" s="1">
        <v>44562.563194444447</v>
      </c>
      <c r="E197">
        <v>6</v>
      </c>
      <c r="F197">
        <v>906</v>
      </c>
      <c r="G197" t="s">
        <v>530</v>
      </c>
      <c r="H197">
        <v>28</v>
      </c>
      <c r="I197">
        <v>3</v>
      </c>
      <c r="J197">
        <v>1</v>
      </c>
    </row>
    <row r="198" spans="1:10" x14ac:dyDescent="0.25">
      <c r="A198" t="s">
        <v>219</v>
      </c>
      <c r="B198" t="s">
        <v>16</v>
      </c>
      <c r="C198">
        <v>18</v>
      </c>
      <c r="D198" s="1">
        <v>44562.598611111112</v>
      </c>
      <c r="E198">
        <v>7</v>
      </c>
      <c r="F198">
        <v>684</v>
      </c>
      <c r="G198" t="s">
        <v>531</v>
      </c>
      <c r="H198">
        <v>35</v>
      </c>
      <c r="I198">
        <v>5</v>
      </c>
      <c r="J198">
        <v>3</v>
      </c>
    </row>
    <row r="199" spans="1:10" x14ac:dyDescent="0.25">
      <c r="A199" t="s">
        <v>220</v>
      </c>
      <c r="B199" t="s">
        <v>9</v>
      </c>
      <c r="C199">
        <v>8</v>
      </c>
      <c r="D199" s="1">
        <v>44562.96875</v>
      </c>
      <c r="E199">
        <v>3</v>
      </c>
      <c r="F199">
        <v>470</v>
      </c>
      <c r="G199" t="s">
        <v>531</v>
      </c>
      <c r="H199">
        <v>39</v>
      </c>
      <c r="I199">
        <v>4</v>
      </c>
      <c r="J199">
        <v>4</v>
      </c>
    </row>
    <row r="200" spans="1:10" x14ac:dyDescent="0.25">
      <c r="A200" t="s">
        <v>221</v>
      </c>
      <c r="B200" t="s">
        <v>11</v>
      </c>
      <c r="C200">
        <v>15</v>
      </c>
      <c r="D200" s="1">
        <v>44562.597222222219</v>
      </c>
      <c r="E200">
        <v>7</v>
      </c>
      <c r="F200">
        <v>542</v>
      </c>
      <c r="G200" t="s">
        <v>529</v>
      </c>
      <c r="H200">
        <v>14</v>
      </c>
      <c r="I200">
        <v>5</v>
      </c>
      <c r="J200">
        <v>1</v>
      </c>
    </row>
    <row r="201" spans="1:10" x14ac:dyDescent="0.25">
      <c r="A201" t="s">
        <v>222</v>
      </c>
      <c r="B201" t="s">
        <v>22</v>
      </c>
      <c r="C201">
        <v>2</v>
      </c>
      <c r="D201" s="1">
        <v>44562.73541666667</v>
      </c>
      <c r="E201">
        <v>5</v>
      </c>
      <c r="F201">
        <v>630</v>
      </c>
      <c r="G201" t="s">
        <v>529</v>
      </c>
      <c r="H201">
        <v>43</v>
      </c>
      <c r="I201">
        <v>5</v>
      </c>
      <c r="J201">
        <v>4</v>
      </c>
    </row>
    <row r="202" spans="1:10" x14ac:dyDescent="0.25">
      <c r="A202" t="s">
        <v>223</v>
      </c>
      <c r="B202" t="s">
        <v>12</v>
      </c>
      <c r="C202">
        <v>13</v>
      </c>
      <c r="D202" s="1">
        <v>44562.465277777781</v>
      </c>
      <c r="E202">
        <v>1</v>
      </c>
      <c r="F202">
        <v>19</v>
      </c>
      <c r="G202" t="s">
        <v>529</v>
      </c>
      <c r="H202">
        <v>48</v>
      </c>
      <c r="I202">
        <v>3</v>
      </c>
      <c r="J202">
        <v>1</v>
      </c>
    </row>
    <row r="203" spans="1:10" x14ac:dyDescent="0.25">
      <c r="A203" t="s">
        <v>224</v>
      </c>
      <c r="B203" t="s">
        <v>9</v>
      </c>
      <c r="C203">
        <v>1</v>
      </c>
      <c r="D203" s="1">
        <v>44562.590277777781</v>
      </c>
      <c r="E203">
        <v>5</v>
      </c>
      <c r="F203">
        <v>937</v>
      </c>
      <c r="G203" t="s">
        <v>531</v>
      </c>
      <c r="H203">
        <v>11</v>
      </c>
      <c r="I203">
        <v>4</v>
      </c>
      <c r="J203">
        <v>4</v>
      </c>
    </row>
    <row r="204" spans="1:10" x14ac:dyDescent="0.25">
      <c r="A204" t="s">
        <v>225</v>
      </c>
      <c r="B204" t="s">
        <v>6</v>
      </c>
      <c r="C204">
        <v>17</v>
      </c>
      <c r="D204" s="1">
        <v>44562.604861111111</v>
      </c>
      <c r="E204">
        <v>7</v>
      </c>
      <c r="F204">
        <v>835</v>
      </c>
      <c r="G204" t="s">
        <v>530</v>
      </c>
      <c r="H204">
        <v>14</v>
      </c>
      <c r="I204">
        <v>4</v>
      </c>
      <c r="J204">
        <v>5</v>
      </c>
    </row>
    <row r="205" spans="1:10" x14ac:dyDescent="0.25">
      <c r="A205" t="s">
        <v>226</v>
      </c>
      <c r="B205" t="s">
        <v>9</v>
      </c>
      <c r="C205">
        <v>1</v>
      </c>
      <c r="D205" s="1">
        <v>44562.998611111114</v>
      </c>
      <c r="E205">
        <v>5</v>
      </c>
      <c r="F205">
        <v>977</v>
      </c>
      <c r="G205" t="s">
        <v>530</v>
      </c>
      <c r="H205">
        <v>30</v>
      </c>
      <c r="I205">
        <v>3</v>
      </c>
      <c r="J205">
        <v>3</v>
      </c>
    </row>
    <row r="206" spans="1:10" x14ac:dyDescent="0.25">
      <c r="A206" t="s">
        <v>227</v>
      </c>
      <c r="B206" t="s">
        <v>17</v>
      </c>
      <c r="C206">
        <v>12</v>
      </c>
      <c r="D206" s="1">
        <v>44562.590277777781</v>
      </c>
      <c r="E206">
        <v>7</v>
      </c>
      <c r="F206">
        <v>691</v>
      </c>
      <c r="G206" t="s">
        <v>530</v>
      </c>
      <c r="H206">
        <v>47</v>
      </c>
      <c r="I206">
        <v>5</v>
      </c>
      <c r="J206">
        <v>5</v>
      </c>
    </row>
    <row r="207" spans="1:10" x14ac:dyDescent="0.25">
      <c r="A207" t="s">
        <v>228</v>
      </c>
      <c r="B207" t="s">
        <v>11</v>
      </c>
      <c r="C207">
        <v>18</v>
      </c>
      <c r="D207" s="1">
        <v>44562.917361111111</v>
      </c>
      <c r="E207">
        <v>5</v>
      </c>
      <c r="F207">
        <v>656</v>
      </c>
      <c r="G207" t="s">
        <v>531</v>
      </c>
      <c r="H207">
        <v>11</v>
      </c>
      <c r="I207">
        <v>5</v>
      </c>
      <c r="J207">
        <v>5</v>
      </c>
    </row>
    <row r="208" spans="1:10" x14ac:dyDescent="0.25">
      <c r="A208" t="s">
        <v>229</v>
      </c>
      <c r="B208" t="s">
        <v>13</v>
      </c>
      <c r="C208">
        <v>5</v>
      </c>
      <c r="D208" s="1">
        <v>44562.5</v>
      </c>
      <c r="E208">
        <v>5</v>
      </c>
      <c r="F208">
        <v>933</v>
      </c>
      <c r="G208" t="s">
        <v>531</v>
      </c>
      <c r="H208">
        <v>44</v>
      </c>
      <c r="I208">
        <v>3</v>
      </c>
      <c r="J208">
        <v>2</v>
      </c>
    </row>
    <row r="209" spans="1:10" x14ac:dyDescent="0.25">
      <c r="A209" t="s">
        <v>230</v>
      </c>
      <c r="B209" t="s">
        <v>21</v>
      </c>
      <c r="C209">
        <v>16</v>
      </c>
      <c r="D209" s="1">
        <v>44562.73541666667</v>
      </c>
      <c r="E209">
        <v>7</v>
      </c>
      <c r="F209">
        <v>607</v>
      </c>
      <c r="G209" t="s">
        <v>531</v>
      </c>
      <c r="H209">
        <v>49</v>
      </c>
      <c r="I209">
        <v>3</v>
      </c>
      <c r="J209">
        <v>1</v>
      </c>
    </row>
    <row r="210" spans="1:10" x14ac:dyDescent="0.25">
      <c r="A210" t="s">
        <v>231</v>
      </c>
      <c r="B210" t="s">
        <v>11</v>
      </c>
      <c r="C210">
        <v>9</v>
      </c>
      <c r="D210" s="1">
        <v>44562.597222222219</v>
      </c>
      <c r="E210">
        <v>6</v>
      </c>
      <c r="F210">
        <v>976</v>
      </c>
      <c r="G210" t="s">
        <v>530</v>
      </c>
      <c r="H210">
        <v>49</v>
      </c>
      <c r="I210">
        <v>4</v>
      </c>
      <c r="J210">
        <v>3</v>
      </c>
    </row>
    <row r="211" spans="1:10" x14ac:dyDescent="0.25">
      <c r="A211" t="s">
        <v>232</v>
      </c>
      <c r="B211" t="s">
        <v>18</v>
      </c>
      <c r="C211">
        <v>1</v>
      </c>
      <c r="D211" s="1">
        <v>44562.568749999999</v>
      </c>
      <c r="E211">
        <v>5</v>
      </c>
      <c r="F211">
        <v>229</v>
      </c>
      <c r="G211" t="s">
        <v>531</v>
      </c>
      <c r="H211">
        <v>22</v>
      </c>
      <c r="I211">
        <v>4</v>
      </c>
      <c r="J211">
        <v>2</v>
      </c>
    </row>
    <row r="212" spans="1:10" x14ac:dyDescent="0.25">
      <c r="A212" t="s">
        <v>233</v>
      </c>
      <c r="B212" t="s">
        <v>10</v>
      </c>
      <c r="C212">
        <v>3</v>
      </c>
      <c r="D212" s="1">
        <v>44562.750694444447</v>
      </c>
      <c r="E212">
        <v>6</v>
      </c>
      <c r="F212">
        <v>941</v>
      </c>
      <c r="G212" t="s">
        <v>529</v>
      </c>
      <c r="H212">
        <v>13</v>
      </c>
      <c r="I212">
        <v>4</v>
      </c>
      <c r="J212">
        <v>5</v>
      </c>
    </row>
    <row r="213" spans="1:10" x14ac:dyDescent="0.25">
      <c r="A213" t="s">
        <v>234</v>
      </c>
      <c r="B213" t="s">
        <v>7</v>
      </c>
      <c r="C213">
        <v>4</v>
      </c>
      <c r="D213" s="1">
        <v>44562.597916666666</v>
      </c>
      <c r="E213">
        <v>5</v>
      </c>
      <c r="F213">
        <v>452</v>
      </c>
      <c r="G213" t="s">
        <v>530</v>
      </c>
      <c r="H213">
        <v>21</v>
      </c>
      <c r="I213">
        <v>5</v>
      </c>
      <c r="J213">
        <v>3</v>
      </c>
    </row>
    <row r="214" spans="1:10" x14ac:dyDescent="0.25">
      <c r="A214" t="s">
        <v>235</v>
      </c>
      <c r="B214" t="s">
        <v>7</v>
      </c>
      <c r="C214">
        <v>14</v>
      </c>
      <c r="D214" s="1">
        <v>44562.5625</v>
      </c>
      <c r="E214">
        <v>1</v>
      </c>
      <c r="F214">
        <v>36</v>
      </c>
      <c r="G214" t="s">
        <v>529</v>
      </c>
      <c r="H214">
        <v>10</v>
      </c>
      <c r="I214">
        <v>2</v>
      </c>
      <c r="J214">
        <v>5</v>
      </c>
    </row>
    <row r="215" spans="1:10" x14ac:dyDescent="0.25">
      <c r="A215" t="s">
        <v>236</v>
      </c>
      <c r="B215" t="s">
        <v>11</v>
      </c>
      <c r="C215">
        <v>12</v>
      </c>
      <c r="D215" s="1">
        <v>44562.5</v>
      </c>
      <c r="E215">
        <v>6</v>
      </c>
      <c r="F215">
        <v>736</v>
      </c>
      <c r="G215" t="s">
        <v>529</v>
      </c>
      <c r="H215">
        <v>19</v>
      </c>
      <c r="I215">
        <v>2</v>
      </c>
      <c r="J215">
        <v>2</v>
      </c>
    </row>
    <row r="216" spans="1:10" x14ac:dyDescent="0.25">
      <c r="A216" t="s">
        <v>237</v>
      </c>
      <c r="B216" t="s">
        <v>5</v>
      </c>
      <c r="C216">
        <v>20</v>
      </c>
      <c r="D216" s="1">
        <v>44562.806250000001</v>
      </c>
      <c r="E216">
        <v>1</v>
      </c>
      <c r="F216">
        <v>138</v>
      </c>
      <c r="G216" t="s">
        <v>530</v>
      </c>
      <c r="H216">
        <v>26</v>
      </c>
      <c r="I216">
        <v>4</v>
      </c>
      <c r="J216">
        <v>4</v>
      </c>
    </row>
    <row r="217" spans="1:10" x14ac:dyDescent="0.25">
      <c r="A217" t="s">
        <v>238</v>
      </c>
      <c r="B217" t="s">
        <v>14</v>
      </c>
      <c r="C217">
        <v>14</v>
      </c>
      <c r="D217" s="1">
        <v>44562.604861111111</v>
      </c>
      <c r="E217">
        <v>2</v>
      </c>
      <c r="F217">
        <v>21</v>
      </c>
      <c r="G217" t="s">
        <v>530</v>
      </c>
      <c r="H217">
        <v>50</v>
      </c>
      <c r="I217">
        <v>2</v>
      </c>
      <c r="J217">
        <v>1</v>
      </c>
    </row>
    <row r="218" spans="1:10" x14ac:dyDescent="0.25">
      <c r="A218" t="s">
        <v>239</v>
      </c>
      <c r="B218" t="s">
        <v>8</v>
      </c>
      <c r="C218">
        <v>5</v>
      </c>
      <c r="D218" s="1">
        <v>44562.806250000001</v>
      </c>
      <c r="E218">
        <v>6</v>
      </c>
      <c r="F218">
        <v>591</v>
      </c>
      <c r="G218" t="s">
        <v>530</v>
      </c>
      <c r="H218">
        <v>37</v>
      </c>
      <c r="I218">
        <v>5</v>
      </c>
      <c r="J218">
        <v>5</v>
      </c>
    </row>
    <row r="219" spans="1:10" x14ac:dyDescent="0.25">
      <c r="A219" t="s">
        <v>240</v>
      </c>
      <c r="B219" t="s">
        <v>4</v>
      </c>
      <c r="C219">
        <v>14</v>
      </c>
      <c r="D219" s="1">
        <v>44562.854861111111</v>
      </c>
      <c r="E219">
        <v>4</v>
      </c>
      <c r="F219">
        <v>452</v>
      </c>
      <c r="G219" t="s">
        <v>530</v>
      </c>
      <c r="H219">
        <v>32</v>
      </c>
      <c r="I219">
        <v>2</v>
      </c>
      <c r="J219">
        <v>4</v>
      </c>
    </row>
    <row r="220" spans="1:10" x14ac:dyDescent="0.25">
      <c r="A220" t="s">
        <v>241</v>
      </c>
      <c r="B220" t="s">
        <v>11</v>
      </c>
      <c r="C220">
        <v>12</v>
      </c>
      <c r="D220" s="1">
        <v>44562.73541666667</v>
      </c>
      <c r="E220">
        <v>3</v>
      </c>
      <c r="F220">
        <v>345</v>
      </c>
      <c r="G220" t="s">
        <v>529</v>
      </c>
      <c r="H220">
        <v>20</v>
      </c>
      <c r="I220">
        <v>2</v>
      </c>
      <c r="J220">
        <v>1</v>
      </c>
    </row>
    <row r="221" spans="1:10" x14ac:dyDescent="0.25">
      <c r="A221" t="s">
        <v>242</v>
      </c>
      <c r="B221" t="s">
        <v>14</v>
      </c>
      <c r="C221">
        <v>6</v>
      </c>
      <c r="D221" s="1">
        <v>44562.47152777778</v>
      </c>
      <c r="E221">
        <v>6</v>
      </c>
      <c r="F221">
        <v>885</v>
      </c>
      <c r="G221" t="s">
        <v>530</v>
      </c>
      <c r="H221">
        <v>24</v>
      </c>
      <c r="I221">
        <v>2</v>
      </c>
      <c r="J221">
        <v>4</v>
      </c>
    </row>
    <row r="222" spans="1:10" x14ac:dyDescent="0.25">
      <c r="A222" t="s">
        <v>243</v>
      </c>
      <c r="B222" t="s">
        <v>10</v>
      </c>
      <c r="C222">
        <v>16</v>
      </c>
      <c r="D222" s="1">
        <v>44562.96875</v>
      </c>
      <c r="E222">
        <v>5</v>
      </c>
      <c r="F222">
        <v>844</v>
      </c>
      <c r="G222" t="s">
        <v>531</v>
      </c>
      <c r="H222">
        <v>15</v>
      </c>
      <c r="I222">
        <v>5</v>
      </c>
      <c r="J222">
        <v>2</v>
      </c>
    </row>
    <row r="223" spans="1:10" x14ac:dyDescent="0.25">
      <c r="A223" t="s">
        <v>244</v>
      </c>
      <c r="B223" t="s">
        <v>14</v>
      </c>
      <c r="C223">
        <v>5</v>
      </c>
      <c r="D223" s="1">
        <v>44562.590277777781</v>
      </c>
      <c r="E223">
        <v>4</v>
      </c>
      <c r="F223">
        <v>167</v>
      </c>
      <c r="G223" t="s">
        <v>530</v>
      </c>
      <c r="H223">
        <v>23</v>
      </c>
      <c r="I223">
        <v>3</v>
      </c>
      <c r="J223">
        <v>4</v>
      </c>
    </row>
    <row r="224" spans="1:10" x14ac:dyDescent="0.25">
      <c r="A224" t="s">
        <v>245</v>
      </c>
      <c r="B224" t="s">
        <v>15</v>
      </c>
      <c r="C224">
        <v>17</v>
      </c>
      <c r="D224" s="1">
        <v>44562.640277777777</v>
      </c>
      <c r="E224">
        <v>5</v>
      </c>
      <c r="F224">
        <v>669</v>
      </c>
      <c r="G224" t="s">
        <v>531</v>
      </c>
      <c r="H224">
        <v>26</v>
      </c>
      <c r="I224">
        <v>5</v>
      </c>
      <c r="J224">
        <v>1</v>
      </c>
    </row>
    <row r="225" spans="1:10" x14ac:dyDescent="0.25">
      <c r="A225" t="s">
        <v>246</v>
      </c>
      <c r="B225" t="s">
        <v>15</v>
      </c>
      <c r="C225">
        <v>6</v>
      </c>
      <c r="D225" s="1">
        <v>44562.998611111114</v>
      </c>
      <c r="E225">
        <v>7</v>
      </c>
      <c r="F225">
        <v>633</v>
      </c>
      <c r="G225" t="s">
        <v>531</v>
      </c>
      <c r="H225">
        <v>49</v>
      </c>
      <c r="I225">
        <v>4</v>
      </c>
      <c r="J225">
        <v>4</v>
      </c>
    </row>
    <row r="226" spans="1:10" x14ac:dyDescent="0.25">
      <c r="A226" t="s">
        <v>247</v>
      </c>
      <c r="B226" t="s">
        <v>8</v>
      </c>
      <c r="C226">
        <v>7</v>
      </c>
      <c r="D226" s="1">
        <v>44562.597916666666</v>
      </c>
      <c r="E226">
        <v>2</v>
      </c>
      <c r="F226">
        <v>22</v>
      </c>
      <c r="G226" t="s">
        <v>530</v>
      </c>
      <c r="H226">
        <v>18</v>
      </c>
      <c r="I226">
        <v>4</v>
      </c>
      <c r="J226">
        <v>1</v>
      </c>
    </row>
    <row r="227" spans="1:10" x14ac:dyDescent="0.25">
      <c r="A227" t="s">
        <v>248</v>
      </c>
      <c r="B227" t="s">
        <v>19</v>
      </c>
      <c r="C227">
        <v>18</v>
      </c>
      <c r="D227" s="1">
        <v>44562.5625</v>
      </c>
      <c r="E227">
        <v>6</v>
      </c>
      <c r="F227">
        <v>502</v>
      </c>
      <c r="G227" t="s">
        <v>531</v>
      </c>
      <c r="H227">
        <v>50</v>
      </c>
      <c r="I227">
        <v>5</v>
      </c>
      <c r="J227">
        <v>3</v>
      </c>
    </row>
    <row r="228" spans="1:10" x14ac:dyDescent="0.25">
      <c r="A228" t="s">
        <v>249</v>
      </c>
      <c r="B228" t="s">
        <v>2</v>
      </c>
      <c r="C228">
        <v>1</v>
      </c>
      <c r="D228" s="1">
        <v>44562.5</v>
      </c>
      <c r="E228">
        <v>7</v>
      </c>
      <c r="F228">
        <v>745</v>
      </c>
      <c r="G228" t="s">
        <v>531</v>
      </c>
      <c r="H228">
        <v>39</v>
      </c>
      <c r="I228">
        <v>3</v>
      </c>
      <c r="J228">
        <v>5</v>
      </c>
    </row>
    <row r="229" spans="1:10" x14ac:dyDescent="0.25">
      <c r="A229" t="s">
        <v>250</v>
      </c>
      <c r="B229" t="s">
        <v>2</v>
      </c>
      <c r="C229">
        <v>15</v>
      </c>
      <c r="D229" s="1">
        <v>44562.590277777781</v>
      </c>
      <c r="E229">
        <v>7</v>
      </c>
      <c r="F229">
        <v>578</v>
      </c>
      <c r="G229" t="s">
        <v>530</v>
      </c>
      <c r="H229">
        <v>37</v>
      </c>
      <c r="I229">
        <v>5</v>
      </c>
      <c r="J229">
        <v>4</v>
      </c>
    </row>
    <row r="230" spans="1:10" x14ac:dyDescent="0.25">
      <c r="A230" t="s">
        <v>251</v>
      </c>
      <c r="B230" t="s">
        <v>15</v>
      </c>
      <c r="C230">
        <v>8</v>
      </c>
      <c r="D230" s="1">
        <v>44562.857638888891</v>
      </c>
      <c r="E230">
        <v>6</v>
      </c>
      <c r="F230">
        <v>629</v>
      </c>
      <c r="G230" t="s">
        <v>529</v>
      </c>
      <c r="H230">
        <v>18</v>
      </c>
      <c r="I230">
        <v>2</v>
      </c>
      <c r="J230">
        <v>1</v>
      </c>
    </row>
    <row r="231" spans="1:10" x14ac:dyDescent="0.25">
      <c r="A231" t="s">
        <v>252</v>
      </c>
      <c r="B231" t="s">
        <v>16</v>
      </c>
      <c r="C231">
        <v>18</v>
      </c>
      <c r="D231" s="1">
        <v>44562.917361111111</v>
      </c>
      <c r="E231">
        <v>5</v>
      </c>
      <c r="F231">
        <v>223</v>
      </c>
      <c r="G231" t="s">
        <v>529</v>
      </c>
      <c r="H231">
        <v>44</v>
      </c>
      <c r="I231">
        <v>4</v>
      </c>
      <c r="J231">
        <v>3</v>
      </c>
    </row>
    <row r="232" spans="1:10" x14ac:dyDescent="0.25">
      <c r="A232" t="s">
        <v>253</v>
      </c>
      <c r="B232" t="s">
        <v>20</v>
      </c>
      <c r="C232">
        <v>19</v>
      </c>
      <c r="D232" s="1">
        <v>44562.917361111111</v>
      </c>
      <c r="E232">
        <v>2</v>
      </c>
      <c r="F232">
        <v>133</v>
      </c>
      <c r="G232" t="s">
        <v>529</v>
      </c>
      <c r="H232">
        <v>23</v>
      </c>
      <c r="I232">
        <v>4</v>
      </c>
      <c r="J232">
        <v>4</v>
      </c>
    </row>
    <row r="233" spans="1:10" x14ac:dyDescent="0.25">
      <c r="A233" t="s">
        <v>254</v>
      </c>
      <c r="B233" t="s">
        <v>13</v>
      </c>
      <c r="C233">
        <v>19</v>
      </c>
      <c r="D233" s="1">
        <v>44562.854861111111</v>
      </c>
      <c r="E233">
        <v>5</v>
      </c>
      <c r="F233">
        <v>920</v>
      </c>
      <c r="G233" t="s">
        <v>531</v>
      </c>
      <c r="H233">
        <v>17</v>
      </c>
      <c r="I233">
        <v>5</v>
      </c>
      <c r="J233">
        <v>1</v>
      </c>
    </row>
    <row r="234" spans="1:10" x14ac:dyDescent="0.25">
      <c r="A234" t="s">
        <v>255</v>
      </c>
      <c r="B234" t="s">
        <v>21</v>
      </c>
      <c r="C234">
        <v>7</v>
      </c>
      <c r="D234" s="1">
        <v>44562.806250000001</v>
      </c>
      <c r="E234">
        <v>6</v>
      </c>
      <c r="F234">
        <v>945</v>
      </c>
      <c r="G234" t="s">
        <v>531</v>
      </c>
      <c r="H234">
        <v>36</v>
      </c>
      <c r="I234">
        <v>4</v>
      </c>
      <c r="J234">
        <v>1</v>
      </c>
    </row>
    <row r="235" spans="1:10" x14ac:dyDescent="0.25">
      <c r="A235" t="s">
        <v>256</v>
      </c>
      <c r="B235" t="s">
        <v>20</v>
      </c>
      <c r="C235">
        <v>7</v>
      </c>
      <c r="D235" s="1">
        <v>44562.598611111112</v>
      </c>
      <c r="E235">
        <v>7</v>
      </c>
      <c r="F235">
        <v>721</v>
      </c>
      <c r="G235" t="s">
        <v>530</v>
      </c>
      <c r="H235">
        <v>39</v>
      </c>
      <c r="I235">
        <v>4</v>
      </c>
      <c r="J235">
        <v>4</v>
      </c>
    </row>
    <row r="236" spans="1:10" x14ac:dyDescent="0.25">
      <c r="A236" t="s">
        <v>257</v>
      </c>
      <c r="B236" t="s">
        <v>13</v>
      </c>
      <c r="C236">
        <v>4</v>
      </c>
      <c r="D236" s="1">
        <v>44562.513194444444</v>
      </c>
      <c r="E236">
        <v>5</v>
      </c>
      <c r="F236">
        <v>680</v>
      </c>
      <c r="G236" t="s">
        <v>529</v>
      </c>
      <c r="H236">
        <v>49</v>
      </c>
      <c r="I236">
        <v>2</v>
      </c>
      <c r="J236">
        <v>5</v>
      </c>
    </row>
    <row r="237" spans="1:10" x14ac:dyDescent="0.25">
      <c r="A237" t="s">
        <v>258</v>
      </c>
      <c r="B237" t="s">
        <v>5</v>
      </c>
      <c r="C237">
        <v>2</v>
      </c>
      <c r="D237" s="1">
        <v>44562.46875</v>
      </c>
      <c r="E237">
        <v>7</v>
      </c>
      <c r="F237">
        <v>690</v>
      </c>
      <c r="G237" t="s">
        <v>529</v>
      </c>
      <c r="H237">
        <v>16</v>
      </c>
      <c r="I237">
        <v>4</v>
      </c>
      <c r="J237">
        <v>2</v>
      </c>
    </row>
    <row r="238" spans="1:10" x14ac:dyDescent="0.25">
      <c r="A238" t="s">
        <v>259</v>
      </c>
      <c r="B238" t="s">
        <v>18</v>
      </c>
      <c r="C238">
        <v>16</v>
      </c>
      <c r="D238" s="1">
        <v>44562.73541666667</v>
      </c>
      <c r="E238">
        <v>3</v>
      </c>
      <c r="F238">
        <v>412</v>
      </c>
      <c r="G238" t="s">
        <v>531</v>
      </c>
      <c r="H238">
        <v>39</v>
      </c>
      <c r="I238">
        <v>4</v>
      </c>
      <c r="J238">
        <v>3</v>
      </c>
    </row>
    <row r="239" spans="1:10" x14ac:dyDescent="0.25">
      <c r="A239" t="s">
        <v>260</v>
      </c>
      <c r="B239" t="s">
        <v>18</v>
      </c>
      <c r="C239">
        <v>3</v>
      </c>
      <c r="D239" s="1">
        <v>44562.597222222219</v>
      </c>
      <c r="E239">
        <v>2</v>
      </c>
      <c r="F239">
        <v>86</v>
      </c>
      <c r="G239" t="s">
        <v>531</v>
      </c>
      <c r="H239">
        <v>23</v>
      </c>
      <c r="I239">
        <v>3</v>
      </c>
      <c r="J239">
        <v>1</v>
      </c>
    </row>
    <row r="240" spans="1:10" x14ac:dyDescent="0.25">
      <c r="A240" t="s">
        <v>261</v>
      </c>
      <c r="B240" t="s">
        <v>16</v>
      </c>
      <c r="C240">
        <v>10</v>
      </c>
      <c r="D240" s="1">
        <v>44562.568749999999</v>
      </c>
      <c r="E240">
        <v>2</v>
      </c>
      <c r="F240">
        <v>93</v>
      </c>
      <c r="G240" t="s">
        <v>530</v>
      </c>
      <c r="H240">
        <v>43</v>
      </c>
      <c r="I240">
        <v>2</v>
      </c>
      <c r="J240">
        <v>1</v>
      </c>
    </row>
    <row r="241" spans="1:10" x14ac:dyDescent="0.25">
      <c r="A241" t="s">
        <v>262</v>
      </c>
      <c r="B241" t="s">
        <v>3</v>
      </c>
      <c r="C241">
        <v>6</v>
      </c>
      <c r="D241" s="1">
        <v>44562.854861111111</v>
      </c>
      <c r="E241">
        <v>5</v>
      </c>
      <c r="F241">
        <v>568</v>
      </c>
      <c r="G241" t="s">
        <v>531</v>
      </c>
      <c r="H241">
        <v>48</v>
      </c>
      <c r="I241">
        <v>3</v>
      </c>
      <c r="J241">
        <v>3</v>
      </c>
    </row>
    <row r="242" spans="1:10" x14ac:dyDescent="0.25">
      <c r="A242" t="s">
        <v>263</v>
      </c>
      <c r="B242" t="s">
        <v>17</v>
      </c>
      <c r="C242">
        <v>4</v>
      </c>
      <c r="D242" s="1">
        <v>44562.5625</v>
      </c>
      <c r="E242">
        <v>5</v>
      </c>
      <c r="F242">
        <v>370</v>
      </c>
      <c r="G242" t="s">
        <v>530</v>
      </c>
      <c r="H242">
        <v>48</v>
      </c>
      <c r="I242">
        <v>2</v>
      </c>
      <c r="J242">
        <v>2</v>
      </c>
    </row>
    <row r="243" spans="1:10" x14ac:dyDescent="0.25">
      <c r="A243" t="s">
        <v>264</v>
      </c>
      <c r="B243" t="s">
        <v>15</v>
      </c>
      <c r="C243">
        <v>14</v>
      </c>
      <c r="D243" s="1">
        <v>44562.857638888891</v>
      </c>
      <c r="E243">
        <v>7</v>
      </c>
      <c r="F243">
        <v>756</v>
      </c>
      <c r="G243" t="s">
        <v>531</v>
      </c>
      <c r="H243">
        <v>36</v>
      </c>
      <c r="I243">
        <v>4</v>
      </c>
      <c r="J243">
        <v>4</v>
      </c>
    </row>
    <row r="244" spans="1:10" x14ac:dyDescent="0.25">
      <c r="A244" t="s">
        <v>265</v>
      </c>
      <c r="B244" t="s">
        <v>19</v>
      </c>
      <c r="C244">
        <v>3</v>
      </c>
      <c r="D244" s="1">
        <v>44562.857638888891</v>
      </c>
      <c r="E244">
        <v>5</v>
      </c>
      <c r="F244">
        <v>624</v>
      </c>
      <c r="G244" t="s">
        <v>530</v>
      </c>
      <c r="H244">
        <v>39</v>
      </c>
      <c r="I244">
        <v>3</v>
      </c>
      <c r="J244">
        <v>5</v>
      </c>
    </row>
    <row r="245" spans="1:10" x14ac:dyDescent="0.25">
      <c r="A245" t="s">
        <v>266</v>
      </c>
      <c r="B245" t="s">
        <v>4</v>
      </c>
      <c r="C245">
        <v>13</v>
      </c>
      <c r="D245" s="1">
        <v>44562.854861111111</v>
      </c>
      <c r="E245">
        <v>5</v>
      </c>
      <c r="F245">
        <v>366</v>
      </c>
      <c r="G245" t="s">
        <v>531</v>
      </c>
      <c r="H245">
        <v>21</v>
      </c>
      <c r="I245">
        <v>4</v>
      </c>
      <c r="J245">
        <v>5</v>
      </c>
    </row>
    <row r="246" spans="1:10" x14ac:dyDescent="0.25">
      <c r="A246" t="s">
        <v>267</v>
      </c>
      <c r="B246" t="s">
        <v>15</v>
      </c>
      <c r="C246">
        <v>6</v>
      </c>
      <c r="D246" s="1">
        <v>44562.598611111112</v>
      </c>
      <c r="E246">
        <v>1</v>
      </c>
      <c r="F246">
        <v>143</v>
      </c>
      <c r="G246" t="s">
        <v>531</v>
      </c>
      <c r="H246">
        <v>20</v>
      </c>
      <c r="I246">
        <v>5</v>
      </c>
      <c r="J246">
        <v>5</v>
      </c>
    </row>
    <row r="247" spans="1:10" x14ac:dyDescent="0.25">
      <c r="A247" t="s">
        <v>268</v>
      </c>
      <c r="B247" t="s">
        <v>19</v>
      </c>
      <c r="C247">
        <v>15</v>
      </c>
      <c r="D247" s="1">
        <v>44562.46875</v>
      </c>
      <c r="E247">
        <v>5</v>
      </c>
      <c r="F247">
        <v>668</v>
      </c>
      <c r="G247" t="s">
        <v>529</v>
      </c>
      <c r="H247">
        <v>25</v>
      </c>
      <c r="I247">
        <v>4</v>
      </c>
      <c r="J247">
        <v>3</v>
      </c>
    </row>
    <row r="248" spans="1:10" x14ac:dyDescent="0.25">
      <c r="A248" t="s">
        <v>269</v>
      </c>
      <c r="B248" t="s">
        <v>5</v>
      </c>
      <c r="C248">
        <v>14</v>
      </c>
      <c r="D248" s="1">
        <v>44562.806250000001</v>
      </c>
      <c r="E248">
        <v>4</v>
      </c>
      <c r="F248">
        <v>377</v>
      </c>
      <c r="G248" t="s">
        <v>531</v>
      </c>
      <c r="H248">
        <v>50</v>
      </c>
      <c r="I248">
        <v>4</v>
      </c>
      <c r="J248">
        <v>1</v>
      </c>
    </row>
    <row r="249" spans="1:10" x14ac:dyDescent="0.25">
      <c r="A249" t="s">
        <v>270</v>
      </c>
      <c r="B249" t="s">
        <v>17</v>
      </c>
      <c r="C249">
        <v>17</v>
      </c>
      <c r="D249" s="1">
        <v>44562.46875</v>
      </c>
      <c r="E249">
        <v>5</v>
      </c>
      <c r="F249">
        <v>706</v>
      </c>
      <c r="G249" t="s">
        <v>531</v>
      </c>
      <c r="H249">
        <v>35</v>
      </c>
      <c r="I249">
        <v>3</v>
      </c>
      <c r="J249">
        <v>1</v>
      </c>
    </row>
    <row r="250" spans="1:10" x14ac:dyDescent="0.25">
      <c r="A250" t="s">
        <v>271</v>
      </c>
      <c r="B250" t="s">
        <v>2</v>
      </c>
      <c r="C250">
        <v>7</v>
      </c>
      <c r="D250" s="1">
        <v>44562.998611111114</v>
      </c>
      <c r="E250">
        <v>1</v>
      </c>
      <c r="F250">
        <v>37</v>
      </c>
      <c r="G250" t="s">
        <v>531</v>
      </c>
      <c r="H250">
        <v>50</v>
      </c>
      <c r="I250">
        <v>3</v>
      </c>
      <c r="J250">
        <v>4</v>
      </c>
    </row>
    <row r="251" spans="1:10" x14ac:dyDescent="0.25">
      <c r="A251" t="s">
        <v>272</v>
      </c>
      <c r="B251" t="s">
        <v>17</v>
      </c>
      <c r="C251">
        <v>6</v>
      </c>
      <c r="D251" s="1">
        <v>44562.597916666666</v>
      </c>
      <c r="E251">
        <v>4</v>
      </c>
      <c r="F251">
        <v>224</v>
      </c>
      <c r="G251" t="s">
        <v>529</v>
      </c>
      <c r="H251">
        <v>22</v>
      </c>
      <c r="I251">
        <v>2</v>
      </c>
      <c r="J251">
        <v>4</v>
      </c>
    </row>
    <row r="252" spans="1:10" x14ac:dyDescent="0.25">
      <c r="A252" t="s">
        <v>273</v>
      </c>
      <c r="B252" t="s">
        <v>20</v>
      </c>
      <c r="C252">
        <v>18</v>
      </c>
      <c r="D252" s="1">
        <v>44562.750694444447</v>
      </c>
      <c r="E252">
        <v>3</v>
      </c>
      <c r="F252">
        <v>478</v>
      </c>
      <c r="G252" t="s">
        <v>531</v>
      </c>
      <c r="H252">
        <v>48</v>
      </c>
      <c r="I252">
        <v>3</v>
      </c>
      <c r="J252">
        <v>5</v>
      </c>
    </row>
    <row r="253" spans="1:10" x14ac:dyDescent="0.25">
      <c r="A253" t="s">
        <v>274</v>
      </c>
      <c r="B253" t="s">
        <v>9</v>
      </c>
      <c r="C253">
        <v>17</v>
      </c>
      <c r="D253" s="1">
        <v>44562.604861111111</v>
      </c>
      <c r="E253">
        <v>5</v>
      </c>
      <c r="F253">
        <v>995</v>
      </c>
      <c r="G253" t="s">
        <v>531</v>
      </c>
      <c r="H253">
        <v>46</v>
      </c>
      <c r="I253">
        <v>4</v>
      </c>
      <c r="J253">
        <v>2</v>
      </c>
    </row>
    <row r="254" spans="1:10" x14ac:dyDescent="0.25">
      <c r="A254" t="s">
        <v>275</v>
      </c>
      <c r="B254" t="s">
        <v>14</v>
      </c>
      <c r="C254">
        <v>9</v>
      </c>
      <c r="D254" s="1">
        <v>44562.5625</v>
      </c>
      <c r="E254">
        <v>4</v>
      </c>
      <c r="F254">
        <v>260</v>
      </c>
      <c r="G254" t="s">
        <v>529</v>
      </c>
      <c r="H254">
        <v>29</v>
      </c>
      <c r="I254">
        <v>4</v>
      </c>
      <c r="J254">
        <v>3</v>
      </c>
    </row>
    <row r="255" spans="1:10" x14ac:dyDescent="0.25">
      <c r="A255" t="s">
        <v>276</v>
      </c>
      <c r="B255" t="s">
        <v>22</v>
      </c>
      <c r="C255">
        <v>6</v>
      </c>
      <c r="D255" s="1">
        <v>44562.854861111111</v>
      </c>
      <c r="E255">
        <v>7</v>
      </c>
      <c r="F255">
        <v>815</v>
      </c>
      <c r="G255" t="s">
        <v>531</v>
      </c>
      <c r="H255">
        <v>24</v>
      </c>
      <c r="I255">
        <v>4</v>
      </c>
      <c r="J255">
        <v>3</v>
      </c>
    </row>
    <row r="256" spans="1:10" x14ac:dyDescent="0.25">
      <c r="A256" t="s">
        <v>277</v>
      </c>
      <c r="B256" t="s">
        <v>18</v>
      </c>
      <c r="C256">
        <v>20</v>
      </c>
      <c r="D256" s="1">
        <v>44562.604861111111</v>
      </c>
      <c r="E256">
        <v>6</v>
      </c>
      <c r="F256">
        <v>965</v>
      </c>
      <c r="G256" t="s">
        <v>531</v>
      </c>
      <c r="H256">
        <v>30</v>
      </c>
      <c r="I256">
        <v>3</v>
      </c>
      <c r="J256">
        <v>1</v>
      </c>
    </row>
    <row r="257" spans="1:10" x14ac:dyDescent="0.25">
      <c r="A257" t="s">
        <v>278</v>
      </c>
      <c r="B257" t="s">
        <v>9</v>
      </c>
      <c r="C257">
        <v>8</v>
      </c>
      <c r="D257" s="1">
        <v>44562.806250000001</v>
      </c>
      <c r="E257">
        <v>3</v>
      </c>
      <c r="F257">
        <v>256</v>
      </c>
      <c r="G257" t="s">
        <v>530</v>
      </c>
      <c r="H257">
        <v>44</v>
      </c>
      <c r="I257">
        <v>4</v>
      </c>
      <c r="J257">
        <v>1</v>
      </c>
    </row>
    <row r="258" spans="1:10" x14ac:dyDescent="0.25">
      <c r="A258" t="s">
        <v>279</v>
      </c>
      <c r="B258" t="s">
        <v>19</v>
      </c>
      <c r="C258">
        <v>4</v>
      </c>
      <c r="D258" s="1">
        <v>44562.513194444444</v>
      </c>
      <c r="E258">
        <v>5</v>
      </c>
      <c r="F258">
        <v>777</v>
      </c>
      <c r="G258" t="s">
        <v>530</v>
      </c>
      <c r="H258">
        <v>38</v>
      </c>
      <c r="I258">
        <v>5</v>
      </c>
      <c r="J258">
        <v>3</v>
      </c>
    </row>
    <row r="259" spans="1:10" x14ac:dyDescent="0.25">
      <c r="A259" t="s">
        <v>280</v>
      </c>
      <c r="B259" t="s">
        <v>15</v>
      </c>
      <c r="C259">
        <v>19</v>
      </c>
      <c r="D259" s="1">
        <v>44562.640277777777</v>
      </c>
      <c r="E259">
        <v>7</v>
      </c>
      <c r="F259">
        <v>674</v>
      </c>
      <c r="G259" t="s">
        <v>531</v>
      </c>
      <c r="H259">
        <v>21</v>
      </c>
      <c r="I259">
        <v>4</v>
      </c>
      <c r="J259">
        <v>3</v>
      </c>
    </row>
    <row r="260" spans="1:10" x14ac:dyDescent="0.25">
      <c r="A260" t="s">
        <v>281</v>
      </c>
      <c r="B260" t="s">
        <v>12</v>
      </c>
      <c r="C260">
        <v>7</v>
      </c>
      <c r="D260" s="1">
        <v>44562.513194444444</v>
      </c>
      <c r="E260">
        <v>2</v>
      </c>
      <c r="F260">
        <v>134</v>
      </c>
      <c r="G260" t="s">
        <v>531</v>
      </c>
      <c r="H260">
        <v>29</v>
      </c>
      <c r="I260">
        <v>3</v>
      </c>
      <c r="J260">
        <v>4</v>
      </c>
    </row>
    <row r="261" spans="1:10" x14ac:dyDescent="0.25">
      <c r="A261" t="s">
        <v>282</v>
      </c>
      <c r="B261" t="s">
        <v>9</v>
      </c>
      <c r="C261">
        <v>5</v>
      </c>
      <c r="D261" s="1">
        <v>44562.96875</v>
      </c>
      <c r="E261">
        <v>5</v>
      </c>
      <c r="F261">
        <v>775</v>
      </c>
      <c r="G261" t="s">
        <v>529</v>
      </c>
      <c r="H261">
        <v>33</v>
      </c>
      <c r="I261">
        <v>3</v>
      </c>
      <c r="J261">
        <v>1</v>
      </c>
    </row>
    <row r="262" spans="1:10" x14ac:dyDescent="0.25">
      <c r="A262" t="s">
        <v>283</v>
      </c>
      <c r="B262" t="s">
        <v>7</v>
      </c>
      <c r="C262">
        <v>19</v>
      </c>
      <c r="D262" s="1">
        <v>44562.590277777781</v>
      </c>
      <c r="E262">
        <v>7</v>
      </c>
      <c r="F262">
        <v>853</v>
      </c>
      <c r="G262" t="s">
        <v>529</v>
      </c>
      <c r="H262">
        <v>39</v>
      </c>
      <c r="I262">
        <v>3</v>
      </c>
      <c r="J262">
        <v>2</v>
      </c>
    </row>
    <row r="263" spans="1:10" x14ac:dyDescent="0.25">
      <c r="A263" t="s">
        <v>284</v>
      </c>
      <c r="B263" t="s">
        <v>17</v>
      </c>
      <c r="C263">
        <v>10</v>
      </c>
      <c r="D263" s="1">
        <v>44562.47152777778</v>
      </c>
      <c r="E263">
        <v>7</v>
      </c>
      <c r="F263">
        <v>940</v>
      </c>
      <c r="G263" t="s">
        <v>530</v>
      </c>
      <c r="H263">
        <v>31</v>
      </c>
      <c r="I263">
        <v>2</v>
      </c>
      <c r="J263">
        <v>1</v>
      </c>
    </row>
    <row r="264" spans="1:10" x14ac:dyDescent="0.25">
      <c r="A264" t="s">
        <v>285</v>
      </c>
      <c r="B264" t="s">
        <v>20</v>
      </c>
      <c r="C264">
        <v>11</v>
      </c>
      <c r="D264" s="1">
        <v>44562.917361111111</v>
      </c>
      <c r="E264">
        <v>2</v>
      </c>
      <c r="F264">
        <v>124</v>
      </c>
      <c r="G264" t="s">
        <v>530</v>
      </c>
      <c r="H264">
        <v>30</v>
      </c>
      <c r="I264">
        <v>2</v>
      </c>
      <c r="J264">
        <v>1</v>
      </c>
    </row>
    <row r="265" spans="1:10" x14ac:dyDescent="0.25">
      <c r="A265" t="s">
        <v>286</v>
      </c>
      <c r="B265" t="s">
        <v>10</v>
      </c>
      <c r="C265">
        <v>12</v>
      </c>
      <c r="D265" s="1">
        <v>44562.47152777778</v>
      </c>
      <c r="E265">
        <v>4</v>
      </c>
      <c r="F265">
        <v>278</v>
      </c>
      <c r="G265" t="s">
        <v>531</v>
      </c>
      <c r="H265">
        <v>42</v>
      </c>
      <c r="I265">
        <v>5</v>
      </c>
      <c r="J265">
        <v>1</v>
      </c>
    </row>
    <row r="266" spans="1:10" x14ac:dyDescent="0.25">
      <c r="A266" t="s">
        <v>287</v>
      </c>
      <c r="B266" t="s">
        <v>18</v>
      </c>
      <c r="C266">
        <v>15</v>
      </c>
      <c r="D266" s="1">
        <v>44562.47152777778</v>
      </c>
      <c r="E266">
        <v>5</v>
      </c>
      <c r="F266">
        <v>682</v>
      </c>
      <c r="G266" t="s">
        <v>529</v>
      </c>
      <c r="H266">
        <v>30</v>
      </c>
      <c r="I266">
        <v>3</v>
      </c>
      <c r="J266">
        <v>3</v>
      </c>
    </row>
    <row r="267" spans="1:10" x14ac:dyDescent="0.25">
      <c r="A267" t="s">
        <v>288</v>
      </c>
      <c r="B267" t="s">
        <v>7</v>
      </c>
      <c r="C267">
        <v>16</v>
      </c>
      <c r="D267" s="1">
        <v>44562.857638888891</v>
      </c>
      <c r="E267">
        <v>6</v>
      </c>
      <c r="F267">
        <v>804</v>
      </c>
      <c r="G267" t="s">
        <v>529</v>
      </c>
      <c r="H267">
        <v>25</v>
      </c>
      <c r="I267">
        <v>3</v>
      </c>
      <c r="J267">
        <v>5</v>
      </c>
    </row>
    <row r="268" spans="1:10" x14ac:dyDescent="0.25">
      <c r="A268" t="s">
        <v>289</v>
      </c>
      <c r="B268" t="s">
        <v>15</v>
      </c>
      <c r="C268">
        <v>3</v>
      </c>
      <c r="D268" s="1">
        <v>44562.604861111111</v>
      </c>
      <c r="E268">
        <v>2</v>
      </c>
      <c r="F268">
        <v>99</v>
      </c>
      <c r="G268" t="s">
        <v>529</v>
      </c>
      <c r="H268">
        <v>12</v>
      </c>
      <c r="I268">
        <v>3</v>
      </c>
      <c r="J268">
        <v>3</v>
      </c>
    </row>
    <row r="269" spans="1:10" x14ac:dyDescent="0.25">
      <c r="A269" t="s">
        <v>290</v>
      </c>
      <c r="B269" t="s">
        <v>17</v>
      </c>
      <c r="C269">
        <v>19</v>
      </c>
      <c r="D269" s="1">
        <v>44562.46875</v>
      </c>
      <c r="E269">
        <v>6</v>
      </c>
      <c r="F269">
        <v>964</v>
      </c>
      <c r="G269" t="s">
        <v>529</v>
      </c>
      <c r="H269">
        <v>30</v>
      </c>
      <c r="I269">
        <v>3</v>
      </c>
      <c r="J269">
        <v>4</v>
      </c>
    </row>
    <row r="270" spans="1:10" x14ac:dyDescent="0.25">
      <c r="A270" t="s">
        <v>291</v>
      </c>
      <c r="B270" t="s">
        <v>4</v>
      </c>
      <c r="C270">
        <v>17</v>
      </c>
      <c r="D270" s="1">
        <v>44562.604861111111</v>
      </c>
      <c r="E270">
        <v>5</v>
      </c>
      <c r="F270">
        <v>938</v>
      </c>
      <c r="G270" t="s">
        <v>529</v>
      </c>
      <c r="H270">
        <v>35</v>
      </c>
      <c r="I270">
        <v>2</v>
      </c>
      <c r="J270">
        <v>1</v>
      </c>
    </row>
    <row r="271" spans="1:10" x14ac:dyDescent="0.25">
      <c r="A271" t="s">
        <v>292</v>
      </c>
      <c r="B271" t="s">
        <v>10</v>
      </c>
      <c r="C271">
        <v>8</v>
      </c>
      <c r="D271" s="1">
        <v>44562.854861111111</v>
      </c>
      <c r="E271">
        <v>7</v>
      </c>
      <c r="F271">
        <v>857</v>
      </c>
      <c r="G271" t="s">
        <v>529</v>
      </c>
      <c r="H271">
        <v>13</v>
      </c>
      <c r="I271">
        <v>2</v>
      </c>
      <c r="J271">
        <v>2</v>
      </c>
    </row>
    <row r="272" spans="1:10" x14ac:dyDescent="0.25">
      <c r="A272" t="s">
        <v>293</v>
      </c>
      <c r="B272" t="s">
        <v>15</v>
      </c>
      <c r="C272">
        <v>8</v>
      </c>
      <c r="D272" s="1">
        <v>44562.465277777781</v>
      </c>
      <c r="E272">
        <v>7</v>
      </c>
      <c r="F272">
        <v>570</v>
      </c>
      <c r="G272" t="s">
        <v>529</v>
      </c>
      <c r="H272">
        <v>19</v>
      </c>
      <c r="I272">
        <v>2</v>
      </c>
      <c r="J272">
        <v>1</v>
      </c>
    </row>
    <row r="273" spans="1:10" x14ac:dyDescent="0.25">
      <c r="A273" t="s">
        <v>294</v>
      </c>
      <c r="B273" t="s">
        <v>6</v>
      </c>
      <c r="C273">
        <v>4</v>
      </c>
      <c r="D273" s="1">
        <v>44562.640277777777</v>
      </c>
      <c r="E273">
        <v>5</v>
      </c>
      <c r="F273">
        <v>419</v>
      </c>
      <c r="G273" t="s">
        <v>529</v>
      </c>
      <c r="H273">
        <v>39</v>
      </c>
      <c r="I273">
        <v>4</v>
      </c>
      <c r="J273">
        <v>5</v>
      </c>
    </row>
    <row r="274" spans="1:10" x14ac:dyDescent="0.25">
      <c r="A274" t="s">
        <v>295</v>
      </c>
      <c r="B274" t="s">
        <v>15</v>
      </c>
      <c r="C274">
        <v>9</v>
      </c>
      <c r="D274" s="1">
        <v>44562.73541666667</v>
      </c>
      <c r="E274">
        <v>4</v>
      </c>
      <c r="F274">
        <v>334</v>
      </c>
      <c r="G274" t="s">
        <v>529</v>
      </c>
      <c r="H274">
        <v>14</v>
      </c>
      <c r="I274">
        <v>3</v>
      </c>
      <c r="J274">
        <v>1</v>
      </c>
    </row>
    <row r="275" spans="1:10" x14ac:dyDescent="0.25">
      <c r="A275" t="s">
        <v>296</v>
      </c>
      <c r="B275" t="s">
        <v>14</v>
      </c>
      <c r="C275">
        <v>5</v>
      </c>
      <c r="D275" s="1">
        <v>44562.750694444447</v>
      </c>
      <c r="E275">
        <v>6</v>
      </c>
      <c r="F275">
        <v>767</v>
      </c>
      <c r="G275" t="s">
        <v>531</v>
      </c>
      <c r="H275">
        <v>29</v>
      </c>
      <c r="I275">
        <v>3</v>
      </c>
      <c r="J275">
        <v>4</v>
      </c>
    </row>
    <row r="276" spans="1:10" x14ac:dyDescent="0.25">
      <c r="A276" t="s">
        <v>297</v>
      </c>
      <c r="B276" t="s">
        <v>16</v>
      </c>
      <c r="C276">
        <v>20</v>
      </c>
      <c r="D276" s="1">
        <v>44562.917361111111</v>
      </c>
      <c r="E276">
        <v>2</v>
      </c>
      <c r="F276">
        <v>125</v>
      </c>
      <c r="G276" t="s">
        <v>529</v>
      </c>
      <c r="H276">
        <v>30</v>
      </c>
      <c r="I276">
        <v>2</v>
      </c>
      <c r="J276">
        <v>4</v>
      </c>
    </row>
    <row r="277" spans="1:10" x14ac:dyDescent="0.25">
      <c r="A277" t="s">
        <v>298</v>
      </c>
      <c r="B277" t="s">
        <v>6</v>
      </c>
      <c r="C277">
        <v>16</v>
      </c>
      <c r="D277" s="1">
        <v>44562.5</v>
      </c>
      <c r="E277">
        <v>2</v>
      </c>
      <c r="F277">
        <v>76</v>
      </c>
      <c r="G277" t="s">
        <v>529</v>
      </c>
      <c r="H277">
        <v>31</v>
      </c>
      <c r="I277">
        <v>5</v>
      </c>
      <c r="J277">
        <v>5</v>
      </c>
    </row>
    <row r="278" spans="1:10" x14ac:dyDescent="0.25">
      <c r="A278" t="s">
        <v>299</v>
      </c>
      <c r="B278" t="s">
        <v>12</v>
      </c>
      <c r="C278">
        <v>18</v>
      </c>
      <c r="D278" s="1">
        <v>44562.47152777778</v>
      </c>
      <c r="E278">
        <v>6</v>
      </c>
      <c r="F278">
        <v>649</v>
      </c>
      <c r="G278" t="s">
        <v>530</v>
      </c>
      <c r="H278">
        <v>35</v>
      </c>
      <c r="I278">
        <v>2</v>
      </c>
      <c r="J278">
        <v>4</v>
      </c>
    </row>
    <row r="279" spans="1:10" x14ac:dyDescent="0.25">
      <c r="A279" t="s">
        <v>300</v>
      </c>
      <c r="B279" t="s">
        <v>6</v>
      </c>
      <c r="C279">
        <v>3</v>
      </c>
      <c r="D279" s="1">
        <v>44562.563194444447</v>
      </c>
      <c r="E279">
        <v>3</v>
      </c>
      <c r="F279">
        <v>352</v>
      </c>
      <c r="G279" t="s">
        <v>530</v>
      </c>
      <c r="H279">
        <v>30</v>
      </c>
      <c r="I279">
        <v>3</v>
      </c>
      <c r="J279">
        <v>1</v>
      </c>
    </row>
    <row r="280" spans="1:10" x14ac:dyDescent="0.25">
      <c r="A280" t="s">
        <v>301</v>
      </c>
      <c r="B280" t="s">
        <v>15</v>
      </c>
      <c r="C280">
        <v>18</v>
      </c>
      <c r="D280" s="1">
        <v>44562.46875</v>
      </c>
      <c r="E280">
        <v>5</v>
      </c>
      <c r="F280">
        <v>707</v>
      </c>
      <c r="G280" t="s">
        <v>531</v>
      </c>
      <c r="H280">
        <v>31</v>
      </c>
      <c r="I280">
        <v>4</v>
      </c>
      <c r="J280">
        <v>5</v>
      </c>
    </row>
    <row r="281" spans="1:10" x14ac:dyDescent="0.25">
      <c r="A281" t="s">
        <v>302</v>
      </c>
      <c r="B281" t="s">
        <v>4</v>
      </c>
      <c r="C281">
        <v>11</v>
      </c>
      <c r="D281" s="1">
        <v>44562.5</v>
      </c>
      <c r="E281">
        <v>5</v>
      </c>
      <c r="F281">
        <v>500</v>
      </c>
      <c r="G281" t="s">
        <v>529</v>
      </c>
      <c r="H281">
        <v>36</v>
      </c>
      <c r="I281">
        <v>3</v>
      </c>
      <c r="J281">
        <v>2</v>
      </c>
    </row>
    <row r="282" spans="1:10" x14ac:dyDescent="0.25">
      <c r="A282" t="s">
        <v>303</v>
      </c>
      <c r="B282" t="s">
        <v>19</v>
      </c>
      <c r="C282">
        <v>5</v>
      </c>
      <c r="D282" s="1">
        <v>44562.998611111114</v>
      </c>
      <c r="E282">
        <v>6</v>
      </c>
      <c r="F282">
        <v>802</v>
      </c>
      <c r="G282" t="s">
        <v>529</v>
      </c>
      <c r="H282">
        <v>22</v>
      </c>
      <c r="I282">
        <v>2</v>
      </c>
      <c r="J282">
        <v>2</v>
      </c>
    </row>
    <row r="283" spans="1:10" x14ac:dyDescent="0.25">
      <c r="A283" t="s">
        <v>304</v>
      </c>
      <c r="B283" t="s">
        <v>11</v>
      </c>
      <c r="C283">
        <v>10</v>
      </c>
      <c r="D283" s="1">
        <v>44562.604861111111</v>
      </c>
      <c r="E283">
        <v>5</v>
      </c>
      <c r="F283">
        <v>164</v>
      </c>
      <c r="G283" t="s">
        <v>529</v>
      </c>
      <c r="H283">
        <v>16</v>
      </c>
      <c r="I283">
        <v>2</v>
      </c>
      <c r="J283">
        <v>5</v>
      </c>
    </row>
    <row r="284" spans="1:10" x14ac:dyDescent="0.25">
      <c r="A284" t="s">
        <v>305</v>
      </c>
      <c r="B284" t="s">
        <v>13</v>
      </c>
      <c r="C284">
        <v>18</v>
      </c>
      <c r="D284" s="1">
        <v>44562.73541666667</v>
      </c>
      <c r="E284">
        <v>4</v>
      </c>
      <c r="F284">
        <v>293</v>
      </c>
      <c r="G284" t="s">
        <v>529</v>
      </c>
      <c r="H284">
        <v>34</v>
      </c>
      <c r="I284">
        <v>4</v>
      </c>
      <c r="J284">
        <v>2</v>
      </c>
    </row>
    <row r="285" spans="1:10" x14ac:dyDescent="0.25">
      <c r="A285" t="s">
        <v>306</v>
      </c>
      <c r="B285" t="s">
        <v>18</v>
      </c>
      <c r="C285">
        <v>16</v>
      </c>
      <c r="D285" s="1">
        <v>44562.470138888886</v>
      </c>
      <c r="E285">
        <v>5</v>
      </c>
      <c r="F285">
        <v>377</v>
      </c>
      <c r="G285" t="s">
        <v>529</v>
      </c>
      <c r="H285">
        <v>24</v>
      </c>
      <c r="I285">
        <v>3</v>
      </c>
      <c r="J285">
        <v>2</v>
      </c>
    </row>
    <row r="286" spans="1:10" x14ac:dyDescent="0.25">
      <c r="A286" t="s">
        <v>307</v>
      </c>
      <c r="B286" t="s">
        <v>8</v>
      </c>
      <c r="C286">
        <v>13</v>
      </c>
      <c r="D286" s="1">
        <v>44562.46875</v>
      </c>
      <c r="E286">
        <v>5</v>
      </c>
      <c r="F286">
        <v>538</v>
      </c>
      <c r="G286" t="s">
        <v>530</v>
      </c>
      <c r="H286">
        <v>25</v>
      </c>
      <c r="I286">
        <v>4</v>
      </c>
      <c r="J286">
        <v>3</v>
      </c>
    </row>
    <row r="287" spans="1:10" x14ac:dyDescent="0.25">
      <c r="A287" t="s">
        <v>308</v>
      </c>
      <c r="B287" t="s">
        <v>19</v>
      </c>
      <c r="C287">
        <v>11</v>
      </c>
      <c r="D287" s="1">
        <v>44562.590277777781</v>
      </c>
      <c r="E287">
        <v>5</v>
      </c>
      <c r="F287">
        <v>761</v>
      </c>
      <c r="G287" t="s">
        <v>530</v>
      </c>
      <c r="H287">
        <v>34</v>
      </c>
      <c r="I287">
        <v>2</v>
      </c>
      <c r="J287">
        <v>5</v>
      </c>
    </row>
    <row r="288" spans="1:10" x14ac:dyDescent="0.25">
      <c r="A288" t="s">
        <v>309</v>
      </c>
      <c r="B288" t="s">
        <v>7</v>
      </c>
      <c r="C288">
        <v>16</v>
      </c>
      <c r="D288" s="1">
        <v>44562.854861111111</v>
      </c>
      <c r="E288">
        <v>6</v>
      </c>
      <c r="F288">
        <v>567</v>
      </c>
      <c r="G288" t="s">
        <v>529</v>
      </c>
      <c r="H288">
        <v>40</v>
      </c>
      <c r="I288">
        <v>5</v>
      </c>
      <c r="J288">
        <v>2</v>
      </c>
    </row>
    <row r="289" spans="1:10" x14ac:dyDescent="0.25">
      <c r="A289" t="s">
        <v>310</v>
      </c>
      <c r="B289" t="s">
        <v>20</v>
      </c>
      <c r="C289">
        <v>14</v>
      </c>
      <c r="D289" s="1">
        <v>44562.513194444444</v>
      </c>
      <c r="E289">
        <v>7</v>
      </c>
      <c r="F289">
        <v>944</v>
      </c>
      <c r="G289" t="s">
        <v>529</v>
      </c>
      <c r="H289">
        <v>41</v>
      </c>
      <c r="I289">
        <v>5</v>
      </c>
      <c r="J289">
        <v>2</v>
      </c>
    </row>
    <row r="290" spans="1:10" x14ac:dyDescent="0.25">
      <c r="A290" t="s">
        <v>311</v>
      </c>
      <c r="B290" t="s">
        <v>20</v>
      </c>
      <c r="C290">
        <v>11</v>
      </c>
      <c r="D290" s="1">
        <v>44562.806250000001</v>
      </c>
      <c r="E290">
        <v>7</v>
      </c>
      <c r="F290">
        <v>806</v>
      </c>
      <c r="G290" t="s">
        <v>529</v>
      </c>
      <c r="H290">
        <v>23</v>
      </c>
      <c r="I290">
        <v>5</v>
      </c>
      <c r="J290">
        <v>5</v>
      </c>
    </row>
    <row r="291" spans="1:10" x14ac:dyDescent="0.25">
      <c r="A291" t="s">
        <v>312</v>
      </c>
      <c r="B291" t="s">
        <v>14</v>
      </c>
      <c r="C291">
        <v>14</v>
      </c>
      <c r="D291" s="1">
        <v>44562.96875</v>
      </c>
      <c r="E291">
        <v>6</v>
      </c>
      <c r="F291">
        <v>722</v>
      </c>
      <c r="G291" t="s">
        <v>530</v>
      </c>
      <c r="H291">
        <v>20</v>
      </c>
      <c r="I291">
        <v>2</v>
      </c>
      <c r="J291">
        <v>1</v>
      </c>
    </row>
    <row r="292" spans="1:10" x14ac:dyDescent="0.25">
      <c r="A292" t="s">
        <v>313</v>
      </c>
      <c r="B292" t="s">
        <v>18</v>
      </c>
      <c r="C292">
        <v>6</v>
      </c>
      <c r="D292" s="1">
        <v>44562.513194444444</v>
      </c>
      <c r="E292">
        <v>5</v>
      </c>
      <c r="F292">
        <v>721</v>
      </c>
      <c r="G292" t="s">
        <v>530</v>
      </c>
      <c r="H292">
        <v>14</v>
      </c>
      <c r="I292">
        <v>2</v>
      </c>
      <c r="J292">
        <v>3</v>
      </c>
    </row>
    <row r="293" spans="1:10" x14ac:dyDescent="0.25">
      <c r="A293" t="s">
        <v>314</v>
      </c>
      <c r="B293" t="s">
        <v>15</v>
      </c>
      <c r="C293">
        <v>15</v>
      </c>
      <c r="D293" s="1">
        <v>44562.857638888891</v>
      </c>
      <c r="E293">
        <v>7</v>
      </c>
      <c r="F293">
        <v>636</v>
      </c>
      <c r="G293" t="s">
        <v>529</v>
      </c>
      <c r="H293">
        <v>29</v>
      </c>
      <c r="I293">
        <v>5</v>
      </c>
      <c r="J293">
        <v>1</v>
      </c>
    </row>
    <row r="294" spans="1:10" x14ac:dyDescent="0.25">
      <c r="A294" t="s">
        <v>315</v>
      </c>
      <c r="B294" t="s">
        <v>10</v>
      </c>
      <c r="C294">
        <v>7</v>
      </c>
      <c r="D294" s="1">
        <v>44562.5625</v>
      </c>
      <c r="E294">
        <v>5</v>
      </c>
      <c r="F294">
        <v>628</v>
      </c>
      <c r="G294" t="s">
        <v>529</v>
      </c>
      <c r="H294">
        <v>31</v>
      </c>
      <c r="I294">
        <v>5</v>
      </c>
      <c r="J294">
        <v>1</v>
      </c>
    </row>
    <row r="295" spans="1:10" x14ac:dyDescent="0.25">
      <c r="A295" t="s">
        <v>316</v>
      </c>
      <c r="B295" t="s">
        <v>2</v>
      </c>
      <c r="C295">
        <v>13</v>
      </c>
      <c r="D295" s="1">
        <v>44562.806250000001</v>
      </c>
      <c r="E295">
        <v>2</v>
      </c>
      <c r="F295">
        <v>100</v>
      </c>
      <c r="G295" t="s">
        <v>529</v>
      </c>
      <c r="H295">
        <v>46</v>
      </c>
      <c r="I295">
        <v>3</v>
      </c>
      <c r="J295">
        <v>4</v>
      </c>
    </row>
    <row r="296" spans="1:10" x14ac:dyDescent="0.25">
      <c r="A296" t="s">
        <v>317</v>
      </c>
      <c r="B296" t="s">
        <v>11</v>
      </c>
      <c r="C296">
        <v>18</v>
      </c>
      <c r="D296" s="1">
        <v>44562.806250000001</v>
      </c>
      <c r="E296">
        <v>5</v>
      </c>
      <c r="F296">
        <v>372</v>
      </c>
      <c r="G296" t="s">
        <v>530</v>
      </c>
      <c r="H296">
        <v>40</v>
      </c>
      <c r="I296">
        <v>4</v>
      </c>
      <c r="J296">
        <v>3</v>
      </c>
    </row>
    <row r="297" spans="1:10" x14ac:dyDescent="0.25">
      <c r="A297" t="s">
        <v>318</v>
      </c>
      <c r="B297" t="s">
        <v>19</v>
      </c>
      <c r="C297">
        <v>13</v>
      </c>
      <c r="D297" s="1">
        <v>44562.998611111114</v>
      </c>
      <c r="E297">
        <v>7</v>
      </c>
      <c r="F297">
        <v>660</v>
      </c>
      <c r="G297" t="s">
        <v>530</v>
      </c>
      <c r="H297">
        <v>11</v>
      </c>
      <c r="I297">
        <v>2</v>
      </c>
      <c r="J297">
        <v>4</v>
      </c>
    </row>
    <row r="298" spans="1:10" x14ac:dyDescent="0.25">
      <c r="A298" t="s">
        <v>319</v>
      </c>
      <c r="B298" t="s">
        <v>10</v>
      </c>
      <c r="C298">
        <v>8</v>
      </c>
      <c r="D298" s="1">
        <v>44562.568749999999</v>
      </c>
      <c r="E298">
        <v>1</v>
      </c>
      <c r="F298">
        <v>65</v>
      </c>
      <c r="G298" t="s">
        <v>531</v>
      </c>
      <c r="H298">
        <v>23</v>
      </c>
      <c r="I298">
        <v>2</v>
      </c>
      <c r="J298">
        <v>4</v>
      </c>
    </row>
    <row r="299" spans="1:10" x14ac:dyDescent="0.25">
      <c r="A299" t="s">
        <v>320</v>
      </c>
      <c r="B299" t="s">
        <v>19</v>
      </c>
      <c r="C299">
        <v>1</v>
      </c>
      <c r="D299" s="1">
        <v>44562.597222222219</v>
      </c>
      <c r="E299">
        <v>5</v>
      </c>
      <c r="F299">
        <v>337</v>
      </c>
      <c r="G299" t="s">
        <v>529</v>
      </c>
      <c r="H299">
        <v>23</v>
      </c>
      <c r="I299">
        <v>3</v>
      </c>
      <c r="J299">
        <v>1</v>
      </c>
    </row>
    <row r="300" spans="1:10" x14ac:dyDescent="0.25">
      <c r="A300" t="s">
        <v>321</v>
      </c>
      <c r="B300" t="s">
        <v>9</v>
      </c>
      <c r="C300">
        <v>12</v>
      </c>
      <c r="D300" s="1">
        <v>44562.806250000001</v>
      </c>
      <c r="E300">
        <v>6</v>
      </c>
      <c r="F300">
        <v>606</v>
      </c>
      <c r="G300" t="s">
        <v>529</v>
      </c>
      <c r="H300">
        <v>25</v>
      </c>
      <c r="I300">
        <v>2</v>
      </c>
      <c r="J300">
        <v>3</v>
      </c>
    </row>
    <row r="301" spans="1:10" x14ac:dyDescent="0.25">
      <c r="A301" t="s">
        <v>322</v>
      </c>
      <c r="B301" t="s">
        <v>7</v>
      </c>
      <c r="C301">
        <v>3</v>
      </c>
      <c r="D301" s="1">
        <v>44562.857638888891</v>
      </c>
      <c r="E301">
        <v>6</v>
      </c>
      <c r="F301">
        <v>713</v>
      </c>
      <c r="G301" t="s">
        <v>529</v>
      </c>
      <c r="H301">
        <v>25</v>
      </c>
      <c r="I301">
        <v>5</v>
      </c>
      <c r="J301">
        <v>2</v>
      </c>
    </row>
    <row r="302" spans="1:10" x14ac:dyDescent="0.25">
      <c r="A302" t="s">
        <v>327</v>
      </c>
      <c r="B302" t="s">
        <v>13</v>
      </c>
      <c r="C302">
        <v>2</v>
      </c>
      <c r="D302" s="1">
        <v>44562.470138888886</v>
      </c>
      <c r="E302">
        <v>3</v>
      </c>
      <c r="F302">
        <v>511</v>
      </c>
      <c r="G302" t="s">
        <v>530</v>
      </c>
      <c r="H302">
        <v>17</v>
      </c>
      <c r="I302">
        <v>5</v>
      </c>
      <c r="J302">
        <v>2</v>
      </c>
    </row>
    <row r="303" spans="1:10" x14ac:dyDescent="0.25">
      <c r="A303" t="s">
        <v>328</v>
      </c>
      <c r="B303" t="s">
        <v>7</v>
      </c>
      <c r="C303">
        <v>17</v>
      </c>
      <c r="D303" s="1">
        <v>44562.5625</v>
      </c>
      <c r="E303">
        <v>5</v>
      </c>
      <c r="F303">
        <v>446</v>
      </c>
      <c r="G303" t="s">
        <v>531</v>
      </c>
      <c r="H303">
        <v>32</v>
      </c>
      <c r="I303">
        <v>3</v>
      </c>
      <c r="J303">
        <v>4</v>
      </c>
    </row>
    <row r="304" spans="1:10" x14ac:dyDescent="0.25">
      <c r="A304" t="s">
        <v>329</v>
      </c>
      <c r="B304" t="s">
        <v>21</v>
      </c>
      <c r="C304">
        <v>14</v>
      </c>
      <c r="D304" s="1">
        <v>44562.568749999999</v>
      </c>
      <c r="E304">
        <v>3</v>
      </c>
      <c r="F304">
        <v>743</v>
      </c>
      <c r="G304" t="s">
        <v>531</v>
      </c>
      <c r="H304">
        <v>37</v>
      </c>
      <c r="I304">
        <v>2</v>
      </c>
      <c r="J304">
        <v>4</v>
      </c>
    </row>
    <row r="305" spans="1:10" x14ac:dyDescent="0.25">
      <c r="A305" t="s">
        <v>330</v>
      </c>
      <c r="B305" t="s">
        <v>4</v>
      </c>
      <c r="C305">
        <v>3</v>
      </c>
      <c r="D305" s="1">
        <v>44562.917361111111</v>
      </c>
      <c r="E305">
        <v>7</v>
      </c>
      <c r="F305">
        <v>853</v>
      </c>
      <c r="G305" t="s">
        <v>529</v>
      </c>
      <c r="H305">
        <v>40</v>
      </c>
      <c r="I305">
        <v>4</v>
      </c>
      <c r="J305">
        <v>4</v>
      </c>
    </row>
    <row r="306" spans="1:10" x14ac:dyDescent="0.25">
      <c r="A306" t="s">
        <v>331</v>
      </c>
      <c r="B306" t="s">
        <v>20</v>
      </c>
      <c r="C306">
        <v>2</v>
      </c>
      <c r="D306" s="1">
        <v>44562.896527777775</v>
      </c>
      <c r="E306">
        <v>3</v>
      </c>
      <c r="F306">
        <v>618</v>
      </c>
      <c r="G306" t="s">
        <v>529</v>
      </c>
      <c r="H306">
        <v>23</v>
      </c>
      <c r="I306">
        <v>4</v>
      </c>
      <c r="J306">
        <v>4</v>
      </c>
    </row>
    <row r="307" spans="1:10" x14ac:dyDescent="0.25">
      <c r="A307" t="s">
        <v>332</v>
      </c>
      <c r="B307" t="s">
        <v>15</v>
      </c>
      <c r="C307">
        <v>7</v>
      </c>
      <c r="D307" s="1">
        <v>44562.998611111114</v>
      </c>
      <c r="E307">
        <v>3</v>
      </c>
      <c r="F307">
        <v>639</v>
      </c>
      <c r="G307" t="s">
        <v>531</v>
      </c>
      <c r="H307">
        <v>49</v>
      </c>
      <c r="I307">
        <v>2</v>
      </c>
      <c r="J307">
        <v>3</v>
      </c>
    </row>
    <row r="308" spans="1:10" x14ac:dyDescent="0.25">
      <c r="A308" t="s">
        <v>333</v>
      </c>
      <c r="B308" t="s">
        <v>19</v>
      </c>
      <c r="C308">
        <v>2</v>
      </c>
      <c r="D308" s="1">
        <v>44562.896527777775</v>
      </c>
      <c r="E308">
        <v>6</v>
      </c>
      <c r="F308">
        <v>973</v>
      </c>
      <c r="G308" t="s">
        <v>529</v>
      </c>
      <c r="H308">
        <v>47</v>
      </c>
      <c r="I308">
        <v>4</v>
      </c>
      <c r="J308">
        <v>2</v>
      </c>
    </row>
    <row r="309" spans="1:10" x14ac:dyDescent="0.25">
      <c r="A309" t="s">
        <v>334</v>
      </c>
      <c r="B309" t="s">
        <v>16</v>
      </c>
      <c r="C309">
        <v>13</v>
      </c>
      <c r="D309" s="1">
        <v>44562.604861111111</v>
      </c>
      <c r="E309">
        <v>5</v>
      </c>
      <c r="F309">
        <v>551</v>
      </c>
      <c r="G309" t="s">
        <v>529</v>
      </c>
      <c r="H309">
        <v>32</v>
      </c>
      <c r="I309">
        <v>2</v>
      </c>
      <c r="J309">
        <v>1</v>
      </c>
    </row>
    <row r="310" spans="1:10" x14ac:dyDescent="0.25">
      <c r="A310" t="s">
        <v>335</v>
      </c>
      <c r="B310" t="s">
        <v>20</v>
      </c>
      <c r="C310">
        <v>18</v>
      </c>
      <c r="D310" s="1">
        <v>44562.47152777778</v>
      </c>
      <c r="E310">
        <v>3</v>
      </c>
      <c r="F310">
        <v>488</v>
      </c>
      <c r="G310" t="s">
        <v>530</v>
      </c>
      <c r="H310">
        <v>49</v>
      </c>
      <c r="I310">
        <v>2</v>
      </c>
      <c r="J310">
        <v>1</v>
      </c>
    </row>
    <row r="311" spans="1:10" x14ac:dyDescent="0.25">
      <c r="A311" t="s">
        <v>336</v>
      </c>
      <c r="B311" t="s">
        <v>4</v>
      </c>
      <c r="C311">
        <v>2</v>
      </c>
      <c r="D311" s="1">
        <v>44562.806250000001</v>
      </c>
      <c r="E311">
        <v>7</v>
      </c>
      <c r="F311">
        <v>878</v>
      </c>
      <c r="G311" t="s">
        <v>530</v>
      </c>
      <c r="H311">
        <v>47</v>
      </c>
      <c r="I311">
        <v>2</v>
      </c>
      <c r="J311">
        <v>2</v>
      </c>
    </row>
    <row r="312" spans="1:10" x14ac:dyDescent="0.25">
      <c r="A312" t="s">
        <v>337</v>
      </c>
      <c r="B312" t="s">
        <v>22</v>
      </c>
      <c r="C312">
        <v>13</v>
      </c>
      <c r="D312" s="1">
        <v>44562.5625</v>
      </c>
      <c r="E312">
        <v>5</v>
      </c>
      <c r="F312">
        <v>1082</v>
      </c>
      <c r="G312" t="s">
        <v>530</v>
      </c>
      <c r="H312">
        <v>16</v>
      </c>
      <c r="I312">
        <v>1</v>
      </c>
      <c r="J312">
        <v>1</v>
      </c>
    </row>
    <row r="313" spans="1:10" x14ac:dyDescent="0.25">
      <c r="A313" t="s">
        <v>338</v>
      </c>
      <c r="B313" t="s">
        <v>7</v>
      </c>
      <c r="C313">
        <v>1</v>
      </c>
      <c r="D313" s="1">
        <v>44562.806250000001</v>
      </c>
      <c r="E313">
        <v>7</v>
      </c>
      <c r="F313">
        <v>872</v>
      </c>
      <c r="G313" t="s">
        <v>529</v>
      </c>
      <c r="H313">
        <v>43</v>
      </c>
      <c r="I313">
        <v>2</v>
      </c>
      <c r="J313">
        <v>4</v>
      </c>
    </row>
    <row r="314" spans="1:10" x14ac:dyDescent="0.25">
      <c r="A314" t="s">
        <v>339</v>
      </c>
      <c r="B314" t="s">
        <v>10</v>
      </c>
      <c r="C314">
        <v>17</v>
      </c>
      <c r="D314" s="1">
        <v>44562.597222222219</v>
      </c>
      <c r="E314">
        <v>4</v>
      </c>
      <c r="F314">
        <v>727</v>
      </c>
      <c r="G314" t="s">
        <v>530</v>
      </c>
      <c r="H314">
        <v>12</v>
      </c>
      <c r="I314">
        <v>5</v>
      </c>
      <c r="J314">
        <v>5</v>
      </c>
    </row>
    <row r="315" spans="1:10" x14ac:dyDescent="0.25">
      <c r="A315" t="s">
        <v>340</v>
      </c>
      <c r="B315" t="s">
        <v>17</v>
      </c>
      <c r="C315">
        <v>18</v>
      </c>
      <c r="D315" s="1">
        <v>44562.513194444444</v>
      </c>
      <c r="E315">
        <v>5</v>
      </c>
      <c r="F315">
        <v>1048</v>
      </c>
      <c r="G315" t="s">
        <v>529</v>
      </c>
      <c r="H315">
        <v>15</v>
      </c>
      <c r="I315">
        <v>3</v>
      </c>
      <c r="J315">
        <v>2</v>
      </c>
    </row>
    <row r="316" spans="1:10" x14ac:dyDescent="0.25">
      <c r="A316" t="s">
        <v>341</v>
      </c>
      <c r="B316" t="s">
        <v>5</v>
      </c>
      <c r="C316">
        <v>12</v>
      </c>
      <c r="D316" s="1">
        <v>44562.902083333334</v>
      </c>
      <c r="E316">
        <v>3</v>
      </c>
      <c r="F316">
        <v>634</v>
      </c>
      <c r="G316" t="s">
        <v>530</v>
      </c>
      <c r="H316">
        <v>44</v>
      </c>
      <c r="I316">
        <v>3</v>
      </c>
      <c r="J316">
        <v>4</v>
      </c>
    </row>
    <row r="317" spans="1:10" x14ac:dyDescent="0.25">
      <c r="A317" t="s">
        <v>342</v>
      </c>
      <c r="B317" t="s">
        <v>2</v>
      </c>
      <c r="C317">
        <v>17</v>
      </c>
      <c r="D317" s="1">
        <v>44562.568749999999</v>
      </c>
      <c r="E317">
        <v>3</v>
      </c>
      <c r="F317">
        <v>651</v>
      </c>
      <c r="G317" t="s">
        <v>531</v>
      </c>
      <c r="H317">
        <v>33</v>
      </c>
      <c r="I317">
        <v>2</v>
      </c>
      <c r="J317">
        <v>2</v>
      </c>
    </row>
    <row r="318" spans="1:10" x14ac:dyDescent="0.25">
      <c r="A318" t="s">
        <v>343</v>
      </c>
      <c r="B318" t="s">
        <v>16</v>
      </c>
      <c r="C318">
        <v>16</v>
      </c>
      <c r="D318" s="1">
        <v>44562.640277777777</v>
      </c>
      <c r="E318">
        <v>6</v>
      </c>
      <c r="F318">
        <v>817</v>
      </c>
      <c r="G318" t="s">
        <v>529</v>
      </c>
      <c r="H318">
        <v>49</v>
      </c>
      <c r="I318">
        <v>2</v>
      </c>
      <c r="J318">
        <v>4</v>
      </c>
    </row>
    <row r="319" spans="1:10" x14ac:dyDescent="0.25">
      <c r="A319" t="s">
        <v>344</v>
      </c>
      <c r="B319" t="s">
        <v>11</v>
      </c>
      <c r="C319">
        <v>16</v>
      </c>
      <c r="D319" s="1">
        <v>44562.998611111114</v>
      </c>
      <c r="E319">
        <v>4</v>
      </c>
      <c r="F319">
        <v>782</v>
      </c>
      <c r="G319" t="s">
        <v>531</v>
      </c>
      <c r="H319">
        <v>48</v>
      </c>
      <c r="I319">
        <v>1</v>
      </c>
      <c r="J319">
        <v>3</v>
      </c>
    </row>
    <row r="320" spans="1:10" x14ac:dyDescent="0.25">
      <c r="A320" t="s">
        <v>345</v>
      </c>
      <c r="B320" t="s">
        <v>9</v>
      </c>
      <c r="C320">
        <v>1</v>
      </c>
      <c r="D320" s="1">
        <v>44562.598611111112</v>
      </c>
      <c r="E320">
        <v>5</v>
      </c>
      <c r="F320">
        <v>819</v>
      </c>
      <c r="G320" t="s">
        <v>531</v>
      </c>
      <c r="H320">
        <v>21</v>
      </c>
      <c r="I320">
        <v>3</v>
      </c>
      <c r="J320">
        <v>4</v>
      </c>
    </row>
    <row r="321" spans="1:10" x14ac:dyDescent="0.25">
      <c r="A321" t="s">
        <v>346</v>
      </c>
      <c r="B321" t="s">
        <v>12</v>
      </c>
      <c r="C321">
        <v>13</v>
      </c>
      <c r="D321" s="1">
        <v>44562.46875</v>
      </c>
      <c r="E321">
        <v>5</v>
      </c>
      <c r="F321">
        <v>991</v>
      </c>
      <c r="G321" t="s">
        <v>530</v>
      </c>
      <c r="H321">
        <v>45</v>
      </c>
      <c r="I321">
        <v>1</v>
      </c>
      <c r="J321">
        <v>4</v>
      </c>
    </row>
    <row r="322" spans="1:10" x14ac:dyDescent="0.25">
      <c r="A322" t="s">
        <v>347</v>
      </c>
      <c r="B322" t="s">
        <v>3</v>
      </c>
      <c r="C322">
        <v>4</v>
      </c>
      <c r="D322" s="1">
        <v>44562.73541666667</v>
      </c>
      <c r="E322">
        <v>3</v>
      </c>
      <c r="F322">
        <v>418</v>
      </c>
      <c r="G322" t="s">
        <v>530</v>
      </c>
      <c r="H322">
        <v>46</v>
      </c>
      <c r="I322">
        <v>1</v>
      </c>
      <c r="J322">
        <v>5</v>
      </c>
    </row>
    <row r="323" spans="1:10" x14ac:dyDescent="0.25">
      <c r="A323" t="s">
        <v>348</v>
      </c>
      <c r="B323" t="s">
        <v>2</v>
      </c>
      <c r="C323">
        <v>1</v>
      </c>
      <c r="D323" s="1">
        <v>44562.465277777781</v>
      </c>
      <c r="E323">
        <v>4</v>
      </c>
      <c r="F323">
        <v>400</v>
      </c>
      <c r="G323" t="s">
        <v>530</v>
      </c>
      <c r="H323">
        <v>26</v>
      </c>
      <c r="I323">
        <v>5</v>
      </c>
      <c r="J323">
        <v>4</v>
      </c>
    </row>
    <row r="324" spans="1:10" x14ac:dyDescent="0.25">
      <c r="A324" t="s">
        <v>349</v>
      </c>
      <c r="B324" t="s">
        <v>22</v>
      </c>
      <c r="C324">
        <v>13</v>
      </c>
      <c r="D324" s="1">
        <v>44562.854861111111</v>
      </c>
      <c r="E324">
        <v>6</v>
      </c>
      <c r="F324">
        <v>926</v>
      </c>
      <c r="G324" t="s">
        <v>530</v>
      </c>
      <c r="H324">
        <v>47</v>
      </c>
      <c r="I324">
        <v>2</v>
      </c>
      <c r="J324">
        <v>2</v>
      </c>
    </row>
    <row r="325" spans="1:10" x14ac:dyDescent="0.25">
      <c r="A325" t="s">
        <v>350</v>
      </c>
      <c r="B325" t="s">
        <v>20</v>
      </c>
      <c r="C325">
        <v>20</v>
      </c>
      <c r="D325" s="1">
        <v>44562.73541666667</v>
      </c>
      <c r="E325">
        <v>6</v>
      </c>
      <c r="F325">
        <v>849</v>
      </c>
      <c r="G325" t="s">
        <v>530</v>
      </c>
      <c r="H325">
        <v>23</v>
      </c>
      <c r="I325">
        <v>5</v>
      </c>
      <c r="J325">
        <v>3</v>
      </c>
    </row>
    <row r="326" spans="1:10" x14ac:dyDescent="0.25">
      <c r="A326" t="s">
        <v>351</v>
      </c>
      <c r="B326" t="s">
        <v>2</v>
      </c>
      <c r="C326">
        <v>8</v>
      </c>
      <c r="D326" s="1">
        <v>44562.563194444447</v>
      </c>
      <c r="E326">
        <v>7</v>
      </c>
      <c r="F326">
        <v>993</v>
      </c>
      <c r="G326" t="s">
        <v>529</v>
      </c>
      <c r="H326">
        <v>23</v>
      </c>
      <c r="I326">
        <v>5</v>
      </c>
      <c r="J326">
        <v>5</v>
      </c>
    </row>
    <row r="327" spans="1:10" x14ac:dyDescent="0.25">
      <c r="A327" t="s">
        <v>352</v>
      </c>
      <c r="B327" t="s">
        <v>4</v>
      </c>
      <c r="C327">
        <v>1</v>
      </c>
      <c r="D327" s="1">
        <v>44562.73541666667</v>
      </c>
      <c r="E327">
        <v>4</v>
      </c>
      <c r="F327">
        <v>508</v>
      </c>
      <c r="G327" t="s">
        <v>529</v>
      </c>
      <c r="H327">
        <v>23</v>
      </c>
      <c r="I327">
        <v>3</v>
      </c>
      <c r="J327">
        <v>3</v>
      </c>
    </row>
    <row r="328" spans="1:10" x14ac:dyDescent="0.25">
      <c r="A328" t="s">
        <v>353</v>
      </c>
      <c r="B328" t="s">
        <v>17</v>
      </c>
      <c r="C328">
        <v>4</v>
      </c>
      <c r="D328" s="1">
        <v>44562.597916666666</v>
      </c>
      <c r="E328">
        <v>7</v>
      </c>
      <c r="F328">
        <v>828</v>
      </c>
      <c r="G328" t="s">
        <v>530</v>
      </c>
      <c r="H328">
        <v>15</v>
      </c>
      <c r="I328">
        <v>1</v>
      </c>
      <c r="J328">
        <v>1</v>
      </c>
    </row>
    <row r="329" spans="1:10" x14ac:dyDescent="0.25">
      <c r="A329" t="s">
        <v>354</v>
      </c>
      <c r="B329" t="s">
        <v>9</v>
      </c>
      <c r="C329">
        <v>18</v>
      </c>
      <c r="D329" s="1">
        <v>44562.568749999999</v>
      </c>
      <c r="E329">
        <v>5</v>
      </c>
      <c r="F329">
        <v>750</v>
      </c>
      <c r="G329" t="s">
        <v>530</v>
      </c>
      <c r="H329">
        <v>43</v>
      </c>
      <c r="I329">
        <v>5</v>
      </c>
      <c r="J329">
        <v>5</v>
      </c>
    </row>
    <row r="330" spans="1:10" x14ac:dyDescent="0.25">
      <c r="A330" t="s">
        <v>355</v>
      </c>
      <c r="B330" t="s">
        <v>22</v>
      </c>
      <c r="C330">
        <v>8</v>
      </c>
      <c r="D330" s="1">
        <v>44562.597916666666</v>
      </c>
      <c r="E330">
        <v>3</v>
      </c>
      <c r="F330">
        <v>543</v>
      </c>
      <c r="G330" t="s">
        <v>530</v>
      </c>
      <c r="H330">
        <v>43</v>
      </c>
      <c r="I330">
        <v>5</v>
      </c>
      <c r="J330">
        <v>4</v>
      </c>
    </row>
    <row r="331" spans="1:10" x14ac:dyDescent="0.25">
      <c r="A331" t="s">
        <v>356</v>
      </c>
      <c r="B331" t="s">
        <v>2</v>
      </c>
      <c r="C331">
        <v>13</v>
      </c>
      <c r="D331" s="1">
        <v>44562.896527777775</v>
      </c>
      <c r="E331">
        <v>6</v>
      </c>
      <c r="F331">
        <v>1091</v>
      </c>
      <c r="G331" t="s">
        <v>529</v>
      </c>
      <c r="H331">
        <v>10</v>
      </c>
      <c r="I331">
        <v>2</v>
      </c>
      <c r="J331">
        <v>2</v>
      </c>
    </row>
    <row r="332" spans="1:10" x14ac:dyDescent="0.25">
      <c r="A332" t="s">
        <v>357</v>
      </c>
      <c r="B332" t="s">
        <v>12</v>
      </c>
      <c r="C332">
        <v>11</v>
      </c>
      <c r="D332" s="1">
        <v>44562.902083333334</v>
      </c>
      <c r="E332">
        <v>5</v>
      </c>
      <c r="F332">
        <v>1091</v>
      </c>
      <c r="G332" t="s">
        <v>530</v>
      </c>
      <c r="H332">
        <v>50</v>
      </c>
      <c r="I332">
        <v>1</v>
      </c>
      <c r="J332">
        <v>5</v>
      </c>
    </row>
    <row r="333" spans="1:10" x14ac:dyDescent="0.25">
      <c r="A333" t="s">
        <v>358</v>
      </c>
      <c r="B333" t="s">
        <v>2</v>
      </c>
      <c r="C333">
        <v>3</v>
      </c>
      <c r="D333" s="1">
        <v>44562.806250000001</v>
      </c>
      <c r="E333">
        <v>4</v>
      </c>
      <c r="F333">
        <v>736</v>
      </c>
      <c r="G333" t="s">
        <v>531</v>
      </c>
      <c r="H333">
        <v>50</v>
      </c>
      <c r="I333">
        <v>4</v>
      </c>
      <c r="J333">
        <v>1</v>
      </c>
    </row>
    <row r="334" spans="1:10" x14ac:dyDescent="0.25">
      <c r="A334" t="s">
        <v>359</v>
      </c>
      <c r="B334" t="s">
        <v>5</v>
      </c>
      <c r="C334">
        <v>19</v>
      </c>
      <c r="D334" s="1">
        <v>44562.917361111111</v>
      </c>
      <c r="E334">
        <v>5</v>
      </c>
      <c r="F334">
        <v>1081</v>
      </c>
      <c r="G334" t="s">
        <v>530</v>
      </c>
      <c r="H334">
        <v>29</v>
      </c>
      <c r="I334">
        <v>2</v>
      </c>
      <c r="J334">
        <v>2</v>
      </c>
    </row>
    <row r="335" spans="1:10" x14ac:dyDescent="0.25">
      <c r="A335" t="s">
        <v>360</v>
      </c>
      <c r="B335" t="s">
        <v>8</v>
      </c>
      <c r="C335">
        <v>5</v>
      </c>
      <c r="D335" s="1">
        <v>44562.896527777775</v>
      </c>
      <c r="E335">
        <v>5</v>
      </c>
      <c r="F335">
        <v>729</v>
      </c>
      <c r="G335" t="s">
        <v>530</v>
      </c>
      <c r="H335">
        <v>11</v>
      </c>
      <c r="I335">
        <v>1</v>
      </c>
      <c r="J335">
        <v>4</v>
      </c>
    </row>
    <row r="336" spans="1:10" x14ac:dyDescent="0.25">
      <c r="A336" t="s">
        <v>361</v>
      </c>
      <c r="B336" t="s">
        <v>8</v>
      </c>
      <c r="C336">
        <v>20</v>
      </c>
      <c r="D336" s="1">
        <v>44562.5625</v>
      </c>
      <c r="E336">
        <v>3</v>
      </c>
      <c r="F336">
        <v>709</v>
      </c>
      <c r="G336" t="s">
        <v>531</v>
      </c>
      <c r="H336">
        <v>19</v>
      </c>
      <c r="I336">
        <v>5</v>
      </c>
      <c r="J336">
        <v>2</v>
      </c>
    </row>
    <row r="337" spans="1:10" x14ac:dyDescent="0.25">
      <c r="A337" t="s">
        <v>362</v>
      </c>
      <c r="B337" t="s">
        <v>3</v>
      </c>
      <c r="C337">
        <v>5</v>
      </c>
      <c r="D337" s="1">
        <v>44562.604861111111</v>
      </c>
      <c r="E337">
        <v>3</v>
      </c>
      <c r="F337">
        <v>692</v>
      </c>
      <c r="G337" t="s">
        <v>531</v>
      </c>
      <c r="H337">
        <v>10</v>
      </c>
      <c r="I337">
        <v>5</v>
      </c>
      <c r="J337">
        <v>3</v>
      </c>
    </row>
    <row r="338" spans="1:10" x14ac:dyDescent="0.25">
      <c r="A338" t="s">
        <v>363</v>
      </c>
      <c r="B338" t="s">
        <v>4</v>
      </c>
      <c r="C338">
        <v>10</v>
      </c>
      <c r="D338" s="1">
        <v>44562.750694444447</v>
      </c>
      <c r="E338">
        <v>3</v>
      </c>
      <c r="F338">
        <v>789</v>
      </c>
      <c r="G338" t="s">
        <v>529</v>
      </c>
      <c r="H338">
        <v>41</v>
      </c>
      <c r="I338">
        <v>5</v>
      </c>
      <c r="J338">
        <v>5</v>
      </c>
    </row>
    <row r="339" spans="1:10" x14ac:dyDescent="0.25">
      <c r="A339" t="s">
        <v>364</v>
      </c>
      <c r="B339" t="s">
        <v>4</v>
      </c>
      <c r="C339">
        <v>2</v>
      </c>
      <c r="D339" s="1">
        <v>44562.96875</v>
      </c>
      <c r="E339">
        <v>4</v>
      </c>
      <c r="F339">
        <v>539</v>
      </c>
      <c r="G339" t="s">
        <v>529</v>
      </c>
      <c r="H339">
        <v>27</v>
      </c>
      <c r="I339">
        <v>4</v>
      </c>
      <c r="J339">
        <v>2</v>
      </c>
    </row>
    <row r="340" spans="1:10" x14ac:dyDescent="0.25">
      <c r="A340" t="s">
        <v>365</v>
      </c>
      <c r="B340" t="s">
        <v>15</v>
      </c>
      <c r="C340">
        <v>17</v>
      </c>
      <c r="D340" s="1">
        <v>44562.902083333334</v>
      </c>
      <c r="E340">
        <v>3</v>
      </c>
      <c r="F340">
        <v>590</v>
      </c>
      <c r="G340" t="s">
        <v>530</v>
      </c>
      <c r="H340">
        <v>31</v>
      </c>
      <c r="I340">
        <v>1</v>
      </c>
      <c r="J340">
        <v>3</v>
      </c>
    </row>
    <row r="341" spans="1:10" x14ac:dyDescent="0.25">
      <c r="A341" t="s">
        <v>366</v>
      </c>
      <c r="B341" t="s">
        <v>17</v>
      </c>
      <c r="C341">
        <v>6</v>
      </c>
      <c r="D341" s="1">
        <v>44562.47152777778</v>
      </c>
      <c r="E341">
        <v>6</v>
      </c>
      <c r="F341">
        <v>1068</v>
      </c>
      <c r="G341" t="s">
        <v>529</v>
      </c>
      <c r="H341">
        <v>13</v>
      </c>
      <c r="I341">
        <v>3</v>
      </c>
      <c r="J341">
        <v>5</v>
      </c>
    </row>
    <row r="342" spans="1:10" x14ac:dyDescent="0.25">
      <c r="A342" t="s">
        <v>367</v>
      </c>
      <c r="B342" t="s">
        <v>19</v>
      </c>
      <c r="C342">
        <v>12</v>
      </c>
      <c r="D342" s="1">
        <v>44562.513194444444</v>
      </c>
      <c r="E342">
        <v>6</v>
      </c>
      <c r="F342">
        <v>989</v>
      </c>
      <c r="G342" t="s">
        <v>531</v>
      </c>
      <c r="H342">
        <v>22</v>
      </c>
      <c r="I342">
        <v>5</v>
      </c>
      <c r="J342">
        <v>3</v>
      </c>
    </row>
    <row r="343" spans="1:10" x14ac:dyDescent="0.25">
      <c r="A343" t="s">
        <v>368</v>
      </c>
      <c r="B343" t="s">
        <v>6</v>
      </c>
      <c r="C343">
        <v>13</v>
      </c>
      <c r="D343" s="1">
        <v>44562.470138888886</v>
      </c>
      <c r="E343">
        <v>5</v>
      </c>
      <c r="F343">
        <v>734</v>
      </c>
      <c r="G343" t="s">
        <v>529</v>
      </c>
      <c r="H343">
        <v>16</v>
      </c>
      <c r="I343">
        <v>4</v>
      </c>
      <c r="J343">
        <v>1</v>
      </c>
    </row>
    <row r="344" spans="1:10" x14ac:dyDescent="0.25">
      <c r="A344" t="s">
        <v>369</v>
      </c>
      <c r="B344" t="s">
        <v>15</v>
      </c>
      <c r="C344">
        <v>10</v>
      </c>
      <c r="D344" s="1">
        <v>44562.597222222219</v>
      </c>
      <c r="E344">
        <v>3</v>
      </c>
      <c r="F344">
        <v>520</v>
      </c>
      <c r="G344" t="s">
        <v>531</v>
      </c>
      <c r="H344">
        <v>10</v>
      </c>
      <c r="I344">
        <v>2</v>
      </c>
      <c r="J344">
        <v>1</v>
      </c>
    </row>
    <row r="345" spans="1:10" x14ac:dyDescent="0.25">
      <c r="A345" t="s">
        <v>370</v>
      </c>
      <c r="B345" t="s">
        <v>18</v>
      </c>
      <c r="C345">
        <v>17</v>
      </c>
      <c r="D345" s="1">
        <v>44562.513194444444</v>
      </c>
      <c r="E345">
        <v>5</v>
      </c>
      <c r="F345">
        <v>1010</v>
      </c>
      <c r="G345" t="s">
        <v>530</v>
      </c>
      <c r="H345">
        <v>46</v>
      </c>
      <c r="I345">
        <v>4</v>
      </c>
      <c r="J345">
        <v>1</v>
      </c>
    </row>
    <row r="346" spans="1:10" x14ac:dyDescent="0.25">
      <c r="A346" t="s">
        <v>371</v>
      </c>
      <c r="B346" t="s">
        <v>12</v>
      </c>
      <c r="C346">
        <v>9</v>
      </c>
      <c r="D346" s="1">
        <v>44562.854861111111</v>
      </c>
      <c r="E346">
        <v>3</v>
      </c>
      <c r="F346">
        <v>478</v>
      </c>
      <c r="G346" t="s">
        <v>531</v>
      </c>
      <c r="H346">
        <v>39</v>
      </c>
      <c r="I346">
        <v>4</v>
      </c>
      <c r="J346">
        <v>3</v>
      </c>
    </row>
    <row r="347" spans="1:10" x14ac:dyDescent="0.25">
      <c r="A347" t="s">
        <v>372</v>
      </c>
      <c r="B347" t="s">
        <v>19</v>
      </c>
      <c r="C347">
        <v>2</v>
      </c>
      <c r="D347" s="1">
        <v>44562.5625</v>
      </c>
      <c r="E347">
        <v>4</v>
      </c>
      <c r="F347">
        <v>428</v>
      </c>
      <c r="G347" t="s">
        <v>529</v>
      </c>
      <c r="H347">
        <v>10</v>
      </c>
      <c r="I347">
        <v>4</v>
      </c>
      <c r="J347">
        <v>5</v>
      </c>
    </row>
    <row r="348" spans="1:10" x14ac:dyDescent="0.25">
      <c r="A348" t="s">
        <v>373</v>
      </c>
      <c r="B348" t="s">
        <v>3</v>
      </c>
      <c r="C348">
        <v>3</v>
      </c>
      <c r="D348" s="1">
        <v>44562.47152777778</v>
      </c>
      <c r="E348">
        <v>4</v>
      </c>
      <c r="F348">
        <v>703</v>
      </c>
      <c r="G348" t="s">
        <v>530</v>
      </c>
      <c r="H348">
        <v>12</v>
      </c>
      <c r="I348">
        <v>2</v>
      </c>
      <c r="J348">
        <v>2</v>
      </c>
    </row>
    <row r="349" spans="1:10" x14ac:dyDescent="0.25">
      <c r="A349" t="s">
        <v>374</v>
      </c>
      <c r="B349" t="s">
        <v>7</v>
      </c>
      <c r="C349">
        <v>6</v>
      </c>
      <c r="D349" s="1">
        <v>44562.465277777781</v>
      </c>
      <c r="E349">
        <v>5</v>
      </c>
      <c r="F349">
        <v>446</v>
      </c>
      <c r="G349" t="s">
        <v>529</v>
      </c>
      <c r="H349">
        <v>49</v>
      </c>
      <c r="I349">
        <v>5</v>
      </c>
      <c r="J349">
        <v>2</v>
      </c>
    </row>
    <row r="350" spans="1:10" x14ac:dyDescent="0.25">
      <c r="A350" t="s">
        <v>375</v>
      </c>
      <c r="B350" t="s">
        <v>2</v>
      </c>
      <c r="C350">
        <v>16</v>
      </c>
      <c r="D350" s="1">
        <v>44562.902083333334</v>
      </c>
      <c r="E350">
        <v>3</v>
      </c>
      <c r="F350">
        <v>546</v>
      </c>
      <c r="G350" t="s">
        <v>531</v>
      </c>
      <c r="H350">
        <v>29</v>
      </c>
      <c r="I350">
        <v>1</v>
      </c>
      <c r="J350">
        <v>3</v>
      </c>
    </row>
    <row r="351" spans="1:10" x14ac:dyDescent="0.25">
      <c r="A351" t="s">
        <v>376</v>
      </c>
      <c r="B351" t="s">
        <v>11</v>
      </c>
      <c r="C351">
        <v>18</v>
      </c>
      <c r="D351" s="1">
        <v>44562.47152777778</v>
      </c>
      <c r="E351">
        <v>6</v>
      </c>
      <c r="F351">
        <v>833</v>
      </c>
      <c r="G351" t="s">
        <v>529</v>
      </c>
      <c r="H351">
        <v>36</v>
      </c>
      <c r="I351">
        <v>3</v>
      </c>
      <c r="J351">
        <v>4</v>
      </c>
    </row>
    <row r="352" spans="1:10" x14ac:dyDescent="0.25">
      <c r="A352" t="s">
        <v>377</v>
      </c>
      <c r="B352" t="s">
        <v>7</v>
      </c>
      <c r="C352">
        <v>5</v>
      </c>
      <c r="D352" s="1">
        <v>44562.470138888886</v>
      </c>
      <c r="E352">
        <v>4</v>
      </c>
      <c r="F352">
        <v>778</v>
      </c>
      <c r="G352" t="s">
        <v>530</v>
      </c>
      <c r="H352">
        <v>47</v>
      </c>
      <c r="I352">
        <v>3</v>
      </c>
      <c r="J352">
        <v>4</v>
      </c>
    </row>
    <row r="353" spans="1:10" x14ac:dyDescent="0.25">
      <c r="A353" t="s">
        <v>378</v>
      </c>
      <c r="B353" t="s">
        <v>8</v>
      </c>
      <c r="C353">
        <v>1</v>
      </c>
      <c r="D353" s="1">
        <v>44562.597222222219</v>
      </c>
      <c r="E353">
        <v>3</v>
      </c>
      <c r="F353">
        <v>596</v>
      </c>
      <c r="G353" t="s">
        <v>530</v>
      </c>
      <c r="H353">
        <v>22</v>
      </c>
      <c r="I353">
        <v>3</v>
      </c>
      <c r="J353">
        <v>5</v>
      </c>
    </row>
    <row r="354" spans="1:10" x14ac:dyDescent="0.25">
      <c r="A354" t="s">
        <v>379</v>
      </c>
      <c r="B354" t="s">
        <v>13</v>
      </c>
      <c r="C354">
        <v>9</v>
      </c>
      <c r="D354" s="1">
        <v>44562.917361111111</v>
      </c>
      <c r="E354">
        <v>3</v>
      </c>
      <c r="F354">
        <v>639</v>
      </c>
      <c r="G354" t="s">
        <v>531</v>
      </c>
      <c r="H354">
        <v>16</v>
      </c>
      <c r="I354">
        <v>5</v>
      </c>
      <c r="J354">
        <v>4</v>
      </c>
    </row>
    <row r="355" spans="1:10" x14ac:dyDescent="0.25">
      <c r="A355" t="s">
        <v>380</v>
      </c>
      <c r="B355" t="s">
        <v>18</v>
      </c>
      <c r="C355">
        <v>14</v>
      </c>
      <c r="D355" s="1">
        <v>44562.902083333334</v>
      </c>
      <c r="E355">
        <v>4</v>
      </c>
      <c r="F355">
        <v>501</v>
      </c>
      <c r="G355" t="s">
        <v>529</v>
      </c>
      <c r="H355">
        <v>39</v>
      </c>
      <c r="I355">
        <v>4</v>
      </c>
      <c r="J355">
        <v>1</v>
      </c>
    </row>
    <row r="356" spans="1:10" x14ac:dyDescent="0.25">
      <c r="A356" t="s">
        <v>381</v>
      </c>
      <c r="B356" t="s">
        <v>3</v>
      </c>
      <c r="C356">
        <v>6</v>
      </c>
      <c r="D356" s="1">
        <v>44562.513194444444</v>
      </c>
      <c r="E356">
        <v>5</v>
      </c>
      <c r="F356">
        <v>799</v>
      </c>
      <c r="G356" t="s">
        <v>531</v>
      </c>
      <c r="H356">
        <v>40</v>
      </c>
      <c r="I356">
        <v>2</v>
      </c>
      <c r="J356">
        <v>1</v>
      </c>
    </row>
    <row r="357" spans="1:10" x14ac:dyDescent="0.25">
      <c r="A357" t="s">
        <v>382</v>
      </c>
      <c r="B357" t="s">
        <v>9</v>
      </c>
      <c r="C357">
        <v>2</v>
      </c>
      <c r="D357" s="1">
        <v>44562.896527777775</v>
      </c>
      <c r="E357">
        <v>6</v>
      </c>
      <c r="F357">
        <v>856</v>
      </c>
      <c r="G357" t="s">
        <v>530</v>
      </c>
      <c r="H357">
        <v>29</v>
      </c>
      <c r="I357">
        <v>5</v>
      </c>
      <c r="J357">
        <v>2</v>
      </c>
    </row>
    <row r="358" spans="1:10" x14ac:dyDescent="0.25">
      <c r="A358" t="s">
        <v>383</v>
      </c>
      <c r="B358" t="s">
        <v>18</v>
      </c>
      <c r="C358">
        <v>19</v>
      </c>
      <c r="D358" s="1">
        <v>44562.998611111114</v>
      </c>
      <c r="E358">
        <v>7</v>
      </c>
      <c r="F358">
        <v>865</v>
      </c>
      <c r="G358" t="s">
        <v>531</v>
      </c>
      <c r="H358">
        <v>32</v>
      </c>
      <c r="I358">
        <v>4</v>
      </c>
      <c r="J358">
        <v>5</v>
      </c>
    </row>
    <row r="359" spans="1:10" x14ac:dyDescent="0.25">
      <c r="A359" t="s">
        <v>384</v>
      </c>
      <c r="B359" t="s">
        <v>12</v>
      </c>
      <c r="C359">
        <v>8</v>
      </c>
      <c r="D359" s="1">
        <v>44562.857638888891</v>
      </c>
      <c r="E359">
        <v>4</v>
      </c>
      <c r="F359">
        <v>711</v>
      </c>
      <c r="G359" t="s">
        <v>531</v>
      </c>
      <c r="H359">
        <v>23</v>
      </c>
      <c r="I359">
        <v>5</v>
      </c>
      <c r="J359">
        <v>3</v>
      </c>
    </row>
    <row r="360" spans="1:10" x14ac:dyDescent="0.25">
      <c r="A360" t="s">
        <v>385</v>
      </c>
      <c r="B360" t="s">
        <v>7</v>
      </c>
      <c r="C360">
        <v>5</v>
      </c>
      <c r="D360" s="1">
        <v>44562.73541666667</v>
      </c>
      <c r="E360">
        <v>6</v>
      </c>
      <c r="F360">
        <v>947</v>
      </c>
      <c r="G360" t="s">
        <v>530</v>
      </c>
      <c r="H360">
        <v>20</v>
      </c>
      <c r="I360">
        <v>2</v>
      </c>
      <c r="J360">
        <v>4</v>
      </c>
    </row>
    <row r="361" spans="1:10" x14ac:dyDescent="0.25">
      <c r="A361" t="s">
        <v>386</v>
      </c>
      <c r="B361" t="s">
        <v>17</v>
      </c>
      <c r="C361">
        <v>10</v>
      </c>
      <c r="D361" s="1">
        <v>44562.854861111111</v>
      </c>
      <c r="E361">
        <v>4</v>
      </c>
      <c r="F361">
        <v>777</v>
      </c>
      <c r="G361" t="s">
        <v>530</v>
      </c>
      <c r="H361">
        <v>13</v>
      </c>
      <c r="I361">
        <v>3</v>
      </c>
      <c r="J361">
        <v>1</v>
      </c>
    </row>
    <row r="362" spans="1:10" x14ac:dyDescent="0.25">
      <c r="A362" t="s">
        <v>387</v>
      </c>
      <c r="B362" t="s">
        <v>19</v>
      </c>
      <c r="C362">
        <v>6</v>
      </c>
      <c r="D362" s="1">
        <v>44562.806250000001</v>
      </c>
      <c r="E362">
        <v>5</v>
      </c>
      <c r="F362">
        <v>841</v>
      </c>
      <c r="G362" t="s">
        <v>530</v>
      </c>
      <c r="H362">
        <v>50</v>
      </c>
      <c r="I362">
        <v>1</v>
      </c>
      <c r="J362">
        <v>1</v>
      </c>
    </row>
    <row r="363" spans="1:10" x14ac:dyDescent="0.25">
      <c r="A363" t="s">
        <v>388</v>
      </c>
      <c r="B363" t="s">
        <v>17</v>
      </c>
      <c r="C363">
        <v>19</v>
      </c>
      <c r="D363" s="1">
        <v>44562.568749999999</v>
      </c>
      <c r="E363">
        <v>4</v>
      </c>
      <c r="F363">
        <v>789</v>
      </c>
      <c r="G363" t="s">
        <v>531</v>
      </c>
      <c r="H363">
        <v>26</v>
      </c>
      <c r="I363">
        <v>4</v>
      </c>
      <c r="J363">
        <v>4</v>
      </c>
    </row>
    <row r="364" spans="1:10" x14ac:dyDescent="0.25">
      <c r="A364" t="s">
        <v>389</v>
      </c>
      <c r="B364" t="s">
        <v>16</v>
      </c>
      <c r="C364">
        <v>3</v>
      </c>
      <c r="D364" s="1">
        <v>44562.470138888886</v>
      </c>
      <c r="E364">
        <v>4</v>
      </c>
      <c r="F364">
        <v>600</v>
      </c>
      <c r="G364" t="s">
        <v>531</v>
      </c>
      <c r="H364">
        <v>15</v>
      </c>
      <c r="I364">
        <v>5</v>
      </c>
      <c r="J364">
        <v>4</v>
      </c>
    </row>
    <row r="365" spans="1:10" x14ac:dyDescent="0.25">
      <c r="A365" t="s">
        <v>390</v>
      </c>
      <c r="B365" t="s">
        <v>9</v>
      </c>
      <c r="C365">
        <v>11</v>
      </c>
      <c r="D365" s="1">
        <v>44562.568749999999</v>
      </c>
      <c r="E365">
        <v>6</v>
      </c>
      <c r="F365">
        <v>1160</v>
      </c>
      <c r="G365" t="s">
        <v>529</v>
      </c>
      <c r="H365">
        <v>31</v>
      </c>
      <c r="I365">
        <v>3</v>
      </c>
      <c r="J365">
        <v>1</v>
      </c>
    </row>
    <row r="366" spans="1:10" x14ac:dyDescent="0.25">
      <c r="A366" t="s">
        <v>391</v>
      </c>
      <c r="B366" t="s">
        <v>2</v>
      </c>
      <c r="C366">
        <v>19</v>
      </c>
      <c r="D366" s="1">
        <v>44562.598611111112</v>
      </c>
      <c r="E366">
        <v>5</v>
      </c>
      <c r="F366">
        <v>767</v>
      </c>
      <c r="G366" t="s">
        <v>531</v>
      </c>
      <c r="H366">
        <v>11</v>
      </c>
      <c r="I366">
        <v>2</v>
      </c>
      <c r="J366">
        <v>2</v>
      </c>
    </row>
    <row r="367" spans="1:10" x14ac:dyDescent="0.25">
      <c r="A367" t="s">
        <v>392</v>
      </c>
      <c r="B367" t="s">
        <v>14</v>
      </c>
      <c r="C367">
        <v>9</v>
      </c>
      <c r="D367" s="1">
        <v>44562.597916666666</v>
      </c>
      <c r="E367">
        <v>4</v>
      </c>
      <c r="F367">
        <v>731</v>
      </c>
      <c r="G367" t="s">
        <v>529</v>
      </c>
      <c r="H367">
        <v>44</v>
      </c>
      <c r="I367">
        <v>4</v>
      </c>
      <c r="J367">
        <v>4</v>
      </c>
    </row>
    <row r="368" spans="1:10" x14ac:dyDescent="0.25">
      <c r="A368" t="s">
        <v>393</v>
      </c>
      <c r="B368" t="s">
        <v>22</v>
      </c>
      <c r="C368">
        <v>6</v>
      </c>
      <c r="D368" s="1">
        <v>44562.465277777781</v>
      </c>
      <c r="E368">
        <v>4</v>
      </c>
      <c r="F368">
        <v>787</v>
      </c>
      <c r="G368" t="s">
        <v>530</v>
      </c>
      <c r="H368">
        <v>44</v>
      </c>
      <c r="I368">
        <v>1</v>
      </c>
      <c r="J368">
        <v>1</v>
      </c>
    </row>
    <row r="369" spans="1:10" x14ac:dyDescent="0.25">
      <c r="A369" t="s">
        <v>394</v>
      </c>
      <c r="B369" t="s">
        <v>7</v>
      </c>
      <c r="C369">
        <v>19</v>
      </c>
      <c r="D369" s="1">
        <v>44562.568749999999</v>
      </c>
      <c r="E369">
        <v>5</v>
      </c>
      <c r="F369">
        <v>794</v>
      </c>
      <c r="G369" t="s">
        <v>529</v>
      </c>
      <c r="H369">
        <v>42</v>
      </c>
      <c r="I369">
        <v>2</v>
      </c>
      <c r="J369">
        <v>1</v>
      </c>
    </row>
    <row r="370" spans="1:10" x14ac:dyDescent="0.25">
      <c r="A370" t="s">
        <v>395</v>
      </c>
      <c r="B370" t="s">
        <v>18</v>
      </c>
      <c r="C370">
        <v>5</v>
      </c>
      <c r="D370" s="1">
        <v>44562.598611111112</v>
      </c>
      <c r="E370">
        <v>5</v>
      </c>
      <c r="F370">
        <v>1193</v>
      </c>
      <c r="G370" t="s">
        <v>530</v>
      </c>
      <c r="H370">
        <v>39</v>
      </c>
      <c r="I370">
        <v>5</v>
      </c>
      <c r="J370">
        <v>2</v>
      </c>
    </row>
    <row r="371" spans="1:10" x14ac:dyDescent="0.25">
      <c r="A371" t="s">
        <v>396</v>
      </c>
      <c r="B371" t="s">
        <v>22</v>
      </c>
      <c r="C371">
        <v>11</v>
      </c>
      <c r="D371" s="1">
        <v>44562.46875</v>
      </c>
      <c r="E371">
        <v>7</v>
      </c>
      <c r="F371">
        <v>801</v>
      </c>
      <c r="G371" t="s">
        <v>531</v>
      </c>
      <c r="H371">
        <v>19</v>
      </c>
      <c r="I371">
        <v>2</v>
      </c>
      <c r="J371">
        <v>2</v>
      </c>
    </row>
    <row r="372" spans="1:10" x14ac:dyDescent="0.25">
      <c r="A372" t="s">
        <v>397</v>
      </c>
      <c r="B372" t="s">
        <v>17</v>
      </c>
      <c r="C372">
        <v>17</v>
      </c>
      <c r="D372" s="1">
        <v>44562.598611111112</v>
      </c>
      <c r="E372">
        <v>5</v>
      </c>
      <c r="F372">
        <v>835</v>
      </c>
      <c r="G372" t="s">
        <v>531</v>
      </c>
      <c r="H372">
        <v>27</v>
      </c>
      <c r="I372">
        <v>4</v>
      </c>
      <c r="J372">
        <v>3</v>
      </c>
    </row>
    <row r="373" spans="1:10" x14ac:dyDescent="0.25">
      <c r="A373" t="s">
        <v>398</v>
      </c>
      <c r="B373" t="s">
        <v>3</v>
      </c>
      <c r="C373">
        <v>1</v>
      </c>
      <c r="D373" s="1">
        <v>44562.998611111114</v>
      </c>
      <c r="E373">
        <v>7</v>
      </c>
      <c r="F373">
        <v>913</v>
      </c>
      <c r="G373" t="s">
        <v>529</v>
      </c>
      <c r="H373">
        <v>13</v>
      </c>
      <c r="I373">
        <v>4</v>
      </c>
      <c r="J373">
        <v>2</v>
      </c>
    </row>
    <row r="374" spans="1:10" x14ac:dyDescent="0.25">
      <c r="A374" t="s">
        <v>399</v>
      </c>
      <c r="B374" t="s">
        <v>8</v>
      </c>
      <c r="C374">
        <v>10</v>
      </c>
      <c r="D374" s="1">
        <v>44562.640277777777</v>
      </c>
      <c r="E374">
        <v>6</v>
      </c>
      <c r="F374">
        <v>1050</v>
      </c>
      <c r="G374" t="s">
        <v>530</v>
      </c>
      <c r="H374">
        <v>38</v>
      </c>
      <c r="I374">
        <v>4</v>
      </c>
      <c r="J374">
        <v>5</v>
      </c>
    </row>
    <row r="375" spans="1:10" x14ac:dyDescent="0.25">
      <c r="A375" t="s">
        <v>400</v>
      </c>
      <c r="B375" t="s">
        <v>8</v>
      </c>
      <c r="C375">
        <v>15</v>
      </c>
      <c r="D375" s="1">
        <v>44562.806250000001</v>
      </c>
      <c r="E375">
        <v>5</v>
      </c>
      <c r="F375">
        <v>527</v>
      </c>
      <c r="G375" t="s">
        <v>529</v>
      </c>
      <c r="H375">
        <v>49</v>
      </c>
      <c r="I375">
        <v>5</v>
      </c>
      <c r="J375">
        <v>1</v>
      </c>
    </row>
    <row r="376" spans="1:10" x14ac:dyDescent="0.25">
      <c r="A376" t="s">
        <v>401</v>
      </c>
      <c r="B376" t="s">
        <v>15</v>
      </c>
      <c r="C376">
        <v>14</v>
      </c>
      <c r="D376" s="1">
        <v>44562.640277777777</v>
      </c>
      <c r="E376">
        <v>6</v>
      </c>
      <c r="F376">
        <v>1011</v>
      </c>
      <c r="G376" t="s">
        <v>529</v>
      </c>
      <c r="H376">
        <v>27</v>
      </c>
      <c r="I376">
        <v>3</v>
      </c>
      <c r="J376">
        <v>4</v>
      </c>
    </row>
    <row r="377" spans="1:10" x14ac:dyDescent="0.25">
      <c r="A377" t="s">
        <v>402</v>
      </c>
      <c r="B377" t="s">
        <v>10</v>
      </c>
      <c r="C377">
        <v>3</v>
      </c>
      <c r="D377" s="1">
        <v>44562.640277777777</v>
      </c>
      <c r="E377">
        <v>5</v>
      </c>
      <c r="F377">
        <v>657</v>
      </c>
      <c r="G377" t="s">
        <v>530</v>
      </c>
      <c r="H377">
        <v>35</v>
      </c>
      <c r="I377">
        <v>5</v>
      </c>
      <c r="J377">
        <v>3</v>
      </c>
    </row>
    <row r="378" spans="1:10" x14ac:dyDescent="0.25">
      <c r="A378" t="s">
        <v>403</v>
      </c>
      <c r="B378" t="s">
        <v>4</v>
      </c>
      <c r="C378">
        <v>5</v>
      </c>
      <c r="D378" s="1">
        <v>44562.568749999999</v>
      </c>
      <c r="E378">
        <v>5</v>
      </c>
      <c r="F378">
        <v>785</v>
      </c>
      <c r="G378" t="s">
        <v>530</v>
      </c>
      <c r="H378">
        <v>20</v>
      </c>
      <c r="I378">
        <v>2</v>
      </c>
      <c r="J378">
        <v>2</v>
      </c>
    </row>
    <row r="379" spans="1:10" x14ac:dyDescent="0.25">
      <c r="A379" t="s">
        <v>404</v>
      </c>
      <c r="B379" t="s">
        <v>6</v>
      </c>
      <c r="C379">
        <v>18</v>
      </c>
      <c r="D379" s="1">
        <v>44562.854861111111</v>
      </c>
      <c r="E379">
        <v>5</v>
      </c>
      <c r="F379">
        <v>439</v>
      </c>
      <c r="G379" t="s">
        <v>529</v>
      </c>
      <c r="H379">
        <v>17</v>
      </c>
      <c r="I379">
        <v>1</v>
      </c>
      <c r="J379">
        <v>4</v>
      </c>
    </row>
    <row r="380" spans="1:10" x14ac:dyDescent="0.25">
      <c r="A380" t="s">
        <v>405</v>
      </c>
      <c r="B380" t="s">
        <v>14</v>
      </c>
      <c r="C380">
        <v>14</v>
      </c>
      <c r="D380" s="1">
        <v>44562.597222222219</v>
      </c>
      <c r="E380">
        <v>3</v>
      </c>
      <c r="F380">
        <v>732</v>
      </c>
      <c r="G380" t="s">
        <v>529</v>
      </c>
      <c r="H380">
        <v>17</v>
      </c>
      <c r="I380">
        <v>3</v>
      </c>
      <c r="J380">
        <v>4</v>
      </c>
    </row>
    <row r="381" spans="1:10" x14ac:dyDescent="0.25">
      <c r="A381" t="s">
        <v>406</v>
      </c>
      <c r="B381" t="s">
        <v>19</v>
      </c>
      <c r="C381">
        <v>18</v>
      </c>
      <c r="D381" s="1">
        <v>44562.640277777777</v>
      </c>
      <c r="E381">
        <v>5</v>
      </c>
      <c r="F381">
        <v>546</v>
      </c>
      <c r="G381" t="s">
        <v>530</v>
      </c>
      <c r="H381">
        <v>20</v>
      </c>
      <c r="I381">
        <v>4</v>
      </c>
      <c r="J381">
        <v>4</v>
      </c>
    </row>
    <row r="382" spans="1:10" x14ac:dyDescent="0.25">
      <c r="A382" t="s">
        <v>407</v>
      </c>
      <c r="B382" t="s">
        <v>20</v>
      </c>
      <c r="C382">
        <v>3</v>
      </c>
      <c r="D382" s="1">
        <v>44562.470138888886</v>
      </c>
      <c r="E382">
        <v>3</v>
      </c>
      <c r="F382">
        <v>522</v>
      </c>
      <c r="G382" t="s">
        <v>529</v>
      </c>
      <c r="H382">
        <v>43</v>
      </c>
      <c r="I382">
        <v>5</v>
      </c>
      <c r="J382">
        <v>5</v>
      </c>
    </row>
    <row r="383" spans="1:10" x14ac:dyDescent="0.25">
      <c r="A383" t="s">
        <v>408</v>
      </c>
      <c r="B383" t="s">
        <v>18</v>
      </c>
      <c r="C383">
        <v>2</v>
      </c>
      <c r="D383" s="1">
        <v>44562.513194444444</v>
      </c>
      <c r="E383">
        <v>7</v>
      </c>
      <c r="F383">
        <v>1155</v>
      </c>
      <c r="G383" t="s">
        <v>529</v>
      </c>
      <c r="H383">
        <v>29</v>
      </c>
      <c r="I383">
        <v>1</v>
      </c>
      <c r="J383">
        <v>5</v>
      </c>
    </row>
    <row r="384" spans="1:10" x14ac:dyDescent="0.25">
      <c r="A384" t="s">
        <v>409</v>
      </c>
      <c r="B384" t="s">
        <v>21</v>
      </c>
      <c r="C384">
        <v>5</v>
      </c>
      <c r="D384" s="1">
        <v>44562.47152777778</v>
      </c>
      <c r="E384">
        <v>4</v>
      </c>
      <c r="F384">
        <v>456</v>
      </c>
      <c r="G384" t="s">
        <v>530</v>
      </c>
      <c r="H384">
        <v>33</v>
      </c>
      <c r="I384">
        <v>2</v>
      </c>
      <c r="J384">
        <v>3</v>
      </c>
    </row>
    <row r="385" spans="1:10" x14ac:dyDescent="0.25">
      <c r="A385" t="s">
        <v>410</v>
      </c>
      <c r="B385" t="s">
        <v>5</v>
      </c>
      <c r="C385">
        <v>15</v>
      </c>
      <c r="D385" s="1">
        <v>44562.854861111111</v>
      </c>
      <c r="E385">
        <v>6</v>
      </c>
      <c r="F385">
        <v>1062</v>
      </c>
      <c r="G385" t="s">
        <v>530</v>
      </c>
      <c r="H385">
        <v>15</v>
      </c>
      <c r="I385">
        <v>5</v>
      </c>
      <c r="J385">
        <v>2</v>
      </c>
    </row>
    <row r="386" spans="1:10" x14ac:dyDescent="0.25">
      <c r="A386" t="s">
        <v>411</v>
      </c>
      <c r="B386" t="s">
        <v>13</v>
      </c>
      <c r="C386">
        <v>1</v>
      </c>
      <c r="D386" s="1">
        <v>44562.563194444447</v>
      </c>
      <c r="E386">
        <v>5</v>
      </c>
      <c r="F386">
        <v>1015</v>
      </c>
      <c r="G386" t="s">
        <v>530</v>
      </c>
      <c r="H386">
        <v>25</v>
      </c>
      <c r="I386">
        <v>5</v>
      </c>
      <c r="J386">
        <v>5</v>
      </c>
    </row>
    <row r="387" spans="1:10" x14ac:dyDescent="0.25">
      <c r="A387" t="s">
        <v>412</v>
      </c>
      <c r="B387" t="s">
        <v>2</v>
      </c>
      <c r="C387">
        <v>7</v>
      </c>
      <c r="D387" s="1">
        <v>44562.597916666666</v>
      </c>
      <c r="E387">
        <v>6</v>
      </c>
      <c r="F387">
        <v>1067</v>
      </c>
      <c r="G387" t="s">
        <v>530</v>
      </c>
      <c r="H387">
        <v>13</v>
      </c>
      <c r="I387">
        <v>5</v>
      </c>
      <c r="J387">
        <v>5</v>
      </c>
    </row>
    <row r="388" spans="1:10" x14ac:dyDescent="0.25">
      <c r="A388" t="s">
        <v>413</v>
      </c>
      <c r="B388" t="s">
        <v>9</v>
      </c>
      <c r="C388">
        <v>11</v>
      </c>
      <c r="D388" s="1">
        <v>44562.73541666667</v>
      </c>
      <c r="E388">
        <v>5</v>
      </c>
      <c r="F388">
        <v>571</v>
      </c>
      <c r="G388" t="s">
        <v>530</v>
      </c>
      <c r="H388">
        <v>16</v>
      </c>
      <c r="I388">
        <v>3</v>
      </c>
      <c r="J388">
        <v>1</v>
      </c>
    </row>
    <row r="389" spans="1:10" x14ac:dyDescent="0.25">
      <c r="A389" t="s">
        <v>414</v>
      </c>
      <c r="B389" t="s">
        <v>18</v>
      </c>
      <c r="C389">
        <v>13</v>
      </c>
      <c r="D389" s="1">
        <v>44562.917361111111</v>
      </c>
      <c r="E389">
        <v>5</v>
      </c>
      <c r="F389">
        <v>439</v>
      </c>
      <c r="G389" t="s">
        <v>530</v>
      </c>
      <c r="H389">
        <v>12</v>
      </c>
      <c r="I389">
        <v>5</v>
      </c>
      <c r="J389">
        <v>1</v>
      </c>
    </row>
    <row r="390" spans="1:10" x14ac:dyDescent="0.25">
      <c r="A390" t="s">
        <v>415</v>
      </c>
      <c r="B390" t="s">
        <v>15</v>
      </c>
      <c r="C390">
        <v>15</v>
      </c>
      <c r="D390" s="1">
        <v>44562.857638888891</v>
      </c>
      <c r="E390">
        <v>4</v>
      </c>
      <c r="F390">
        <v>460</v>
      </c>
      <c r="G390" t="s">
        <v>529</v>
      </c>
      <c r="H390">
        <v>31</v>
      </c>
      <c r="I390">
        <v>4</v>
      </c>
      <c r="J390">
        <v>5</v>
      </c>
    </row>
    <row r="391" spans="1:10" x14ac:dyDescent="0.25">
      <c r="A391" t="s">
        <v>416</v>
      </c>
      <c r="B391" t="s">
        <v>10</v>
      </c>
      <c r="C391">
        <v>6</v>
      </c>
      <c r="D391" s="1">
        <v>44562.597916666666</v>
      </c>
      <c r="E391">
        <v>6</v>
      </c>
      <c r="F391">
        <v>1060</v>
      </c>
      <c r="G391" t="s">
        <v>530</v>
      </c>
      <c r="H391">
        <v>49</v>
      </c>
      <c r="I391">
        <v>5</v>
      </c>
      <c r="J391">
        <v>5</v>
      </c>
    </row>
    <row r="392" spans="1:10" x14ac:dyDescent="0.25">
      <c r="A392" t="s">
        <v>417</v>
      </c>
      <c r="B392" t="s">
        <v>15</v>
      </c>
      <c r="C392">
        <v>19</v>
      </c>
      <c r="D392" s="1">
        <v>44562.806250000001</v>
      </c>
      <c r="E392">
        <v>5</v>
      </c>
      <c r="F392">
        <v>534</v>
      </c>
      <c r="G392" t="s">
        <v>531</v>
      </c>
      <c r="H392">
        <v>49</v>
      </c>
      <c r="I392">
        <v>1</v>
      </c>
      <c r="J392">
        <v>2</v>
      </c>
    </row>
    <row r="393" spans="1:10" x14ac:dyDescent="0.25">
      <c r="A393" t="s">
        <v>418</v>
      </c>
      <c r="B393" t="s">
        <v>15</v>
      </c>
      <c r="C393">
        <v>20</v>
      </c>
      <c r="D393" s="1">
        <v>44562.73541666667</v>
      </c>
      <c r="E393">
        <v>6</v>
      </c>
      <c r="F393">
        <v>885</v>
      </c>
      <c r="G393" t="s">
        <v>529</v>
      </c>
      <c r="H393">
        <v>23</v>
      </c>
      <c r="I393">
        <v>1</v>
      </c>
      <c r="J393">
        <v>1</v>
      </c>
    </row>
    <row r="394" spans="1:10" x14ac:dyDescent="0.25">
      <c r="A394" t="s">
        <v>419</v>
      </c>
      <c r="B394" t="s">
        <v>2</v>
      </c>
      <c r="C394">
        <v>15</v>
      </c>
      <c r="D394" s="1">
        <v>44562.750694444447</v>
      </c>
      <c r="E394">
        <v>4</v>
      </c>
      <c r="F394">
        <v>450</v>
      </c>
      <c r="G394" t="s">
        <v>530</v>
      </c>
      <c r="H394">
        <v>15</v>
      </c>
      <c r="I394">
        <v>2</v>
      </c>
      <c r="J394">
        <v>4</v>
      </c>
    </row>
    <row r="395" spans="1:10" x14ac:dyDescent="0.25">
      <c r="A395" t="s">
        <v>420</v>
      </c>
      <c r="B395" t="s">
        <v>20</v>
      </c>
      <c r="C395">
        <v>12</v>
      </c>
      <c r="D395" s="1">
        <v>44562.47152777778</v>
      </c>
      <c r="E395">
        <v>5</v>
      </c>
      <c r="F395">
        <v>1047</v>
      </c>
      <c r="G395" t="s">
        <v>531</v>
      </c>
      <c r="H395">
        <v>36</v>
      </c>
      <c r="I395">
        <v>5</v>
      </c>
      <c r="J395">
        <v>3</v>
      </c>
    </row>
    <row r="396" spans="1:10" x14ac:dyDescent="0.25">
      <c r="A396" t="s">
        <v>421</v>
      </c>
      <c r="B396" t="s">
        <v>7</v>
      </c>
      <c r="C396">
        <v>19</v>
      </c>
      <c r="D396" s="1">
        <v>44562.640277777777</v>
      </c>
      <c r="E396">
        <v>7</v>
      </c>
      <c r="F396">
        <v>1035</v>
      </c>
      <c r="G396" t="s">
        <v>531</v>
      </c>
      <c r="H396">
        <v>10</v>
      </c>
      <c r="I396">
        <v>2</v>
      </c>
      <c r="J396">
        <v>4</v>
      </c>
    </row>
    <row r="397" spans="1:10" x14ac:dyDescent="0.25">
      <c r="A397" t="s">
        <v>422</v>
      </c>
      <c r="B397" t="s">
        <v>2</v>
      </c>
      <c r="C397">
        <v>17</v>
      </c>
      <c r="D397" s="1">
        <v>44562.96875</v>
      </c>
      <c r="E397">
        <v>5</v>
      </c>
      <c r="F397">
        <v>1178</v>
      </c>
      <c r="G397" t="s">
        <v>531</v>
      </c>
      <c r="H397">
        <v>25</v>
      </c>
      <c r="I397">
        <v>4</v>
      </c>
      <c r="J397">
        <v>2</v>
      </c>
    </row>
    <row r="398" spans="1:10" x14ac:dyDescent="0.25">
      <c r="A398" t="s">
        <v>423</v>
      </c>
      <c r="B398" t="s">
        <v>14</v>
      </c>
      <c r="C398">
        <v>16</v>
      </c>
      <c r="D398" s="1">
        <v>44562.96875</v>
      </c>
      <c r="E398">
        <v>6</v>
      </c>
      <c r="F398">
        <v>895</v>
      </c>
      <c r="G398" t="s">
        <v>529</v>
      </c>
      <c r="H398">
        <v>18</v>
      </c>
      <c r="I398">
        <v>1</v>
      </c>
      <c r="J398">
        <v>2</v>
      </c>
    </row>
    <row r="399" spans="1:10" x14ac:dyDescent="0.25">
      <c r="A399" t="s">
        <v>424</v>
      </c>
      <c r="B399" t="s">
        <v>6</v>
      </c>
      <c r="C399">
        <v>16</v>
      </c>
      <c r="D399" s="1">
        <v>44562.806250000001</v>
      </c>
      <c r="E399">
        <v>5</v>
      </c>
      <c r="F399">
        <v>614</v>
      </c>
      <c r="G399" t="s">
        <v>529</v>
      </c>
      <c r="H399">
        <v>32</v>
      </c>
      <c r="I399">
        <v>3</v>
      </c>
      <c r="J399">
        <v>3</v>
      </c>
    </row>
    <row r="400" spans="1:10" x14ac:dyDescent="0.25">
      <c r="A400" t="s">
        <v>425</v>
      </c>
      <c r="B400" t="s">
        <v>8</v>
      </c>
      <c r="C400">
        <v>10</v>
      </c>
      <c r="D400" s="1">
        <v>44562.96875</v>
      </c>
      <c r="E400">
        <v>4</v>
      </c>
      <c r="F400">
        <v>434</v>
      </c>
      <c r="G400" t="s">
        <v>531</v>
      </c>
      <c r="H400">
        <v>12</v>
      </c>
      <c r="I400">
        <v>5</v>
      </c>
      <c r="J400">
        <v>5</v>
      </c>
    </row>
    <row r="401" spans="1:10" x14ac:dyDescent="0.25">
      <c r="A401" t="s">
        <v>426</v>
      </c>
      <c r="B401" t="s">
        <v>18</v>
      </c>
      <c r="C401">
        <v>20</v>
      </c>
      <c r="D401" s="1">
        <v>44562.470138888886</v>
      </c>
      <c r="E401">
        <v>3</v>
      </c>
      <c r="F401">
        <v>585</v>
      </c>
      <c r="G401" t="s">
        <v>530</v>
      </c>
      <c r="H401">
        <v>20</v>
      </c>
      <c r="I401">
        <v>2</v>
      </c>
      <c r="J401">
        <v>5</v>
      </c>
    </row>
    <row r="402" spans="1:10" x14ac:dyDescent="0.25">
      <c r="A402" t="s">
        <v>427</v>
      </c>
      <c r="B402" t="s">
        <v>8</v>
      </c>
      <c r="C402">
        <v>8</v>
      </c>
      <c r="D402" s="1">
        <v>44562.902083333334</v>
      </c>
      <c r="E402">
        <v>4</v>
      </c>
      <c r="F402">
        <v>694</v>
      </c>
      <c r="G402" t="s">
        <v>529</v>
      </c>
      <c r="H402">
        <v>38</v>
      </c>
      <c r="I402">
        <v>2</v>
      </c>
      <c r="J402">
        <v>1</v>
      </c>
    </row>
    <row r="403" spans="1:10" x14ac:dyDescent="0.25">
      <c r="A403" t="s">
        <v>428</v>
      </c>
      <c r="B403" t="s">
        <v>4</v>
      </c>
      <c r="C403">
        <v>17</v>
      </c>
      <c r="D403" s="1">
        <v>44562.598611111112</v>
      </c>
      <c r="E403">
        <v>6</v>
      </c>
      <c r="F403">
        <v>971</v>
      </c>
      <c r="G403" t="s">
        <v>531</v>
      </c>
      <c r="H403">
        <v>20</v>
      </c>
      <c r="I403">
        <v>2</v>
      </c>
      <c r="J403">
        <v>3</v>
      </c>
    </row>
    <row r="404" spans="1:10" x14ac:dyDescent="0.25">
      <c r="A404" t="s">
        <v>429</v>
      </c>
      <c r="B404" t="s">
        <v>22</v>
      </c>
      <c r="C404">
        <v>19</v>
      </c>
      <c r="D404" s="1">
        <v>44562.750694444447</v>
      </c>
      <c r="E404">
        <v>7</v>
      </c>
      <c r="F404">
        <v>975</v>
      </c>
      <c r="G404" t="s">
        <v>530</v>
      </c>
      <c r="H404">
        <v>43</v>
      </c>
      <c r="I404">
        <v>2</v>
      </c>
      <c r="J404">
        <v>1</v>
      </c>
    </row>
    <row r="405" spans="1:10" x14ac:dyDescent="0.25">
      <c r="A405" t="s">
        <v>430</v>
      </c>
      <c r="B405" t="s">
        <v>8</v>
      </c>
      <c r="C405">
        <v>6</v>
      </c>
      <c r="D405" s="1">
        <v>44562.854861111111</v>
      </c>
      <c r="E405">
        <v>3</v>
      </c>
      <c r="F405">
        <v>783</v>
      </c>
      <c r="G405" t="s">
        <v>530</v>
      </c>
      <c r="H405">
        <v>19</v>
      </c>
      <c r="I405">
        <v>4</v>
      </c>
      <c r="J405">
        <v>4</v>
      </c>
    </row>
    <row r="406" spans="1:10" x14ac:dyDescent="0.25">
      <c r="A406" t="s">
        <v>431</v>
      </c>
      <c r="B406" t="s">
        <v>20</v>
      </c>
      <c r="C406">
        <v>20</v>
      </c>
      <c r="D406" s="1">
        <v>44562.896527777775</v>
      </c>
      <c r="E406">
        <v>6</v>
      </c>
      <c r="F406">
        <v>1069</v>
      </c>
      <c r="G406" t="s">
        <v>531</v>
      </c>
      <c r="H406">
        <v>30</v>
      </c>
      <c r="I406">
        <v>2</v>
      </c>
      <c r="J406">
        <v>2</v>
      </c>
    </row>
    <row r="407" spans="1:10" x14ac:dyDescent="0.25">
      <c r="A407" t="s">
        <v>432</v>
      </c>
      <c r="B407" t="s">
        <v>3</v>
      </c>
      <c r="C407">
        <v>5</v>
      </c>
      <c r="D407" s="1">
        <v>44562.896527777775</v>
      </c>
      <c r="E407">
        <v>5</v>
      </c>
      <c r="F407">
        <v>946</v>
      </c>
      <c r="G407" t="s">
        <v>530</v>
      </c>
      <c r="H407">
        <v>37</v>
      </c>
      <c r="I407">
        <v>2</v>
      </c>
      <c r="J407">
        <v>1</v>
      </c>
    </row>
    <row r="408" spans="1:10" x14ac:dyDescent="0.25">
      <c r="A408" t="s">
        <v>433</v>
      </c>
      <c r="B408" t="s">
        <v>20</v>
      </c>
      <c r="C408">
        <v>17</v>
      </c>
      <c r="D408" s="1">
        <v>44562.5</v>
      </c>
      <c r="E408">
        <v>4</v>
      </c>
      <c r="F408">
        <v>573</v>
      </c>
      <c r="G408" t="s">
        <v>531</v>
      </c>
      <c r="H408">
        <v>16</v>
      </c>
      <c r="I408">
        <v>3</v>
      </c>
      <c r="J408">
        <v>3</v>
      </c>
    </row>
    <row r="409" spans="1:10" x14ac:dyDescent="0.25">
      <c r="A409" t="s">
        <v>434</v>
      </c>
      <c r="B409" t="s">
        <v>7</v>
      </c>
      <c r="C409">
        <v>20</v>
      </c>
      <c r="D409" s="1">
        <v>44562.597916666666</v>
      </c>
      <c r="E409">
        <v>4</v>
      </c>
      <c r="F409">
        <v>408</v>
      </c>
      <c r="G409" t="s">
        <v>529</v>
      </c>
      <c r="H409">
        <v>40</v>
      </c>
      <c r="I409">
        <v>2</v>
      </c>
      <c r="J409">
        <v>1</v>
      </c>
    </row>
    <row r="410" spans="1:10" x14ac:dyDescent="0.25">
      <c r="A410" t="s">
        <v>435</v>
      </c>
      <c r="B410" t="s">
        <v>17</v>
      </c>
      <c r="C410">
        <v>12</v>
      </c>
      <c r="D410" s="1">
        <v>44562.5625</v>
      </c>
      <c r="E410">
        <v>5</v>
      </c>
      <c r="F410">
        <v>656</v>
      </c>
      <c r="G410" t="s">
        <v>530</v>
      </c>
      <c r="H410">
        <v>43</v>
      </c>
      <c r="I410">
        <v>1</v>
      </c>
      <c r="J410">
        <v>4</v>
      </c>
    </row>
    <row r="411" spans="1:10" x14ac:dyDescent="0.25">
      <c r="A411" t="s">
        <v>436</v>
      </c>
      <c r="B411" t="s">
        <v>20</v>
      </c>
      <c r="C411">
        <v>16</v>
      </c>
      <c r="D411" s="1">
        <v>44562.998611111114</v>
      </c>
      <c r="E411">
        <v>5</v>
      </c>
      <c r="F411">
        <v>470</v>
      </c>
      <c r="G411" t="s">
        <v>531</v>
      </c>
      <c r="H411">
        <v>10</v>
      </c>
      <c r="I411">
        <v>2</v>
      </c>
      <c r="J411">
        <v>2</v>
      </c>
    </row>
    <row r="412" spans="1:10" x14ac:dyDescent="0.25">
      <c r="A412" t="s">
        <v>437</v>
      </c>
      <c r="B412" t="s">
        <v>20</v>
      </c>
      <c r="C412">
        <v>4</v>
      </c>
      <c r="D412" s="1">
        <v>44562.465277777781</v>
      </c>
      <c r="E412">
        <v>5</v>
      </c>
      <c r="F412">
        <v>620</v>
      </c>
      <c r="G412" t="s">
        <v>530</v>
      </c>
      <c r="H412">
        <v>26</v>
      </c>
      <c r="I412">
        <v>1</v>
      </c>
      <c r="J412">
        <v>3</v>
      </c>
    </row>
    <row r="413" spans="1:10" x14ac:dyDescent="0.25">
      <c r="A413" t="s">
        <v>438</v>
      </c>
      <c r="B413" t="s">
        <v>12</v>
      </c>
      <c r="C413">
        <v>19</v>
      </c>
      <c r="D413" s="1">
        <v>44562.902083333334</v>
      </c>
      <c r="E413">
        <v>5</v>
      </c>
      <c r="F413">
        <v>1115</v>
      </c>
      <c r="G413" t="s">
        <v>530</v>
      </c>
      <c r="H413">
        <v>22</v>
      </c>
      <c r="I413">
        <v>4</v>
      </c>
      <c r="J413">
        <v>3</v>
      </c>
    </row>
    <row r="414" spans="1:10" x14ac:dyDescent="0.25">
      <c r="A414" t="s">
        <v>439</v>
      </c>
      <c r="B414" t="s">
        <v>20</v>
      </c>
      <c r="C414">
        <v>19</v>
      </c>
      <c r="D414" s="1">
        <v>44562.47152777778</v>
      </c>
      <c r="E414">
        <v>3</v>
      </c>
      <c r="F414">
        <v>524</v>
      </c>
      <c r="G414" t="s">
        <v>531</v>
      </c>
      <c r="H414">
        <v>43</v>
      </c>
      <c r="I414">
        <v>5</v>
      </c>
      <c r="J414">
        <v>2</v>
      </c>
    </row>
    <row r="415" spans="1:10" x14ac:dyDescent="0.25">
      <c r="A415" t="s">
        <v>440</v>
      </c>
      <c r="B415" t="s">
        <v>19</v>
      </c>
      <c r="C415">
        <v>12</v>
      </c>
      <c r="D415" s="1">
        <v>44562.563194444447</v>
      </c>
      <c r="E415">
        <v>3</v>
      </c>
      <c r="F415">
        <v>532</v>
      </c>
      <c r="G415" t="s">
        <v>529</v>
      </c>
      <c r="H415">
        <v>22</v>
      </c>
      <c r="I415">
        <v>3</v>
      </c>
      <c r="J415">
        <v>1</v>
      </c>
    </row>
    <row r="416" spans="1:10" x14ac:dyDescent="0.25">
      <c r="A416" t="s">
        <v>441</v>
      </c>
      <c r="B416" t="s">
        <v>11</v>
      </c>
      <c r="C416">
        <v>4</v>
      </c>
      <c r="D416" s="1">
        <v>44562.46875</v>
      </c>
      <c r="E416">
        <v>4</v>
      </c>
      <c r="F416">
        <v>420</v>
      </c>
      <c r="G416" t="s">
        <v>531</v>
      </c>
      <c r="H416">
        <v>20</v>
      </c>
      <c r="I416">
        <v>2</v>
      </c>
      <c r="J416">
        <v>5</v>
      </c>
    </row>
    <row r="417" spans="1:10" x14ac:dyDescent="0.25">
      <c r="A417" t="s">
        <v>442</v>
      </c>
      <c r="B417" t="s">
        <v>17</v>
      </c>
      <c r="C417">
        <v>17</v>
      </c>
      <c r="D417" s="1">
        <v>44562.465277777781</v>
      </c>
      <c r="E417">
        <v>3</v>
      </c>
      <c r="F417">
        <v>758</v>
      </c>
      <c r="G417" t="s">
        <v>530</v>
      </c>
      <c r="H417">
        <v>23</v>
      </c>
      <c r="I417">
        <v>2</v>
      </c>
      <c r="J417">
        <v>5</v>
      </c>
    </row>
    <row r="418" spans="1:10" x14ac:dyDescent="0.25">
      <c r="A418" t="s">
        <v>443</v>
      </c>
      <c r="B418" t="s">
        <v>8</v>
      </c>
      <c r="C418">
        <v>18</v>
      </c>
      <c r="D418" s="1">
        <v>44562.857638888891</v>
      </c>
      <c r="E418">
        <v>4</v>
      </c>
      <c r="F418">
        <v>514</v>
      </c>
      <c r="G418" t="s">
        <v>530</v>
      </c>
      <c r="H418">
        <v>26</v>
      </c>
      <c r="I418">
        <v>4</v>
      </c>
      <c r="J418">
        <v>1</v>
      </c>
    </row>
    <row r="419" spans="1:10" x14ac:dyDescent="0.25">
      <c r="A419" t="s">
        <v>444</v>
      </c>
      <c r="B419" t="s">
        <v>7</v>
      </c>
      <c r="C419">
        <v>1</v>
      </c>
      <c r="D419" s="1">
        <v>44562.854861111111</v>
      </c>
      <c r="E419">
        <v>3</v>
      </c>
      <c r="F419">
        <v>711</v>
      </c>
      <c r="G419" t="s">
        <v>531</v>
      </c>
      <c r="H419">
        <v>22</v>
      </c>
      <c r="I419">
        <v>3</v>
      </c>
      <c r="J419">
        <v>3</v>
      </c>
    </row>
    <row r="420" spans="1:10" x14ac:dyDescent="0.25">
      <c r="A420" t="s">
        <v>445</v>
      </c>
      <c r="B420" t="s">
        <v>12</v>
      </c>
      <c r="C420">
        <v>11</v>
      </c>
      <c r="D420" s="1">
        <v>44562.998611111114</v>
      </c>
      <c r="E420">
        <v>4</v>
      </c>
      <c r="F420">
        <v>733</v>
      </c>
      <c r="G420" t="s">
        <v>529</v>
      </c>
      <c r="H420">
        <v>12</v>
      </c>
      <c r="I420">
        <v>3</v>
      </c>
      <c r="J420">
        <v>5</v>
      </c>
    </row>
    <row r="421" spans="1:10" x14ac:dyDescent="0.25">
      <c r="A421" t="s">
        <v>446</v>
      </c>
      <c r="B421" t="s">
        <v>15</v>
      </c>
      <c r="C421">
        <v>20</v>
      </c>
      <c r="D421" s="1">
        <v>44562.750694444447</v>
      </c>
      <c r="E421">
        <v>5</v>
      </c>
      <c r="F421">
        <v>963</v>
      </c>
      <c r="G421" t="s">
        <v>530</v>
      </c>
      <c r="H421">
        <v>37</v>
      </c>
      <c r="I421">
        <v>5</v>
      </c>
      <c r="J421">
        <v>5</v>
      </c>
    </row>
    <row r="422" spans="1:10" x14ac:dyDescent="0.25">
      <c r="A422" t="s">
        <v>447</v>
      </c>
      <c r="B422" t="s">
        <v>16</v>
      </c>
      <c r="C422">
        <v>11</v>
      </c>
      <c r="D422" s="1">
        <v>44562.896527777775</v>
      </c>
      <c r="E422">
        <v>4</v>
      </c>
      <c r="F422">
        <v>751</v>
      </c>
      <c r="G422" t="s">
        <v>530</v>
      </c>
      <c r="H422">
        <v>30</v>
      </c>
      <c r="I422">
        <v>3</v>
      </c>
      <c r="J422">
        <v>3</v>
      </c>
    </row>
    <row r="423" spans="1:10" x14ac:dyDescent="0.25">
      <c r="A423" t="s">
        <v>448</v>
      </c>
      <c r="B423" t="s">
        <v>5</v>
      </c>
      <c r="C423">
        <v>6</v>
      </c>
      <c r="D423" s="1">
        <v>44562.902083333334</v>
      </c>
      <c r="E423">
        <v>3</v>
      </c>
      <c r="F423">
        <v>580</v>
      </c>
      <c r="G423" t="s">
        <v>531</v>
      </c>
      <c r="H423">
        <v>35</v>
      </c>
      <c r="I423">
        <v>4</v>
      </c>
      <c r="J423">
        <v>4</v>
      </c>
    </row>
    <row r="424" spans="1:10" x14ac:dyDescent="0.25">
      <c r="A424" t="s">
        <v>449</v>
      </c>
      <c r="B424" t="s">
        <v>6</v>
      </c>
      <c r="C424">
        <v>20</v>
      </c>
      <c r="D424" s="1">
        <v>44562.46875</v>
      </c>
      <c r="E424">
        <v>3</v>
      </c>
      <c r="F424">
        <v>749</v>
      </c>
      <c r="G424" t="s">
        <v>531</v>
      </c>
      <c r="H424">
        <v>15</v>
      </c>
      <c r="I424">
        <v>2</v>
      </c>
      <c r="J424">
        <v>4</v>
      </c>
    </row>
    <row r="425" spans="1:10" x14ac:dyDescent="0.25">
      <c r="A425" t="s">
        <v>450</v>
      </c>
      <c r="B425" t="s">
        <v>16</v>
      </c>
      <c r="C425">
        <v>5</v>
      </c>
      <c r="D425" s="1">
        <v>44562.568749999999</v>
      </c>
      <c r="E425">
        <v>4</v>
      </c>
      <c r="F425">
        <v>404</v>
      </c>
      <c r="G425" t="s">
        <v>529</v>
      </c>
      <c r="H425">
        <v>15</v>
      </c>
      <c r="I425">
        <v>5</v>
      </c>
      <c r="J425">
        <v>4</v>
      </c>
    </row>
    <row r="426" spans="1:10" x14ac:dyDescent="0.25">
      <c r="A426" t="s">
        <v>451</v>
      </c>
      <c r="B426" t="s">
        <v>6</v>
      </c>
      <c r="C426">
        <v>4</v>
      </c>
      <c r="D426" s="1">
        <v>44562.96875</v>
      </c>
      <c r="E426">
        <v>5</v>
      </c>
      <c r="F426">
        <v>546</v>
      </c>
      <c r="G426" t="s">
        <v>529</v>
      </c>
      <c r="H426">
        <v>11</v>
      </c>
      <c r="I426">
        <v>3</v>
      </c>
      <c r="J426">
        <v>3</v>
      </c>
    </row>
    <row r="427" spans="1:10" x14ac:dyDescent="0.25">
      <c r="A427" t="s">
        <v>452</v>
      </c>
      <c r="B427" t="s">
        <v>10</v>
      </c>
      <c r="C427">
        <v>9</v>
      </c>
      <c r="D427" s="1">
        <v>44562.73541666667</v>
      </c>
      <c r="E427">
        <v>3</v>
      </c>
      <c r="F427">
        <v>466</v>
      </c>
      <c r="G427" t="s">
        <v>531</v>
      </c>
      <c r="H427">
        <v>39</v>
      </c>
      <c r="I427">
        <v>1</v>
      </c>
      <c r="J427">
        <v>4</v>
      </c>
    </row>
    <row r="428" spans="1:10" x14ac:dyDescent="0.25">
      <c r="A428" t="s">
        <v>453</v>
      </c>
      <c r="B428" t="s">
        <v>14</v>
      </c>
      <c r="C428">
        <v>17</v>
      </c>
      <c r="D428" s="1">
        <v>44562.597222222219</v>
      </c>
      <c r="E428">
        <v>6</v>
      </c>
      <c r="F428">
        <v>837</v>
      </c>
      <c r="G428" t="s">
        <v>531</v>
      </c>
      <c r="H428">
        <v>24</v>
      </c>
      <c r="I428">
        <v>5</v>
      </c>
      <c r="J428">
        <v>3</v>
      </c>
    </row>
    <row r="429" spans="1:10" x14ac:dyDescent="0.25">
      <c r="A429" t="s">
        <v>454</v>
      </c>
      <c r="B429" t="s">
        <v>12</v>
      </c>
      <c r="C429">
        <v>1</v>
      </c>
      <c r="D429" s="1">
        <v>44562.604861111111</v>
      </c>
      <c r="E429">
        <v>6</v>
      </c>
      <c r="F429">
        <v>916</v>
      </c>
      <c r="G429" t="s">
        <v>531</v>
      </c>
      <c r="H429">
        <v>25</v>
      </c>
      <c r="I429">
        <v>4</v>
      </c>
      <c r="J429">
        <v>4</v>
      </c>
    </row>
    <row r="430" spans="1:10" x14ac:dyDescent="0.25">
      <c r="A430" t="s">
        <v>455</v>
      </c>
      <c r="B430" t="s">
        <v>18</v>
      </c>
      <c r="C430">
        <v>1</v>
      </c>
      <c r="D430" s="1">
        <v>44562.854861111111</v>
      </c>
      <c r="E430">
        <v>7</v>
      </c>
      <c r="F430">
        <v>815</v>
      </c>
      <c r="G430" t="s">
        <v>529</v>
      </c>
      <c r="H430">
        <v>40</v>
      </c>
      <c r="I430">
        <v>4</v>
      </c>
      <c r="J430">
        <v>1</v>
      </c>
    </row>
    <row r="431" spans="1:10" x14ac:dyDescent="0.25">
      <c r="A431" t="s">
        <v>456</v>
      </c>
      <c r="B431" t="s">
        <v>14</v>
      </c>
      <c r="C431">
        <v>12</v>
      </c>
      <c r="D431" s="1">
        <v>44562.854861111111</v>
      </c>
      <c r="E431">
        <v>3</v>
      </c>
      <c r="F431">
        <v>570</v>
      </c>
      <c r="G431" t="s">
        <v>530</v>
      </c>
      <c r="H431">
        <v>37</v>
      </c>
      <c r="I431">
        <v>5</v>
      </c>
      <c r="J431">
        <v>4</v>
      </c>
    </row>
    <row r="432" spans="1:10" x14ac:dyDescent="0.25">
      <c r="A432" t="s">
        <v>457</v>
      </c>
      <c r="B432" t="s">
        <v>6</v>
      </c>
      <c r="C432">
        <v>20</v>
      </c>
      <c r="D432" s="1">
        <v>44562.857638888891</v>
      </c>
      <c r="E432">
        <v>4</v>
      </c>
      <c r="F432">
        <v>648</v>
      </c>
      <c r="G432" t="s">
        <v>529</v>
      </c>
      <c r="H432">
        <v>46</v>
      </c>
      <c r="I432">
        <v>3</v>
      </c>
      <c r="J432">
        <v>1</v>
      </c>
    </row>
    <row r="433" spans="1:10" x14ac:dyDescent="0.25">
      <c r="A433" t="s">
        <v>458</v>
      </c>
      <c r="B433" t="s">
        <v>6</v>
      </c>
      <c r="C433">
        <v>20</v>
      </c>
      <c r="D433" s="1">
        <v>44562.597916666666</v>
      </c>
      <c r="E433">
        <v>3</v>
      </c>
      <c r="F433">
        <v>792</v>
      </c>
      <c r="G433" t="s">
        <v>530</v>
      </c>
      <c r="H433">
        <v>41</v>
      </c>
      <c r="I433">
        <v>1</v>
      </c>
      <c r="J433">
        <v>4</v>
      </c>
    </row>
    <row r="434" spans="1:10" x14ac:dyDescent="0.25">
      <c r="A434" t="s">
        <v>459</v>
      </c>
      <c r="B434" t="s">
        <v>3</v>
      </c>
      <c r="C434">
        <v>7</v>
      </c>
      <c r="D434" s="1">
        <v>44562.590277777781</v>
      </c>
      <c r="E434">
        <v>4</v>
      </c>
      <c r="F434">
        <v>410</v>
      </c>
      <c r="G434" t="s">
        <v>530</v>
      </c>
      <c r="H434">
        <v>16</v>
      </c>
      <c r="I434">
        <v>4</v>
      </c>
      <c r="J434">
        <v>4</v>
      </c>
    </row>
    <row r="435" spans="1:10" x14ac:dyDescent="0.25">
      <c r="A435" t="s">
        <v>460</v>
      </c>
      <c r="B435" t="s">
        <v>11</v>
      </c>
      <c r="C435">
        <v>15</v>
      </c>
      <c r="D435" s="1">
        <v>44562.597916666666</v>
      </c>
      <c r="E435">
        <v>7</v>
      </c>
      <c r="F435">
        <v>837</v>
      </c>
      <c r="G435" t="s">
        <v>530</v>
      </c>
      <c r="H435">
        <v>50</v>
      </c>
      <c r="I435">
        <v>1</v>
      </c>
      <c r="J435">
        <v>1</v>
      </c>
    </row>
    <row r="436" spans="1:10" x14ac:dyDescent="0.25">
      <c r="A436" t="s">
        <v>461</v>
      </c>
      <c r="B436" t="s">
        <v>13</v>
      </c>
      <c r="C436">
        <v>20</v>
      </c>
      <c r="D436" s="1">
        <v>44562.896527777775</v>
      </c>
      <c r="E436">
        <v>5</v>
      </c>
      <c r="F436">
        <v>542</v>
      </c>
      <c r="G436" t="s">
        <v>531</v>
      </c>
      <c r="H436">
        <v>49</v>
      </c>
      <c r="I436">
        <v>1</v>
      </c>
      <c r="J436">
        <v>2</v>
      </c>
    </row>
    <row r="437" spans="1:10" x14ac:dyDescent="0.25">
      <c r="A437" t="s">
        <v>462</v>
      </c>
      <c r="B437" t="s">
        <v>8</v>
      </c>
      <c r="C437">
        <v>17</v>
      </c>
      <c r="D437" s="1">
        <v>44562.857638888891</v>
      </c>
      <c r="E437">
        <v>5</v>
      </c>
      <c r="F437">
        <v>565</v>
      </c>
      <c r="G437" t="s">
        <v>529</v>
      </c>
      <c r="H437">
        <v>15</v>
      </c>
      <c r="I437">
        <v>1</v>
      </c>
      <c r="J437">
        <v>5</v>
      </c>
    </row>
    <row r="438" spans="1:10" x14ac:dyDescent="0.25">
      <c r="A438" t="s">
        <v>463</v>
      </c>
      <c r="B438" t="s">
        <v>2</v>
      </c>
      <c r="C438">
        <v>15</v>
      </c>
      <c r="D438" s="1">
        <v>44562.47152777778</v>
      </c>
      <c r="E438">
        <v>5</v>
      </c>
      <c r="F438">
        <v>1169</v>
      </c>
      <c r="G438" t="s">
        <v>530</v>
      </c>
      <c r="H438">
        <v>43</v>
      </c>
      <c r="I438">
        <v>3</v>
      </c>
      <c r="J438">
        <v>5</v>
      </c>
    </row>
    <row r="439" spans="1:10" x14ac:dyDescent="0.25">
      <c r="A439" t="s">
        <v>464</v>
      </c>
      <c r="B439" t="s">
        <v>6</v>
      </c>
      <c r="C439">
        <v>4</v>
      </c>
      <c r="D439" s="1">
        <v>44562.604861111111</v>
      </c>
      <c r="E439">
        <v>5</v>
      </c>
      <c r="F439">
        <v>1017</v>
      </c>
      <c r="G439" t="s">
        <v>529</v>
      </c>
      <c r="H439">
        <v>12</v>
      </c>
      <c r="I439">
        <v>2</v>
      </c>
      <c r="J439">
        <v>3</v>
      </c>
    </row>
    <row r="440" spans="1:10" x14ac:dyDescent="0.25">
      <c r="A440" t="s">
        <v>465</v>
      </c>
      <c r="B440" t="s">
        <v>20</v>
      </c>
      <c r="C440">
        <v>12</v>
      </c>
      <c r="D440" s="1">
        <v>44562.597916666666</v>
      </c>
      <c r="E440">
        <v>3</v>
      </c>
      <c r="F440">
        <v>770</v>
      </c>
      <c r="G440" t="s">
        <v>531</v>
      </c>
      <c r="H440">
        <v>27</v>
      </c>
      <c r="I440">
        <v>5</v>
      </c>
      <c r="J440">
        <v>4</v>
      </c>
    </row>
    <row r="441" spans="1:10" x14ac:dyDescent="0.25">
      <c r="A441" t="s">
        <v>466</v>
      </c>
      <c r="B441" t="s">
        <v>15</v>
      </c>
      <c r="C441">
        <v>1</v>
      </c>
      <c r="D441" s="1">
        <v>44562.597916666666</v>
      </c>
      <c r="E441">
        <v>5</v>
      </c>
      <c r="F441">
        <v>888</v>
      </c>
      <c r="G441" t="s">
        <v>531</v>
      </c>
      <c r="H441">
        <v>18</v>
      </c>
      <c r="I441">
        <v>4</v>
      </c>
      <c r="J441">
        <v>4</v>
      </c>
    </row>
    <row r="442" spans="1:10" x14ac:dyDescent="0.25">
      <c r="A442" t="s">
        <v>467</v>
      </c>
      <c r="B442" t="s">
        <v>10</v>
      </c>
      <c r="C442">
        <v>20</v>
      </c>
      <c r="D442" s="1">
        <v>44562.857638888891</v>
      </c>
      <c r="E442">
        <v>5</v>
      </c>
      <c r="F442">
        <v>1102</v>
      </c>
      <c r="G442" t="s">
        <v>530</v>
      </c>
      <c r="H442">
        <v>31</v>
      </c>
      <c r="I442">
        <v>4</v>
      </c>
      <c r="J442">
        <v>2</v>
      </c>
    </row>
    <row r="443" spans="1:10" x14ac:dyDescent="0.25">
      <c r="A443" t="s">
        <v>468</v>
      </c>
      <c r="B443" t="s">
        <v>4</v>
      </c>
      <c r="C443">
        <v>8</v>
      </c>
      <c r="D443" s="1">
        <v>44562.597916666666</v>
      </c>
      <c r="E443">
        <v>5</v>
      </c>
      <c r="F443">
        <v>1044</v>
      </c>
      <c r="G443" t="s">
        <v>530</v>
      </c>
      <c r="H443">
        <v>43</v>
      </c>
      <c r="I443">
        <v>1</v>
      </c>
      <c r="J443">
        <v>2</v>
      </c>
    </row>
    <row r="444" spans="1:10" x14ac:dyDescent="0.25">
      <c r="A444" t="s">
        <v>469</v>
      </c>
      <c r="B444" t="s">
        <v>7</v>
      </c>
      <c r="C444">
        <v>7</v>
      </c>
      <c r="D444" s="1">
        <v>44562.47152777778</v>
      </c>
      <c r="E444">
        <v>5</v>
      </c>
      <c r="F444">
        <v>1165</v>
      </c>
      <c r="G444" t="s">
        <v>531</v>
      </c>
      <c r="H444">
        <v>46</v>
      </c>
      <c r="I444">
        <v>5</v>
      </c>
      <c r="J444">
        <v>1</v>
      </c>
    </row>
    <row r="445" spans="1:10" x14ac:dyDescent="0.25">
      <c r="A445" t="s">
        <v>470</v>
      </c>
      <c r="B445" t="s">
        <v>10</v>
      </c>
      <c r="C445">
        <v>1</v>
      </c>
      <c r="D445" s="1">
        <v>44562.998611111114</v>
      </c>
      <c r="E445">
        <v>5</v>
      </c>
      <c r="F445">
        <v>482</v>
      </c>
      <c r="G445" t="s">
        <v>529</v>
      </c>
      <c r="H445">
        <v>26</v>
      </c>
      <c r="I445">
        <v>4</v>
      </c>
      <c r="J445">
        <v>5</v>
      </c>
    </row>
    <row r="446" spans="1:10" x14ac:dyDescent="0.25">
      <c r="A446" t="s">
        <v>471</v>
      </c>
      <c r="B446" t="s">
        <v>3</v>
      </c>
      <c r="C446">
        <v>18</v>
      </c>
      <c r="D446" s="1">
        <v>44562.96875</v>
      </c>
      <c r="E446">
        <v>7</v>
      </c>
      <c r="F446">
        <v>1111</v>
      </c>
      <c r="G446" t="s">
        <v>530</v>
      </c>
      <c r="H446">
        <v>42</v>
      </c>
      <c r="I446">
        <v>5</v>
      </c>
      <c r="J446">
        <v>3</v>
      </c>
    </row>
    <row r="447" spans="1:10" x14ac:dyDescent="0.25">
      <c r="A447" t="s">
        <v>472</v>
      </c>
      <c r="B447" t="s">
        <v>7</v>
      </c>
      <c r="C447">
        <v>14</v>
      </c>
      <c r="D447" s="1">
        <v>44562.806250000001</v>
      </c>
      <c r="E447">
        <v>3</v>
      </c>
      <c r="F447">
        <v>634</v>
      </c>
      <c r="G447" t="s">
        <v>531</v>
      </c>
      <c r="H447">
        <v>11</v>
      </c>
      <c r="I447">
        <v>4</v>
      </c>
      <c r="J447">
        <v>1</v>
      </c>
    </row>
    <row r="448" spans="1:10" x14ac:dyDescent="0.25">
      <c r="A448" t="s">
        <v>473</v>
      </c>
      <c r="B448" t="s">
        <v>5</v>
      </c>
      <c r="C448">
        <v>9</v>
      </c>
      <c r="D448" s="1">
        <v>44562.604861111111</v>
      </c>
      <c r="E448">
        <v>5</v>
      </c>
      <c r="F448">
        <v>583</v>
      </c>
      <c r="G448" t="s">
        <v>529</v>
      </c>
      <c r="H448">
        <v>15</v>
      </c>
      <c r="I448">
        <v>4</v>
      </c>
      <c r="J448">
        <v>2</v>
      </c>
    </row>
    <row r="449" spans="1:10" x14ac:dyDescent="0.25">
      <c r="A449" t="s">
        <v>474</v>
      </c>
      <c r="B449" t="s">
        <v>3</v>
      </c>
      <c r="C449">
        <v>9</v>
      </c>
      <c r="D449" s="1">
        <v>44562.513194444444</v>
      </c>
      <c r="E449">
        <v>4</v>
      </c>
      <c r="F449">
        <v>425</v>
      </c>
      <c r="G449" t="s">
        <v>529</v>
      </c>
      <c r="H449">
        <v>22</v>
      </c>
      <c r="I449">
        <v>4</v>
      </c>
      <c r="J449">
        <v>4</v>
      </c>
    </row>
    <row r="450" spans="1:10" x14ac:dyDescent="0.25">
      <c r="A450" t="s">
        <v>475</v>
      </c>
      <c r="B450" t="s">
        <v>3</v>
      </c>
      <c r="C450">
        <v>16</v>
      </c>
      <c r="D450" s="1">
        <v>44562.598611111112</v>
      </c>
      <c r="E450">
        <v>5</v>
      </c>
      <c r="F450">
        <v>1198</v>
      </c>
      <c r="G450" t="s">
        <v>531</v>
      </c>
      <c r="H450">
        <v>39</v>
      </c>
      <c r="I450">
        <v>5</v>
      </c>
      <c r="J450">
        <v>3</v>
      </c>
    </row>
    <row r="451" spans="1:10" x14ac:dyDescent="0.25">
      <c r="A451" t="s">
        <v>476</v>
      </c>
      <c r="B451" t="s">
        <v>8</v>
      </c>
      <c r="C451">
        <v>13</v>
      </c>
      <c r="D451" s="1">
        <v>44562.998611111114</v>
      </c>
      <c r="E451">
        <v>7</v>
      </c>
      <c r="F451">
        <v>882</v>
      </c>
      <c r="G451" t="s">
        <v>529</v>
      </c>
      <c r="H451">
        <v>25</v>
      </c>
      <c r="I451">
        <v>3</v>
      </c>
      <c r="J451">
        <v>4</v>
      </c>
    </row>
    <row r="452" spans="1:10" x14ac:dyDescent="0.25">
      <c r="A452" t="s">
        <v>477</v>
      </c>
      <c r="B452" t="s">
        <v>6</v>
      </c>
      <c r="C452">
        <v>7</v>
      </c>
      <c r="D452" s="1">
        <v>44562.470138888886</v>
      </c>
      <c r="E452">
        <v>6</v>
      </c>
      <c r="F452">
        <v>857</v>
      </c>
      <c r="G452" t="s">
        <v>531</v>
      </c>
      <c r="H452">
        <v>42</v>
      </c>
      <c r="I452">
        <v>4</v>
      </c>
      <c r="J452">
        <v>1</v>
      </c>
    </row>
    <row r="453" spans="1:10" x14ac:dyDescent="0.25">
      <c r="A453" t="s">
        <v>478</v>
      </c>
      <c r="B453" t="s">
        <v>21</v>
      </c>
      <c r="C453">
        <v>5</v>
      </c>
      <c r="D453" s="1">
        <v>44562.857638888891</v>
      </c>
      <c r="E453">
        <v>5</v>
      </c>
      <c r="F453">
        <v>797</v>
      </c>
      <c r="G453" t="s">
        <v>531</v>
      </c>
      <c r="H453">
        <v>17</v>
      </c>
      <c r="I453">
        <v>3</v>
      </c>
      <c r="J453">
        <v>1</v>
      </c>
    </row>
    <row r="454" spans="1:10" x14ac:dyDescent="0.25">
      <c r="A454" t="s">
        <v>479</v>
      </c>
      <c r="B454" t="s">
        <v>7</v>
      </c>
      <c r="C454">
        <v>11</v>
      </c>
      <c r="D454" s="1">
        <v>44562.5625</v>
      </c>
      <c r="E454">
        <v>3</v>
      </c>
      <c r="F454">
        <v>796</v>
      </c>
      <c r="G454" t="s">
        <v>531</v>
      </c>
      <c r="H454">
        <v>41</v>
      </c>
      <c r="I454">
        <v>5</v>
      </c>
      <c r="J454">
        <v>4</v>
      </c>
    </row>
    <row r="455" spans="1:10" x14ac:dyDescent="0.25">
      <c r="A455" t="s">
        <v>480</v>
      </c>
      <c r="B455" t="s">
        <v>4</v>
      </c>
      <c r="C455">
        <v>15</v>
      </c>
      <c r="D455" s="1">
        <v>44562.465277777781</v>
      </c>
      <c r="E455">
        <v>7</v>
      </c>
      <c r="F455">
        <v>975</v>
      </c>
      <c r="G455" t="s">
        <v>531</v>
      </c>
      <c r="H455">
        <v>37</v>
      </c>
      <c r="I455">
        <v>4</v>
      </c>
      <c r="J455">
        <v>5</v>
      </c>
    </row>
    <row r="456" spans="1:10" x14ac:dyDescent="0.25">
      <c r="A456" t="s">
        <v>481</v>
      </c>
      <c r="B456" t="s">
        <v>9</v>
      </c>
      <c r="C456">
        <v>4</v>
      </c>
      <c r="D456" s="1">
        <v>44562.597222222219</v>
      </c>
      <c r="E456">
        <v>4</v>
      </c>
      <c r="F456">
        <v>663</v>
      </c>
      <c r="G456" t="s">
        <v>530</v>
      </c>
      <c r="H456">
        <v>46</v>
      </c>
      <c r="I456">
        <v>4</v>
      </c>
      <c r="J456">
        <v>3</v>
      </c>
    </row>
    <row r="457" spans="1:10" x14ac:dyDescent="0.25">
      <c r="A457" t="s">
        <v>482</v>
      </c>
      <c r="B457" t="s">
        <v>4</v>
      </c>
      <c r="C457">
        <v>11</v>
      </c>
      <c r="D457" s="1">
        <v>44562.998611111114</v>
      </c>
      <c r="E457">
        <v>3</v>
      </c>
      <c r="F457">
        <v>699</v>
      </c>
      <c r="G457" t="s">
        <v>530</v>
      </c>
      <c r="H457">
        <v>33</v>
      </c>
      <c r="I457">
        <v>2</v>
      </c>
      <c r="J457">
        <v>3</v>
      </c>
    </row>
    <row r="458" spans="1:10" x14ac:dyDescent="0.25">
      <c r="A458" t="s">
        <v>483</v>
      </c>
      <c r="B458" t="s">
        <v>22</v>
      </c>
      <c r="C458">
        <v>6</v>
      </c>
      <c r="D458" s="1">
        <v>44562.806250000001</v>
      </c>
      <c r="E458">
        <v>3</v>
      </c>
      <c r="F458">
        <v>520</v>
      </c>
      <c r="G458" t="s">
        <v>530</v>
      </c>
      <c r="H458">
        <v>38</v>
      </c>
      <c r="I458">
        <v>4</v>
      </c>
      <c r="J458">
        <v>4</v>
      </c>
    </row>
    <row r="459" spans="1:10" x14ac:dyDescent="0.25">
      <c r="A459" t="s">
        <v>484</v>
      </c>
      <c r="B459" t="s">
        <v>17</v>
      </c>
      <c r="C459">
        <v>10</v>
      </c>
      <c r="D459" s="1">
        <v>44562.96875</v>
      </c>
      <c r="E459">
        <v>5</v>
      </c>
      <c r="F459">
        <v>455</v>
      </c>
      <c r="G459" t="s">
        <v>530</v>
      </c>
      <c r="H459">
        <v>48</v>
      </c>
      <c r="I459">
        <v>4</v>
      </c>
      <c r="J459">
        <v>5</v>
      </c>
    </row>
    <row r="460" spans="1:10" x14ac:dyDescent="0.25">
      <c r="A460" t="s">
        <v>485</v>
      </c>
      <c r="B460" t="s">
        <v>17</v>
      </c>
      <c r="C460">
        <v>18</v>
      </c>
      <c r="D460" s="1">
        <v>44562.854861111111</v>
      </c>
      <c r="E460">
        <v>5</v>
      </c>
      <c r="F460">
        <v>548</v>
      </c>
      <c r="G460" t="s">
        <v>529</v>
      </c>
      <c r="H460">
        <v>36</v>
      </c>
      <c r="I460">
        <v>5</v>
      </c>
      <c r="J460">
        <v>4</v>
      </c>
    </row>
    <row r="461" spans="1:10" x14ac:dyDescent="0.25">
      <c r="A461" t="s">
        <v>486</v>
      </c>
      <c r="B461" t="s">
        <v>3</v>
      </c>
      <c r="C461">
        <v>2</v>
      </c>
      <c r="D461" s="1">
        <v>44562.5625</v>
      </c>
      <c r="E461">
        <v>7</v>
      </c>
      <c r="F461">
        <v>1128</v>
      </c>
      <c r="G461" t="s">
        <v>531</v>
      </c>
      <c r="H461">
        <v>39</v>
      </c>
      <c r="I461">
        <v>5</v>
      </c>
      <c r="J461">
        <v>4</v>
      </c>
    </row>
    <row r="462" spans="1:10" x14ac:dyDescent="0.25">
      <c r="A462" t="s">
        <v>487</v>
      </c>
      <c r="B462" t="s">
        <v>12</v>
      </c>
      <c r="C462">
        <v>5</v>
      </c>
      <c r="D462" s="1">
        <v>44562.568749999999</v>
      </c>
      <c r="E462">
        <v>5</v>
      </c>
      <c r="F462">
        <v>552</v>
      </c>
      <c r="G462" t="s">
        <v>529</v>
      </c>
      <c r="H462">
        <v>45</v>
      </c>
      <c r="I462">
        <v>3</v>
      </c>
      <c r="J462">
        <v>2</v>
      </c>
    </row>
    <row r="463" spans="1:10" x14ac:dyDescent="0.25">
      <c r="A463" t="s">
        <v>488</v>
      </c>
      <c r="B463" t="s">
        <v>19</v>
      </c>
      <c r="C463">
        <v>12</v>
      </c>
      <c r="D463" s="1">
        <v>44562.640277777777</v>
      </c>
      <c r="E463">
        <v>5</v>
      </c>
      <c r="F463">
        <v>883</v>
      </c>
      <c r="G463" t="s">
        <v>531</v>
      </c>
      <c r="H463">
        <v>12</v>
      </c>
      <c r="I463">
        <v>1</v>
      </c>
      <c r="J463">
        <v>4</v>
      </c>
    </row>
    <row r="464" spans="1:10" x14ac:dyDescent="0.25">
      <c r="A464" t="s">
        <v>489</v>
      </c>
      <c r="B464" t="s">
        <v>11</v>
      </c>
      <c r="C464">
        <v>13</v>
      </c>
      <c r="D464" s="1">
        <v>44562.590277777781</v>
      </c>
      <c r="E464">
        <v>4</v>
      </c>
      <c r="F464">
        <v>555</v>
      </c>
      <c r="G464" t="s">
        <v>530</v>
      </c>
      <c r="H464">
        <v>28</v>
      </c>
      <c r="I464">
        <v>4</v>
      </c>
      <c r="J464">
        <v>1</v>
      </c>
    </row>
    <row r="465" spans="1:10" x14ac:dyDescent="0.25">
      <c r="A465" t="s">
        <v>490</v>
      </c>
      <c r="B465" t="s">
        <v>20</v>
      </c>
      <c r="C465">
        <v>1</v>
      </c>
      <c r="D465" s="1">
        <v>44562.857638888891</v>
      </c>
      <c r="E465">
        <v>6</v>
      </c>
      <c r="F465">
        <v>859</v>
      </c>
      <c r="G465" t="s">
        <v>530</v>
      </c>
      <c r="H465">
        <v>15</v>
      </c>
      <c r="I465">
        <v>3</v>
      </c>
      <c r="J465">
        <v>5</v>
      </c>
    </row>
    <row r="466" spans="1:10" x14ac:dyDescent="0.25">
      <c r="A466" t="s">
        <v>491</v>
      </c>
      <c r="B466" t="s">
        <v>11</v>
      </c>
      <c r="C466">
        <v>11</v>
      </c>
      <c r="D466" s="1">
        <v>44562.73541666667</v>
      </c>
      <c r="E466">
        <v>4</v>
      </c>
      <c r="F466">
        <v>461</v>
      </c>
      <c r="G466" t="s">
        <v>531</v>
      </c>
      <c r="H466">
        <v>50</v>
      </c>
      <c r="I466">
        <v>2</v>
      </c>
      <c r="J466">
        <v>3</v>
      </c>
    </row>
    <row r="467" spans="1:10" x14ac:dyDescent="0.25">
      <c r="A467" t="s">
        <v>492</v>
      </c>
      <c r="B467" t="s">
        <v>2</v>
      </c>
      <c r="C467">
        <v>1</v>
      </c>
      <c r="D467" s="1">
        <v>44562.590277777781</v>
      </c>
      <c r="E467">
        <v>7</v>
      </c>
      <c r="F467">
        <v>894</v>
      </c>
      <c r="G467" t="s">
        <v>529</v>
      </c>
      <c r="H467">
        <v>27</v>
      </c>
      <c r="I467">
        <v>3</v>
      </c>
      <c r="J467">
        <v>4</v>
      </c>
    </row>
    <row r="468" spans="1:10" x14ac:dyDescent="0.25">
      <c r="A468" t="s">
        <v>493</v>
      </c>
      <c r="B468" t="s">
        <v>9</v>
      </c>
      <c r="C468">
        <v>8</v>
      </c>
      <c r="D468" s="1">
        <v>44562.73541666667</v>
      </c>
      <c r="E468">
        <v>6</v>
      </c>
      <c r="F468">
        <v>1196</v>
      </c>
      <c r="G468" t="s">
        <v>530</v>
      </c>
      <c r="H468">
        <v>48</v>
      </c>
      <c r="I468">
        <v>2</v>
      </c>
      <c r="J468">
        <v>2</v>
      </c>
    </row>
    <row r="469" spans="1:10" x14ac:dyDescent="0.25">
      <c r="A469" t="s">
        <v>494</v>
      </c>
      <c r="B469" t="s">
        <v>9</v>
      </c>
      <c r="C469">
        <v>4</v>
      </c>
      <c r="D469" s="1">
        <v>44562.604861111111</v>
      </c>
      <c r="E469">
        <v>4</v>
      </c>
      <c r="F469">
        <v>411</v>
      </c>
      <c r="G469" t="s">
        <v>531</v>
      </c>
      <c r="H469">
        <v>32</v>
      </c>
      <c r="I469">
        <v>4</v>
      </c>
      <c r="J469">
        <v>2</v>
      </c>
    </row>
    <row r="470" spans="1:10" x14ac:dyDescent="0.25">
      <c r="A470" t="s">
        <v>495</v>
      </c>
      <c r="B470" t="s">
        <v>5</v>
      </c>
      <c r="C470">
        <v>14</v>
      </c>
      <c r="D470" s="1">
        <v>44562.568749999999</v>
      </c>
      <c r="E470">
        <v>5</v>
      </c>
      <c r="F470">
        <v>542</v>
      </c>
      <c r="G470" t="s">
        <v>530</v>
      </c>
      <c r="H470">
        <v>39</v>
      </c>
      <c r="I470">
        <v>5</v>
      </c>
      <c r="J470">
        <v>2</v>
      </c>
    </row>
    <row r="471" spans="1:10" x14ac:dyDescent="0.25">
      <c r="A471" t="s">
        <v>496</v>
      </c>
      <c r="B471" t="s">
        <v>22</v>
      </c>
      <c r="C471">
        <v>20</v>
      </c>
      <c r="D471" s="1">
        <v>44562.806250000001</v>
      </c>
      <c r="E471">
        <v>4</v>
      </c>
      <c r="F471">
        <v>476</v>
      </c>
      <c r="G471" t="s">
        <v>531</v>
      </c>
      <c r="H471">
        <v>37</v>
      </c>
      <c r="I471">
        <v>5</v>
      </c>
      <c r="J471">
        <v>3</v>
      </c>
    </row>
    <row r="472" spans="1:10" x14ac:dyDescent="0.25">
      <c r="A472" t="s">
        <v>497</v>
      </c>
      <c r="B472" t="s">
        <v>21</v>
      </c>
      <c r="C472">
        <v>19</v>
      </c>
      <c r="D472" s="1">
        <v>44562.590277777781</v>
      </c>
      <c r="E472">
        <v>5</v>
      </c>
      <c r="F472">
        <v>846</v>
      </c>
      <c r="G472" t="s">
        <v>529</v>
      </c>
      <c r="H472">
        <v>17</v>
      </c>
      <c r="I472">
        <v>5</v>
      </c>
      <c r="J472">
        <v>4</v>
      </c>
    </row>
    <row r="473" spans="1:10" x14ac:dyDescent="0.25">
      <c r="A473" t="s">
        <v>498</v>
      </c>
      <c r="B473" t="s">
        <v>19</v>
      </c>
      <c r="C473">
        <v>16</v>
      </c>
      <c r="D473" s="1">
        <v>44562.563194444447</v>
      </c>
      <c r="E473">
        <v>5</v>
      </c>
      <c r="F473">
        <v>1152</v>
      </c>
      <c r="G473" t="s">
        <v>529</v>
      </c>
      <c r="H473">
        <v>41</v>
      </c>
      <c r="I473">
        <v>4</v>
      </c>
      <c r="J473">
        <v>5</v>
      </c>
    </row>
    <row r="474" spans="1:10" x14ac:dyDescent="0.25">
      <c r="A474" t="s">
        <v>499</v>
      </c>
      <c r="B474" t="s">
        <v>9</v>
      </c>
      <c r="C474">
        <v>13</v>
      </c>
      <c r="D474" s="1">
        <v>44562.854861111111</v>
      </c>
      <c r="E474">
        <v>4</v>
      </c>
      <c r="F474">
        <v>697</v>
      </c>
      <c r="G474" t="s">
        <v>531</v>
      </c>
      <c r="H474">
        <v>50</v>
      </c>
      <c r="I474">
        <v>1</v>
      </c>
      <c r="J474">
        <v>5</v>
      </c>
    </row>
    <row r="475" spans="1:10" x14ac:dyDescent="0.25">
      <c r="A475" t="s">
        <v>500</v>
      </c>
      <c r="B475" t="s">
        <v>13</v>
      </c>
      <c r="C475">
        <v>3</v>
      </c>
      <c r="D475" s="1">
        <v>44562.96875</v>
      </c>
      <c r="E475">
        <v>5</v>
      </c>
      <c r="F475">
        <v>1119</v>
      </c>
      <c r="G475" t="s">
        <v>530</v>
      </c>
      <c r="H475">
        <v>50</v>
      </c>
      <c r="I475">
        <v>5</v>
      </c>
      <c r="J475">
        <v>5</v>
      </c>
    </row>
    <row r="476" spans="1:10" x14ac:dyDescent="0.25">
      <c r="A476" t="s">
        <v>501</v>
      </c>
      <c r="B476" t="s">
        <v>20</v>
      </c>
      <c r="C476">
        <v>16</v>
      </c>
      <c r="D476" s="1">
        <v>44562.465277777781</v>
      </c>
      <c r="E476">
        <v>6</v>
      </c>
      <c r="F476">
        <v>1171</v>
      </c>
      <c r="G476" t="s">
        <v>530</v>
      </c>
      <c r="H476">
        <v>32</v>
      </c>
      <c r="I476">
        <v>3</v>
      </c>
      <c r="J476">
        <v>3</v>
      </c>
    </row>
    <row r="477" spans="1:10" x14ac:dyDescent="0.25">
      <c r="A477" t="s">
        <v>502</v>
      </c>
      <c r="B477" t="s">
        <v>11</v>
      </c>
      <c r="C477">
        <v>5</v>
      </c>
      <c r="D477" s="1">
        <v>44562.917361111111</v>
      </c>
      <c r="E477">
        <v>5</v>
      </c>
      <c r="F477">
        <v>1031</v>
      </c>
      <c r="G477" t="s">
        <v>531</v>
      </c>
      <c r="H477">
        <v>25</v>
      </c>
      <c r="I477">
        <v>3</v>
      </c>
      <c r="J477">
        <v>1</v>
      </c>
    </row>
    <row r="478" spans="1:10" x14ac:dyDescent="0.25">
      <c r="A478" t="s">
        <v>503</v>
      </c>
      <c r="B478" t="s">
        <v>12</v>
      </c>
      <c r="C478">
        <v>17</v>
      </c>
      <c r="D478" s="1">
        <v>44562.563194444447</v>
      </c>
      <c r="E478">
        <v>5</v>
      </c>
      <c r="F478">
        <v>518</v>
      </c>
      <c r="G478" t="s">
        <v>531</v>
      </c>
      <c r="H478">
        <v>28</v>
      </c>
      <c r="I478">
        <v>5</v>
      </c>
      <c r="J478">
        <v>5</v>
      </c>
    </row>
    <row r="479" spans="1:10" x14ac:dyDescent="0.25">
      <c r="A479" t="s">
        <v>504</v>
      </c>
      <c r="B479" t="s">
        <v>15</v>
      </c>
      <c r="C479">
        <v>4</v>
      </c>
      <c r="D479" s="1">
        <v>44562.597916666666</v>
      </c>
      <c r="E479">
        <v>5</v>
      </c>
      <c r="F479">
        <v>885</v>
      </c>
      <c r="G479" t="s">
        <v>529</v>
      </c>
      <c r="H479">
        <v>25</v>
      </c>
      <c r="I479">
        <v>3</v>
      </c>
      <c r="J479">
        <v>4</v>
      </c>
    </row>
    <row r="480" spans="1:10" x14ac:dyDescent="0.25">
      <c r="A480" t="s">
        <v>505</v>
      </c>
      <c r="B480" t="s">
        <v>12</v>
      </c>
      <c r="C480">
        <v>11</v>
      </c>
      <c r="D480" s="1">
        <v>44562.604861111111</v>
      </c>
      <c r="E480">
        <v>5</v>
      </c>
      <c r="F480">
        <v>763</v>
      </c>
      <c r="G480" t="s">
        <v>529</v>
      </c>
      <c r="H480">
        <v>25</v>
      </c>
      <c r="I480">
        <v>5</v>
      </c>
      <c r="J480">
        <v>4</v>
      </c>
    </row>
    <row r="481" spans="1:10" x14ac:dyDescent="0.25">
      <c r="A481" t="s">
        <v>506</v>
      </c>
      <c r="B481" t="s">
        <v>14</v>
      </c>
      <c r="C481">
        <v>11</v>
      </c>
      <c r="D481" s="1">
        <v>44562.902083333334</v>
      </c>
      <c r="E481">
        <v>7</v>
      </c>
      <c r="F481">
        <v>827</v>
      </c>
      <c r="G481" t="s">
        <v>531</v>
      </c>
      <c r="H481">
        <v>47</v>
      </c>
      <c r="I481">
        <v>3</v>
      </c>
      <c r="J481">
        <v>4</v>
      </c>
    </row>
    <row r="482" spans="1:10" x14ac:dyDescent="0.25">
      <c r="A482" t="s">
        <v>507</v>
      </c>
      <c r="B482" t="s">
        <v>19</v>
      </c>
      <c r="C482">
        <v>2</v>
      </c>
      <c r="D482" s="1">
        <v>44562.5625</v>
      </c>
      <c r="E482">
        <v>3</v>
      </c>
      <c r="F482">
        <v>549</v>
      </c>
      <c r="G482" t="s">
        <v>531</v>
      </c>
      <c r="H482">
        <v>14</v>
      </c>
      <c r="I482">
        <v>4</v>
      </c>
      <c r="J482">
        <v>1</v>
      </c>
    </row>
    <row r="483" spans="1:10" x14ac:dyDescent="0.25">
      <c r="A483" t="s">
        <v>508</v>
      </c>
      <c r="B483" t="s">
        <v>3</v>
      </c>
      <c r="C483">
        <v>12</v>
      </c>
      <c r="D483" s="1">
        <v>44562.598611111112</v>
      </c>
      <c r="E483">
        <v>3</v>
      </c>
      <c r="F483">
        <v>505</v>
      </c>
      <c r="G483" t="s">
        <v>531</v>
      </c>
      <c r="H483">
        <v>39</v>
      </c>
      <c r="I483">
        <v>3</v>
      </c>
      <c r="J483">
        <v>5</v>
      </c>
    </row>
    <row r="484" spans="1:10" x14ac:dyDescent="0.25">
      <c r="A484" t="s">
        <v>509</v>
      </c>
      <c r="B484" t="s">
        <v>16</v>
      </c>
      <c r="C484">
        <v>4</v>
      </c>
      <c r="D484" s="1">
        <v>44562.640277777777</v>
      </c>
      <c r="E484">
        <v>5</v>
      </c>
      <c r="F484">
        <v>653</v>
      </c>
      <c r="G484" t="s">
        <v>531</v>
      </c>
      <c r="H484">
        <v>50</v>
      </c>
      <c r="I484">
        <v>1</v>
      </c>
      <c r="J484">
        <v>5</v>
      </c>
    </row>
    <row r="485" spans="1:10" x14ac:dyDescent="0.25">
      <c r="A485" t="s">
        <v>510</v>
      </c>
      <c r="B485" t="s">
        <v>17</v>
      </c>
      <c r="C485">
        <v>4</v>
      </c>
      <c r="D485" s="1">
        <v>44562.568749999999</v>
      </c>
      <c r="E485">
        <v>6</v>
      </c>
      <c r="F485">
        <v>827</v>
      </c>
      <c r="G485" t="s">
        <v>531</v>
      </c>
      <c r="H485">
        <v>38</v>
      </c>
      <c r="I485">
        <v>2</v>
      </c>
      <c r="J485">
        <v>5</v>
      </c>
    </row>
    <row r="486" spans="1:10" x14ac:dyDescent="0.25">
      <c r="A486" t="s">
        <v>511</v>
      </c>
      <c r="B486" t="s">
        <v>10</v>
      </c>
      <c r="C486">
        <v>18</v>
      </c>
      <c r="D486" s="1">
        <v>44562.640277777777</v>
      </c>
      <c r="E486">
        <v>7</v>
      </c>
      <c r="F486">
        <v>1165</v>
      </c>
      <c r="G486" t="s">
        <v>530</v>
      </c>
      <c r="H486">
        <v>22</v>
      </c>
      <c r="I486">
        <v>1</v>
      </c>
      <c r="J486">
        <v>3</v>
      </c>
    </row>
    <row r="487" spans="1:10" x14ac:dyDescent="0.25">
      <c r="A487" t="s">
        <v>512</v>
      </c>
      <c r="B487" t="s">
        <v>22</v>
      </c>
      <c r="C487">
        <v>7</v>
      </c>
      <c r="D487" s="1">
        <v>44562.750694444447</v>
      </c>
      <c r="E487">
        <v>5</v>
      </c>
      <c r="F487">
        <v>1021</v>
      </c>
      <c r="G487" t="s">
        <v>530</v>
      </c>
      <c r="H487">
        <v>33</v>
      </c>
      <c r="I487">
        <v>2</v>
      </c>
      <c r="J487">
        <v>5</v>
      </c>
    </row>
    <row r="488" spans="1:10" x14ac:dyDescent="0.25">
      <c r="A488" t="s">
        <v>513</v>
      </c>
      <c r="B488" t="s">
        <v>18</v>
      </c>
      <c r="C488">
        <v>18</v>
      </c>
      <c r="D488" s="1">
        <v>44562.597222222219</v>
      </c>
      <c r="E488">
        <v>6</v>
      </c>
      <c r="F488">
        <v>896</v>
      </c>
      <c r="G488" t="s">
        <v>531</v>
      </c>
      <c r="H488">
        <v>31</v>
      </c>
      <c r="I488">
        <v>5</v>
      </c>
      <c r="J488">
        <v>1</v>
      </c>
    </row>
    <row r="489" spans="1:10" x14ac:dyDescent="0.25">
      <c r="A489" t="s">
        <v>514</v>
      </c>
      <c r="B489" t="s">
        <v>17</v>
      </c>
      <c r="C489">
        <v>14</v>
      </c>
      <c r="D489" s="1">
        <v>44562.465277777781</v>
      </c>
      <c r="E489">
        <v>4</v>
      </c>
      <c r="F489">
        <v>709</v>
      </c>
      <c r="G489" t="s">
        <v>529</v>
      </c>
      <c r="H489">
        <v>25</v>
      </c>
      <c r="I489">
        <v>2</v>
      </c>
      <c r="J489">
        <v>2</v>
      </c>
    </row>
    <row r="490" spans="1:10" x14ac:dyDescent="0.25">
      <c r="A490" t="s">
        <v>515</v>
      </c>
      <c r="B490" t="s">
        <v>7</v>
      </c>
      <c r="C490">
        <v>18</v>
      </c>
      <c r="D490" s="1">
        <v>44562.750694444447</v>
      </c>
      <c r="E490">
        <v>5</v>
      </c>
      <c r="F490">
        <v>547</v>
      </c>
      <c r="G490" t="s">
        <v>530</v>
      </c>
      <c r="H490">
        <v>45</v>
      </c>
      <c r="I490">
        <v>1</v>
      </c>
      <c r="J490">
        <v>1</v>
      </c>
    </row>
    <row r="491" spans="1:10" x14ac:dyDescent="0.25">
      <c r="A491" t="s">
        <v>516</v>
      </c>
      <c r="B491" t="s">
        <v>5</v>
      </c>
      <c r="C491">
        <v>4</v>
      </c>
      <c r="D491" s="1">
        <v>44562.46875</v>
      </c>
      <c r="E491">
        <v>5</v>
      </c>
      <c r="F491">
        <v>596</v>
      </c>
      <c r="G491" t="s">
        <v>531</v>
      </c>
      <c r="H491">
        <v>34</v>
      </c>
      <c r="I491">
        <v>3</v>
      </c>
      <c r="J491">
        <v>4</v>
      </c>
    </row>
    <row r="492" spans="1:10" x14ac:dyDescent="0.25">
      <c r="A492" t="s">
        <v>517</v>
      </c>
      <c r="B492" t="s">
        <v>11</v>
      </c>
      <c r="C492">
        <v>14</v>
      </c>
      <c r="D492" s="1">
        <v>44562.96875</v>
      </c>
      <c r="E492">
        <v>4</v>
      </c>
      <c r="F492">
        <v>405</v>
      </c>
      <c r="G492" t="s">
        <v>530</v>
      </c>
      <c r="H492">
        <v>46</v>
      </c>
      <c r="I492">
        <v>4</v>
      </c>
      <c r="J492">
        <v>5</v>
      </c>
    </row>
    <row r="493" spans="1:10" x14ac:dyDescent="0.25">
      <c r="A493" t="s">
        <v>518</v>
      </c>
      <c r="B493" t="s">
        <v>16</v>
      </c>
      <c r="C493">
        <v>13</v>
      </c>
      <c r="D493" s="1">
        <v>44562.597222222219</v>
      </c>
      <c r="E493">
        <v>5</v>
      </c>
      <c r="F493">
        <v>1046</v>
      </c>
      <c r="G493" t="s">
        <v>529</v>
      </c>
      <c r="H493">
        <v>43</v>
      </c>
      <c r="I493">
        <v>5</v>
      </c>
      <c r="J493">
        <v>1</v>
      </c>
    </row>
    <row r="494" spans="1:10" x14ac:dyDescent="0.25">
      <c r="A494" t="s">
        <v>519</v>
      </c>
      <c r="B494" t="s">
        <v>16</v>
      </c>
      <c r="C494">
        <v>9</v>
      </c>
      <c r="D494" s="1">
        <v>44562.806250000001</v>
      </c>
      <c r="E494">
        <v>5</v>
      </c>
      <c r="F494">
        <v>875</v>
      </c>
      <c r="G494" t="s">
        <v>531</v>
      </c>
      <c r="H494">
        <v>33</v>
      </c>
      <c r="I494">
        <v>3</v>
      </c>
      <c r="J494">
        <v>4</v>
      </c>
    </row>
    <row r="495" spans="1:10" x14ac:dyDescent="0.25">
      <c r="A495" t="s">
        <v>520</v>
      </c>
      <c r="B495" t="s">
        <v>21</v>
      </c>
      <c r="C495">
        <v>8</v>
      </c>
      <c r="D495" s="1">
        <v>44562.5625</v>
      </c>
      <c r="E495">
        <v>4</v>
      </c>
      <c r="F495">
        <v>557</v>
      </c>
      <c r="G495" t="s">
        <v>529</v>
      </c>
      <c r="H495">
        <v>41</v>
      </c>
      <c r="I495">
        <v>5</v>
      </c>
      <c r="J495">
        <v>5</v>
      </c>
    </row>
    <row r="496" spans="1:10" x14ac:dyDescent="0.25">
      <c r="A496" t="s">
        <v>521</v>
      </c>
      <c r="B496" t="s">
        <v>8</v>
      </c>
      <c r="C496">
        <v>13</v>
      </c>
      <c r="D496" s="1">
        <v>44562.470138888886</v>
      </c>
      <c r="E496">
        <v>7</v>
      </c>
      <c r="F496">
        <v>875</v>
      </c>
      <c r="G496" t="s">
        <v>531</v>
      </c>
      <c r="H496">
        <v>46</v>
      </c>
      <c r="I496">
        <v>2</v>
      </c>
      <c r="J496">
        <v>1</v>
      </c>
    </row>
    <row r="497" spans="1:10" x14ac:dyDescent="0.25">
      <c r="A497" t="s">
        <v>522</v>
      </c>
      <c r="B497" t="s">
        <v>5</v>
      </c>
      <c r="C497">
        <v>20</v>
      </c>
      <c r="D497" s="1">
        <v>44562.640277777777</v>
      </c>
      <c r="E497">
        <v>6</v>
      </c>
      <c r="F497">
        <v>1184</v>
      </c>
      <c r="G497" t="s">
        <v>529</v>
      </c>
      <c r="H497">
        <v>13</v>
      </c>
      <c r="I497">
        <v>4</v>
      </c>
      <c r="J497">
        <v>2</v>
      </c>
    </row>
    <row r="498" spans="1:10" x14ac:dyDescent="0.25">
      <c r="A498" t="s">
        <v>523</v>
      </c>
      <c r="B498" t="s">
        <v>13</v>
      </c>
      <c r="C498">
        <v>17</v>
      </c>
      <c r="D498" s="1">
        <v>44562.563194444447</v>
      </c>
      <c r="E498">
        <v>5</v>
      </c>
      <c r="F498">
        <v>541</v>
      </c>
      <c r="G498" t="s">
        <v>531</v>
      </c>
      <c r="H498">
        <v>27</v>
      </c>
      <c r="I498">
        <v>4</v>
      </c>
      <c r="J498">
        <v>3</v>
      </c>
    </row>
    <row r="499" spans="1:10" x14ac:dyDescent="0.25">
      <c r="A499" t="s">
        <v>524</v>
      </c>
      <c r="B499" t="s">
        <v>5</v>
      </c>
      <c r="C499">
        <v>10</v>
      </c>
      <c r="D499" s="1">
        <v>44562.896527777775</v>
      </c>
      <c r="E499">
        <v>6</v>
      </c>
      <c r="F499">
        <v>1049</v>
      </c>
      <c r="G499" t="s">
        <v>529</v>
      </c>
      <c r="H499">
        <v>27</v>
      </c>
      <c r="I499">
        <v>3</v>
      </c>
      <c r="J499">
        <v>4</v>
      </c>
    </row>
    <row r="500" spans="1:10" x14ac:dyDescent="0.25">
      <c r="A500" t="s">
        <v>525</v>
      </c>
      <c r="B500" t="s">
        <v>3</v>
      </c>
      <c r="C500">
        <v>2</v>
      </c>
      <c r="D500" s="1">
        <v>44562.590277777781</v>
      </c>
      <c r="E500">
        <v>5</v>
      </c>
      <c r="F500">
        <v>758</v>
      </c>
      <c r="G500" t="s">
        <v>529</v>
      </c>
      <c r="H500">
        <v>29</v>
      </c>
      <c r="I500">
        <v>3</v>
      </c>
      <c r="J500">
        <v>3</v>
      </c>
    </row>
    <row r="501" spans="1:10" x14ac:dyDescent="0.25">
      <c r="A501" t="s">
        <v>526</v>
      </c>
      <c r="B501" t="s">
        <v>17</v>
      </c>
      <c r="C501">
        <v>7</v>
      </c>
      <c r="D501" s="1">
        <v>44562.750694444447</v>
      </c>
      <c r="E501">
        <v>3</v>
      </c>
      <c r="F501">
        <v>659</v>
      </c>
      <c r="G501" t="s">
        <v>529</v>
      </c>
      <c r="H501">
        <v>11</v>
      </c>
      <c r="I501">
        <v>4</v>
      </c>
      <c r="J501">
        <v>5</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06464-FF84-4C8A-8849-5E2EAEBDAB54}">
  <dimension ref="A3:B8"/>
  <sheetViews>
    <sheetView workbookViewId="0">
      <selection activeCell="O15" sqref="O15"/>
    </sheetView>
  </sheetViews>
  <sheetFormatPr defaultRowHeight="15" x14ac:dyDescent="0.25"/>
  <cols>
    <col min="1" max="1" width="13.140625" bestFit="1" customWidth="1"/>
    <col min="2" max="2" width="20.5703125" bestFit="1" customWidth="1"/>
    <col min="3" max="4" width="7" bestFit="1" customWidth="1"/>
    <col min="5" max="5" width="7.140625" bestFit="1" customWidth="1"/>
    <col min="6" max="6" width="11.28515625" bestFit="1" customWidth="1"/>
  </cols>
  <sheetData>
    <row r="3" spans="1:2" x14ac:dyDescent="0.25">
      <c r="A3" s="2" t="s">
        <v>577</v>
      </c>
      <c r="B3" t="s">
        <v>593</v>
      </c>
    </row>
    <row r="4" spans="1:2" x14ac:dyDescent="0.25">
      <c r="A4" s="3" t="s">
        <v>557</v>
      </c>
      <c r="B4">
        <v>40833</v>
      </c>
    </row>
    <row r="5" spans="1:2" x14ac:dyDescent="0.25">
      <c r="A5" s="3" t="s">
        <v>541</v>
      </c>
      <c r="B5">
        <v>77001</v>
      </c>
    </row>
    <row r="6" spans="1:2" x14ac:dyDescent="0.25">
      <c r="A6" s="3" t="s">
        <v>566</v>
      </c>
      <c r="B6">
        <v>53074</v>
      </c>
    </row>
    <row r="7" spans="1:2" x14ac:dyDescent="0.25">
      <c r="A7" s="3" t="s">
        <v>545</v>
      </c>
      <c r="B7">
        <v>128163</v>
      </c>
    </row>
    <row r="8" spans="1:2" x14ac:dyDescent="0.25">
      <c r="A8" s="3" t="s">
        <v>576</v>
      </c>
      <c r="B8">
        <v>299071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C249-93AF-477F-82A1-95B2690F0F4E}">
  <dimension ref="A3:B16"/>
  <sheetViews>
    <sheetView workbookViewId="0">
      <selection activeCell="H39" sqref="H39"/>
    </sheetView>
  </sheetViews>
  <sheetFormatPr defaultRowHeight="15" x14ac:dyDescent="0.25"/>
  <cols>
    <col min="1" max="1" width="13.140625" bestFit="1" customWidth="1"/>
    <col min="2" max="2" width="20.5703125" bestFit="1" customWidth="1"/>
  </cols>
  <sheetData>
    <row r="3" spans="1:2" x14ac:dyDescent="0.25">
      <c r="A3" s="2" t="s">
        <v>577</v>
      </c>
      <c r="B3" t="s">
        <v>593</v>
      </c>
    </row>
    <row r="4" spans="1:2" x14ac:dyDescent="0.25">
      <c r="A4" s="3" t="s">
        <v>581</v>
      </c>
      <c r="B4">
        <v>47296</v>
      </c>
    </row>
    <row r="5" spans="1:2" x14ac:dyDescent="0.25">
      <c r="A5" s="3" t="s">
        <v>582</v>
      </c>
      <c r="B5">
        <v>23246</v>
      </c>
    </row>
    <row r="6" spans="1:2" x14ac:dyDescent="0.25">
      <c r="A6" s="3" t="s">
        <v>583</v>
      </c>
      <c r="B6">
        <v>30749</v>
      </c>
    </row>
    <row r="7" spans="1:2" x14ac:dyDescent="0.25">
      <c r="A7" s="3" t="s">
        <v>584</v>
      </c>
      <c r="B7">
        <v>58673</v>
      </c>
    </row>
    <row r="8" spans="1:2" x14ac:dyDescent="0.25">
      <c r="A8" s="3" t="s">
        <v>585</v>
      </c>
      <c r="B8">
        <v>14406</v>
      </c>
    </row>
    <row r="9" spans="1:2" x14ac:dyDescent="0.25">
      <c r="A9" s="3" t="s">
        <v>586</v>
      </c>
      <c r="B9">
        <v>10691</v>
      </c>
    </row>
    <row r="10" spans="1:2" x14ac:dyDescent="0.25">
      <c r="A10" s="3" t="s">
        <v>587</v>
      </c>
      <c r="B10">
        <v>10589</v>
      </c>
    </row>
    <row r="11" spans="1:2" x14ac:dyDescent="0.25">
      <c r="A11" s="3" t="s">
        <v>588</v>
      </c>
      <c r="B11">
        <v>14730</v>
      </c>
    </row>
    <row r="12" spans="1:2" x14ac:dyDescent="0.25">
      <c r="A12" s="3" t="s">
        <v>589</v>
      </c>
      <c r="B12">
        <v>31879</v>
      </c>
    </row>
    <row r="13" spans="1:2" x14ac:dyDescent="0.25">
      <c r="A13" s="3" t="s">
        <v>590</v>
      </c>
      <c r="B13">
        <v>21534</v>
      </c>
    </row>
    <row r="14" spans="1:2" x14ac:dyDescent="0.25">
      <c r="A14" s="3" t="s">
        <v>591</v>
      </c>
      <c r="B14">
        <v>7131</v>
      </c>
    </row>
    <row r="15" spans="1:2" x14ac:dyDescent="0.25">
      <c r="A15" s="3" t="s">
        <v>592</v>
      </c>
      <c r="B15">
        <v>28147</v>
      </c>
    </row>
    <row r="16" spans="1:2" x14ac:dyDescent="0.25">
      <c r="A16" s="3" t="s">
        <v>576</v>
      </c>
      <c r="B16">
        <v>299071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BA47-D678-428B-9052-A5048E90CAF6}">
  <dimension ref="A3:B8"/>
  <sheetViews>
    <sheetView workbookViewId="0">
      <selection activeCell="M29" sqref="M29"/>
    </sheetView>
  </sheetViews>
  <sheetFormatPr defaultRowHeight="15" x14ac:dyDescent="0.25"/>
  <cols>
    <col min="1" max="1" width="13.140625" bestFit="1" customWidth="1"/>
    <col min="2" max="2" width="20.5703125" bestFit="1" customWidth="1"/>
  </cols>
  <sheetData>
    <row r="3" spans="1:2" x14ac:dyDescent="0.25">
      <c r="A3" s="2" t="s">
        <v>577</v>
      </c>
      <c r="B3" t="s">
        <v>593</v>
      </c>
    </row>
    <row r="4" spans="1:2" x14ac:dyDescent="0.25">
      <c r="A4" s="3" t="s">
        <v>557</v>
      </c>
      <c r="B4">
        <v>40833</v>
      </c>
    </row>
    <row r="5" spans="1:2" x14ac:dyDescent="0.25">
      <c r="A5" s="3" t="s">
        <v>541</v>
      </c>
      <c r="B5">
        <v>77001</v>
      </c>
    </row>
    <row r="6" spans="1:2" x14ac:dyDescent="0.25">
      <c r="A6" s="3" t="s">
        <v>566</v>
      </c>
      <c r="B6">
        <v>53074</v>
      </c>
    </row>
    <row r="7" spans="1:2" x14ac:dyDescent="0.25">
      <c r="A7" s="3" t="s">
        <v>545</v>
      </c>
      <c r="B7">
        <v>128163</v>
      </c>
    </row>
    <row r="8" spans="1:2" x14ac:dyDescent="0.25">
      <c r="A8" s="3" t="s">
        <v>576</v>
      </c>
      <c r="B8">
        <v>299071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10FB-B532-48F8-A3AA-231AA1ED1071}">
  <dimension ref="A1"/>
  <sheetViews>
    <sheetView tabSelected="1" zoomScale="85" zoomScaleNormal="85" workbookViewId="0">
      <selection activeCell="V44" sqref="V44"/>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466B-51FA-49FD-8C90-2D38569FDB80}">
  <dimension ref="A1:E21"/>
  <sheetViews>
    <sheetView workbookViewId="0">
      <selection activeCell="B2" sqref="B2"/>
    </sheetView>
  </sheetViews>
  <sheetFormatPr defaultRowHeight="15" x14ac:dyDescent="0.25"/>
  <cols>
    <col min="1" max="1" width="11.7109375" bestFit="1" customWidth="1"/>
    <col min="2" max="2" width="21.28515625" customWidth="1"/>
    <col min="3" max="3" width="19.7109375" customWidth="1"/>
    <col min="4" max="4" width="11.140625" customWidth="1"/>
  </cols>
  <sheetData>
    <row r="1" spans="1:5" x14ac:dyDescent="0.25">
      <c r="A1" t="s">
        <v>534</v>
      </c>
      <c r="B1" t="s">
        <v>535</v>
      </c>
      <c r="C1" t="s">
        <v>536</v>
      </c>
      <c r="D1" t="s">
        <v>537</v>
      </c>
      <c r="E1" t="s">
        <v>538</v>
      </c>
    </row>
    <row r="2" spans="1:5" x14ac:dyDescent="0.25">
      <c r="A2">
        <v>1</v>
      </c>
      <c r="B2" t="s">
        <v>539</v>
      </c>
      <c r="C2" t="s">
        <v>540</v>
      </c>
      <c r="D2" t="s">
        <v>541</v>
      </c>
      <c r="E2" t="s">
        <v>542</v>
      </c>
    </row>
    <row r="3" spans="1:5" x14ac:dyDescent="0.25">
      <c r="A3">
        <v>2</v>
      </c>
      <c r="B3" t="s">
        <v>543</v>
      </c>
      <c r="C3" t="s">
        <v>544</v>
      </c>
      <c r="D3" t="s">
        <v>545</v>
      </c>
      <c r="E3" t="s">
        <v>542</v>
      </c>
    </row>
    <row r="4" spans="1:5" x14ac:dyDescent="0.25">
      <c r="A4">
        <v>3</v>
      </c>
      <c r="B4" t="s">
        <v>546</v>
      </c>
      <c r="C4" t="s">
        <v>547</v>
      </c>
      <c r="D4" t="s">
        <v>545</v>
      </c>
      <c r="E4" t="s">
        <v>548</v>
      </c>
    </row>
    <row r="5" spans="1:5" x14ac:dyDescent="0.25">
      <c r="A5">
        <v>4</v>
      </c>
      <c r="B5" t="s">
        <v>549</v>
      </c>
      <c r="C5" t="s">
        <v>547</v>
      </c>
      <c r="D5" t="s">
        <v>545</v>
      </c>
      <c r="E5" t="s">
        <v>548</v>
      </c>
    </row>
    <row r="6" spans="1:5" x14ac:dyDescent="0.25">
      <c r="A6">
        <v>5</v>
      </c>
      <c r="B6" t="s">
        <v>550</v>
      </c>
      <c r="C6" t="s">
        <v>540</v>
      </c>
      <c r="D6" t="s">
        <v>545</v>
      </c>
      <c r="E6" t="s">
        <v>542</v>
      </c>
    </row>
    <row r="7" spans="1:5" x14ac:dyDescent="0.25">
      <c r="A7">
        <v>6</v>
      </c>
      <c r="B7" t="s">
        <v>551</v>
      </c>
      <c r="C7" t="s">
        <v>552</v>
      </c>
      <c r="D7" t="s">
        <v>545</v>
      </c>
      <c r="E7" t="s">
        <v>542</v>
      </c>
    </row>
    <row r="8" spans="1:5" x14ac:dyDescent="0.25">
      <c r="A8">
        <v>7</v>
      </c>
      <c r="B8" t="s">
        <v>553</v>
      </c>
      <c r="C8" t="s">
        <v>544</v>
      </c>
      <c r="D8" t="s">
        <v>545</v>
      </c>
      <c r="E8" t="s">
        <v>548</v>
      </c>
    </row>
    <row r="9" spans="1:5" x14ac:dyDescent="0.25">
      <c r="A9">
        <v>8</v>
      </c>
      <c r="B9" t="s">
        <v>554</v>
      </c>
      <c r="C9" t="s">
        <v>552</v>
      </c>
      <c r="D9" t="s">
        <v>541</v>
      </c>
      <c r="E9" t="s">
        <v>548</v>
      </c>
    </row>
    <row r="10" spans="1:5" x14ac:dyDescent="0.25">
      <c r="A10">
        <v>9</v>
      </c>
      <c r="B10" t="s">
        <v>555</v>
      </c>
      <c r="C10" t="s">
        <v>544</v>
      </c>
      <c r="D10" t="s">
        <v>545</v>
      </c>
      <c r="E10" t="s">
        <v>548</v>
      </c>
    </row>
    <row r="11" spans="1:5" x14ac:dyDescent="0.25">
      <c r="A11">
        <v>10</v>
      </c>
      <c r="B11" t="s">
        <v>556</v>
      </c>
      <c r="C11" t="s">
        <v>547</v>
      </c>
      <c r="D11" t="s">
        <v>557</v>
      </c>
      <c r="E11" t="s">
        <v>548</v>
      </c>
    </row>
    <row r="12" spans="1:5" x14ac:dyDescent="0.25">
      <c r="A12">
        <v>11</v>
      </c>
      <c r="B12" t="s">
        <v>558</v>
      </c>
      <c r="C12" t="s">
        <v>552</v>
      </c>
      <c r="D12" t="s">
        <v>541</v>
      </c>
      <c r="E12" t="s">
        <v>542</v>
      </c>
    </row>
    <row r="13" spans="1:5" x14ac:dyDescent="0.25">
      <c r="A13">
        <v>12</v>
      </c>
      <c r="B13" t="s">
        <v>559</v>
      </c>
      <c r="C13" t="s">
        <v>560</v>
      </c>
      <c r="D13" t="s">
        <v>541</v>
      </c>
      <c r="E13" t="s">
        <v>548</v>
      </c>
    </row>
    <row r="14" spans="1:5" x14ac:dyDescent="0.25">
      <c r="A14">
        <v>13</v>
      </c>
      <c r="B14" t="s">
        <v>561</v>
      </c>
      <c r="C14" t="s">
        <v>560</v>
      </c>
      <c r="D14" t="s">
        <v>545</v>
      </c>
      <c r="E14" t="s">
        <v>548</v>
      </c>
    </row>
    <row r="15" spans="1:5" x14ac:dyDescent="0.25">
      <c r="A15">
        <v>14</v>
      </c>
      <c r="B15" t="s">
        <v>562</v>
      </c>
      <c r="C15" t="s">
        <v>560</v>
      </c>
      <c r="D15" t="s">
        <v>557</v>
      </c>
      <c r="E15" t="s">
        <v>542</v>
      </c>
    </row>
    <row r="16" spans="1:5" x14ac:dyDescent="0.25">
      <c r="A16">
        <v>15</v>
      </c>
      <c r="B16" t="s">
        <v>563</v>
      </c>
      <c r="C16" t="s">
        <v>544</v>
      </c>
      <c r="D16" t="s">
        <v>545</v>
      </c>
      <c r="E16" t="s">
        <v>548</v>
      </c>
    </row>
    <row r="17" spans="1:5" x14ac:dyDescent="0.25">
      <c r="A17">
        <v>16</v>
      </c>
      <c r="B17" t="s">
        <v>564</v>
      </c>
      <c r="C17" t="s">
        <v>565</v>
      </c>
      <c r="D17" t="s">
        <v>566</v>
      </c>
      <c r="E17" t="s">
        <v>548</v>
      </c>
    </row>
    <row r="18" spans="1:5" x14ac:dyDescent="0.25">
      <c r="A18">
        <v>17</v>
      </c>
      <c r="B18" t="s">
        <v>567</v>
      </c>
      <c r="C18" t="s">
        <v>568</v>
      </c>
      <c r="D18" t="s">
        <v>566</v>
      </c>
      <c r="E18" t="s">
        <v>548</v>
      </c>
    </row>
    <row r="19" spans="1:5" x14ac:dyDescent="0.25">
      <c r="A19">
        <v>18</v>
      </c>
      <c r="B19" t="s">
        <v>569</v>
      </c>
      <c r="C19" t="s">
        <v>565</v>
      </c>
      <c r="D19" t="s">
        <v>566</v>
      </c>
      <c r="E19" t="s">
        <v>542</v>
      </c>
    </row>
    <row r="20" spans="1:5" x14ac:dyDescent="0.25">
      <c r="A20">
        <v>19</v>
      </c>
      <c r="B20" t="s">
        <v>570</v>
      </c>
      <c r="C20" t="s">
        <v>571</v>
      </c>
      <c r="D20" t="s">
        <v>557</v>
      </c>
      <c r="E20" t="s">
        <v>548</v>
      </c>
    </row>
    <row r="21" spans="1:5" x14ac:dyDescent="0.25">
      <c r="A21">
        <v>20</v>
      </c>
      <c r="B21" t="s">
        <v>572</v>
      </c>
      <c r="C21" t="s">
        <v>571</v>
      </c>
      <c r="D21" t="s">
        <v>541</v>
      </c>
      <c r="E21" t="s">
        <v>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9D69-2D21-4258-82DB-186A6D3089D4}">
  <dimension ref="A1:N501"/>
  <sheetViews>
    <sheetView topLeftCell="H1" workbookViewId="0">
      <selection activeCell="U18" sqref="U18"/>
    </sheetView>
  </sheetViews>
  <sheetFormatPr defaultRowHeight="15" x14ac:dyDescent="0.25"/>
  <cols>
    <col min="1" max="1" width="13.42578125" customWidth="1"/>
    <col min="2" max="2" width="17.42578125" customWidth="1"/>
    <col min="3" max="3" width="17" customWidth="1"/>
    <col min="4" max="4" width="19.85546875" customWidth="1"/>
    <col min="5" max="5" width="18.5703125" customWidth="1"/>
    <col min="6" max="6" width="16.5703125" customWidth="1"/>
    <col min="7" max="7" width="16.7109375" customWidth="1"/>
    <col min="8" max="8" width="28.28515625" customWidth="1"/>
    <col min="9" max="9" width="24.5703125" customWidth="1"/>
    <col min="10" max="10" width="25.85546875" customWidth="1"/>
    <col min="11" max="11" width="18.5703125" customWidth="1"/>
    <col min="12" max="12" width="16.85546875" customWidth="1"/>
    <col min="13" max="13" width="23.7109375" customWidth="1"/>
    <col min="14" max="14" width="19.42578125" customWidth="1"/>
  </cols>
  <sheetData>
    <row r="1" spans="1:14" x14ac:dyDescent="0.25">
      <c r="A1" t="s">
        <v>0</v>
      </c>
      <c r="B1" t="s">
        <v>1</v>
      </c>
      <c r="C1" t="s">
        <v>323</v>
      </c>
      <c r="D1" t="s">
        <v>532</v>
      </c>
      <c r="E1" t="s">
        <v>527</v>
      </c>
      <c r="F1" t="s">
        <v>324</v>
      </c>
      <c r="G1" t="s">
        <v>528</v>
      </c>
      <c r="H1" t="s">
        <v>533</v>
      </c>
      <c r="I1" t="s">
        <v>325</v>
      </c>
      <c r="J1" t="s">
        <v>326</v>
      </c>
      <c r="K1" t="s">
        <v>573</v>
      </c>
      <c r="L1" t="s">
        <v>536</v>
      </c>
      <c r="M1" t="s">
        <v>537</v>
      </c>
      <c r="N1" t="s">
        <v>538</v>
      </c>
    </row>
    <row r="2" spans="1:14" x14ac:dyDescent="0.25">
      <c r="A2" t="s">
        <v>23</v>
      </c>
      <c r="B2" t="s">
        <v>15</v>
      </c>
      <c r="C2">
        <v>6</v>
      </c>
      <c r="D2" s="1">
        <v>44562.96875</v>
      </c>
      <c r="E2">
        <v>5</v>
      </c>
      <c r="F2">
        <v>633</v>
      </c>
      <c r="G2" t="s">
        <v>530</v>
      </c>
      <c r="H2">
        <v>47</v>
      </c>
      <c r="I2">
        <v>5</v>
      </c>
      <c r="J2">
        <v>3</v>
      </c>
      <c r="K2" t="str">
        <f>VLOOKUP(C2,Restaurant!$A$2:$D$501,2,FALSE)</f>
        <v>Willies</v>
      </c>
      <c r="L2" t="str">
        <f>VLOOKUP(C2,Restaurant!$A$2:$D$501,3,FALSE)</f>
        <v>French</v>
      </c>
      <c r="M2" t="str">
        <f>VLOOKUP(C2,Restaurant!$A$2:$D$501,4,FALSE)</f>
        <v>Zone D</v>
      </c>
      <c r="N2" t="str">
        <f>VLOOKUP(C2,Restaurant!$A$2:$E$501,5,FALSE)</f>
        <v>Pro</v>
      </c>
    </row>
    <row r="3" spans="1:14" x14ac:dyDescent="0.25">
      <c r="A3" t="s">
        <v>24</v>
      </c>
      <c r="B3" t="s">
        <v>20</v>
      </c>
      <c r="C3">
        <v>13</v>
      </c>
      <c r="D3" s="1">
        <v>44562.806250000001</v>
      </c>
      <c r="E3">
        <v>5</v>
      </c>
      <c r="F3">
        <v>258</v>
      </c>
      <c r="G3" t="s">
        <v>531</v>
      </c>
      <c r="H3">
        <v>41</v>
      </c>
      <c r="I3">
        <v>3</v>
      </c>
      <c r="J3">
        <v>5</v>
      </c>
      <c r="K3" t="str">
        <f>VLOOKUP(C3,Restaurant!$A$2:$D$501,2,FALSE)</f>
        <v>Veer Restaurant</v>
      </c>
      <c r="L3" t="str">
        <f>VLOOKUP(C3,Restaurant!$A$2:$D$501,3,FALSE)</f>
        <v>Chinese</v>
      </c>
      <c r="M3" t="str">
        <f>VLOOKUP(C3,Restaurant!$A$2:$D$501,4,FALSE)</f>
        <v>Zone D</v>
      </c>
      <c r="N3" t="str">
        <f>VLOOKUP(C3,Restaurant!$A$2:$E$501,5,FALSE)</f>
        <v>Ordinary</v>
      </c>
    </row>
    <row r="4" spans="1:14" x14ac:dyDescent="0.25">
      <c r="A4" t="s">
        <v>25</v>
      </c>
      <c r="B4" t="s">
        <v>2</v>
      </c>
      <c r="C4">
        <v>9</v>
      </c>
      <c r="D4" s="1">
        <v>44562.96875</v>
      </c>
      <c r="E4">
        <v>7</v>
      </c>
      <c r="F4">
        <v>594</v>
      </c>
      <c r="G4" t="s">
        <v>529</v>
      </c>
      <c r="H4">
        <v>30</v>
      </c>
      <c r="I4">
        <v>3</v>
      </c>
      <c r="J4">
        <v>4</v>
      </c>
      <c r="K4" t="str">
        <f>VLOOKUP(C4,Restaurant!$A$2:$D$501,2,FALSE)</f>
        <v>Excel Restaurant</v>
      </c>
      <c r="L4" t="str">
        <f>VLOOKUP(C4,Restaurant!$A$2:$D$501,3,FALSE)</f>
        <v>North Indian</v>
      </c>
      <c r="M4" t="str">
        <f>VLOOKUP(C4,Restaurant!$A$2:$D$501,4,FALSE)</f>
        <v>Zone D</v>
      </c>
      <c r="N4" t="str">
        <f>VLOOKUP(C4,Restaurant!$A$2:$E$501,5,FALSE)</f>
        <v>Ordinary</v>
      </c>
    </row>
    <row r="5" spans="1:14" x14ac:dyDescent="0.25">
      <c r="A5" t="s">
        <v>26</v>
      </c>
      <c r="B5" t="s">
        <v>14</v>
      </c>
      <c r="C5">
        <v>4</v>
      </c>
      <c r="D5" s="1">
        <v>44562.854861111111</v>
      </c>
      <c r="E5">
        <v>5</v>
      </c>
      <c r="F5">
        <v>868</v>
      </c>
      <c r="G5" t="s">
        <v>529</v>
      </c>
      <c r="H5">
        <v>30</v>
      </c>
      <c r="I5">
        <v>3</v>
      </c>
      <c r="J5">
        <v>4</v>
      </c>
      <c r="K5" t="str">
        <f>VLOOKUP(C5,Restaurant!$A$2:$D$501,2,FALSE)</f>
        <v>Win Hotel</v>
      </c>
      <c r="L5" t="str">
        <f>VLOOKUP(C5,Restaurant!$A$2:$D$501,3,FALSE)</f>
        <v>South Indian</v>
      </c>
      <c r="M5" t="str">
        <f>VLOOKUP(C5,Restaurant!$A$2:$D$501,4,FALSE)</f>
        <v>Zone D</v>
      </c>
      <c r="N5" t="str">
        <f>VLOOKUP(C5,Restaurant!$A$2:$E$501,5,FALSE)</f>
        <v>Ordinary</v>
      </c>
    </row>
    <row r="6" spans="1:14" x14ac:dyDescent="0.25">
      <c r="A6" t="s">
        <v>27</v>
      </c>
      <c r="B6" t="s">
        <v>22</v>
      </c>
      <c r="C6">
        <v>4</v>
      </c>
      <c r="D6" s="1">
        <v>44562.465277777781</v>
      </c>
      <c r="E6">
        <v>4</v>
      </c>
      <c r="F6">
        <v>170</v>
      </c>
      <c r="G6" t="s">
        <v>530</v>
      </c>
      <c r="H6">
        <v>18</v>
      </c>
      <c r="I6">
        <v>4</v>
      </c>
      <c r="J6">
        <v>3</v>
      </c>
      <c r="K6" t="str">
        <f>VLOOKUP(C6,Restaurant!$A$2:$D$501,2,FALSE)</f>
        <v>Win Hotel</v>
      </c>
      <c r="L6" t="str">
        <f>VLOOKUP(C6,Restaurant!$A$2:$D$501,3,FALSE)</f>
        <v>South Indian</v>
      </c>
      <c r="M6" t="str">
        <f>VLOOKUP(C6,Restaurant!$A$2:$D$501,4,FALSE)</f>
        <v>Zone D</v>
      </c>
      <c r="N6" t="str">
        <f>VLOOKUP(C6,Restaurant!$A$2:$E$501,5,FALSE)</f>
        <v>Ordinary</v>
      </c>
    </row>
    <row r="7" spans="1:14" x14ac:dyDescent="0.25">
      <c r="A7" t="s">
        <v>28</v>
      </c>
      <c r="B7" t="s">
        <v>8</v>
      </c>
      <c r="C7">
        <v>16</v>
      </c>
      <c r="D7" s="1">
        <v>44562.598611111112</v>
      </c>
      <c r="E7">
        <v>6</v>
      </c>
      <c r="F7">
        <v>575</v>
      </c>
      <c r="G7" t="s">
        <v>529</v>
      </c>
      <c r="H7">
        <v>21</v>
      </c>
      <c r="I7">
        <v>5</v>
      </c>
      <c r="J7">
        <v>2</v>
      </c>
      <c r="K7" t="str">
        <f>VLOOKUP(C7,Restaurant!$A$2:$D$501,2,FALSE)</f>
        <v>Anand Restaurant</v>
      </c>
      <c r="L7" t="str">
        <f>VLOOKUP(C7,Restaurant!$A$2:$D$501,3,FALSE)</f>
        <v>African</v>
      </c>
      <c r="M7" t="str">
        <f>VLOOKUP(C7,Restaurant!$A$2:$D$501,4,FALSE)</f>
        <v>Zone C</v>
      </c>
      <c r="N7" t="str">
        <f>VLOOKUP(C7,Restaurant!$A$2:$E$501,5,FALSE)</f>
        <v>Ordinary</v>
      </c>
    </row>
    <row r="8" spans="1:14" x14ac:dyDescent="0.25">
      <c r="A8" t="s">
        <v>29</v>
      </c>
      <c r="B8" t="s">
        <v>11</v>
      </c>
      <c r="C8">
        <v>7</v>
      </c>
      <c r="D8" s="1">
        <v>44562.857638888891</v>
      </c>
      <c r="E8">
        <v>2</v>
      </c>
      <c r="F8">
        <v>102</v>
      </c>
      <c r="G8" t="s">
        <v>531</v>
      </c>
      <c r="H8">
        <v>41</v>
      </c>
      <c r="I8">
        <v>4</v>
      </c>
      <c r="J8">
        <v>3</v>
      </c>
      <c r="K8" t="str">
        <f>VLOOKUP(C8,Restaurant!$A$2:$D$501,2,FALSE)</f>
        <v>AMN</v>
      </c>
      <c r="L8" t="str">
        <f>VLOOKUP(C8,Restaurant!$A$2:$D$501,3,FALSE)</f>
        <v>North Indian</v>
      </c>
      <c r="M8" t="str">
        <f>VLOOKUP(C8,Restaurant!$A$2:$D$501,4,FALSE)</f>
        <v>Zone D</v>
      </c>
      <c r="N8" t="str">
        <f>VLOOKUP(C8,Restaurant!$A$2:$E$501,5,FALSE)</f>
        <v>Ordinary</v>
      </c>
    </row>
    <row r="9" spans="1:14" x14ac:dyDescent="0.25">
      <c r="A9" t="s">
        <v>30</v>
      </c>
      <c r="B9" t="s">
        <v>17</v>
      </c>
      <c r="C9">
        <v>4</v>
      </c>
      <c r="D9" s="1">
        <v>44562.604861111111</v>
      </c>
      <c r="E9">
        <v>4</v>
      </c>
      <c r="F9">
        <v>321</v>
      </c>
      <c r="G9" t="s">
        <v>531</v>
      </c>
      <c r="H9">
        <v>35</v>
      </c>
      <c r="I9">
        <v>2</v>
      </c>
      <c r="J9">
        <v>1</v>
      </c>
      <c r="K9" t="str">
        <f>VLOOKUP(C9,Restaurant!$A$2:$D$501,2,FALSE)</f>
        <v>Win Hotel</v>
      </c>
      <c r="L9" t="str">
        <f>VLOOKUP(C9,Restaurant!$A$2:$D$501,3,FALSE)</f>
        <v>South Indian</v>
      </c>
      <c r="M9" t="str">
        <f>VLOOKUP(C9,Restaurant!$A$2:$D$501,4,FALSE)</f>
        <v>Zone D</v>
      </c>
      <c r="N9" t="str">
        <f>VLOOKUP(C9,Restaurant!$A$2:$E$501,5,FALSE)</f>
        <v>Ordinary</v>
      </c>
    </row>
    <row r="10" spans="1:14" x14ac:dyDescent="0.25">
      <c r="A10" t="s">
        <v>31</v>
      </c>
      <c r="B10" t="s">
        <v>2</v>
      </c>
      <c r="C10">
        <v>1</v>
      </c>
      <c r="D10" s="1">
        <v>44562.568749999999</v>
      </c>
      <c r="E10">
        <v>5</v>
      </c>
      <c r="F10">
        <v>248</v>
      </c>
      <c r="G10" t="s">
        <v>530</v>
      </c>
      <c r="H10">
        <v>27</v>
      </c>
      <c r="I10">
        <v>3</v>
      </c>
      <c r="J10">
        <v>4</v>
      </c>
      <c r="K10" t="str">
        <f>VLOOKUP(C10,Restaurant!$A$2:$D$501,2,FALSE)</f>
        <v>The Cave Hotel</v>
      </c>
      <c r="L10" t="str">
        <f>VLOOKUP(C10,Restaurant!$A$2:$D$501,3,FALSE)</f>
        <v>Continental</v>
      </c>
      <c r="M10" t="str">
        <f>VLOOKUP(C10,Restaurant!$A$2:$D$501,4,FALSE)</f>
        <v>Zone B</v>
      </c>
      <c r="N10" t="str">
        <f>VLOOKUP(C10,Restaurant!$A$2:$E$501,5,FALSE)</f>
        <v>Pro</v>
      </c>
    </row>
    <row r="11" spans="1:14" x14ac:dyDescent="0.25">
      <c r="A11" t="s">
        <v>32</v>
      </c>
      <c r="B11" t="s">
        <v>19</v>
      </c>
      <c r="C11">
        <v>12</v>
      </c>
      <c r="D11" s="1">
        <v>44562.806250000001</v>
      </c>
      <c r="E11">
        <v>3</v>
      </c>
      <c r="F11">
        <v>295</v>
      </c>
      <c r="G11" t="s">
        <v>529</v>
      </c>
      <c r="H11">
        <v>49</v>
      </c>
      <c r="I11">
        <v>2</v>
      </c>
      <c r="J11">
        <v>1</v>
      </c>
      <c r="K11" t="str">
        <f>VLOOKUP(C11,Restaurant!$A$2:$D$501,2,FALSE)</f>
        <v>Ruchi</v>
      </c>
      <c r="L11" t="str">
        <f>VLOOKUP(C11,Restaurant!$A$2:$D$501,3,FALSE)</f>
        <v>Chinese</v>
      </c>
      <c r="M11" t="str">
        <f>VLOOKUP(C11,Restaurant!$A$2:$D$501,4,FALSE)</f>
        <v>Zone B</v>
      </c>
      <c r="N11" t="str">
        <f>VLOOKUP(C11,Restaurant!$A$2:$E$501,5,FALSE)</f>
        <v>Ordinary</v>
      </c>
    </row>
    <row r="12" spans="1:14" x14ac:dyDescent="0.25">
      <c r="A12" t="s">
        <v>33</v>
      </c>
      <c r="B12" t="s">
        <v>8</v>
      </c>
      <c r="C12">
        <v>10</v>
      </c>
      <c r="D12" s="1">
        <v>44562.998611111114</v>
      </c>
      <c r="E12">
        <v>6</v>
      </c>
      <c r="F12">
        <v>607</v>
      </c>
      <c r="G12" t="s">
        <v>529</v>
      </c>
      <c r="H12">
        <v>35</v>
      </c>
      <c r="I12">
        <v>5</v>
      </c>
      <c r="J12">
        <v>5</v>
      </c>
      <c r="K12" t="str">
        <f>VLOOKUP(C12,Restaurant!$A$2:$D$501,2,FALSE)</f>
        <v>Dave Hotel</v>
      </c>
      <c r="L12" t="str">
        <f>VLOOKUP(C12,Restaurant!$A$2:$D$501,3,FALSE)</f>
        <v>South Indian</v>
      </c>
      <c r="M12" t="str">
        <f>VLOOKUP(C12,Restaurant!$A$2:$D$501,4,FALSE)</f>
        <v>Zone A</v>
      </c>
      <c r="N12" t="str">
        <f>VLOOKUP(C12,Restaurant!$A$2:$E$501,5,FALSE)</f>
        <v>Ordinary</v>
      </c>
    </row>
    <row r="13" spans="1:14" x14ac:dyDescent="0.25">
      <c r="A13" t="s">
        <v>34</v>
      </c>
      <c r="B13" t="s">
        <v>10</v>
      </c>
      <c r="C13">
        <v>19</v>
      </c>
      <c r="D13" s="1">
        <v>44562.470138888886</v>
      </c>
      <c r="E13">
        <v>7</v>
      </c>
      <c r="F13">
        <v>916</v>
      </c>
      <c r="G13" t="s">
        <v>530</v>
      </c>
      <c r="H13">
        <v>21</v>
      </c>
      <c r="I13">
        <v>2</v>
      </c>
      <c r="J13">
        <v>1</v>
      </c>
      <c r="K13" t="str">
        <f>VLOOKUP(C13,Restaurant!$A$2:$D$501,2,FALSE)</f>
        <v>Sam Hotel</v>
      </c>
      <c r="L13" t="str">
        <f>VLOOKUP(C13,Restaurant!$A$2:$D$501,3,FALSE)</f>
        <v>Belgian</v>
      </c>
      <c r="M13" t="str">
        <f>VLOOKUP(C13,Restaurant!$A$2:$D$501,4,FALSE)</f>
        <v>Zone A</v>
      </c>
      <c r="N13" t="str">
        <f>VLOOKUP(C13,Restaurant!$A$2:$E$501,5,FALSE)</f>
        <v>Ordinary</v>
      </c>
    </row>
    <row r="14" spans="1:14" x14ac:dyDescent="0.25">
      <c r="A14" t="s">
        <v>35</v>
      </c>
      <c r="B14" t="s">
        <v>12</v>
      </c>
      <c r="C14">
        <v>5</v>
      </c>
      <c r="D14" s="1">
        <v>44562.857638888891</v>
      </c>
      <c r="E14">
        <v>6</v>
      </c>
      <c r="F14">
        <v>813</v>
      </c>
      <c r="G14" t="s">
        <v>530</v>
      </c>
      <c r="H14">
        <v>44</v>
      </c>
      <c r="I14">
        <v>5</v>
      </c>
      <c r="J14">
        <v>1</v>
      </c>
      <c r="K14" t="str">
        <f>VLOOKUP(C14,Restaurant!$A$2:$D$501,2,FALSE)</f>
        <v>Denver Restaurant</v>
      </c>
      <c r="L14" t="str">
        <f>VLOOKUP(C14,Restaurant!$A$2:$D$501,3,FALSE)</f>
        <v>Continental</v>
      </c>
      <c r="M14" t="str">
        <f>VLOOKUP(C14,Restaurant!$A$2:$D$501,4,FALSE)</f>
        <v>Zone D</v>
      </c>
      <c r="N14" t="str">
        <f>VLOOKUP(C14,Restaurant!$A$2:$E$501,5,FALSE)</f>
        <v>Pro</v>
      </c>
    </row>
    <row r="15" spans="1:14" x14ac:dyDescent="0.25">
      <c r="A15" t="s">
        <v>36</v>
      </c>
      <c r="B15" t="s">
        <v>16</v>
      </c>
      <c r="C15">
        <v>11</v>
      </c>
      <c r="D15" s="1">
        <v>44562.597222222219</v>
      </c>
      <c r="E15">
        <v>5</v>
      </c>
      <c r="F15">
        <v>525</v>
      </c>
      <c r="G15" t="s">
        <v>530</v>
      </c>
      <c r="H15">
        <v>11</v>
      </c>
      <c r="I15">
        <v>4</v>
      </c>
      <c r="J15">
        <v>4</v>
      </c>
      <c r="K15" t="str">
        <f>VLOOKUP(C15,Restaurant!$A$2:$D$501,2,FALSE)</f>
        <v>The Taste</v>
      </c>
      <c r="L15" t="str">
        <f>VLOOKUP(C15,Restaurant!$A$2:$D$501,3,FALSE)</f>
        <v>French</v>
      </c>
      <c r="M15" t="str">
        <f>VLOOKUP(C15,Restaurant!$A$2:$D$501,4,FALSE)</f>
        <v>Zone B</v>
      </c>
      <c r="N15" t="str">
        <f>VLOOKUP(C15,Restaurant!$A$2:$E$501,5,FALSE)</f>
        <v>Pro</v>
      </c>
    </row>
    <row r="16" spans="1:14" x14ac:dyDescent="0.25">
      <c r="A16" t="s">
        <v>37</v>
      </c>
      <c r="B16" t="s">
        <v>6</v>
      </c>
      <c r="C16">
        <v>12</v>
      </c>
      <c r="D16" s="1">
        <v>44562.896527777775</v>
      </c>
      <c r="E16">
        <v>7</v>
      </c>
      <c r="F16">
        <v>872</v>
      </c>
      <c r="G16" t="s">
        <v>531</v>
      </c>
      <c r="H16">
        <v>44</v>
      </c>
      <c r="I16">
        <v>5</v>
      </c>
      <c r="J16">
        <v>2</v>
      </c>
      <c r="K16" t="str">
        <f>VLOOKUP(C16,Restaurant!$A$2:$D$501,2,FALSE)</f>
        <v>Ruchi</v>
      </c>
      <c r="L16" t="str">
        <f>VLOOKUP(C16,Restaurant!$A$2:$D$501,3,FALSE)</f>
        <v>Chinese</v>
      </c>
      <c r="M16" t="str">
        <f>VLOOKUP(C16,Restaurant!$A$2:$D$501,4,FALSE)</f>
        <v>Zone B</v>
      </c>
      <c r="N16" t="str">
        <f>VLOOKUP(C16,Restaurant!$A$2:$E$501,5,FALSE)</f>
        <v>Ordinary</v>
      </c>
    </row>
    <row r="17" spans="1:14" x14ac:dyDescent="0.25">
      <c r="A17" t="s">
        <v>38</v>
      </c>
      <c r="B17" t="s">
        <v>11</v>
      </c>
      <c r="C17">
        <v>1</v>
      </c>
      <c r="D17" s="1">
        <v>44562.513194444444</v>
      </c>
      <c r="E17">
        <v>5</v>
      </c>
      <c r="F17">
        <v>546</v>
      </c>
      <c r="G17" t="s">
        <v>529</v>
      </c>
      <c r="H17">
        <v>28</v>
      </c>
      <c r="I17">
        <v>5</v>
      </c>
      <c r="J17">
        <v>2</v>
      </c>
      <c r="K17" t="str">
        <f>VLOOKUP(C17,Restaurant!$A$2:$D$501,2,FALSE)</f>
        <v>The Cave Hotel</v>
      </c>
      <c r="L17" t="str">
        <f>VLOOKUP(C17,Restaurant!$A$2:$D$501,3,FALSE)</f>
        <v>Continental</v>
      </c>
      <c r="M17" t="str">
        <f>VLOOKUP(C17,Restaurant!$A$2:$D$501,4,FALSE)</f>
        <v>Zone B</v>
      </c>
      <c r="N17" t="str">
        <f>VLOOKUP(C17,Restaurant!$A$2:$E$501,5,FALSE)</f>
        <v>Pro</v>
      </c>
    </row>
    <row r="18" spans="1:14" x14ac:dyDescent="0.25">
      <c r="A18" t="s">
        <v>39</v>
      </c>
      <c r="B18" t="s">
        <v>18</v>
      </c>
      <c r="C18">
        <v>19</v>
      </c>
      <c r="D18" s="1">
        <v>44562.96875</v>
      </c>
      <c r="E18">
        <v>7</v>
      </c>
      <c r="F18">
        <v>757</v>
      </c>
      <c r="G18" t="s">
        <v>529</v>
      </c>
      <c r="H18">
        <v>27</v>
      </c>
      <c r="I18">
        <v>3</v>
      </c>
      <c r="J18">
        <v>5</v>
      </c>
      <c r="K18" t="str">
        <f>VLOOKUP(C18,Restaurant!$A$2:$D$501,2,FALSE)</f>
        <v>Sam Hotel</v>
      </c>
      <c r="L18" t="str">
        <f>VLOOKUP(C18,Restaurant!$A$2:$D$501,3,FALSE)</f>
        <v>Belgian</v>
      </c>
      <c r="M18" t="str">
        <f>VLOOKUP(C18,Restaurant!$A$2:$D$501,4,FALSE)</f>
        <v>Zone A</v>
      </c>
      <c r="N18" t="str">
        <f>VLOOKUP(C18,Restaurant!$A$2:$E$501,5,FALSE)</f>
        <v>Ordinary</v>
      </c>
    </row>
    <row r="19" spans="1:14" x14ac:dyDescent="0.25">
      <c r="A19" t="s">
        <v>40</v>
      </c>
      <c r="B19" t="s">
        <v>14</v>
      </c>
      <c r="C19">
        <v>16</v>
      </c>
      <c r="D19" s="1">
        <v>44562.5</v>
      </c>
      <c r="E19">
        <v>1</v>
      </c>
      <c r="F19">
        <v>80</v>
      </c>
      <c r="G19" t="s">
        <v>531</v>
      </c>
      <c r="H19">
        <v>39</v>
      </c>
      <c r="I19">
        <v>5</v>
      </c>
      <c r="J19">
        <v>1</v>
      </c>
      <c r="K19" t="str">
        <f>VLOOKUP(C19,Restaurant!$A$2:$D$501,2,FALSE)</f>
        <v>Anand Restaurant</v>
      </c>
      <c r="L19" t="str">
        <f>VLOOKUP(C19,Restaurant!$A$2:$D$501,3,FALSE)</f>
        <v>African</v>
      </c>
      <c r="M19" t="str">
        <f>VLOOKUP(C19,Restaurant!$A$2:$D$501,4,FALSE)</f>
        <v>Zone C</v>
      </c>
      <c r="N19" t="str">
        <f>VLOOKUP(C19,Restaurant!$A$2:$E$501,5,FALSE)</f>
        <v>Ordinary</v>
      </c>
    </row>
    <row r="20" spans="1:14" x14ac:dyDescent="0.25">
      <c r="A20" t="s">
        <v>41</v>
      </c>
      <c r="B20" t="s">
        <v>15</v>
      </c>
      <c r="C20">
        <v>20</v>
      </c>
      <c r="D20" s="1">
        <v>44562.47152777778</v>
      </c>
      <c r="E20">
        <v>6</v>
      </c>
      <c r="F20">
        <v>692</v>
      </c>
      <c r="G20" t="s">
        <v>529</v>
      </c>
      <c r="H20">
        <v>24</v>
      </c>
      <c r="I20">
        <v>2</v>
      </c>
      <c r="J20">
        <v>1</v>
      </c>
      <c r="K20" t="str">
        <f>VLOOKUP(C20,Restaurant!$A$2:$D$501,2,FALSE)</f>
        <v>Chew Restaurant</v>
      </c>
      <c r="L20" t="str">
        <f>VLOOKUP(C20,Restaurant!$A$2:$D$501,3,FALSE)</f>
        <v>Belgian</v>
      </c>
      <c r="M20" t="str">
        <f>VLOOKUP(C20,Restaurant!$A$2:$D$501,4,FALSE)</f>
        <v>Zone B</v>
      </c>
      <c r="N20" t="str">
        <f>VLOOKUP(C20,Restaurant!$A$2:$E$501,5,FALSE)</f>
        <v>Ordinary</v>
      </c>
    </row>
    <row r="21" spans="1:14" x14ac:dyDescent="0.25">
      <c r="A21" t="s">
        <v>42</v>
      </c>
      <c r="B21" t="s">
        <v>16</v>
      </c>
      <c r="C21">
        <v>10</v>
      </c>
      <c r="D21" s="1">
        <v>44562.902083333334</v>
      </c>
      <c r="E21">
        <v>5</v>
      </c>
      <c r="F21">
        <v>464</v>
      </c>
      <c r="G21" t="s">
        <v>529</v>
      </c>
      <c r="H21">
        <v>24</v>
      </c>
      <c r="I21">
        <v>5</v>
      </c>
      <c r="J21">
        <v>5</v>
      </c>
      <c r="K21" t="str">
        <f>VLOOKUP(C21,Restaurant!$A$2:$D$501,2,FALSE)</f>
        <v>Dave Hotel</v>
      </c>
      <c r="L21" t="str">
        <f>VLOOKUP(C21,Restaurant!$A$2:$D$501,3,FALSE)</f>
        <v>South Indian</v>
      </c>
      <c r="M21" t="str">
        <f>VLOOKUP(C21,Restaurant!$A$2:$D$501,4,FALSE)</f>
        <v>Zone A</v>
      </c>
      <c r="N21" t="str">
        <f>VLOOKUP(C21,Restaurant!$A$2:$E$501,5,FALSE)</f>
        <v>Ordinary</v>
      </c>
    </row>
    <row r="22" spans="1:14" x14ac:dyDescent="0.25">
      <c r="A22" t="s">
        <v>43</v>
      </c>
      <c r="B22" t="s">
        <v>3</v>
      </c>
      <c r="C22">
        <v>3</v>
      </c>
      <c r="D22" s="1">
        <v>44562.465277777781</v>
      </c>
      <c r="E22">
        <v>6</v>
      </c>
      <c r="F22">
        <v>686</v>
      </c>
      <c r="G22" t="s">
        <v>529</v>
      </c>
      <c r="H22">
        <v>35</v>
      </c>
      <c r="I22">
        <v>3</v>
      </c>
      <c r="J22">
        <v>3</v>
      </c>
      <c r="K22" t="str">
        <f>VLOOKUP(C22,Restaurant!$A$2:$D$501,2,FALSE)</f>
        <v>ASR Restaurant</v>
      </c>
      <c r="L22" t="str">
        <f>VLOOKUP(C22,Restaurant!$A$2:$D$501,3,FALSE)</f>
        <v>South Indian</v>
      </c>
      <c r="M22" t="str">
        <f>VLOOKUP(C22,Restaurant!$A$2:$D$501,4,FALSE)</f>
        <v>Zone D</v>
      </c>
      <c r="N22" t="str">
        <f>VLOOKUP(C22,Restaurant!$A$2:$E$501,5,FALSE)</f>
        <v>Ordinary</v>
      </c>
    </row>
    <row r="23" spans="1:14" x14ac:dyDescent="0.25">
      <c r="A23" t="s">
        <v>44</v>
      </c>
      <c r="B23" t="s">
        <v>12</v>
      </c>
      <c r="C23">
        <v>1</v>
      </c>
      <c r="D23" s="1">
        <v>44562.73541666667</v>
      </c>
      <c r="E23">
        <v>7</v>
      </c>
      <c r="F23">
        <v>630</v>
      </c>
      <c r="G23" t="s">
        <v>529</v>
      </c>
      <c r="H23">
        <v>37</v>
      </c>
      <c r="I23">
        <v>3</v>
      </c>
      <c r="J23">
        <v>3</v>
      </c>
      <c r="K23" t="str">
        <f>VLOOKUP(C23,Restaurant!$A$2:$D$501,2,FALSE)</f>
        <v>The Cave Hotel</v>
      </c>
      <c r="L23" t="str">
        <f>VLOOKUP(C23,Restaurant!$A$2:$D$501,3,FALSE)</f>
        <v>Continental</v>
      </c>
      <c r="M23" t="str">
        <f>VLOOKUP(C23,Restaurant!$A$2:$D$501,4,FALSE)</f>
        <v>Zone B</v>
      </c>
      <c r="N23" t="str">
        <f>VLOOKUP(C23,Restaurant!$A$2:$E$501,5,FALSE)</f>
        <v>Pro</v>
      </c>
    </row>
    <row r="24" spans="1:14" x14ac:dyDescent="0.25">
      <c r="A24" t="s">
        <v>45</v>
      </c>
      <c r="B24" t="s">
        <v>11</v>
      </c>
      <c r="C24">
        <v>1</v>
      </c>
      <c r="D24" s="1">
        <v>44562.604861111111</v>
      </c>
      <c r="E24">
        <v>1</v>
      </c>
      <c r="F24">
        <v>28</v>
      </c>
      <c r="G24" t="s">
        <v>530</v>
      </c>
      <c r="H24">
        <v>29</v>
      </c>
      <c r="I24">
        <v>3</v>
      </c>
      <c r="J24">
        <v>2</v>
      </c>
      <c r="K24" t="str">
        <f>VLOOKUP(C24,Restaurant!$A$2:$D$501,2,FALSE)</f>
        <v>The Cave Hotel</v>
      </c>
      <c r="L24" t="str">
        <f>VLOOKUP(C24,Restaurant!$A$2:$D$501,3,FALSE)</f>
        <v>Continental</v>
      </c>
      <c r="M24" t="str">
        <f>VLOOKUP(C24,Restaurant!$A$2:$D$501,4,FALSE)</f>
        <v>Zone B</v>
      </c>
      <c r="N24" t="str">
        <f>VLOOKUP(C24,Restaurant!$A$2:$E$501,5,FALSE)</f>
        <v>Pro</v>
      </c>
    </row>
    <row r="25" spans="1:14" x14ac:dyDescent="0.25">
      <c r="A25" t="s">
        <v>46</v>
      </c>
      <c r="B25" t="s">
        <v>8</v>
      </c>
      <c r="C25">
        <v>16</v>
      </c>
      <c r="D25" s="1">
        <v>44562.513194444444</v>
      </c>
      <c r="E25">
        <v>6</v>
      </c>
      <c r="F25">
        <v>575</v>
      </c>
      <c r="G25" t="s">
        <v>531</v>
      </c>
      <c r="H25">
        <v>41</v>
      </c>
      <c r="I25">
        <v>3</v>
      </c>
      <c r="J25">
        <v>4</v>
      </c>
      <c r="K25" t="str">
        <f>VLOOKUP(C25,Restaurant!$A$2:$D$501,2,FALSE)</f>
        <v>Anand Restaurant</v>
      </c>
      <c r="L25" t="str">
        <f>VLOOKUP(C25,Restaurant!$A$2:$D$501,3,FALSE)</f>
        <v>African</v>
      </c>
      <c r="M25" t="str">
        <f>VLOOKUP(C25,Restaurant!$A$2:$D$501,4,FALSE)</f>
        <v>Zone C</v>
      </c>
      <c r="N25" t="str">
        <f>VLOOKUP(C25,Restaurant!$A$2:$E$501,5,FALSE)</f>
        <v>Ordinary</v>
      </c>
    </row>
    <row r="26" spans="1:14" x14ac:dyDescent="0.25">
      <c r="A26" t="s">
        <v>47</v>
      </c>
      <c r="B26" t="s">
        <v>12</v>
      </c>
      <c r="C26">
        <v>3</v>
      </c>
      <c r="D26" s="1">
        <v>44562.597916666666</v>
      </c>
      <c r="E26">
        <v>5</v>
      </c>
      <c r="F26">
        <v>234</v>
      </c>
      <c r="G26" t="s">
        <v>530</v>
      </c>
      <c r="H26">
        <v>50</v>
      </c>
      <c r="I26">
        <v>4</v>
      </c>
      <c r="J26">
        <v>4</v>
      </c>
      <c r="K26" t="str">
        <f>VLOOKUP(C26,Restaurant!$A$2:$D$501,2,FALSE)</f>
        <v>ASR Restaurant</v>
      </c>
      <c r="L26" t="str">
        <f>VLOOKUP(C26,Restaurant!$A$2:$D$501,3,FALSE)</f>
        <v>South Indian</v>
      </c>
      <c r="M26" t="str">
        <f>VLOOKUP(C26,Restaurant!$A$2:$D$501,4,FALSE)</f>
        <v>Zone D</v>
      </c>
      <c r="N26" t="str">
        <f>VLOOKUP(C26,Restaurant!$A$2:$E$501,5,FALSE)</f>
        <v>Ordinary</v>
      </c>
    </row>
    <row r="27" spans="1:14" x14ac:dyDescent="0.25">
      <c r="A27" t="s">
        <v>48</v>
      </c>
      <c r="B27" t="s">
        <v>12</v>
      </c>
      <c r="C27">
        <v>4</v>
      </c>
      <c r="D27" s="1">
        <v>44562.73541666667</v>
      </c>
      <c r="E27">
        <v>4</v>
      </c>
      <c r="F27">
        <v>262</v>
      </c>
      <c r="G27" t="s">
        <v>531</v>
      </c>
      <c r="H27">
        <v>31</v>
      </c>
      <c r="I27">
        <v>5</v>
      </c>
      <c r="J27">
        <v>4</v>
      </c>
      <c r="K27" t="str">
        <f>VLOOKUP(C27,Restaurant!$A$2:$D$501,2,FALSE)</f>
        <v>Win Hotel</v>
      </c>
      <c r="L27" t="str">
        <f>VLOOKUP(C27,Restaurant!$A$2:$D$501,3,FALSE)</f>
        <v>South Indian</v>
      </c>
      <c r="M27" t="str">
        <f>VLOOKUP(C27,Restaurant!$A$2:$D$501,4,FALSE)</f>
        <v>Zone D</v>
      </c>
      <c r="N27" t="str">
        <f>VLOOKUP(C27,Restaurant!$A$2:$E$501,5,FALSE)</f>
        <v>Ordinary</v>
      </c>
    </row>
    <row r="28" spans="1:14" x14ac:dyDescent="0.25">
      <c r="A28" t="s">
        <v>49</v>
      </c>
      <c r="B28" t="s">
        <v>2</v>
      </c>
      <c r="C28">
        <v>7</v>
      </c>
      <c r="D28" s="1">
        <v>44562.604861111111</v>
      </c>
      <c r="E28">
        <v>5</v>
      </c>
      <c r="F28">
        <v>887</v>
      </c>
      <c r="G28" t="s">
        <v>530</v>
      </c>
      <c r="H28">
        <v>37</v>
      </c>
      <c r="I28">
        <v>2</v>
      </c>
      <c r="J28">
        <v>4</v>
      </c>
      <c r="K28" t="str">
        <f>VLOOKUP(C28,Restaurant!$A$2:$D$501,2,FALSE)</f>
        <v>AMN</v>
      </c>
      <c r="L28" t="str">
        <f>VLOOKUP(C28,Restaurant!$A$2:$D$501,3,FALSE)</f>
        <v>North Indian</v>
      </c>
      <c r="M28" t="str">
        <f>VLOOKUP(C28,Restaurant!$A$2:$D$501,4,FALSE)</f>
        <v>Zone D</v>
      </c>
      <c r="N28" t="str">
        <f>VLOOKUP(C28,Restaurant!$A$2:$E$501,5,FALSE)</f>
        <v>Ordinary</v>
      </c>
    </row>
    <row r="29" spans="1:14" x14ac:dyDescent="0.25">
      <c r="A29" t="s">
        <v>50</v>
      </c>
      <c r="B29" t="s">
        <v>10</v>
      </c>
      <c r="C29">
        <v>8</v>
      </c>
      <c r="D29" s="1">
        <v>44562.854861111111</v>
      </c>
      <c r="E29">
        <v>7</v>
      </c>
      <c r="F29">
        <v>586</v>
      </c>
      <c r="G29" t="s">
        <v>530</v>
      </c>
      <c r="H29">
        <v>39</v>
      </c>
      <c r="I29">
        <v>4</v>
      </c>
      <c r="J29">
        <v>4</v>
      </c>
      <c r="K29" t="str">
        <f>VLOOKUP(C29,Restaurant!$A$2:$D$501,2,FALSE)</f>
        <v>Oslo</v>
      </c>
      <c r="L29" t="str">
        <f>VLOOKUP(C29,Restaurant!$A$2:$D$501,3,FALSE)</f>
        <v>French</v>
      </c>
      <c r="M29" t="str">
        <f>VLOOKUP(C29,Restaurant!$A$2:$D$501,4,FALSE)</f>
        <v>Zone B</v>
      </c>
      <c r="N29" t="str">
        <f>VLOOKUP(C29,Restaurant!$A$2:$E$501,5,FALSE)</f>
        <v>Ordinary</v>
      </c>
    </row>
    <row r="30" spans="1:14" x14ac:dyDescent="0.25">
      <c r="A30" t="s">
        <v>51</v>
      </c>
      <c r="B30" t="s">
        <v>9</v>
      </c>
      <c r="C30">
        <v>7</v>
      </c>
      <c r="D30" s="1">
        <v>44562.5</v>
      </c>
      <c r="E30">
        <v>7</v>
      </c>
      <c r="F30">
        <v>872</v>
      </c>
      <c r="G30" t="s">
        <v>529</v>
      </c>
      <c r="H30">
        <v>28</v>
      </c>
      <c r="I30">
        <v>2</v>
      </c>
      <c r="J30">
        <v>5</v>
      </c>
      <c r="K30" t="str">
        <f>VLOOKUP(C30,Restaurant!$A$2:$D$501,2,FALSE)</f>
        <v>AMN</v>
      </c>
      <c r="L30" t="str">
        <f>VLOOKUP(C30,Restaurant!$A$2:$D$501,3,FALSE)</f>
        <v>North Indian</v>
      </c>
      <c r="M30" t="str">
        <f>VLOOKUP(C30,Restaurant!$A$2:$D$501,4,FALSE)</f>
        <v>Zone D</v>
      </c>
      <c r="N30" t="str">
        <f>VLOOKUP(C30,Restaurant!$A$2:$E$501,5,FALSE)</f>
        <v>Ordinary</v>
      </c>
    </row>
    <row r="31" spans="1:14" x14ac:dyDescent="0.25">
      <c r="A31" t="s">
        <v>52</v>
      </c>
      <c r="B31" t="s">
        <v>16</v>
      </c>
      <c r="C31">
        <v>2</v>
      </c>
      <c r="D31" s="1">
        <v>44562.5</v>
      </c>
      <c r="E31">
        <v>5</v>
      </c>
      <c r="F31">
        <v>528</v>
      </c>
      <c r="G31" t="s">
        <v>530</v>
      </c>
      <c r="H31">
        <v>33</v>
      </c>
      <c r="I31">
        <v>3</v>
      </c>
      <c r="J31">
        <v>4</v>
      </c>
      <c r="K31" t="str">
        <f>VLOOKUP(C31,Restaurant!$A$2:$D$501,2,FALSE)</f>
        <v>SSK Hotel</v>
      </c>
      <c r="L31" t="str">
        <f>VLOOKUP(C31,Restaurant!$A$2:$D$501,3,FALSE)</f>
        <v>North Indian</v>
      </c>
      <c r="M31" t="str">
        <f>VLOOKUP(C31,Restaurant!$A$2:$D$501,4,FALSE)</f>
        <v>Zone D</v>
      </c>
      <c r="N31" t="str">
        <f>VLOOKUP(C31,Restaurant!$A$2:$E$501,5,FALSE)</f>
        <v>Pro</v>
      </c>
    </row>
    <row r="32" spans="1:14" x14ac:dyDescent="0.25">
      <c r="A32" t="s">
        <v>53</v>
      </c>
      <c r="B32" t="s">
        <v>15</v>
      </c>
      <c r="C32">
        <v>8</v>
      </c>
      <c r="D32" s="1">
        <v>44562.513194444444</v>
      </c>
      <c r="E32">
        <v>4</v>
      </c>
      <c r="F32">
        <v>304</v>
      </c>
      <c r="G32" t="s">
        <v>531</v>
      </c>
      <c r="H32">
        <v>15</v>
      </c>
      <c r="I32">
        <v>5</v>
      </c>
      <c r="J32">
        <v>1</v>
      </c>
      <c r="K32" t="str">
        <f>VLOOKUP(C32,Restaurant!$A$2:$D$501,2,FALSE)</f>
        <v>Oslo</v>
      </c>
      <c r="L32" t="str">
        <f>VLOOKUP(C32,Restaurant!$A$2:$D$501,3,FALSE)</f>
        <v>French</v>
      </c>
      <c r="M32" t="str">
        <f>VLOOKUP(C32,Restaurant!$A$2:$D$501,4,FALSE)</f>
        <v>Zone B</v>
      </c>
      <c r="N32" t="str">
        <f>VLOOKUP(C32,Restaurant!$A$2:$E$501,5,FALSE)</f>
        <v>Ordinary</v>
      </c>
    </row>
    <row r="33" spans="1:14" x14ac:dyDescent="0.25">
      <c r="A33" t="s">
        <v>54</v>
      </c>
      <c r="B33" t="s">
        <v>9</v>
      </c>
      <c r="C33">
        <v>14</v>
      </c>
      <c r="D33" s="1">
        <v>44562.568749999999</v>
      </c>
      <c r="E33">
        <v>5</v>
      </c>
      <c r="F33">
        <v>370</v>
      </c>
      <c r="G33" t="s">
        <v>529</v>
      </c>
      <c r="H33">
        <v>35</v>
      </c>
      <c r="I33">
        <v>3</v>
      </c>
      <c r="J33">
        <v>5</v>
      </c>
      <c r="K33" t="str">
        <f>VLOOKUP(C33,Restaurant!$A$2:$D$501,2,FALSE)</f>
        <v>KSR Hotel</v>
      </c>
      <c r="L33" t="str">
        <f>VLOOKUP(C33,Restaurant!$A$2:$D$501,3,FALSE)</f>
        <v>Chinese</v>
      </c>
      <c r="M33" t="str">
        <f>VLOOKUP(C33,Restaurant!$A$2:$D$501,4,FALSE)</f>
        <v>Zone A</v>
      </c>
      <c r="N33" t="str">
        <f>VLOOKUP(C33,Restaurant!$A$2:$E$501,5,FALSE)</f>
        <v>Pro</v>
      </c>
    </row>
    <row r="34" spans="1:14" x14ac:dyDescent="0.25">
      <c r="A34" t="s">
        <v>55</v>
      </c>
      <c r="B34" t="s">
        <v>10</v>
      </c>
      <c r="C34">
        <v>13</v>
      </c>
      <c r="D34" s="1">
        <v>44562.568749999999</v>
      </c>
      <c r="E34">
        <v>5</v>
      </c>
      <c r="F34">
        <v>873</v>
      </c>
      <c r="G34" t="s">
        <v>529</v>
      </c>
      <c r="H34">
        <v>31</v>
      </c>
      <c r="I34">
        <v>5</v>
      </c>
      <c r="J34">
        <v>5</v>
      </c>
      <c r="K34" t="str">
        <f>VLOOKUP(C34,Restaurant!$A$2:$D$501,2,FALSE)</f>
        <v>Veer Restaurant</v>
      </c>
      <c r="L34" t="str">
        <f>VLOOKUP(C34,Restaurant!$A$2:$D$501,3,FALSE)</f>
        <v>Chinese</v>
      </c>
      <c r="M34" t="str">
        <f>VLOOKUP(C34,Restaurant!$A$2:$D$501,4,FALSE)</f>
        <v>Zone D</v>
      </c>
      <c r="N34" t="str">
        <f>VLOOKUP(C34,Restaurant!$A$2:$E$501,5,FALSE)</f>
        <v>Ordinary</v>
      </c>
    </row>
    <row r="35" spans="1:14" x14ac:dyDescent="0.25">
      <c r="A35" t="s">
        <v>56</v>
      </c>
      <c r="B35" t="s">
        <v>14</v>
      </c>
      <c r="C35">
        <v>20</v>
      </c>
      <c r="D35" s="1">
        <v>44562.750694444447</v>
      </c>
      <c r="E35">
        <v>6</v>
      </c>
      <c r="F35">
        <v>645</v>
      </c>
      <c r="G35" t="s">
        <v>531</v>
      </c>
      <c r="H35">
        <v>46</v>
      </c>
      <c r="I35">
        <v>2</v>
      </c>
      <c r="J35">
        <v>1</v>
      </c>
      <c r="K35" t="str">
        <f>VLOOKUP(C35,Restaurant!$A$2:$D$501,2,FALSE)</f>
        <v>Chew Restaurant</v>
      </c>
      <c r="L35" t="str">
        <f>VLOOKUP(C35,Restaurant!$A$2:$D$501,3,FALSE)</f>
        <v>Belgian</v>
      </c>
      <c r="M35" t="str">
        <f>VLOOKUP(C35,Restaurant!$A$2:$D$501,4,FALSE)</f>
        <v>Zone B</v>
      </c>
      <c r="N35" t="str">
        <f>VLOOKUP(C35,Restaurant!$A$2:$E$501,5,FALSE)</f>
        <v>Ordinary</v>
      </c>
    </row>
    <row r="36" spans="1:14" x14ac:dyDescent="0.25">
      <c r="A36" t="s">
        <v>57</v>
      </c>
      <c r="B36" t="s">
        <v>3</v>
      </c>
      <c r="C36">
        <v>7</v>
      </c>
      <c r="D36" s="1">
        <v>44562.604861111111</v>
      </c>
      <c r="E36">
        <v>6</v>
      </c>
      <c r="F36">
        <v>514</v>
      </c>
      <c r="G36" t="s">
        <v>530</v>
      </c>
      <c r="H36">
        <v>28</v>
      </c>
      <c r="I36">
        <v>3</v>
      </c>
      <c r="J36">
        <v>2</v>
      </c>
      <c r="K36" t="str">
        <f>VLOOKUP(C36,Restaurant!$A$2:$D$501,2,FALSE)</f>
        <v>AMN</v>
      </c>
      <c r="L36" t="str">
        <f>VLOOKUP(C36,Restaurant!$A$2:$D$501,3,FALSE)</f>
        <v>North Indian</v>
      </c>
      <c r="M36" t="str">
        <f>VLOOKUP(C36,Restaurant!$A$2:$D$501,4,FALSE)</f>
        <v>Zone D</v>
      </c>
      <c r="N36" t="str">
        <f>VLOOKUP(C36,Restaurant!$A$2:$E$501,5,FALSE)</f>
        <v>Ordinary</v>
      </c>
    </row>
    <row r="37" spans="1:14" x14ac:dyDescent="0.25">
      <c r="A37" t="s">
        <v>58</v>
      </c>
      <c r="B37" t="s">
        <v>14</v>
      </c>
      <c r="C37">
        <v>17</v>
      </c>
      <c r="D37" s="1">
        <v>44562.46875</v>
      </c>
      <c r="E37">
        <v>7</v>
      </c>
      <c r="F37">
        <v>635</v>
      </c>
      <c r="G37" t="s">
        <v>529</v>
      </c>
      <c r="H37">
        <v>14</v>
      </c>
      <c r="I37">
        <v>3</v>
      </c>
      <c r="J37">
        <v>5</v>
      </c>
      <c r="K37" t="str">
        <f>VLOOKUP(C37,Restaurant!$A$2:$D$501,2,FALSE)</f>
        <v>Zam Zam</v>
      </c>
      <c r="L37" t="str">
        <f>VLOOKUP(C37,Restaurant!$A$2:$D$501,3,FALSE)</f>
        <v>Arabian</v>
      </c>
      <c r="M37" t="str">
        <f>VLOOKUP(C37,Restaurant!$A$2:$D$501,4,FALSE)</f>
        <v>Zone C</v>
      </c>
      <c r="N37" t="str">
        <f>VLOOKUP(C37,Restaurant!$A$2:$E$501,5,FALSE)</f>
        <v>Ordinary</v>
      </c>
    </row>
    <row r="38" spans="1:14" x14ac:dyDescent="0.25">
      <c r="A38" t="s">
        <v>59</v>
      </c>
      <c r="B38" t="s">
        <v>20</v>
      </c>
      <c r="C38">
        <v>10</v>
      </c>
      <c r="D38" s="1">
        <v>44562.750694444447</v>
      </c>
      <c r="E38">
        <v>4</v>
      </c>
      <c r="F38">
        <v>474</v>
      </c>
      <c r="G38" t="s">
        <v>529</v>
      </c>
      <c r="H38">
        <v>19</v>
      </c>
      <c r="I38">
        <v>2</v>
      </c>
      <c r="J38">
        <v>4</v>
      </c>
      <c r="K38" t="str">
        <f>VLOOKUP(C38,Restaurant!$A$2:$D$501,2,FALSE)</f>
        <v>Dave Hotel</v>
      </c>
      <c r="L38" t="str">
        <f>VLOOKUP(C38,Restaurant!$A$2:$D$501,3,FALSE)</f>
        <v>South Indian</v>
      </c>
      <c r="M38" t="str">
        <f>VLOOKUP(C38,Restaurant!$A$2:$D$501,4,FALSE)</f>
        <v>Zone A</v>
      </c>
      <c r="N38" t="str">
        <f>VLOOKUP(C38,Restaurant!$A$2:$E$501,5,FALSE)</f>
        <v>Ordinary</v>
      </c>
    </row>
    <row r="39" spans="1:14" x14ac:dyDescent="0.25">
      <c r="A39" t="s">
        <v>60</v>
      </c>
      <c r="B39" t="s">
        <v>5</v>
      </c>
      <c r="C39">
        <v>13</v>
      </c>
      <c r="D39" s="1">
        <v>44562.96875</v>
      </c>
      <c r="E39">
        <v>7</v>
      </c>
      <c r="F39">
        <v>999</v>
      </c>
      <c r="G39" t="s">
        <v>531</v>
      </c>
      <c r="H39">
        <v>32</v>
      </c>
      <c r="I39">
        <v>2</v>
      </c>
      <c r="J39">
        <v>5</v>
      </c>
      <c r="K39" t="str">
        <f>VLOOKUP(C39,Restaurant!$A$2:$D$501,2,FALSE)</f>
        <v>Veer Restaurant</v>
      </c>
      <c r="L39" t="str">
        <f>VLOOKUP(C39,Restaurant!$A$2:$D$501,3,FALSE)</f>
        <v>Chinese</v>
      </c>
      <c r="M39" t="str">
        <f>VLOOKUP(C39,Restaurant!$A$2:$D$501,4,FALSE)</f>
        <v>Zone D</v>
      </c>
      <c r="N39" t="str">
        <f>VLOOKUP(C39,Restaurant!$A$2:$E$501,5,FALSE)</f>
        <v>Ordinary</v>
      </c>
    </row>
    <row r="40" spans="1:14" x14ac:dyDescent="0.25">
      <c r="A40" t="s">
        <v>61</v>
      </c>
      <c r="B40" t="s">
        <v>11</v>
      </c>
      <c r="C40">
        <v>8</v>
      </c>
      <c r="D40" s="1">
        <v>44562.998611111114</v>
      </c>
      <c r="E40">
        <v>5</v>
      </c>
      <c r="F40">
        <v>324</v>
      </c>
      <c r="G40" t="s">
        <v>530</v>
      </c>
      <c r="H40">
        <v>36</v>
      </c>
      <c r="I40">
        <v>3</v>
      </c>
      <c r="J40">
        <v>3</v>
      </c>
      <c r="K40" t="str">
        <f>VLOOKUP(C40,Restaurant!$A$2:$D$501,2,FALSE)</f>
        <v>Oslo</v>
      </c>
      <c r="L40" t="str">
        <f>VLOOKUP(C40,Restaurant!$A$2:$D$501,3,FALSE)</f>
        <v>French</v>
      </c>
      <c r="M40" t="str">
        <f>VLOOKUP(C40,Restaurant!$A$2:$D$501,4,FALSE)</f>
        <v>Zone B</v>
      </c>
      <c r="N40" t="str">
        <f>VLOOKUP(C40,Restaurant!$A$2:$E$501,5,FALSE)</f>
        <v>Ordinary</v>
      </c>
    </row>
    <row r="41" spans="1:14" x14ac:dyDescent="0.25">
      <c r="A41" t="s">
        <v>62</v>
      </c>
      <c r="B41" t="s">
        <v>4</v>
      </c>
      <c r="C41">
        <v>17</v>
      </c>
      <c r="D41" s="1">
        <v>44562.513194444444</v>
      </c>
      <c r="E41">
        <v>1</v>
      </c>
      <c r="F41">
        <v>29</v>
      </c>
      <c r="G41" t="s">
        <v>531</v>
      </c>
      <c r="H41">
        <v>22</v>
      </c>
      <c r="I41">
        <v>5</v>
      </c>
      <c r="J41">
        <v>5</v>
      </c>
      <c r="K41" t="str">
        <f>VLOOKUP(C41,Restaurant!$A$2:$D$501,2,FALSE)</f>
        <v>Zam Zam</v>
      </c>
      <c r="L41" t="str">
        <f>VLOOKUP(C41,Restaurant!$A$2:$D$501,3,FALSE)</f>
        <v>Arabian</v>
      </c>
      <c r="M41" t="str">
        <f>VLOOKUP(C41,Restaurant!$A$2:$D$501,4,FALSE)</f>
        <v>Zone C</v>
      </c>
      <c r="N41" t="str">
        <f>VLOOKUP(C41,Restaurant!$A$2:$E$501,5,FALSE)</f>
        <v>Ordinary</v>
      </c>
    </row>
    <row r="42" spans="1:14" x14ac:dyDescent="0.25">
      <c r="A42" t="s">
        <v>63</v>
      </c>
      <c r="B42" t="s">
        <v>22</v>
      </c>
      <c r="C42">
        <v>14</v>
      </c>
      <c r="D42" s="1">
        <v>44562.513194444444</v>
      </c>
      <c r="E42">
        <v>5</v>
      </c>
      <c r="F42">
        <v>394</v>
      </c>
      <c r="G42" t="s">
        <v>530</v>
      </c>
      <c r="H42">
        <v>13</v>
      </c>
      <c r="I42">
        <v>4</v>
      </c>
      <c r="J42">
        <v>2</v>
      </c>
      <c r="K42" t="str">
        <f>VLOOKUP(C42,Restaurant!$A$2:$D$501,2,FALSE)</f>
        <v>KSR Hotel</v>
      </c>
      <c r="L42" t="str">
        <f>VLOOKUP(C42,Restaurant!$A$2:$D$501,3,FALSE)</f>
        <v>Chinese</v>
      </c>
      <c r="M42" t="str">
        <f>VLOOKUP(C42,Restaurant!$A$2:$D$501,4,FALSE)</f>
        <v>Zone A</v>
      </c>
      <c r="N42" t="str">
        <f>VLOOKUP(C42,Restaurant!$A$2:$E$501,5,FALSE)</f>
        <v>Pro</v>
      </c>
    </row>
    <row r="43" spans="1:14" x14ac:dyDescent="0.25">
      <c r="A43" t="s">
        <v>64</v>
      </c>
      <c r="B43" t="s">
        <v>12</v>
      </c>
      <c r="C43">
        <v>12</v>
      </c>
      <c r="D43" s="1">
        <v>44562.5625</v>
      </c>
      <c r="E43">
        <v>1</v>
      </c>
      <c r="F43">
        <v>125</v>
      </c>
      <c r="G43" t="s">
        <v>529</v>
      </c>
      <c r="H43">
        <v>28</v>
      </c>
      <c r="I43">
        <v>5</v>
      </c>
      <c r="J43">
        <v>1</v>
      </c>
      <c r="K43" t="str">
        <f>VLOOKUP(C43,Restaurant!$A$2:$D$501,2,FALSE)</f>
        <v>Ruchi</v>
      </c>
      <c r="L43" t="str">
        <f>VLOOKUP(C43,Restaurant!$A$2:$D$501,3,FALSE)</f>
        <v>Chinese</v>
      </c>
      <c r="M43" t="str">
        <f>VLOOKUP(C43,Restaurant!$A$2:$D$501,4,FALSE)</f>
        <v>Zone B</v>
      </c>
      <c r="N43" t="str">
        <f>VLOOKUP(C43,Restaurant!$A$2:$E$501,5,FALSE)</f>
        <v>Ordinary</v>
      </c>
    </row>
    <row r="44" spans="1:14" x14ac:dyDescent="0.25">
      <c r="A44" t="s">
        <v>65</v>
      </c>
      <c r="B44" t="s">
        <v>3</v>
      </c>
      <c r="C44">
        <v>8</v>
      </c>
      <c r="D44" s="1">
        <v>44562.5</v>
      </c>
      <c r="E44">
        <v>3</v>
      </c>
      <c r="F44">
        <v>449</v>
      </c>
      <c r="G44" t="s">
        <v>530</v>
      </c>
      <c r="H44">
        <v>44</v>
      </c>
      <c r="I44">
        <v>3</v>
      </c>
      <c r="J44">
        <v>2</v>
      </c>
      <c r="K44" t="str">
        <f>VLOOKUP(C44,Restaurant!$A$2:$D$501,2,FALSE)</f>
        <v>Oslo</v>
      </c>
      <c r="L44" t="str">
        <f>VLOOKUP(C44,Restaurant!$A$2:$D$501,3,FALSE)</f>
        <v>French</v>
      </c>
      <c r="M44" t="str">
        <f>VLOOKUP(C44,Restaurant!$A$2:$D$501,4,FALSE)</f>
        <v>Zone B</v>
      </c>
      <c r="N44" t="str">
        <f>VLOOKUP(C44,Restaurant!$A$2:$E$501,5,FALSE)</f>
        <v>Ordinary</v>
      </c>
    </row>
    <row r="45" spans="1:14" x14ac:dyDescent="0.25">
      <c r="A45" t="s">
        <v>66</v>
      </c>
      <c r="B45" t="s">
        <v>11</v>
      </c>
      <c r="C45">
        <v>14</v>
      </c>
      <c r="D45" s="1">
        <v>44562.590277777781</v>
      </c>
      <c r="E45">
        <v>2</v>
      </c>
      <c r="F45">
        <v>3</v>
      </c>
      <c r="G45" t="s">
        <v>529</v>
      </c>
      <c r="H45">
        <v>37</v>
      </c>
      <c r="I45">
        <v>4</v>
      </c>
      <c r="J45">
        <v>4</v>
      </c>
      <c r="K45" t="str">
        <f>VLOOKUP(C45,Restaurant!$A$2:$D$501,2,FALSE)</f>
        <v>KSR Hotel</v>
      </c>
      <c r="L45" t="str">
        <f>VLOOKUP(C45,Restaurant!$A$2:$D$501,3,FALSE)</f>
        <v>Chinese</v>
      </c>
      <c r="M45" t="str">
        <f>VLOOKUP(C45,Restaurant!$A$2:$D$501,4,FALSE)</f>
        <v>Zone A</v>
      </c>
      <c r="N45" t="str">
        <f>VLOOKUP(C45,Restaurant!$A$2:$E$501,5,FALSE)</f>
        <v>Pro</v>
      </c>
    </row>
    <row r="46" spans="1:14" x14ac:dyDescent="0.25">
      <c r="A46" t="s">
        <v>67</v>
      </c>
      <c r="B46" t="s">
        <v>9</v>
      </c>
      <c r="C46">
        <v>18</v>
      </c>
      <c r="D46" s="1">
        <v>44562.806250000001</v>
      </c>
      <c r="E46">
        <v>4</v>
      </c>
      <c r="F46">
        <v>478</v>
      </c>
      <c r="G46" t="s">
        <v>530</v>
      </c>
      <c r="H46">
        <v>15</v>
      </c>
      <c r="I46">
        <v>2</v>
      </c>
      <c r="J46">
        <v>2</v>
      </c>
      <c r="K46" t="str">
        <f>VLOOKUP(C46,Restaurant!$A$2:$D$501,2,FALSE)</f>
        <v>Ellora</v>
      </c>
      <c r="L46" t="str">
        <f>VLOOKUP(C46,Restaurant!$A$2:$D$501,3,FALSE)</f>
        <v>African</v>
      </c>
      <c r="M46" t="str">
        <f>VLOOKUP(C46,Restaurant!$A$2:$D$501,4,FALSE)</f>
        <v>Zone C</v>
      </c>
      <c r="N46" t="str">
        <f>VLOOKUP(C46,Restaurant!$A$2:$E$501,5,FALSE)</f>
        <v>Pro</v>
      </c>
    </row>
    <row r="47" spans="1:14" x14ac:dyDescent="0.25">
      <c r="A47" t="s">
        <v>68</v>
      </c>
      <c r="B47" t="s">
        <v>16</v>
      </c>
      <c r="C47">
        <v>9</v>
      </c>
      <c r="D47" s="1">
        <v>44562.750694444447</v>
      </c>
      <c r="E47">
        <v>7</v>
      </c>
      <c r="F47">
        <v>744</v>
      </c>
      <c r="G47" t="s">
        <v>531</v>
      </c>
      <c r="H47">
        <v>45</v>
      </c>
      <c r="I47">
        <v>3</v>
      </c>
      <c r="J47">
        <v>2</v>
      </c>
      <c r="K47" t="str">
        <f>VLOOKUP(C47,Restaurant!$A$2:$D$501,2,FALSE)</f>
        <v>Excel Restaurant</v>
      </c>
      <c r="L47" t="str">
        <f>VLOOKUP(C47,Restaurant!$A$2:$D$501,3,FALSE)</f>
        <v>North Indian</v>
      </c>
      <c r="M47" t="str">
        <f>VLOOKUP(C47,Restaurant!$A$2:$D$501,4,FALSE)</f>
        <v>Zone D</v>
      </c>
      <c r="N47" t="str">
        <f>VLOOKUP(C47,Restaurant!$A$2:$E$501,5,FALSE)</f>
        <v>Ordinary</v>
      </c>
    </row>
    <row r="48" spans="1:14" x14ac:dyDescent="0.25">
      <c r="A48" t="s">
        <v>69</v>
      </c>
      <c r="B48" t="s">
        <v>13</v>
      </c>
      <c r="C48">
        <v>19</v>
      </c>
      <c r="D48" s="1">
        <v>44562.998611111114</v>
      </c>
      <c r="E48">
        <v>7</v>
      </c>
      <c r="F48">
        <v>865</v>
      </c>
      <c r="G48" t="s">
        <v>531</v>
      </c>
      <c r="H48">
        <v>43</v>
      </c>
      <c r="I48">
        <v>5</v>
      </c>
      <c r="J48">
        <v>5</v>
      </c>
      <c r="K48" t="str">
        <f>VLOOKUP(C48,Restaurant!$A$2:$D$501,2,FALSE)</f>
        <v>Sam Hotel</v>
      </c>
      <c r="L48" t="str">
        <f>VLOOKUP(C48,Restaurant!$A$2:$D$501,3,FALSE)</f>
        <v>Belgian</v>
      </c>
      <c r="M48" t="str">
        <f>VLOOKUP(C48,Restaurant!$A$2:$D$501,4,FALSE)</f>
        <v>Zone A</v>
      </c>
      <c r="N48" t="str">
        <f>VLOOKUP(C48,Restaurant!$A$2:$E$501,5,FALSE)</f>
        <v>Ordinary</v>
      </c>
    </row>
    <row r="49" spans="1:14" x14ac:dyDescent="0.25">
      <c r="A49" t="s">
        <v>70</v>
      </c>
      <c r="B49" t="s">
        <v>21</v>
      </c>
      <c r="C49">
        <v>17</v>
      </c>
      <c r="D49" s="1">
        <v>44562.640277777777</v>
      </c>
      <c r="E49">
        <v>5</v>
      </c>
      <c r="F49">
        <v>439</v>
      </c>
      <c r="G49" t="s">
        <v>531</v>
      </c>
      <c r="H49">
        <v>42</v>
      </c>
      <c r="I49">
        <v>5</v>
      </c>
      <c r="J49">
        <v>3</v>
      </c>
      <c r="K49" t="str">
        <f>VLOOKUP(C49,Restaurant!$A$2:$D$501,2,FALSE)</f>
        <v>Zam Zam</v>
      </c>
      <c r="L49" t="str">
        <f>VLOOKUP(C49,Restaurant!$A$2:$D$501,3,FALSE)</f>
        <v>Arabian</v>
      </c>
      <c r="M49" t="str">
        <f>VLOOKUP(C49,Restaurant!$A$2:$D$501,4,FALSE)</f>
        <v>Zone C</v>
      </c>
      <c r="N49" t="str">
        <f>VLOOKUP(C49,Restaurant!$A$2:$E$501,5,FALSE)</f>
        <v>Ordinary</v>
      </c>
    </row>
    <row r="50" spans="1:14" x14ac:dyDescent="0.25">
      <c r="A50" t="s">
        <v>71</v>
      </c>
      <c r="B50" t="s">
        <v>11</v>
      </c>
      <c r="C50">
        <v>12</v>
      </c>
      <c r="D50" s="1">
        <v>44562.902083333334</v>
      </c>
      <c r="E50">
        <v>4</v>
      </c>
      <c r="F50">
        <v>356</v>
      </c>
      <c r="G50" t="s">
        <v>530</v>
      </c>
      <c r="H50">
        <v>50</v>
      </c>
      <c r="I50">
        <v>4</v>
      </c>
      <c r="J50">
        <v>1</v>
      </c>
      <c r="K50" t="str">
        <f>VLOOKUP(C50,Restaurant!$A$2:$D$501,2,FALSE)</f>
        <v>Ruchi</v>
      </c>
      <c r="L50" t="str">
        <f>VLOOKUP(C50,Restaurant!$A$2:$D$501,3,FALSE)</f>
        <v>Chinese</v>
      </c>
      <c r="M50" t="str">
        <f>VLOOKUP(C50,Restaurant!$A$2:$D$501,4,FALSE)</f>
        <v>Zone B</v>
      </c>
      <c r="N50" t="str">
        <f>VLOOKUP(C50,Restaurant!$A$2:$E$501,5,FALSE)</f>
        <v>Ordinary</v>
      </c>
    </row>
    <row r="51" spans="1:14" x14ac:dyDescent="0.25">
      <c r="A51" t="s">
        <v>72</v>
      </c>
      <c r="B51" t="s">
        <v>16</v>
      </c>
      <c r="C51">
        <v>15</v>
      </c>
      <c r="D51" s="1">
        <v>44562.597222222219</v>
      </c>
      <c r="E51">
        <v>6</v>
      </c>
      <c r="F51">
        <v>946</v>
      </c>
      <c r="G51" t="s">
        <v>529</v>
      </c>
      <c r="H51">
        <v>30</v>
      </c>
      <c r="I51">
        <v>4</v>
      </c>
      <c r="J51">
        <v>4</v>
      </c>
      <c r="K51" t="str">
        <f>VLOOKUP(C51,Restaurant!$A$2:$D$501,2,FALSE)</f>
        <v>Vrinda Bhavan</v>
      </c>
      <c r="L51" t="str">
        <f>VLOOKUP(C51,Restaurant!$A$2:$D$501,3,FALSE)</f>
        <v>North Indian</v>
      </c>
      <c r="M51" t="str">
        <f>VLOOKUP(C51,Restaurant!$A$2:$D$501,4,FALSE)</f>
        <v>Zone D</v>
      </c>
      <c r="N51" t="str">
        <f>VLOOKUP(C51,Restaurant!$A$2:$E$501,5,FALSE)</f>
        <v>Ordinary</v>
      </c>
    </row>
    <row r="52" spans="1:14" x14ac:dyDescent="0.25">
      <c r="A52" t="s">
        <v>73</v>
      </c>
      <c r="B52" t="s">
        <v>17</v>
      </c>
      <c r="C52">
        <v>18</v>
      </c>
      <c r="D52" s="1">
        <v>44562.806250000001</v>
      </c>
      <c r="E52">
        <v>1</v>
      </c>
      <c r="F52">
        <v>27</v>
      </c>
      <c r="G52" t="s">
        <v>531</v>
      </c>
      <c r="H52">
        <v>39</v>
      </c>
      <c r="I52">
        <v>3</v>
      </c>
      <c r="J52">
        <v>4</v>
      </c>
      <c r="K52" t="str">
        <f>VLOOKUP(C52,Restaurant!$A$2:$D$501,2,FALSE)</f>
        <v>Ellora</v>
      </c>
      <c r="L52" t="str">
        <f>VLOOKUP(C52,Restaurant!$A$2:$D$501,3,FALSE)</f>
        <v>African</v>
      </c>
      <c r="M52" t="str">
        <f>VLOOKUP(C52,Restaurant!$A$2:$D$501,4,FALSE)</f>
        <v>Zone C</v>
      </c>
      <c r="N52" t="str">
        <f>VLOOKUP(C52,Restaurant!$A$2:$E$501,5,FALSE)</f>
        <v>Pro</v>
      </c>
    </row>
    <row r="53" spans="1:14" x14ac:dyDescent="0.25">
      <c r="A53" t="s">
        <v>74</v>
      </c>
      <c r="B53" t="s">
        <v>16</v>
      </c>
      <c r="C53">
        <v>5</v>
      </c>
      <c r="D53" s="1">
        <v>44562.5</v>
      </c>
      <c r="E53">
        <v>3</v>
      </c>
      <c r="F53">
        <v>253</v>
      </c>
      <c r="G53" t="s">
        <v>529</v>
      </c>
      <c r="H53">
        <v>21</v>
      </c>
      <c r="I53">
        <v>2</v>
      </c>
      <c r="J53">
        <v>2</v>
      </c>
      <c r="K53" t="str">
        <f>VLOOKUP(C53,Restaurant!$A$2:$D$501,2,FALSE)</f>
        <v>Denver Restaurant</v>
      </c>
      <c r="L53" t="str">
        <f>VLOOKUP(C53,Restaurant!$A$2:$D$501,3,FALSE)</f>
        <v>Continental</v>
      </c>
      <c r="M53" t="str">
        <f>VLOOKUP(C53,Restaurant!$A$2:$D$501,4,FALSE)</f>
        <v>Zone D</v>
      </c>
      <c r="N53" t="str">
        <f>VLOOKUP(C53,Restaurant!$A$2:$E$501,5,FALSE)</f>
        <v>Pro</v>
      </c>
    </row>
    <row r="54" spans="1:14" x14ac:dyDescent="0.25">
      <c r="A54" t="s">
        <v>75</v>
      </c>
      <c r="B54" t="s">
        <v>10</v>
      </c>
      <c r="C54">
        <v>4</v>
      </c>
      <c r="D54" s="1">
        <v>44562.598611111112</v>
      </c>
      <c r="E54">
        <v>6</v>
      </c>
      <c r="F54">
        <v>941</v>
      </c>
      <c r="G54" t="s">
        <v>530</v>
      </c>
      <c r="H54">
        <v>18</v>
      </c>
      <c r="I54">
        <v>2</v>
      </c>
      <c r="J54">
        <v>4</v>
      </c>
      <c r="K54" t="str">
        <f>VLOOKUP(C54,Restaurant!$A$2:$D$501,2,FALSE)</f>
        <v>Win Hotel</v>
      </c>
      <c r="L54" t="str">
        <f>VLOOKUP(C54,Restaurant!$A$2:$D$501,3,FALSE)</f>
        <v>South Indian</v>
      </c>
      <c r="M54" t="str">
        <f>VLOOKUP(C54,Restaurant!$A$2:$D$501,4,FALSE)</f>
        <v>Zone D</v>
      </c>
      <c r="N54" t="str">
        <f>VLOOKUP(C54,Restaurant!$A$2:$E$501,5,FALSE)</f>
        <v>Ordinary</v>
      </c>
    </row>
    <row r="55" spans="1:14" x14ac:dyDescent="0.25">
      <c r="A55" t="s">
        <v>76</v>
      </c>
      <c r="B55" t="s">
        <v>6</v>
      </c>
      <c r="C55">
        <v>13</v>
      </c>
      <c r="D55" s="1">
        <v>44562.5</v>
      </c>
      <c r="E55">
        <v>7</v>
      </c>
      <c r="F55">
        <v>716</v>
      </c>
      <c r="G55" t="s">
        <v>531</v>
      </c>
      <c r="H55">
        <v>13</v>
      </c>
      <c r="I55">
        <v>4</v>
      </c>
      <c r="J55">
        <v>4</v>
      </c>
      <c r="K55" t="str">
        <f>VLOOKUP(C55,Restaurant!$A$2:$D$501,2,FALSE)</f>
        <v>Veer Restaurant</v>
      </c>
      <c r="L55" t="str">
        <f>VLOOKUP(C55,Restaurant!$A$2:$D$501,3,FALSE)</f>
        <v>Chinese</v>
      </c>
      <c r="M55" t="str">
        <f>VLOOKUP(C55,Restaurant!$A$2:$D$501,4,FALSE)</f>
        <v>Zone D</v>
      </c>
      <c r="N55" t="str">
        <f>VLOOKUP(C55,Restaurant!$A$2:$E$501,5,FALSE)</f>
        <v>Ordinary</v>
      </c>
    </row>
    <row r="56" spans="1:14" x14ac:dyDescent="0.25">
      <c r="A56" t="s">
        <v>77</v>
      </c>
      <c r="B56" t="s">
        <v>4</v>
      </c>
      <c r="C56">
        <v>20</v>
      </c>
      <c r="D56" s="1">
        <v>44562.917361111111</v>
      </c>
      <c r="E56">
        <v>1</v>
      </c>
      <c r="F56">
        <v>79</v>
      </c>
      <c r="G56" t="s">
        <v>529</v>
      </c>
      <c r="H56">
        <v>28</v>
      </c>
      <c r="I56">
        <v>5</v>
      </c>
      <c r="J56">
        <v>3</v>
      </c>
      <c r="K56" t="str">
        <f>VLOOKUP(C56,Restaurant!$A$2:$D$501,2,FALSE)</f>
        <v>Chew Restaurant</v>
      </c>
      <c r="L56" t="str">
        <f>VLOOKUP(C56,Restaurant!$A$2:$D$501,3,FALSE)</f>
        <v>Belgian</v>
      </c>
      <c r="M56" t="str">
        <f>VLOOKUP(C56,Restaurant!$A$2:$D$501,4,FALSE)</f>
        <v>Zone B</v>
      </c>
      <c r="N56" t="str">
        <f>VLOOKUP(C56,Restaurant!$A$2:$E$501,5,FALSE)</f>
        <v>Ordinary</v>
      </c>
    </row>
    <row r="57" spans="1:14" x14ac:dyDescent="0.25">
      <c r="A57" t="s">
        <v>78</v>
      </c>
      <c r="B57" t="s">
        <v>19</v>
      </c>
      <c r="C57">
        <v>12</v>
      </c>
      <c r="D57" s="1">
        <v>44562.96875</v>
      </c>
      <c r="E57">
        <v>4</v>
      </c>
      <c r="F57">
        <v>254</v>
      </c>
      <c r="G57" t="s">
        <v>529</v>
      </c>
      <c r="H57">
        <v>32</v>
      </c>
      <c r="I57">
        <v>2</v>
      </c>
      <c r="J57">
        <v>4</v>
      </c>
      <c r="K57" t="str">
        <f>VLOOKUP(C57,Restaurant!$A$2:$D$501,2,FALSE)</f>
        <v>Ruchi</v>
      </c>
      <c r="L57" t="str">
        <f>VLOOKUP(C57,Restaurant!$A$2:$D$501,3,FALSE)</f>
        <v>Chinese</v>
      </c>
      <c r="M57" t="str">
        <f>VLOOKUP(C57,Restaurant!$A$2:$D$501,4,FALSE)</f>
        <v>Zone B</v>
      </c>
      <c r="N57" t="str">
        <f>VLOOKUP(C57,Restaurant!$A$2:$E$501,5,FALSE)</f>
        <v>Ordinary</v>
      </c>
    </row>
    <row r="58" spans="1:14" x14ac:dyDescent="0.25">
      <c r="A58" t="s">
        <v>79</v>
      </c>
      <c r="B58" t="s">
        <v>21</v>
      </c>
      <c r="C58">
        <v>12</v>
      </c>
      <c r="D58" s="1">
        <v>44562.750694444447</v>
      </c>
      <c r="E58">
        <v>2</v>
      </c>
      <c r="F58">
        <v>6</v>
      </c>
      <c r="G58" t="s">
        <v>531</v>
      </c>
      <c r="H58">
        <v>36</v>
      </c>
      <c r="I58">
        <v>4</v>
      </c>
      <c r="J58">
        <v>3</v>
      </c>
      <c r="K58" t="str">
        <f>VLOOKUP(C58,Restaurant!$A$2:$D$501,2,FALSE)</f>
        <v>Ruchi</v>
      </c>
      <c r="L58" t="str">
        <f>VLOOKUP(C58,Restaurant!$A$2:$D$501,3,FALSE)</f>
        <v>Chinese</v>
      </c>
      <c r="M58" t="str">
        <f>VLOOKUP(C58,Restaurant!$A$2:$D$501,4,FALSE)</f>
        <v>Zone B</v>
      </c>
      <c r="N58" t="str">
        <f>VLOOKUP(C58,Restaurant!$A$2:$E$501,5,FALSE)</f>
        <v>Ordinary</v>
      </c>
    </row>
    <row r="59" spans="1:14" x14ac:dyDescent="0.25">
      <c r="A59" t="s">
        <v>80</v>
      </c>
      <c r="B59" t="s">
        <v>2</v>
      </c>
      <c r="C59">
        <v>1</v>
      </c>
      <c r="D59" s="1">
        <v>44562.47152777778</v>
      </c>
      <c r="E59">
        <v>6</v>
      </c>
      <c r="F59">
        <v>953</v>
      </c>
      <c r="G59" t="s">
        <v>530</v>
      </c>
      <c r="H59">
        <v>24</v>
      </c>
      <c r="I59">
        <v>3</v>
      </c>
      <c r="J59">
        <v>3</v>
      </c>
      <c r="K59" t="str">
        <f>VLOOKUP(C59,Restaurant!$A$2:$D$501,2,FALSE)</f>
        <v>The Cave Hotel</v>
      </c>
      <c r="L59" t="str">
        <f>VLOOKUP(C59,Restaurant!$A$2:$D$501,3,FALSE)</f>
        <v>Continental</v>
      </c>
      <c r="M59" t="str">
        <f>VLOOKUP(C59,Restaurant!$A$2:$D$501,4,FALSE)</f>
        <v>Zone B</v>
      </c>
      <c r="N59" t="str">
        <f>VLOOKUP(C59,Restaurant!$A$2:$E$501,5,FALSE)</f>
        <v>Pro</v>
      </c>
    </row>
    <row r="60" spans="1:14" x14ac:dyDescent="0.25">
      <c r="A60" t="s">
        <v>81</v>
      </c>
      <c r="B60" t="s">
        <v>11</v>
      </c>
      <c r="C60">
        <v>13</v>
      </c>
      <c r="D60" s="1">
        <v>44562.47152777778</v>
      </c>
      <c r="E60">
        <v>5</v>
      </c>
      <c r="F60">
        <v>645</v>
      </c>
      <c r="G60" t="s">
        <v>529</v>
      </c>
      <c r="H60">
        <v>19</v>
      </c>
      <c r="I60">
        <v>3</v>
      </c>
      <c r="J60">
        <v>1</v>
      </c>
      <c r="K60" t="str">
        <f>VLOOKUP(C60,Restaurant!$A$2:$D$501,2,FALSE)</f>
        <v>Veer Restaurant</v>
      </c>
      <c r="L60" t="str">
        <f>VLOOKUP(C60,Restaurant!$A$2:$D$501,3,FALSE)</f>
        <v>Chinese</v>
      </c>
      <c r="M60" t="str">
        <f>VLOOKUP(C60,Restaurant!$A$2:$D$501,4,FALSE)</f>
        <v>Zone D</v>
      </c>
      <c r="N60" t="str">
        <f>VLOOKUP(C60,Restaurant!$A$2:$E$501,5,FALSE)</f>
        <v>Ordinary</v>
      </c>
    </row>
    <row r="61" spans="1:14" x14ac:dyDescent="0.25">
      <c r="A61" t="s">
        <v>82</v>
      </c>
      <c r="B61" t="s">
        <v>11</v>
      </c>
      <c r="C61">
        <v>13</v>
      </c>
      <c r="D61" s="1">
        <v>44562.47152777778</v>
      </c>
      <c r="E61">
        <v>7</v>
      </c>
      <c r="F61">
        <v>979</v>
      </c>
      <c r="G61" t="s">
        <v>531</v>
      </c>
      <c r="H61">
        <v>44</v>
      </c>
      <c r="I61">
        <v>2</v>
      </c>
      <c r="J61">
        <v>3</v>
      </c>
      <c r="K61" t="str">
        <f>VLOOKUP(C61,Restaurant!$A$2:$D$501,2,FALSE)</f>
        <v>Veer Restaurant</v>
      </c>
      <c r="L61" t="str">
        <f>VLOOKUP(C61,Restaurant!$A$2:$D$501,3,FALSE)</f>
        <v>Chinese</v>
      </c>
      <c r="M61" t="str">
        <f>VLOOKUP(C61,Restaurant!$A$2:$D$501,4,FALSE)</f>
        <v>Zone D</v>
      </c>
      <c r="N61" t="str">
        <f>VLOOKUP(C61,Restaurant!$A$2:$E$501,5,FALSE)</f>
        <v>Ordinary</v>
      </c>
    </row>
    <row r="62" spans="1:14" x14ac:dyDescent="0.25">
      <c r="A62" t="s">
        <v>83</v>
      </c>
      <c r="B62" t="s">
        <v>19</v>
      </c>
      <c r="C62">
        <v>4</v>
      </c>
      <c r="D62" s="1">
        <v>44562.590277777781</v>
      </c>
      <c r="E62">
        <v>2</v>
      </c>
      <c r="F62">
        <v>114</v>
      </c>
      <c r="G62" t="s">
        <v>531</v>
      </c>
      <c r="H62">
        <v>21</v>
      </c>
      <c r="I62">
        <v>3</v>
      </c>
      <c r="J62">
        <v>3</v>
      </c>
      <c r="K62" t="str">
        <f>VLOOKUP(C62,Restaurant!$A$2:$D$501,2,FALSE)</f>
        <v>Win Hotel</v>
      </c>
      <c r="L62" t="str">
        <f>VLOOKUP(C62,Restaurant!$A$2:$D$501,3,FALSE)</f>
        <v>South Indian</v>
      </c>
      <c r="M62" t="str">
        <f>VLOOKUP(C62,Restaurant!$A$2:$D$501,4,FALSE)</f>
        <v>Zone D</v>
      </c>
      <c r="N62" t="str">
        <f>VLOOKUP(C62,Restaurant!$A$2:$E$501,5,FALSE)</f>
        <v>Ordinary</v>
      </c>
    </row>
    <row r="63" spans="1:14" x14ac:dyDescent="0.25">
      <c r="A63" t="s">
        <v>84</v>
      </c>
      <c r="B63" t="s">
        <v>16</v>
      </c>
      <c r="C63">
        <v>1</v>
      </c>
      <c r="D63" s="1">
        <v>44562.902083333334</v>
      </c>
      <c r="E63">
        <v>4</v>
      </c>
      <c r="F63">
        <v>279</v>
      </c>
      <c r="G63" t="s">
        <v>531</v>
      </c>
      <c r="H63">
        <v>18</v>
      </c>
      <c r="I63">
        <v>4</v>
      </c>
      <c r="J63">
        <v>3</v>
      </c>
      <c r="K63" t="str">
        <f>VLOOKUP(C63,Restaurant!$A$2:$D$501,2,FALSE)</f>
        <v>The Cave Hotel</v>
      </c>
      <c r="L63" t="str">
        <f>VLOOKUP(C63,Restaurant!$A$2:$D$501,3,FALSE)</f>
        <v>Continental</v>
      </c>
      <c r="M63" t="str">
        <f>VLOOKUP(C63,Restaurant!$A$2:$D$501,4,FALSE)</f>
        <v>Zone B</v>
      </c>
      <c r="N63" t="str">
        <f>VLOOKUP(C63,Restaurant!$A$2:$E$501,5,FALSE)</f>
        <v>Pro</v>
      </c>
    </row>
    <row r="64" spans="1:14" x14ac:dyDescent="0.25">
      <c r="A64" t="s">
        <v>85</v>
      </c>
      <c r="B64" t="s">
        <v>14</v>
      </c>
      <c r="C64">
        <v>20</v>
      </c>
      <c r="D64" s="1">
        <v>44562.465277777781</v>
      </c>
      <c r="E64">
        <v>1</v>
      </c>
      <c r="F64">
        <v>91</v>
      </c>
      <c r="G64" t="s">
        <v>531</v>
      </c>
      <c r="H64">
        <v>24</v>
      </c>
      <c r="I64">
        <v>3</v>
      </c>
      <c r="J64">
        <v>1</v>
      </c>
      <c r="K64" t="str">
        <f>VLOOKUP(C64,Restaurant!$A$2:$D$501,2,FALSE)</f>
        <v>Chew Restaurant</v>
      </c>
      <c r="L64" t="str">
        <f>VLOOKUP(C64,Restaurant!$A$2:$D$501,3,FALSE)</f>
        <v>Belgian</v>
      </c>
      <c r="M64" t="str">
        <f>VLOOKUP(C64,Restaurant!$A$2:$D$501,4,FALSE)</f>
        <v>Zone B</v>
      </c>
      <c r="N64" t="str">
        <f>VLOOKUP(C64,Restaurant!$A$2:$E$501,5,FALSE)</f>
        <v>Ordinary</v>
      </c>
    </row>
    <row r="65" spans="1:14" x14ac:dyDescent="0.25">
      <c r="A65" t="s">
        <v>86</v>
      </c>
      <c r="B65" t="s">
        <v>10</v>
      </c>
      <c r="C65">
        <v>15</v>
      </c>
      <c r="D65" s="1">
        <v>44562.598611111112</v>
      </c>
      <c r="E65">
        <v>2</v>
      </c>
      <c r="F65">
        <v>20</v>
      </c>
      <c r="G65" t="s">
        <v>531</v>
      </c>
      <c r="H65">
        <v>33</v>
      </c>
      <c r="I65">
        <v>4</v>
      </c>
      <c r="J65">
        <v>4</v>
      </c>
      <c r="K65" t="str">
        <f>VLOOKUP(C65,Restaurant!$A$2:$D$501,2,FALSE)</f>
        <v>Vrinda Bhavan</v>
      </c>
      <c r="L65" t="str">
        <f>VLOOKUP(C65,Restaurant!$A$2:$D$501,3,FALSE)</f>
        <v>North Indian</v>
      </c>
      <c r="M65" t="str">
        <f>VLOOKUP(C65,Restaurant!$A$2:$D$501,4,FALSE)</f>
        <v>Zone D</v>
      </c>
      <c r="N65" t="str">
        <f>VLOOKUP(C65,Restaurant!$A$2:$E$501,5,FALSE)</f>
        <v>Ordinary</v>
      </c>
    </row>
    <row r="66" spans="1:14" x14ac:dyDescent="0.25">
      <c r="A66" t="s">
        <v>87</v>
      </c>
      <c r="B66" t="s">
        <v>6</v>
      </c>
      <c r="C66">
        <v>7</v>
      </c>
      <c r="D66" s="1">
        <v>44562.857638888891</v>
      </c>
      <c r="E66">
        <v>2</v>
      </c>
      <c r="F66">
        <v>124</v>
      </c>
      <c r="G66" t="s">
        <v>531</v>
      </c>
      <c r="H66">
        <v>19</v>
      </c>
      <c r="I66">
        <v>4</v>
      </c>
      <c r="J66">
        <v>4</v>
      </c>
      <c r="K66" t="str">
        <f>VLOOKUP(C66,Restaurant!$A$2:$D$501,2,FALSE)</f>
        <v>AMN</v>
      </c>
      <c r="L66" t="str">
        <f>VLOOKUP(C66,Restaurant!$A$2:$D$501,3,FALSE)</f>
        <v>North Indian</v>
      </c>
      <c r="M66" t="str">
        <f>VLOOKUP(C66,Restaurant!$A$2:$D$501,4,FALSE)</f>
        <v>Zone D</v>
      </c>
      <c r="N66" t="str">
        <f>VLOOKUP(C66,Restaurant!$A$2:$E$501,5,FALSE)</f>
        <v>Ordinary</v>
      </c>
    </row>
    <row r="67" spans="1:14" x14ac:dyDescent="0.25">
      <c r="A67" t="s">
        <v>88</v>
      </c>
      <c r="B67" t="s">
        <v>2</v>
      </c>
      <c r="C67">
        <v>3</v>
      </c>
      <c r="D67" s="1">
        <v>44562.750694444447</v>
      </c>
      <c r="E67">
        <v>2</v>
      </c>
      <c r="F67">
        <v>120</v>
      </c>
      <c r="G67" t="s">
        <v>529</v>
      </c>
      <c r="H67">
        <v>31</v>
      </c>
      <c r="I67">
        <v>3</v>
      </c>
      <c r="J67">
        <v>5</v>
      </c>
      <c r="K67" t="str">
        <f>VLOOKUP(C67,Restaurant!$A$2:$D$501,2,FALSE)</f>
        <v>ASR Restaurant</v>
      </c>
      <c r="L67" t="str">
        <f>VLOOKUP(C67,Restaurant!$A$2:$D$501,3,FALSE)</f>
        <v>South Indian</v>
      </c>
      <c r="M67" t="str">
        <f>VLOOKUP(C67,Restaurant!$A$2:$D$501,4,FALSE)</f>
        <v>Zone D</v>
      </c>
      <c r="N67" t="str">
        <f>VLOOKUP(C67,Restaurant!$A$2:$E$501,5,FALSE)</f>
        <v>Ordinary</v>
      </c>
    </row>
    <row r="68" spans="1:14" x14ac:dyDescent="0.25">
      <c r="A68" t="s">
        <v>89</v>
      </c>
      <c r="B68" t="s">
        <v>3</v>
      </c>
      <c r="C68">
        <v>9</v>
      </c>
      <c r="D68" s="1">
        <v>44562.5625</v>
      </c>
      <c r="E68">
        <v>5</v>
      </c>
      <c r="F68">
        <v>471</v>
      </c>
      <c r="G68" t="s">
        <v>529</v>
      </c>
      <c r="H68">
        <v>39</v>
      </c>
      <c r="I68">
        <v>5</v>
      </c>
      <c r="J68">
        <v>5</v>
      </c>
      <c r="K68" t="str">
        <f>VLOOKUP(C68,Restaurant!$A$2:$D$501,2,FALSE)</f>
        <v>Excel Restaurant</v>
      </c>
      <c r="L68" t="str">
        <f>VLOOKUP(C68,Restaurant!$A$2:$D$501,3,FALSE)</f>
        <v>North Indian</v>
      </c>
      <c r="M68" t="str">
        <f>VLOOKUP(C68,Restaurant!$A$2:$D$501,4,FALSE)</f>
        <v>Zone D</v>
      </c>
      <c r="N68" t="str">
        <f>VLOOKUP(C68,Restaurant!$A$2:$E$501,5,FALSE)</f>
        <v>Ordinary</v>
      </c>
    </row>
    <row r="69" spans="1:14" x14ac:dyDescent="0.25">
      <c r="A69" t="s">
        <v>90</v>
      </c>
      <c r="B69" t="s">
        <v>4</v>
      </c>
      <c r="C69">
        <v>6</v>
      </c>
      <c r="D69" s="1">
        <v>44562.465277777781</v>
      </c>
      <c r="E69">
        <v>5</v>
      </c>
      <c r="F69">
        <v>345</v>
      </c>
      <c r="G69" t="s">
        <v>529</v>
      </c>
      <c r="H69">
        <v>22</v>
      </c>
      <c r="I69">
        <v>4</v>
      </c>
      <c r="J69">
        <v>5</v>
      </c>
      <c r="K69" t="str">
        <f>VLOOKUP(C69,Restaurant!$A$2:$D$501,2,FALSE)</f>
        <v>Willies</v>
      </c>
      <c r="L69" t="str">
        <f>VLOOKUP(C69,Restaurant!$A$2:$D$501,3,FALSE)</f>
        <v>French</v>
      </c>
      <c r="M69" t="str">
        <f>VLOOKUP(C69,Restaurant!$A$2:$D$501,4,FALSE)</f>
        <v>Zone D</v>
      </c>
      <c r="N69" t="str">
        <f>VLOOKUP(C69,Restaurant!$A$2:$E$501,5,FALSE)</f>
        <v>Pro</v>
      </c>
    </row>
    <row r="70" spans="1:14" x14ac:dyDescent="0.25">
      <c r="A70" t="s">
        <v>91</v>
      </c>
      <c r="B70" t="s">
        <v>5</v>
      </c>
      <c r="C70">
        <v>19</v>
      </c>
      <c r="D70" s="1">
        <v>44562.513194444444</v>
      </c>
      <c r="E70">
        <v>3</v>
      </c>
      <c r="F70">
        <v>462</v>
      </c>
      <c r="G70" t="s">
        <v>530</v>
      </c>
      <c r="H70">
        <v>33</v>
      </c>
      <c r="I70">
        <v>3</v>
      </c>
      <c r="J70">
        <v>2</v>
      </c>
      <c r="K70" t="str">
        <f>VLOOKUP(C70,Restaurant!$A$2:$D$501,2,FALSE)</f>
        <v>Sam Hotel</v>
      </c>
      <c r="L70" t="str">
        <f>VLOOKUP(C70,Restaurant!$A$2:$D$501,3,FALSE)</f>
        <v>Belgian</v>
      </c>
      <c r="M70" t="str">
        <f>VLOOKUP(C70,Restaurant!$A$2:$D$501,4,FALSE)</f>
        <v>Zone A</v>
      </c>
      <c r="N70" t="str">
        <f>VLOOKUP(C70,Restaurant!$A$2:$E$501,5,FALSE)</f>
        <v>Ordinary</v>
      </c>
    </row>
    <row r="71" spans="1:14" x14ac:dyDescent="0.25">
      <c r="A71" t="s">
        <v>92</v>
      </c>
      <c r="B71" t="s">
        <v>20</v>
      </c>
      <c r="C71">
        <v>9</v>
      </c>
      <c r="D71" s="1">
        <v>44562.470138888886</v>
      </c>
      <c r="E71">
        <v>7</v>
      </c>
      <c r="F71">
        <v>527</v>
      </c>
      <c r="G71" t="s">
        <v>530</v>
      </c>
      <c r="H71">
        <v>44</v>
      </c>
      <c r="I71">
        <v>5</v>
      </c>
      <c r="J71">
        <v>4</v>
      </c>
      <c r="K71" t="str">
        <f>VLOOKUP(C71,Restaurant!$A$2:$D$501,2,FALSE)</f>
        <v>Excel Restaurant</v>
      </c>
      <c r="L71" t="str">
        <f>VLOOKUP(C71,Restaurant!$A$2:$D$501,3,FALSE)</f>
        <v>North Indian</v>
      </c>
      <c r="M71" t="str">
        <f>VLOOKUP(C71,Restaurant!$A$2:$D$501,4,FALSE)</f>
        <v>Zone D</v>
      </c>
      <c r="N71" t="str">
        <f>VLOOKUP(C71,Restaurant!$A$2:$E$501,5,FALSE)</f>
        <v>Ordinary</v>
      </c>
    </row>
    <row r="72" spans="1:14" x14ac:dyDescent="0.25">
      <c r="A72" t="s">
        <v>93</v>
      </c>
      <c r="B72" t="s">
        <v>16</v>
      </c>
      <c r="C72">
        <v>8</v>
      </c>
      <c r="D72" s="1">
        <v>44562.5625</v>
      </c>
      <c r="E72">
        <v>3</v>
      </c>
      <c r="F72">
        <v>412</v>
      </c>
      <c r="G72" t="s">
        <v>529</v>
      </c>
      <c r="H72">
        <v>16</v>
      </c>
      <c r="I72">
        <v>3</v>
      </c>
      <c r="J72">
        <v>4</v>
      </c>
      <c r="K72" t="str">
        <f>VLOOKUP(C72,Restaurant!$A$2:$D$501,2,FALSE)</f>
        <v>Oslo</v>
      </c>
      <c r="L72" t="str">
        <f>VLOOKUP(C72,Restaurant!$A$2:$D$501,3,FALSE)</f>
        <v>French</v>
      </c>
      <c r="M72" t="str">
        <f>VLOOKUP(C72,Restaurant!$A$2:$D$501,4,FALSE)</f>
        <v>Zone B</v>
      </c>
      <c r="N72" t="str">
        <f>VLOOKUP(C72,Restaurant!$A$2:$E$501,5,FALSE)</f>
        <v>Ordinary</v>
      </c>
    </row>
    <row r="73" spans="1:14" x14ac:dyDescent="0.25">
      <c r="A73" t="s">
        <v>94</v>
      </c>
      <c r="B73" t="s">
        <v>15</v>
      </c>
      <c r="C73">
        <v>13</v>
      </c>
      <c r="D73" s="1">
        <v>44562.46875</v>
      </c>
      <c r="E73">
        <v>4</v>
      </c>
      <c r="F73">
        <v>459</v>
      </c>
      <c r="G73" t="s">
        <v>531</v>
      </c>
      <c r="H73">
        <v>43</v>
      </c>
      <c r="I73">
        <v>4</v>
      </c>
      <c r="J73">
        <v>1</v>
      </c>
      <c r="K73" t="str">
        <f>VLOOKUP(C73,Restaurant!$A$2:$D$501,2,FALSE)</f>
        <v>Veer Restaurant</v>
      </c>
      <c r="L73" t="str">
        <f>VLOOKUP(C73,Restaurant!$A$2:$D$501,3,FALSE)</f>
        <v>Chinese</v>
      </c>
      <c r="M73" t="str">
        <f>VLOOKUP(C73,Restaurant!$A$2:$D$501,4,FALSE)</f>
        <v>Zone D</v>
      </c>
      <c r="N73" t="str">
        <f>VLOOKUP(C73,Restaurant!$A$2:$E$501,5,FALSE)</f>
        <v>Ordinary</v>
      </c>
    </row>
    <row r="74" spans="1:14" x14ac:dyDescent="0.25">
      <c r="A74" t="s">
        <v>95</v>
      </c>
      <c r="B74" t="s">
        <v>10</v>
      </c>
      <c r="C74">
        <v>9</v>
      </c>
      <c r="D74" s="1">
        <v>44562.597222222219</v>
      </c>
      <c r="E74">
        <v>6</v>
      </c>
      <c r="F74">
        <v>941</v>
      </c>
      <c r="G74" t="s">
        <v>529</v>
      </c>
      <c r="H74">
        <v>11</v>
      </c>
      <c r="I74">
        <v>5</v>
      </c>
      <c r="J74">
        <v>3</v>
      </c>
      <c r="K74" t="str">
        <f>VLOOKUP(C74,Restaurant!$A$2:$D$501,2,FALSE)</f>
        <v>Excel Restaurant</v>
      </c>
      <c r="L74" t="str">
        <f>VLOOKUP(C74,Restaurant!$A$2:$D$501,3,FALSE)</f>
        <v>North Indian</v>
      </c>
      <c r="M74" t="str">
        <f>VLOOKUP(C74,Restaurant!$A$2:$D$501,4,FALSE)</f>
        <v>Zone D</v>
      </c>
      <c r="N74" t="str">
        <f>VLOOKUP(C74,Restaurant!$A$2:$E$501,5,FALSE)</f>
        <v>Ordinary</v>
      </c>
    </row>
    <row r="75" spans="1:14" x14ac:dyDescent="0.25">
      <c r="A75" t="s">
        <v>96</v>
      </c>
      <c r="B75" t="s">
        <v>8</v>
      </c>
      <c r="C75">
        <v>13</v>
      </c>
      <c r="D75" s="1">
        <v>44562.590277777781</v>
      </c>
      <c r="E75">
        <v>3</v>
      </c>
      <c r="F75">
        <v>471</v>
      </c>
      <c r="G75" t="s">
        <v>530</v>
      </c>
      <c r="H75">
        <v>36</v>
      </c>
      <c r="I75">
        <v>5</v>
      </c>
      <c r="J75">
        <v>2</v>
      </c>
      <c r="K75" t="str">
        <f>VLOOKUP(C75,Restaurant!$A$2:$D$501,2,FALSE)</f>
        <v>Veer Restaurant</v>
      </c>
      <c r="L75" t="str">
        <f>VLOOKUP(C75,Restaurant!$A$2:$D$501,3,FALSE)</f>
        <v>Chinese</v>
      </c>
      <c r="M75" t="str">
        <f>VLOOKUP(C75,Restaurant!$A$2:$D$501,4,FALSE)</f>
        <v>Zone D</v>
      </c>
      <c r="N75" t="str">
        <f>VLOOKUP(C75,Restaurant!$A$2:$E$501,5,FALSE)</f>
        <v>Ordinary</v>
      </c>
    </row>
    <row r="76" spans="1:14" x14ac:dyDescent="0.25">
      <c r="A76" t="s">
        <v>97</v>
      </c>
      <c r="B76" t="s">
        <v>7</v>
      </c>
      <c r="C76">
        <v>7</v>
      </c>
      <c r="D76" s="1">
        <v>44562.857638888891</v>
      </c>
      <c r="E76">
        <v>5</v>
      </c>
      <c r="F76">
        <v>942</v>
      </c>
      <c r="G76" t="s">
        <v>529</v>
      </c>
      <c r="H76">
        <v>41</v>
      </c>
      <c r="I76">
        <v>5</v>
      </c>
      <c r="J76">
        <v>5</v>
      </c>
      <c r="K76" t="str">
        <f>VLOOKUP(C76,Restaurant!$A$2:$D$501,2,FALSE)</f>
        <v>AMN</v>
      </c>
      <c r="L76" t="str">
        <f>VLOOKUP(C76,Restaurant!$A$2:$D$501,3,FALSE)</f>
        <v>North Indian</v>
      </c>
      <c r="M76" t="str">
        <f>VLOOKUP(C76,Restaurant!$A$2:$D$501,4,FALSE)</f>
        <v>Zone D</v>
      </c>
      <c r="N76" t="str">
        <f>VLOOKUP(C76,Restaurant!$A$2:$E$501,5,FALSE)</f>
        <v>Ordinary</v>
      </c>
    </row>
    <row r="77" spans="1:14" x14ac:dyDescent="0.25">
      <c r="A77" t="s">
        <v>98</v>
      </c>
      <c r="B77" t="s">
        <v>15</v>
      </c>
      <c r="C77">
        <v>6</v>
      </c>
      <c r="D77" s="1">
        <v>44562.513194444444</v>
      </c>
      <c r="E77">
        <v>7</v>
      </c>
      <c r="F77">
        <v>934</v>
      </c>
      <c r="G77" t="s">
        <v>530</v>
      </c>
      <c r="H77">
        <v>30</v>
      </c>
      <c r="I77">
        <v>2</v>
      </c>
      <c r="J77">
        <v>4</v>
      </c>
      <c r="K77" t="str">
        <f>VLOOKUP(C77,Restaurant!$A$2:$D$501,2,FALSE)</f>
        <v>Willies</v>
      </c>
      <c r="L77" t="str">
        <f>VLOOKUP(C77,Restaurant!$A$2:$D$501,3,FALSE)</f>
        <v>French</v>
      </c>
      <c r="M77" t="str">
        <f>VLOOKUP(C77,Restaurant!$A$2:$D$501,4,FALSE)</f>
        <v>Zone D</v>
      </c>
      <c r="N77" t="str">
        <f>VLOOKUP(C77,Restaurant!$A$2:$E$501,5,FALSE)</f>
        <v>Pro</v>
      </c>
    </row>
    <row r="78" spans="1:14" x14ac:dyDescent="0.25">
      <c r="A78" t="s">
        <v>99</v>
      </c>
      <c r="B78" t="s">
        <v>22</v>
      </c>
      <c r="C78">
        <v>12</v>
      </c>
      <c r="D78" s="1">
        <v>44562.590277777781</v>
      </c>
      <c r="E78">
        <v>5</v>
      </c>
      <c r="F78">
        <v>534</v>
      </c>
      <c r="G78" t="s">
        <v>529</v>
      </c>
      <c r="H78">
        <v>20</v>
      </c>
      <c r="I78">
        <v>5</v>
      </c>
      <c r="J78">
        <v>4</v>
      </c>
      <c r="K78" t="str">
        <f>VLOOKUP(C78,Restaurant!$A$2:$D$501,2,FALSE)</f>
        <v>Ruchi</v>
      </c>
      <c r="L78" t="str">
        <f>VLOOKUP(C78,Restaurant!$A$2:$D$501,3,FALSE)</f>
        <v>Chinese</v>
      </c>
      <c r="M78" t="str">
        <f>VLOOKUP(C78,Restaurant!$A$2:$D$501,4,FALSE)</f>
        <v>Zone B</v>
      </c>
      <c r="N78" t="str">
        <f>VLOOKUP(C78,Restaurant!$A$2:$E$501,5,FALSE)</f>
        <v>Ordinary</v>
      </c>
    </row>
    <row r="79" spans="1:14" x14ac:dyDescent="0.25">
      <c r="A79" t="s">
        <v>100</v>
      </c>
      <c r="B79" t="s">
        <v>22</v>
      </c>
      <c r="C79">
        <v>6</v>
      </c>
      <c r="D79" s="1">
        <v>44562.46875</v>
      </c>
      <c r="E79">
        <v>5</v>
      </c>
      <c r="F79">
        <v>908</v>
      </c>
      <c r="G79" t="s">
        <v>530</v>
      </c>
      <c r="H79">
        <v>15</v>
      </c>
      <c r="I79">
        <v>3</v>
      </c>
      <c r="J79">
        <v>2</v>
      </c>
      <c r="K79" t="str">
        <f>VLOOKUP(C79,Restaurant!$A$2:$D$501,2,FALSE)</f>
        <v>Willies</v>
      </c>
      <c r="L79" t="str">
        <f>VLOOKUP(C79,Restaurant!$A$2:$D$501,3,FALSE)</f>
        <v>French</v>
      </c>
      <c r="M79" t="str">
        <f>VLOOKUP(C79,Restaurant!$A$2:$D$501,4,FALSE)</f>
        <v>Zone D</v>
      </c>
      <c r="N79" t="str">
        <f>VLOOKUP(C79,Restaurant!$A$2:$E$501,5,FALSE)</f>
        <v>Pro</v>
      </c>
    </row>
    <row r="80" spans="1:14" x14ac:dyDescent="0.25">
      <c r="A80" t="s">
        <v>101</v>
      </c>
      <c r="B80" t="s">
        <v>16</v>
      </c>
      <c r="C80">
        <v>16</v>
      </c>
      <c r="D80" s="1">
        <v>44562.806250000001</v>
      </c>
      <c r="E80">
        <v>6</v>
      </c>
      <c r="F80">
        <v>698</v>
      </c>
      <c r="G80" t="s">
        <v>531</v>
      </c>
      <c r="H80">
        <v>21</v>
      </c>
      <c r="I80">
        <v>3</v>
      </c>
      <c r="J80">
        <v>4</v>
      </c>
      <c r="K80" t="str">
        <f>VLOOKUP(C80,Restaurant!$A$2:$D$501,2,FALSE)</f>
        <v>Anand Restaurant</v>
      </c>
      <c r="L80" t="str">
        <f>VLOOKUP(C80,Restaurant!$A$2:$D$501,3,FALSE)</f>
        <v>African</v>
      </c>
      <c r="M80" t="str">
        <f>VLOOKUP(C80,Restaurant!$A$2:$D$501,4,FALSE)</f>
        <v>Zone C</v>
      </c>
      <c r="N80" t="str">
        <f>VLOOKUP(C80,Restaurant!$A$2:$E$501,5,FALSE)</f>
        <v>Ordinary</v>
      </c>
    </row>
    <row r="81" spans="1:14" x14ac:dyDescent="0.25">
      <c r="A81" t="s">
        <v>102</v>
      </c>
      <c r="B81" t="s">
        <v>17</v>
      </c>
      <c r="C81">
        <v>16</v>
      </c>
      <c r="D81" s="1">
        <v>44562.806250000001</v>
      </c>
      <c r="E81">
        <v>1</v>
      </c>
      <c r="F81">
        <v>50</v>
      </c>
      <c r="G81" t="s">
        <v>529</v>
      </c>
      <c r="H81">
        <v>27</v>
      </c>
      <c r="I81">
        <v>3</v>
      </c>
      <c r="J81">
        <v>5</v>
      </c>
      <c r="K81" t="str">
        <f>VLOOKUP(C81,Restaurant!$A$2:$D$501,2,FALSE)</f>
        <v>Anand Restaurant</v>
      </c>
      <c r="L81" t="str">
        <f>VLOOKUP(C81,Restaurant!$A$2:$D$501,3,FALSE)</f>
        <v>African</v>
      </c>
      <c r="M81" t="str">
        <f>VLOOKUP(C81,Restaurant!$A$2:$D$501,4,FALSE)</f>
        <v>Zone C</v>
      </c>
      <c r="N81" t="str">
        <f>VLOOKUP(C81,Restaurant!$A$2:$E$501,5,FALSE)</f>
        <v>Ordinary</v>
      </c>
    </row>
    <row r="82" spans="1:14" x14ac:dyDescent="0.25">
      <c r="A82" t="s">
        <v>103</v>
      </c>
      <c r="B82" t="s">
        <v>9</v>
      </c>
      <c r="C82">
        <v>3</v>
      </c>
      <c r="D82" s="1">
        <v>44562.73541666667</v>
      </c>
      <c r="E82">
        <v>5</v>
      </c>
      <c r="F82">
        <v>436</v>
      </c>
      <c r="G82" t="s">
        <v>530</v>
      </c>
      <c r="H82">
        <v>19</v>
      </c>
      <c r="I82">
        <v>5</v>
      </c>
      <c r="J82">
        <v>4</v>
      </c>
      <c r="K82" t="str">
        <f>VLOOKUP(C82,Restaurant!$A$2:$D$501,2,FALSE)</f>
        <v>ASR Restaurant</v>
      </c>
      <c r="L82" t="str">
        <f>VLOOKUP(C82,Restaurant!$A$2:$D$501,3,FALSE)</f>
        <v>South Indian</v>
      </c>
      <c r="M82" t="str">
        <f>VLOOKUP(C82,Restaurant!$A$2:$D$501,4,FALSE)</f>
        <v>Zone D</v>
      </c>
      <c r="N82" t="str">
        <f>VLOOKUP(C82,Restaurant!$A$2:$E$501,5,FALSE)</f>
        <v>Ordinary</v>
      </c>
    </row>
    <row r="83" spans="1:14" x14ac:dyDescent="0.25">
      <c r="A83" t="s">
        <v>104</v>
      </c>
      <c r="B83" t="s">
        <v>3</v>
      </c>
      <c r="C83">
        <v>18</v>
      </c>
      <c r="D83" s="1">
        <v>44562.46875</v>
      </c>
      <c r="E83">
        <v>5</v>
      </c>
      <c r="F83">
        <v>882</v>
      </c>
      <c r="G83" t="s">
        <v>529</v>
      </c>
      <c r="H83">
        <v>24</v>
      </c>
      <c r="I83">
        <v>3</v>
      </c>
      <c r="J83">
        <v>1</v>
      </c>
      <c r="K83" t="str">
        <f>VLOOKUP(C83,Restaurant!$A$2:$D$501,2,FALSE)</f>
        <v>Ellora</v>
      </c>
      <c r="L83" t="str">
        <f>VLOOKUP(C83,Restaurant!$A$2:$D$501,3,FALSE)</f>
        <v>African</v>
      </c>
      <c r="M83" t="str">
        <f>VLOOKUP(C83,Restaurant!$A$2:$D$501,4,FALSE)</f>
        <v>Zone C</v>
      </c>
      <c r="N83" t="str">
        <f>VLOOKUP(C83,Restaurant!$A$2:$E$501,5,FALSE)</f>
        <v>Pro</v>
      </c>
    </row>
    <row r="84" spans="1:14" x14ac:dyDescent="0.25">
      <c r="A84" t="s">
        <v>105</v>
      </c>
      <c r="B84" t="s">
        <v>18</v>
      </c>
      <c r="C84">
        <v>2</v>
      </c>
      <c r="D84" s="1">
        <v>44562.998611111114</v>
      </c>
      <c r="E84">
        <v>2</v>
      </c>
      <c r="F84">
        <v>50</v>
      </c>
      <c r="G84" t="s">
        <v>530</v>
      </c>
      <c r="H84">
        <v>33</v>
      </c>
      <c r="I84">
        <v>2</v>
      </c>
      <c r="J84">
        <v>2</v>
      </c>
      <c r="K84" t="str">
        <f>VLOOKUP(C84,Restaurant!$A$2:$D$501,2,FALSE)</f>
        <v>SSK Hotel</v>
      </c>
      <c r="L84" t="str">
        <f>VLOOKUP(C84,Restaurant!$A$2:$D$501,3,FALSE)</f>
        <v>North Indian</v>
      </c>
      <c r="M84" t="str">
        <f>VLOOKUP(C84,Restaurant!$A$2:$D$501,4,FALSE)</f>
        <v>Zone D</v>
      </c>
      <c r="N84" t="str">
        <f>VLOOKUP(C84,Restaurant!$A$2:$E$501,5,FALSE)</f>
        <v>Pro</v>
      </c>
    </row>
    <row r="85" spans="1:14" x14ac:dyDescent="0.25">
      <c r="A85" t="s">
        <v>106</v>
      </c>
      <c r="B85" t="s">
        <v>15</v>
      </c>
      <c r="C85">
        <v>14</v>
      </c>
      <c r="D85" s="1">
        <v>44562.597222222219</v>
      </c>
      <c r="E85">
        <v>7</v>
      </c>
      <c r="F85">
        <v>704</v>
      </c>
      <c r="G85" t="s">
        <v>529</v>
      </c>
      <c r="H85">
        <v>47</v>
      </c>
      <c r="I85">
        <v>2</v>
      </c>
      <c r="J85">
        <v>4</v>
      </c>
      <c r="K85" t="str">
        <f>VLOOKUP(C85,Restaurant!$A$2:$D$501,2,FALSE)</f>
        <v>KSR Hotel</v>
      </c>
      <c r="L85" t="str">
        <f>VLOOKUP(C85,Restaurant!$A$2:$D$501,3,FALSE)</f>
        <v>Chinese</v>
      </c>
      <c r="M85" t="str">
        <f>VLOOKUP(C85,Restaurant!$A$2:$D$501,4,FALSE)</f>
        <v>Zone A</v>
      </c>
      <c r="N85" t="str">
        <f>VLOOKUP(C85,Restaurant!$A$2:$E$501,5,FALSE)</f>
        <v>Pro</v>
      </c>
    </row>
    <row r="86" spans="1:14" x14ac:dyDescent="0.25">
      <c r="A86" t="s">
        <v>107</v>
      </c>
      <c r="B86" t="s">
        <v>7</v>
      </c>
      <c r="C86">
        <v>13</v>
      </c>
      <c r="D86" s="1">
        <v>44562.998611111114</v>
      </c>
      <c r="E86">
        <v>5</v>
      </c>
      <c r="F86">
        <v>603</v>
      </c>
      <c r="G86" t="s">
        <v>530</v>
      </c>
      <c r="H86">
        <v>28</v>
      </c>
      <c r="I86">
        <v>5</v>
      </c>
      <c r="J86">
        <v>4</v>
      </c>
      <c r="K86" t="str">
        <f>VLOOKUP(C86,Restaurant!$A$2:$D$501,2,FALSE)</f>
        <v>Veer Restaurant</v>
      </c>
      <c r="L86" t="str">
        <f>VLOOKUP(C86,Restaurant!$A$2:$D$501,3,FALSE)</f>
        <v>Chinese</v>
      </c>
      <c r="M86" t="str">
        <f>VLOOKUP(C86,Restaurant!$A$2:$D$501,4,FALSE)</f>
        <v>Zone D</v>
      </c>
      <c r="N86" t="str">
        <f>VLOOKUP(C86,Restaurant!$A$2:$E$501,5,FALSE)</f>
        <v>Ordinary</v>
      </c>
    </row>
    <row r="87" spans="1:14" x14ac:dyDescent="0.25">
      <c r="A87" t="s">
        <v>108</v>
      </c>
      <c r="B87" t="s">
        <v>10</v>
      </c>
      <c r="C87">
        <v>10</v>
      </c>
      <c r="D87" s="1">
        <v>44562.854861111111</v>
      </c>
      <c r="E87">
        <v>5</v>
      </c>
      <c r="F87">
        <v>602</v>
      </c>
      <c r="G87" t="s">
        <v>530</v>
      </c>
      <c r="H87">
        <v>12</v>
      </c>
      <c r="I87">
        <v>4</v>
      </c>
      <c r="J87">
        <v>3</v>
      </c>
      <c r="K87" t="str">
        <f>VLOOKUP(C87,Restaurant!$A$2:$D$501,2,FALSE)</f>
        <v>Dave Hotel</v>
      </c>
      <c r="L87" t="str">
        <f>VLOOKUP(C87,Restaurant!$A$2:$D$501,3,FALSE)</f>
        <v>South Indian</v>
      </c>
      <c r="M87" t="str">
        <f>VLOOKUP(C87,Restaurant!$A$2:$D$501,4,FALSE)</f>
        <v>Zone A</v>
      </c>
      <c r="N87" t="str">
        <f>VLOOKUP(C87,Restaurant!$A$2:$E$501,5,FALSE)</f>
        <v>Ordinary</v>
      </c>
    </row>
    <row r="88" spans="1:14" x14ac:dyDescent="0.25">
      <c r="A88" t="s">
        <v>109</v>
      </c>
      <c r="B88" t="s">
        <v>8</v>
      </c>
      <c r="C88">
        <v>12</v>
      </c>
      <c r="D88" s="1">
        <v>44562.750694444447</v>
      </c>
      <c r="E88">
        <v>4</v>
      </c>
      <c r="F88">
        <v>196</v>
      </c>
      <c r="G88" t="s">
        <v>530</v>
      </c>
      <c r="H88">
        <v>50</v>
      </c>
      <c r="I88">
        <v>2</v>
      </c>
      <c r="J88">
        <v>2</v>
      </c>
      <c r="K88" t="str">
        <f>VLOOKUP(C88,Restaurant!$A$2:$D$501,2,FALSE)</f>
        <v>Ruchi</v>
      </c>
      <c r="L88" t="str">
        <f>VLOOKUP(C88,Restaurant!$A$2:$D$501,3,FALSE)</f>
        <v>Chinese</v>
      </c>
      <c r="M88" t="str">
        <f>VLOOKUP(C88,Restaurant!$A$2:$D$501,4,FALSE)</f>
        <v>Zone B</v>
      </c>
      <c r="N88" t="str">
        <f>VLOOKUP(C88,Restaurant!$A$2:$E$501,5,FALSE)</f>
        <v>Ordinary</v>
      </c>
    </row>
    <row r="89" spans="1:14" x14ac:dyDescent="0.25">
      <c r="A89" t="s">
        <v>110</v>
      </c>
      <c r="B89" t="s">
        <v>13</v>
      </c>
      <c r="C89">
        <v>18</v>
      </c>
      <c r="D89" s="1">
        <v>44562.73541666667</v>
      </c>
      <c r="E89">
        <v>1</v>
      </c>
      <c r="F89">
        <v>94</v>
      </c>
      <c r="G89" t="s">
        <v>530</v>
      </c>
      <c r="H89">
        <v>20</v>
      </c>
      <c r="I89">
        <v>2</v>
      </c>
      <c r="J89">
        <v>3</v>
      </c>
      <c r="K89" t="str">
        <f>VLOOKUP(C89,Restaurant!$A$2:$D$501,2,FALSE)</f>
        <v>Ellora</v>
      </c>
      <c r="L89" t="str">
        <f>VLOOKUP(C89,Restaurant!$A$2:$D$501,3,FALSE)</f>
        <v>African</v>
      </c>
      <c r="M89" t="str">
        <f>VLOOKUP(C89,Restaurant!$A$2:$D$501,4,FALSE)</f>
        <v>Zone C</v>
      </c>
      <c r="N89" t="str">
        <f>VLOOKUP(C89,Restaurant!$A$2:$E$501,5,FALSE)</f>
        <v>Pro</v>
      </c>
    </row>
    <row r="90" spans="1:14" x14ac:dyDescent="0.25">
      <c r="A90" t="s">
        <v>111</v>
      </c>
      <c r="B90" t="s">
        <v>4</v>
      </c>
      <c r="C90">
        <v>16</v>
      </c>
      <c r="D90" s="1">
        <v>44562.470138888886</v>
      </c>
      <c r="E90">
        <v>7</v>
      </c>
      <c r="F90">
        <v>501</v>
      </c>
      <c r="G90" t="s">
        <v>531</v>
      </c>
      <c r="H90">
        <v>15</v>
      </c>
      <c r="I90">
        <v>2</v>
      </c>
      <c r="J90">
        <v>3</v>
      </c>
      <c r="K90" t="str">
        <f>VLOOKUP(C90,Restaurant!$A$2:$D$501,2,FALSE)</f>
        <v>Anand Restaurant</v>
      </c>
      <c r="L90" t="str">
        <f>VLOOKUP(C90,Restaurant!$A$2:$D$501,3,FALSE)</f>
        <v>African</v>
      </c>
      <c r="M90" t="str">
        <f>VLOOKUP(C90,Restaurant!$A$2:$D$501,4,FALSE)</f>
        <v>Zone C</v>
      </c>
      <c r="N90" t="str">
        <f>VLOOKUP(C90,Restaurant!$A$2:$E$501,5,FALSE)</f>
        <v>Ordinary</v>
      </c>
    </row>
    <row r="91" spans="1:14" x14ac:dyDescent="0.25">
      <c r="A91" t="s">
        <v>112</v>
      </c>
      <c r="B91" t="s">
        <v>18</v>
      </c>
      <c r="C91">
        <v>13</v>
      </c>
      <c r="D91" s="1">
        <v>44562.857638888891</v>
      </c>
      <c r="E91">
        <v>5</v>
      </c>
      <c r="F91">
        <v>710</v>
      </c>
      <c r="G91" t="s">
        <v>531</v>
      </c>
      <c r="H91">
        <v>45</v>
      </c>
      <c r="I91">
        <v>4</v>
      </c>
      <c r="J91">
        <v>3</v>
      </c>
      <c r="K91" t="str">
        <f>VLOOKUP(C91,Restaurant!$A$2:$D$501,2,FALSE)</f>
        <v>Veer Restaurant</v>
      </c>
      <c r="L91" t="str">
        <f>VLOOKUP(C91,Restaurant!$A$2:$D$501,3,FALSE)</f>
        <v>Chinese</v>
      </c>
      <c r="M91" t="str">
        <f>VLOOKUP(C91,Restaurant!$A$2:$D$501,4,FALSE)</f>
        <v>Zone D</v>
      </c>
      <c r="N91" t="str">
        <f>VLOOKUP(C91,Restaurant!$A$2:$E$501,5,FALSE)</f>
        <v>Ordinary</v>
      </c>
    </row>
    <row r="92" spans="1:14" x14ac:dyDescent="0.25">
      <c r="A92" t="s">
        <v>113</v>
      </c>
      <c r="B92" t="s">
        <v>4</v>
      </c>
      <c r="C92">
        <v>8</v>
      </c>
      <c r="D92" s="1">
        <v>44562.597222222219</v>
      </c>
      <c r="E92">
        <v>4</v>
      </c>
      <c r="F92">
        <v>305</v>
      </c>
      <c r="G92" t="s">
        <v>531</v>
      </c>
      <c r="H92">
        <v>48</v>
      </c>
      <c r="I92">
        <v>2</v>
      </c>
      <c r="J92">
        <v>1</v>
      </c>
      <c r="K92" t="str">
        <f>VLOOKUP(C92,Restaurant!$A$2:$D$501,2,FALSE)</f>
        <v>Oslo</v>
      </c>
      <c r="L92" t="str">
        <f>VLOOKUP(C92,Restaurant!$A$2:$D$501,3,FALSE)</f>
        <v>French</v>
      </c>
      <c r="M92" t="str">
        <f>VLOOKUP(C92,Restaurant!$A$2:$D$501,4,FALSE)</f>
        <v>Zone B</v>
      </c>
      <c r="N92" t="str">
        <f>VLOOKUP(C92,Restaurant!$A$2:$E$501,5,FALSE)</f>
        <v>Ordinary</v>
      </c>
    </row>
    <row r="93" spans="1:14" x14ac:dyDescent="0.25">
      <c r="A93" t="s">
        <v>114</v>
      </c>
      <c r="B93" t="s">
        <v>16</v>
      </c>
      <c r="C93">
        <v>8</v>
      </c>
      <c r="D93" s="1">
        <v>44562.854861111111</v>
      </c>
      <c r="E93">
        <v>6</v>
      </c>
      <c r="F93">
        <v>891</v>
      </c>
      <c r="G93" t="s">
        <v>530</v>
      </c>
      <c r="H93">
        <v>25</v>
      </c>
      <c r="I93">
        <v>5</v>
      </c>
      <c r="J93">
        <v>5</v>
      </c>
      <c r="K93" t="str">
        <f>VLOOKUP(C93,Restaurant!$A$2:$D$501,2,FALSE)</f>
        <v>Oslo</v>
      </c>
      <c r="L93" t="str">
        <f>VLOOKUP(C93,Restaurant!$A$2:$D$501,3,FALSE)</f>
        <v>French</v>
      </c>
      <c r="M93" t="str">
        <f>VLOOKUP(C93,Restaurant!$A$2:$D$501,4,FALSE)</f>
        <v>Zone B</v>
      </c>
      <c r="N93" t="str">
        <f>VLOOKUP(C93,Restaurant!$A$2:$E$501,5,FALSE)</f>
        <v>Ordinary</v>
      </c>
    </row>
    <row r="94" spans="1:14" x14ac:dyDescent="0.25">
      <c r="A94" t="s">
        <v>115</v>
      </c>
      <c r="B94" t="s">
        <v>3</v>
      </c>
      <c r="C94">
        <v>2</v>
      </c>
      <c r="D94" s="1">
        <v>44562.597916666666</v>
      </c>
      <c r="E94">
        <v>5</v>
      </c>
      <c r="F94">
        <v>412</v>
      </c>
      <c r="G94" t="s">
        <v>531</v>
      </c>
      <c r="H94">
        <v>48</v>
      </c>
      <c r="I94">
        <v>4</v>
      </c>
      <c r="J94">
        <v>4</v>
      </c>
      <c r="K94" t="str">
        <f>VLOOKUP(C94,Restaurant!$A$2:$D$501,2,FALSE)</f>
        <v>SSK Hotel</v>
      </c>
      <c r="L94" t="str">
        <f>VLOOKUP(C94,Restaurant!$A$2:$D$501,3,FALSE)</f>
        <v>North Indian</v>
      </c>
      <c r="M94" t="str">
        <f>VLOOKUP(C94,Restaurant!$A$2:$D$501,4,FALSE)</f>
        <v>Zone D</v>
      </c>
      <c r="N94" t="str">
        <f>VLOOKUP(C94,Restaurant!$A$2:$E$501,5,FALSE)</f>
        <v>Pro</v>
      </c>
    </row>
    <row r="95" spans="1:14" x14ac:dyDescent="0.25">
      <c r="A95" t="s">
        <v>116</v>
      </c>
      <c r="B95" t="s">
        <v>12</v>
      </c>
      <c r="C95">
        <v>20</v>
      </c>
      <c r="D95" s="1">
        <v>44562.604861111111</v>
      </c>
      <c r="E95">
        <v>3</v>
      </c>
      <c r="F95">
        <v>455</v>
      </c>
      <c r="G95" t="s">
        <v>530</v>
      </c>
      <c r="H95">
        <v>25</v>
      </c>
      <c r="I95">
        <v>5</v>
      </c>
      <c r="J95">
        <v>5</v>
      </c>
      <c r="K95" t="str">
        <f>VLOOKUP(C95,Restaurant!$A$2:$D$501,2,FALSE)</f>
        <v>Chew Restaurant</v>
      </c>
      <c r="L95" t="str">
        <f>VLOOKUP(C95,Restaurant!$A$2:$D$501,3,FALSE)</f>
        <v>Belgian</v>
      </c>
      <c r="M95" t="str">
        <f>VLOOKUP(C95,Restaurant!$A$2:$D$501,4,FALSE)</f>
        <v>Zone B</v>
      </c>
      <c r="N95" t="str">
        <f>VLOOKUP(C95,Restaurant!$A$2:$E$501,5,FALSE)</f>
        <v>Ordinary</v>
      </c>
    </row>
    <row r="96" spans="1:14" x14ac:dyDescent="0.25">
      <c r="A96" t="s">
        <v>117</v>
      </c>
      <c r="B96" t="s">
        <v>3</v>
      </c>
      <c r="C96">
        <v>5</v>
      </c>
      <c r="D96" s="1">
        <v>44562.598611111112</v>
      </c>
      <c r="E96">
        <v>6</v>
      </c>
      <c r="F96">
        <v>953</v>
      </c>
      <c r="G96" t="s">
        <v>531</v>
      </c>
      <c r="H96">
        <v>39</v>
      </c>
      <c r="I96">
        <v>3</v>
      </c>
      <c r="J96">
        <v>1</v>
      </c>
      <c r="K96" t="str">
        <f>VLOOKUP(C96,Restaurant!$A$2:$D$501,2,FALSE)</f>
        <v>Denver Restaurant</v>
      </c>
      <c r="L96" t="str">
        <f>VLOOKUP(C96,Restaurant!$A$2:$D$501,3,FALSE)</f>
        <v>Continental</v>
      </c>
      <c r="M96" t="str">
        <f>VLOOKUP(C96,Restaurant!$A$2:$D$501,4,FALSE)</f>
        <v>Zone D</v>
      </c>
      <c r="N96" t="str">
        <f>VLOOKUP(C96,Restaurant!$A$2:$E$501,5,FALSE)</f>
        <v>Pro</v>
      </c>
    </row>
    <row r="97" spans="1:14" x14ac:dyDescent="0.25">
      <c r="A97" t="s">
        <v>118</v>
      </c>
      <c r="B97" t="s">
        <v>2</v>
      </c>
      <c r="C97">
        <v>6</v>
      </c>
      <c r="D97" s="1">
        <v>44562.640277777777</v>
      </c>
      <c r="E97">
        <v>4</v>
      </c>
      <c r="F97">
        <v>300</v>
      </c>
      <c r="G97" t="s">
        <v>529</v>
      </c>
      <c r="H97">
        <v>27</v>
      </c>
      <c r="I97">
        <v>2</v>
      </c>
      <c r="J97">
        <v>2</v>
      </c>
      <c r="K97" t="str">
        <f>VLOOKUP(C97,Restaurant!$A$2:$D$501,2,FALSE)</f>
        <v>Willies</v>
      </c>
      <c r="L97" t="str">
        <f>VLOOKUP(C97,Restaurant!$A$2:$D$501,3,FALSE)</f>
        <v>French</v>
      </c>
      <c r="M97" t="str">
        <f>VLOOKUP(C97,Restaurant!$A$2:$D$501,4,FALSE)</f>
        <v>Zone D</v>
      </c>
      <c r="N97" t="str">
        <f>VLOOKUP(C97,Restaurant!$A$2:$E$501,5,FALSE)</f>
        <v>Pro</v>
      </c>
    </row>
    <row r="98" spans="1:14" x14ac:dyDescent="0.25">
      <c r="A98" t="s">
        <v>119</v>
      </c>
      <c r="B98" t="s">
        <v>8</v>
      </c>
      <c r="C98">
        <v>7</v>
      </c>
      <c r="D98" s="1">
        <v>44562.806250000001</v>
      </c>
      <c r="E98">
        <v>2</v>
      </c>
      <c r="F98">
        <v>11</v>
      </c>
      <c r="G98" t="s">
        <v>529</v>
      </c>
      <c r="H98">
        <v>21</v>
      </c>
      <c r="I98">
        <v>5</v>
      </c>
      <c r="J98">
        <v>1</v>
      </c>
      <c r="K98" t="str">
        <f>VLOOKUP(C98,Restaurant!$A$2:$D$501,2,FALSE)</f>
        <v>AMN</v>
      </c>
      <c r="L98" t="str">
        <f>VLOOKUP(C98,Restaurant!$A$2:$D$501,3,FALSE)</f>
        <v>North Indian</v>
      </c>
      <c r="M98" t="str">
        <f>VLOOKUP(C98,Restaurant!$A$2:$D$501,4,FALSE)</f>
        <v>Zone D</v>
      </c>
      <c r="N98" t="str">
        <f>VLOOKUP(C98,Restaurant!$A$2:$E$501,5,FALSE)</f>
        <v>Ordinary</v>
      </c>
    </row>
    <row r="99" spans="1:14" x14ac:dyDescent="0.25">
      <c r="A99" t="s">
        <v>120</v>
      </c>
      <c r="B99" t="s">
        <v>16</v>
      </c>
      <c r="C99">
        <v>3</v>
      </c>
      <c r="D99" s="1">
        <v>44562.598611111112</v>
      </c>
      <c r="E99">
        <v>4</v>
      </c>
      <c r="F99">
        <v>219</v>
      </c>
      <c r="G99" t="s">
        <v>529</v>
      </c>
      <c r="H99">
        <v>13</v>
      </c>
      <c r="I99">
        <v>2</v>
      </c>
      <c r="J99">
        <v>3</v>
      </c>
      <c r="K99" t="str">
        <f>VLOOKUP(C99,Restaurant!$A$2:$D$501,2,FALSE)</f>
        <v>ASR Restaurant</v>
      </c>
      <c r="L99" t="str">
        <f>VLOOKUP(C99,Restaurant!$A$2:$D$501,3,FALSE)</f>
        <v>South Indian</v>
      </c>
      <c r="M99" t="str">
        <f>VLOOKUP(C99,Restaurant!$A$2:$D$501,4,FALSE)</f>
        <v>Zone D</v>
      </c>
      <c r="N99" t="str">
        <f>VLOOKUP(C99,Restaurant!$A$2:$E$501,5,FALSE)</f>
        <v>Ordinary</v>
      </c>
    </row>
    <row r="100" spans="1:14" x14ac:dyDescent="0.25">
      <c r="A100" t="s">
        <v>121</v>
      </c>
      <c r="B100" t="s">
        <v>22</v>
      </c>
      <c r="C100">
        <v>10</v>
      </c>
      <c r="D100" s="1">
        <v>44562.96875</v>
      </c>
      <c r="E100">
        <v>6</v>
      </c>
      <c r="F100">
        <v>771</v>
      </c>
      <c r="G100" t="s">
        <v>530</v>
      </c>
      <c r="H100">
        <v>21</v>
      </c>
      <c r="I100">
        <v>2</v>
      </c>
      <c r="J100">
        <v>5</v>
      </c>
      <c r="K100" t="str">
        <f>VLOOKUP(C100,Restaurant!$A$2:$D$501,2,FALSE)</f>
        <v>Dave Hotel</v>
      </c>
      <c r="L100" t="str">
        <f>VLOOKUP(C100,Restaurant!$A$2:$D$501,3,FALSE)</f>
        <v>South Indian</v>
      </c>
      <c r="M100" t="str">
        <f>VLOOKUP(C100,Restaurant!$A$2:$D$501,4,FALSE)</f>
        <v>Zone A</v>
      </c>
      <c r="N100" t="str">
        <f>VLOOKUP(C100,Restaurant!$A$2:$E$501,5,FALSE)</f>
        <v>Ordinary</v>
      </c>
    </row>
    <row r="101" spans="1:14" x14ac:dyDescent="0.25">
      <c r="A101" t="s">
        <v>122</v>
      </c>
      <c r="B101" t="s">
        <v>15</v>
      </c>
      <c r="C101">
        <v>6</v>
      </c>
      <c r="D101" s="1">
        <v>44562.465277777781</v>
      </c>
      <c r="E101">
        <v>7</v>
      </c>
      <c r="F101">
        <v>936</v>
      </c>
      <c r="G101" t="s">
        <v>531</v>
      </c>
      <c r="H101">
        <v>25</v>
      </c>
      <c r="I101">
        <v>2</v>
      </c>
      <c r="J101">
        <v>1</v>
      </c>
      <c r="K101" t="str">
        <f>VLOOKUP(C101,Restaurant!$A$2:$D$501,2,FALSE)</f>
        <v>Willies</v>
      </c>
      <c r="L101" t="str">
        <f>VLOOKUP(C101,Restaurant!$A$2:$D$501,3,FALSE)</f>
        <v>French</v>
      </c>
      <c r="M101" t="str">
        <f>VLOOKUP(C101,Restaurant!$A$2:$D$501,4,FALSE)</f>
        <v>Zone D</v>
      </c>
      <c r="N101" t="str">
        <f>VLOOKUP(C101,Restaurant!$A$2:$E$501,5,FALSE)</f>
        <v>Pro</v>
      </c>
    </row>
    <row r="102" spans="1:14" x14ac:dyDescent="0.25">
      <c r="A102" t="s">
        <v>123</v>
      </c>
      <c r="B102" t="s">
        <v>15</v>
      </c>
      <c r="C102">
        <v>6</v>
      </c>
      <c r="D102" s="1">
        <v>44562.998611111114</v>
      </c>
      <c r="E102">
        <v>5</v>
      </c>
      <c r="F102">
        <v>341</v>
      </c>
      <c r="G102" t="s">
        <v>531</v>
      </c>
      <c r="H102">
        <v>40</v>
      </c>
      <c r="I102">
        <v>2</v>
      </c>
      <c r="J102">
        <v>4</v>
      </c>
      <c r="K102" t="str">
        <f>VLOOKUP(C102,Restaurant!$A$2:$D$501,2,FALSE)</f>
        <v>Willies</v>
      </c>
      <c r="L102" t="str">
        <f>VLOOKUP(C102,Restaurant!$A$2:$D$501,3,FALSE)</f>
        <v>French</v>
      </c>
      <c r="M102" t="str">
        <f>VLOOKUP(C102,Restaurant!$A$2:$D$501,4,FALSE)</f>
        <v>Zone D</v>
      </c>
      <c r="N102" t="str">
        <f>VLOOKUP(C102,Restaurant!$A$2:$E$501,5,FALSE)</f>
        <v>Pro</v>
      </c>
    </row>
    <row r="103" spans="1:14" x14ac:dyDescent="0.25">
      <c r="A103" t="s">
        <v>124</v>
      </c>
      <c r="B103" t="s">
        <v>10</v>
      </c>
      <c r="C103">
        <v>14</v>
      </c>
      <c r="D103" s="1">
        <v>44562.857638888891</v>
      </c>
      <c r="E103">
        <v>2</v>
      </c>
      <c r="F103">
        <v>78</v>
      </c>
      <c r="G103" t="s">
        <v>530</v>
      </c>
      <c r="H103">
        <v>32</v>
      </c>
      <c r="I103">
        <v>5</v>
      </c>
      <c r="J103">
        <v>1</v>
      </c>
      <c r="K103" t="str">
        <f>VLOOKUP(C103,Restaurant!$A$2:$D$501,2,FALSE)</f>
        <v>KSR Hotel</v>
      </c>
      <c r="L103" t="str">
        <f>VLOOKUP(C103,Restaurant!$A$2:$D$501,3,FALSE)</f>
        <v>Chinese</v>
      </c>
      <c r="M103" t="str">
        <f>VLOOKUP(C103,Restaurant!$A$2:$D$501,4,FALSE)</f>
        <v>Zone A</v>
      </c>
      <c r="N103" t="str">
        <f>VLOOKUP(C103,Restaurant!$A$2:$E$501,5,FALSE)</f>
        <v>Pro</v>
      </c>
    </row>
    <row r="104" spans="1:14" x14ac:dyDescent="0.25">
      <c r="A104" t="s">
        <v>125</v>
      </c>
      <c r="B104" t="s">
        <v>15</v>
      </c>
      <c r="C104">
        <v>19</v>
      </c>
      <c r="D104" s="1">
        <v>44562.896527777775</v>
      </c>
      <c r="E104">
        <v>7</v>
      </c>
      <c r="F104">
        <v>723</v>
      </c>
      <c r="G104" t="s">
        <v>530</v>
      </c>
      <c r="H104">
        <v>25</v>
      </c>
      <c r="I104">
        <v>4</v>
      </c>
      <c r="J104">
        <v>2</v>
      </c>
      <c r="K104" t="str">
        <f>VLOOKUP(C104,Restaurant!$A$2:$D$501,2,FALSE)</f>
        <v>Sam Hotel</v>
      </c>
      <c r="L104" t="str">
        <f>VLOOKUP(C104,Restaurant!$A$2:$D$501,3,FALSE)</f>
        <v>Belgian</v>
      </c>
      <c r="M104" t="str">
        <f>VLOOKUP(C104,Restaurant!$A$2:$D$501,4,FALSE)</f>
        <v>Zone A</v>
      </c>
      <c r="N104" t="str">
        <f>VLOOKUP(C104,Restaurant!$A$2:$E$501,5,FALSE)</f>
        <v>Ordinary</v>
      </c>
    </row>
    <row r="105" spans="1:14" x14ac:dyDescent="0.25">
      <c r="A105" t="s">
        <v>126</v>
      </c>
      <c r="B105" t="s">
        <v>14</v>
      </c>
      <c r="C105">
        <v>20</v>
      </c>
      <c r="D105" s="1">
        <v>44562.902083333334</v>
      </c>
      <c r="E105">
        <v>5</v>
      </c>
      <c r="F105">
        <v>207</v>
      </c>
      <c r="G105" t="s">
        <v>530</v>
      </c>
      <c r="H105">
        <v>22</v>
      </c>
      <c r="I105">
        <v>2</v>
      </c>
      <c r="J105">
        <v>4</v>
      </c>
      <c r="K105" t="str">
        <f>VLOOKUP(C105,Restaurant!$A$2:$D$501,2,FALSE)</f>
        <v>Chew Restaurant</v>
      </c>
      <c r="L105" t="str">
        <f>VLOOKUP(C105,Restaurant!$A$2:$D$501,3,FALSE)</f>
        <v>Belgian</v>
      </c>
      <c r="M105" t="str">
        <f>VLOOKUP(C105,Restaurant!$A$2:$D$501,4,FALSE)</f>
        <v>Zone B</v>
      </c>
      <c r="N105" t="str">
        <f>VLOOKUP(C105,Restaurant!$A$2:$E$501,5,FALSE)</f>
        <v>Ordinary</v>
      </c>
    </row>
    <row r="106" spans="1:14" x14ac:dyDescent="0.25">
      <c r="A106" t="s">
        <v>127</v>
      </c>
      <c r="B106" t="s">
        <v>22</v>
      </c>
      <c r="C106">
        <v>1</v>
      </c>
      <c r="D106" s="1">
        <v>44562.902083333334</v>
      </c>
      <c r="E106">
        <v>4</v>
      </c>
      <c r="F106">
        <v>411</v>
      </c>
      <c r="G106" t="s">
        <v>529</v>
      </c>
      <c r="H106">
        <v>26</v>
      </c>
      <c r="I106">
        <v>5</v>
      </c>
      <c r="J106">
        <v>4</v>
      </c>
      <c r="K106" t="str">
        <f>VLOOKUP(C106,Restaurant!$A$2:$D$501,2,FALSE)</f>
        <v>The Cave Hotel</v>
      </c>
      <c r="L106" t="str">
        <f>VLOOKUP(C106,Restaurant!$A$2:$D$501,3,FALSE)</f>
        <v>Continental</v>
      </c>
      <c r="M106" t="str">
        <f>VLOOKUP(C106,Restaurant!$A$2:$D$501,4,FALSE)</f>
        <v>Zone B</v>
      </c>
      <c r="N106" t="str">
        <f>VLOOKUP(C106,Restaurant!$A$2:$E$501,5,FALSE)</f>
        <v>Pro</v>
      </c>
    </row>
    <row r="107" spans="1:14" x14ac:dyDescent="0.25">
      <c r="A107" t="s">
        <v>128</v>
      </c>
      <c r="B107" t="s">
        <v>18</v>
      </c>
      <c r="C107">
        <v>18</v>
      </c>
      <c r="D107" s="1">
        <v>44562.597222222219</v>
      </c>
      <c r="E107">
        <v>1</v>
      </c>
      <c r="F107">
        <v>133</v>
      </c>
      <c r="G107" t="s">
        <v>529</v>
      </c>
      <c r="H107">
        <v>39</v>
      </c>
      <c r="I107">
        <v>4</v>
      </c>
      <c r="J107">
        <v>1</v>
      </c>
      <c r="K107" t="str">
        <f>VLOOKUP(C107,Restaurant!$A$2:$D$501,2,FALSE)</f>
        <v>Ellora</v>
      </c>
      <c r="L107" t="str">
        <f>VLOOKUP(C107,Restaurant!$A$2:$D$501,3,FALSE)</f>
        <v>African</v>
      </c>
      <c r="M107" t="str">
        <f>VLOOKUP(C107,Restaurant!$A$2:$D$501,4,FALSE)</f>
        <v>Zone C</v>
      </c>
      <c r="N107" t="str">
        <f>VLOOKUP(C107,Restaurant!$A$2:$E$501,5,FALSE)</f>
        <v>Pro</v>
      </c>
    </row>
    <row r="108" spans="1:14" x14ac:dyDescent="0.25">
      <c r="A108" t="s">
        <v>129</v>
      </c>
      <c r="B108" t="s">
        <v>12</v>
      </c>
      <c r="C108">
        <v>6</v>
      </c>
      <c r="D108" s="1">
        <v>44562.465277777781</v>
      </c>
      <c r="E108">
        <v>1</v>
      </c>
      <c r="F108">
        <v>124</v>
      </c>
      <c r="G108" t="s">
        <v>529</v>
      </c>
      <c r="H108">
        <v>45</v>
      </c>
      <c r="I108">
        <v>5</v>
      </c>
      <c r="J108">
        <v>3</v>
      </c>
      <c r="K108" t="str">
        <f>VLOOKUP(C108,Restaurant!$A$2:$D$501,2,FALSE)</f>
        <v>Willies</v>
      </c>
      <c r="L108" t="str">
        <f>VLOOKUP(C108,Restaurant!$A$2:$D$501,3,FALSE)</f>
        <v>French</v>
      </c>
      <c r="M108" t="str">
        <f>VLOOKUP(C108,Restaurant!$A$2:$D$501,4,FALSE)</f>
        <v>Zone D</v>
      </c>
      <c r="N108" t="str">
        <f>VLOOKUP(C108,Restaurant!$A$2:$E$501,5,FALSE)</f>
        <v>Pro</v>
      </c>
    </row>
    <row r="109" spans="1:14" x14ac:dyDescent="0.25">
      <c r="A109" t="s">
        <v>130</v>
      </c>
      <c r="B109" t="s">
        <v>5</v>
      </c>
      <c r="C109">
        <v>16</v>
      </c>
      <c r="D109" s="1">
        <v>44562.513194444444</v>
      </c>
      <c r="E109">
        <v>5</v>
      </c>
      <c r="F109">
        <v>830</v>
      </c>
      <c r="G109" t="s">
        <v>530</v>
      </c>
      <c r="H109">
        <v>49</v>
      </c>
      <c r="I109">
        <v>3</v>
      </c>
      <c r="J109">
        <v>2</v>
      </c>
      <c r="K109" t="str">
        <f>VLOOKUP(C109,Restaurant!$A$2:$D$501,2,FALSE)</f>
        <v>Anand Restaurant</v>
      </c>
      <c r="L109" t="str">
        <f>VLOOKUP(C109,Restaurant!$A$2:$D$501,3,FALSE)</f>
        <v>African</v>
      </c>
      <c r="M109" t="str">
        <f>VLOOKUP(C109,Restaurant!$A$2:$D$501,4,FALSE)</f>
        <v>Zone C</v>
      </c>
      <c r="N109" t="str">
        <f>VLOOKUP(C109,Restaurant!$A$2:$E$501,5,FALSE)</f>
        <v>Ordinary</v>
      </c>
    </row>
    <row r="110" spans="1:14" x14ac:dyDescent="0.25">
      <c r="A110" t="s">
        <v>131</v>
      </c>
      <c r="B110" t="s">
        <v>11</v>
      </c>
      <c r="C110">
        <v>18</v>
      </c>
      <c r="D110" s="1">
        <v>44562.896527777775</v>
      </c>
      <c r="E110">
        <v>6</v>
      </c>
      <c r="F110">
        <v>886</v>
      </c>
      <c r="G110" t="s">
        <v>530</v>
      </c>
      <c r="H110">
        <v>18</v>
      </c>
      <c r="I110">
        <v>5</v>
      </c>
      <c r="J110">
        <v>5</v>
      </c>
      <c r="K110" t="str">
        <f>VLOOKUP(C110,Restaurant!$A$2:$D$501,2,FALSE)</f>
        <v>Ellora</v>
      </c>
      <c r="L110" t="str">
        <f>VLOOKUP(C110,Restaurant!$A$2:$D$501,3,FALSE)</f>
        <v>African</v>
      </c>
      <c r="M110" t="str">
        <f>VLOOKUP(C110,Restaurant!$A$2:$D$501,4,FALSE)</f>
        <v>Zone C</v>
      </c>
      <c r="N110" t="str">
        <f>VLOOKUP(C110,Restaurant!$A$2:$E$501,5,FALSE)</f>
        <v>Pro</v>
      </c>
    </row>
    <row r="111" spans="1:14" x14ac:dyDescent="0.25">
      <c r="A111" t="s">
        <v>132</v>
      </c>
      <c r="B111" t="s">
        <v>12</v>
      </c>
      <c r="C111">
        <v>8</v>
      </c>
      <c r="D111" s="1">
        <v>44562.5</v>
      </c>
      <c r="E111">
        <v>5</v>
      </c>
      <c r="F111">
        <v>374</v>
      </c>
      <c r="G111" t="s">
        <v>529</v>
      </c>
      <c r="H111">
        <v>22</v>
      </c>
      <c r="I111">
        <v>5</v>
      </c>
      <c r="J111">
        <v>5</v>
      </c>
      <c r="K111" t="str">
        <f>VLOOKUP(C111,Restaurant!$A$2:$D$501,2,FALSE)</f>
        <v>Oslo</v>
      </c>
      <c r="L111" t="str">
        <f>VLOOKUP(C111,Restaurant!$A$2:$D$501,3,FALSE)</f>
        <v>French</v>
      </c>
      <c r="M111" t="str">
        <f>VLOOKUP(C111,Restaurant!$A$2:$D$501,4,FALSE)</f>
        <v>Zone B</v>
      </c>
      <c r="N111" t="str">
        <f>VLOOKUP(C111,Restaurant!$A$2:$E$501,5,FALSE)</f>
        <v>Ordinary</v>
      </c>
    </row>
    <row r="112" spans="1:14" x14ac:dyDescent="0.25">
      <c r="A112" t="s">
        <v>133</v>
      </c>
      <c r="B112" t="s">
        <v>9</v>
      </c>
      <c r="C112">
        <v>20</v>
      </c>
      <c r="D112" s="1">
        <v>44562.604861111111</v>
      </c>
      <c r="E112">
        <v>5</v>
      </c>
      <c r="F112">
        <v>585</v>
      </c>
      <c r="G112" t="s">
        <v>530</v>
      </c>
      <c r="H112">
        <v>43</v>
      </c>
      <c r="I112">
        <v>2</v>
      </c>
      <c r="J112">
        <v>2</v>
      </c>
      <c r="K112" t="str">
        <f>VLOOKUP(C112,Restaurant!$A$2:$D$501,2,FALSE)</f>
        <v>Chew Restaurant</v>
      </c>
      <c r="L112" t="str">
        <f>VLOOKUP(C112,Restaurant!$A$2:$D$501,3,FALSE)</f>
        <v>Belgian</v>
      </c>
      <c r="M112" t="str">
        <f>VLOOKUP(C112,Restaurant!$A$2:$D$501,4,FALSE)</f>
        <v>Zone B</v>
      </c>
      <c r="N112" t="str">
        <f>VLOOKUP(C112,Restaurant!$A$2:$E$501,5,FALSE)</f>
        <v>Ordinary</v>
      </c>
    </row>
    <row r="113" spans="1:14" x14ac:dyDescent="0.25">
      <c r="A113" t="s">
        <v>134</v>
      </c>
      <c r="B113" t="s">
        <v>20</v>
      </c>
      <c r="C113">
        <v>14</v>
      </c>
      <c r="D113" s="1">
        <v>44562.604861111111</v>
      </c>
      <c r="E113">
        <v>5</v>
      </c>
      <c r="F113">
        <v>580</v>
      </c>
      <c r="G113" t="s">
        <v>530</v>
      </c>
      <c r="H113">
        <v>18</v>
      </c>
      <c r="I113">
        <v>3</v>
      </c>
      <c r="J113">
        <v>4</v>
      </c>
      <c r="K113" t="str">
        <f>VLOOKUP(C113,Restaurant!$A$2:$D$501,2,FALSE)</f>
        <v>KSR Hotel</v>
      </c>
      <c r="L113" t="str">
        <f>VLOOKUP(C113,Restaurant!$A$2:$D$501,3,FALSE)</f>
        <v>Chinese</v>
      </c>
      <c r="M113" t="str">
        <f>VLOOKUP(C113,Restaurant!$A$2:$D$501,4,FALSE)</f>
        <v>Zone A</v>
      </c>
      <c r="N113" t="str">
        <f>VLOOKUP(C113,Restaurant!$A$2:$E$501,5,FALSE)</f>
        <v>Pro</v>
      </c>
    </row>
    <row r="114" spans="1:14" x14ac:dyDescent="0.25">
      <c r="A114" t="s">
        <v>135</v>
      </c>
      <c r="B114" t="s">
        <v>11</v>
      </c>
      <c r="C114">
        <v>4</v>
      </c>
      <c r="D114" s="1">
        <v>44562.568749999999</v>
      </c>
      <c r="E114">
        <v>6</v>
      </c>
      <c r="F114">
        <v>590</v>
      </c>
      <c r="G114" t="s">
        <v>529</v>
      </c>
      <c r="H114">
        <v>49</v>
      </c>
      <c r="I114">
        <v>4</v>
      </c>
      <c r="J114">
        <v>3</v>
      </c>
      <c r="K114" t="str">
        <f>VLOOKUP(C114,Restaurant!$A$2:$D$501,2,FALSE)</f>
        <v>Win Hotel</v>
      </c>
      <c r="L114" t="str">
        <f>VLOOKUP(C114,Restaurant!$A$2:$D$501,3,FALSE)</f>
        <v>South Indian</v>
      </c>
      <c r="M114" t="str">
        <f>VLOOKUP(C114,Restaurant!$A$2:$D$501,4,FALSE)</f>
        <v>Zone D</v>
      </c>
      <c r="N114" t="str">
        <f>VLOOKUP(C114,Restaurant!$A$2:$E$501,5,FALSE)</f>
        <v>Ordinary</v>
      </c>
    </row>
    <row r="115" spans="1:14" x14ac:dyDescent="0.25">
      <c r="A115" t="s">
        <v>136</v>
      </c>
      <c r="B115" t="s">
        <v>19</v>
      </c>
      <c r="C115">
        <v>11</v>
      </c>
      <c r="D115" s="1">
        <v>44562.470138888886</v>
      </c>
      <c r="E115">
        <v>7</v>
      </c>
      <c r="F115">
        <v>884</v>
      </c>
      <c r="G115" t="s">
        <v>530</v>
      </c>
      <c r="H115">
        <v>13</v>
      </c>
      <c r="I115">
        <v>4</v>
      </c>
      <c r="J115">
        <v>2</v>
      </c>
      <c r="K115" t="str">
        <f>VLOOKUP(C115,Restaurant!$A$2:$D$501,2,FALSE)</f>
        <v>The Taste</v>
      </c>
      <c r="L115" t="str">
        <f>VLOOKUP(C115,Restaurant!$A$2:$D$501,3,FALSE)</f>
        <v>French</v>
      </c>
      <c r="M115" t="str">
        <f>VLOOKUP(C115,Restaurant!$A$2:$D$501,4,FALSE)</f>
        <v>Zone B</v>
      </c>
      <c r="N115" t="str">
        <f>VLOOKUP(C115,Restaurant!$A$2:$E$501,5,FALSE)</f>
        <v>Pro</v>
      </c>
    </row>
    <row r="116" spans="1:14" x14ac:dyDescent="0.25">
      <c r="A116" t="s">
        <v>137</v>
      </c>
      <c r="B116" t="s">
        <v>14</v>
      </c>
      <c r="C116">
        <v>15</v>
      </c>
      <c r="D116" s="1">
        <v>44562.640277777777</v>
      </c>
      <c r="E116">
        <v>1</v>
      </c>
      <c r="F116">
        <v>41</v>
      </c>
      <c r="G116" t="s">
        <v>529</v>
      </c>
      <c r="H116">
        <v>27</v>
      </c>
      <c r="I116">
        <v>5</v>
      </c>
      <c r="J116">
        <v>3</v>
      </c>
      <c r="K116" t="str">
        <f>VLOOKUP(C116,Restaurant!$A$2:$D$501,2,FALSE)</f>
        <v>Vrinda Bhavan</v>
      </c>
      <c r="L116" t="str">
        <f>VLOOKUP(C116,Restaurant!$A$2:$D$501,3,FALSE)</f>
        <v>North Indian</v>
      </c>
      <c r="M116" t="str">
        <f>VLOOKUP(C116,Restaurant!$A$2:$D$501,4,FALSE)</f>
        <v>Zone D</v>
      </c>
      <c r="N116" t="str">
        <f>VLOOKUP(C116,Restaurant!$A$2:$E$501,5,FALSE)</f>
        <v>Ordinary</v>
      </c>
    </row>
    <row r="117" spans="1:14" x14ac:dyDescent="0.25">
      <c r="A117" t="s">
        <v>138</v>
      </c>
      <c r="B117" t="s">
        <v>15</v>
      </c>
      <c r="C117">
        <v>4</v>
      </c>
      <c r="D117" s="1">
        <v>44562.5</v>
      </c>
      <c r="E117">
        <v>5</v>
      </c>
      <c r="F117">
        <v>485</v>
      </c>
      <c r="G117" t="s">
        <v>529</v>
      </c>
      <c r="H117">
        <v>22</v>
      </c>
      <c r="I117">
        <v>2</v>
      </c>
      <c r="J117">
        <v>3</v>
      </c>
      <c r="K117" t="str">
        <f>VLOOKUP(C117,Restaurant!$A$2:$D$501,2,FALSE)</f>
        <v>Win Hotel</v>
      </c>
      <c r="L117" t="str">
        <f>VLOOKUP(C117,Restaurant!$A$2:$D$501,3,FALSE)</f>
        <v>South Indian</v>
      </c>
      <c r="M117" t="str">
        <f>VLOOKUP(C117,Restaurant!$A$2:$D$501,4,FALSE)</f>
        <v>Zone D</v>
      </c>
      <c r="N117" t="str">
        <f>VLOOKUP(C117,Restaurant!$A$2:$E$501,5,FALSE)</f>
        <v>Ordinary</v>
      </c>
    </row>
    <row r="118" spans="1:14" x14ac:dyDescent="0.25">
      <c r="A118" t="s">
        <v>139</v>
      </c>
      <c r="B118" t="s">
        <v>12</v>
      </c>
      <c r="C118">
        <v>5</v>
      </c>
      <c r="D118" s="1">
        <v>44562.597222222219</v>
      </c>
      <c r="E118">
        <v>3</v>
      </c>
      <c r="F118">
        <v>269</v>
      </c>
      <c r="G118" t="s">
        <v>531</v>
      </c>
      <c r="H118">
        <v>33</v>
      </c>
      <c r="I118">
        <v>3</v>
      </c>
      <c r="J118">
        <v>2</v>
      </c>
      <c r="K118" t="str">
        <f>VLOOKUP(C118,Restaurant!$A$2:$D$501,2,FALSE)</f>
        <v>Denver Restaurant</v>
      </c>
      <c r="L118" t="str">
        <f>VLOOKUP(C118,Restaurant!$A$2:$D$501,3,FALSE)</f>
        <v>Continental</v>
      </c>
      <c r="M118" t="str">
        <f>VLOOKUP(C118,Restaurant!$A$2:$D$501,4,FALSE)</f>
        <v>Zone D</v>
      </c>
      <c r="N118" t="str">
        <f>VLOOKUP(C118,Restaurant!$A$2:$E$501,5,FALSE)</f>
        <v>Pro</v>
      </c>
    </row>
    <row r="119" spans="1:14" x14ac:dyDescent="0.25">
      <c r="A119" t="s">
        <v>140</v>
      </c>
      <c r="B119" t="s">
        <v>21</v>
      </c>
      <c r="C119">
        <v>13</v>
      </c>
      <c r="D119" s="1">
        <v>44562.96875</v>
      </c>
      <c r="E119">
        <v>4</v>
      </c>
      <c r="F119">
        <v>391</v>
      </c>
      <c r="G119" t="s">
        <v>531</v>
      </c>
      <c r="H119">
        <v>20</v>
      </c>
      <c r="I119">
        <v>2</v>
      </c>
      <c r="J119">
        <v>3</v>
      </c>
      <c r="K119" t="str">
        <f>VLOOKUP(C119,Restaurant!$A$2:$D$501,2,FALSE)</f>
        <v>Veer Restaurant</v>
      </c>
      <c r="L119" t="str">
        <f>VLOOKUP(C119,Restaurant!$A$2:$D$501,3,FALSE)</f>
        <v>Chinese</v>
      </c>
      <c r="M119" t="str">
        <f>VLOOKUP(C119,Restaurant!$A$2:$D$501,4,FALSE)</f>
        <v>Zone D</v>
      </c>
      <c r="N119" t="str">
        <f>VLOOKUP(C119,Restaurant!$A$2:$E$501,5,FALSE)</f>
        <v>Ordinary</v>
      </c>
    </row>
    <row r="120" spans="1:14" x14ac:dyDescent="0.25">
      <c r="A120" t="s">
        <v>141</v>
      </c>
      <c r="B120" t="s">
        <v>11</v>
      </c>
      <c r="C120">
        <v>9</v>
      </c>
      <c r="D120" s="1">
        <v>44562.513194444444</v>
      </c>
      <c r="E120">
        <v>4</v>
      </c>
      <c r="F120">
        <v>220</v>
      </c>
      <c r="G120" t="s">
        <v>530</v>
      </c>
      <c r="H120">
        <v>18</v>
      </c>
      <c r="I120">
        <v>3</v>
      </c>
      <c r="J120">
        <v>3</v>
      </c>
      <c r="K120" t="str">
        <f>VLOOKUP(C120,Restaurant!$A$2:$D$501,2,FALSE)</f>
        <v>Excel Restaurant</v>
      </c>
      <c r="L120" t="str">
        <f>VLOOKUP(C120,Restaurant!$A$2:$D$501,3,FALSE)</f>
        <v>North Indian</v>
      </c>
      <c r="M120" t="str">
        <f>VLOOKUP(C120,Restaurant!$A$2:$D$501,4,FALSE)</f>
        <v>Zone D</v>
      </c>
      <c r="N120" t="str">
        <f>VLOOKUP(C120,Restaurant!$A$2:$E$501,5,FALSE)</f>
        <v>Ordinary</v>
      </c>
    </row>
    <row r="121" spans="1:14" x14ac:dyDescent="0.25">
      <c r="A121" t="s">
        <v>142</v>
      </c>
      <c r="B121" t="s">
        <v>20</v>
      </c>
      <c r="C121">
        <v>9</v>
      </c>
      <c r="D121" s="1">
        <v>44562.854861111111</v>
      </c>
      <c r="E121">
        <v>5</v>
      </c>
      <c r="F121">
        <v>478</v>
      </c>
      <c r="G121" t="s">
        <v>530</v>
      </c>
      <c r="H121">
        <v>19</v>
      </c>
      <c r="I121">
        <v>2</v>
      </c>
      <c r="J121">
        <v>2</v>
      </c>
      <c r="K121" t="str">
        <f>VLOOKUP(C121,Restaurant!$A$2:$D$501,2,FALSE)</f>
        <v>Excel Restaurant</v>
      </c>
      <c r="L121" t="str">
        <f>VLOOKUP(C121,Restaurant!$A$2:$D$501,3,FALSE)</f>
        <v>North Indian</v>
      </c>
      <c r="M121" t="str">
        <f>VLOOKUP(C121,Restaurant!$A$2:$D$501,4,FALSE)</f>
        <v>Zone D</v>
      </c>
      <c r="N121" t="str">
        <f>VLOOKUP(C121,Restaurant!$A$2:$E$501,5,FALSE)</f>
        <v>Ordinary</v>
      </c>
    </row>
    <row r="122" spans="1:14" x14ac:dyDescent="0.25">
      <c r="A122" t="s">
        <v>143</v>
      </c>
      <c r="B122" t="s">
        <v>15</v>
      </c>
      <c r="C122">
        <v>3</v>
      </c>
      <c r="D122" s="1">
        <v>44562.568749999999</v>
      </c>
      <c r="E122">
        <v>3</v>
      </c>
      <c r="F122">
        <v>359</v>
      </c>
      <c r="G122" t="s">
        <v>531</v>
      </c>
      <c r="H122">
        <v>46</v>
      </c>
      <c r="I122">
        <v>2</v>
      </c>
      <c r="J122">
        <v>4</v>
      </c>
      <c r="K122" t="str">
        <f>VLOOKUP(C122,Restaurant!$A$2:$D$501,2,FALSE)</f>
        <v>ASR Restaurant</v>
      </c>
      <c r="L122" t="str">
        <f>VLOOKUP(C122,Restaurant!$A$2:$D$501,3,FALSE)</f>
        <v>South Indian</v>
      </c>
      <c r="M122" t="str">
        <f>VLOOKUP(C122,Restaurant!$A$2:$D$501,4,FALSE)</f>
        <v>Zone D</v>
      </c>
      <c r="N122" t="str">
        <f>VLOOKUP(C122,Restaurant!$A$2:$E$501,5,FALSE)</f>
        <v>Ordinary</v>
      </c>
    </row>
    <row r="123" spans="1:14" x14ac:dyDescent="0.25">
      <c r="A123" t="s">
        <v>144</v>
      </c>
      <c r="B123" t="s">
        <v>5</v>
      </c>
      <c r="C123">
        <v>1</v>
      </c>
      <c r="D123" s="1">
        <v>44562.854861111111</v>
      </c>
      <c r="E123">
        <v>4</v>
      </c>
      <c r="F123">
        <v>254</v>
      </c>
      <c r="G123" t="s">
        <v>531</v>
      </c>
      <c r="H123">
        <v>36</v>
      </c>
      <c r="I123">
        <v>4</v>
      </c>
      <c r="J123">
        <v>5</v>
      </c>
      <c r="K123" t="str">
        <f>VLOOKUP(C123,Restaurant!$A$2:$D$501,2,FALSE)</f>
        <v>The Cave Hotel</v>
      </c>
      <c r="L123" t="str">
        <f>VLOOKUP(C123,Restaurant!$A$2:$D$501,3,FALSE)</f>
        <v>Continental</v>
      </c>
      <c r="M123" t="str">
        <f>VLOOKUP(C123,Restaurant!$A$2:$D$501,4,FALSE)</f>
        <v>Zone B</v>
      </c>
      <c r="N123" t="str">
        <f>VLOOKUP(C123,Restaurant!$A$2:$E$501,5,FALSE)</f>
        <v>Pro</v>
      </c>
    </row>
    <row r="124" spans="1:14" x14ac:dyDescent="0.25">
      <c r="A124" t="s">
        <v>145</v>
      </c>
      <c r="B124" t="s">
        <v>6</v>
      </c>
      <c r="C124">
        <v>18</v>
      </c>
      <c r="D124" s="1">
        <v>44562.465277777781</v>
      </c>
      <c r="E124">
        <v>6</v>
      </c>
      <c r="F124">
        <v>539</v>
      </c>
      <c r="G124" t="s">
        <v>530</v>
      </c>
      <c r="H124">
        <v>43</v>
      </c>
      <c r="I124">
        <v>2</v>
      </c>
      <c r="J124">
        <v>3</v>
      </c>
      <c r="K124" t="str">
        <f>VLOOKUP(C124,Restaurant!$A$2:$D$501,2,FALSE)</f>
        <v>Ellora</v>
      </c>
      <c r="L124" t="str">
        <f>VLOOKUP(C124,Restaurant!$A$2:$D$501,3,FALSE)</f>
        <v>African</v>
      </c>
      <c r="M124" t="str">
        <f>VLOOKUP(C124,Restaurant!$A$2:$D$501,4,FALSE)</f>
        <v>Zone C</v>
      </c>
      <c r="N124" t="str">
        <f>VLOOKUP(C124,Restaurant!$A$2:$E$501,5,FALSE)</f>
        <v>Pro</v>
      </c>
    </row>
    <row r="125" spans="1:14" x14ac:dyDescent="0.25">
      <c r="A125" t="s">
        <v>146</v>
      </c>
      <c r="B125" t="s">
        <v>12</v>
      </c>
      <c r="C125">
        <v>1</v>
      </c>
      <c r="D125" s="1">
        <v>44562.513194444444</v>
      </c>
      <c r="E125">
        <v>4</v>
      </c>
      <c r="F125">
        <v>376</v>
      </c>
      <c r="G125" t="s">
        <v>529</v>
      </c>
      <c r="H125">
        <v>46</v>
      </c>
      <c r="I125">
        <v>3</v>
      </c>
      <c r="J125">
        <v>4</v>
      </c>
      <c r="K125" t="str">
        <f>VLOOKUP(C125,Restaurant!$A$2:$D$501,2,FALSE)</f>
        <v>The Cave Hotel</v>
      </c>
      <c r="L125" t="str">
        <f>VLOOKUP(C125,Restaurant!$A$2:$D$501,3,FALSE)</f>
        <v>Continental</v>
      </c>
      <c r="M125" t="str">
        <f>VLOOKUP(C125,Restaurant!$A$2:$D$501,4,FALSE)</f>
        <v>Zone B</v>
      </c>
      <c r="N125" t="str">
        <f>VLOOKUP(C125,Restaurant!$A$2:$E$501,5,FALSE)</f>
        <v>Pro</v>
      </c>
    </row>
    <row r="126" spans="1:14" x14ac:dyDescent="0.25">
      <c r="A126" t="s">
        <v>147</v>
      </c>
      <c r="B126" t="s">
        <v>7</v>
      </c>
      <c r="C126">
        <v>16</v>
      </c>
      <c r="D126" s="1">
        <v>44562.598611111112</v>
      </c>
      <c r="E126">
        <v>6</v>
      </c>
      <c r="F126">
        <v>786</v>
      </c>
      <c r="G126" t="s">
        <v>529</v>
      </c>
      <c r="H126">
        <v>37</v>
      </c>
      <c r="I126">
        <v>2</v>
      </c>
      <c r="J126">
        <v>2</v>
      </c>
      <c r="K126" t="str">
        <f>VLOOKUP(C126,Restaurant!$A$2:$D$501,2,FALSE)</f>
        <v>Anand Restaurant</v>
      </c>
      <c r="L126" t="str">
        <f>VLOOKUP(C126,Restaurant!$A$2:$D$501,3,FALSE)</f>
        <v>African</v>
      </c>
      <c r="M126" t="str">
        <f>VLOOKUP(C126,Restaurant!$A$2:$D$501,4,FALSE)</f>
        <v>Zone C</v>
      </c>
      <c r="N126" t="str">
        <f>VLOOKUP(C126,Restaurant!$A$2:$E$501,5,FALSE)</f>
        <v>Ordinary</v>
      </c>
    </row>
    <row r="127" spans="1:14" x14ac:dyDescent="0.25">
      <c r="A127" t="s">
        <v>148</v>
      </c>
      <c r="B127" t="s">
        <v>22</v>
      </c>
      <c r="C127">
        <v>10</v>
      </c>
      <c r="D127" s="1">
        <v>44562.470138888886</v>
      </c>
      <c r="E127">
        <v>3</v>
      </c>
      <c r="F127">
        <v>294</v>
      </c>
      <c r="G127" t="s">
        <v>530</v>
      </c>
      <c r="H127">
        <v>32</v>
      </c>
      <c r="I127">
        <v>2</v>
      </c>
      <c r="J127">
        <v>1</v>
      </c>
      <c r="K127" t="str">
        <f>VLOOKUP(C127,Restaurant!$A$2:$D$501,2,FALSE)</f>
        <v>Dave Hotel</v>
      </c>
      <c r="L127" t="str">
        <f>VLOOKUP(C127,Restaurant!$A$2:$D$501,3,FALSE)</f>
        <v>South Indian</v>
      </c>
      <c r="M127" t="str">
        <f>VLOOKUP(C127,Restaurant!$A$2:$D$501,4,FALSE)</f>
        <v>Zone A</v>
      </c>
      <c r="N127" t="str">
        <f>VLOOKUP(C127,Restaurant!$A$2:$E$501,5,FALSE)</f>
        <v>Ordinary</v>
      </c>
    </row>
    <row r="128" spans="1:14" x14ac:dyDescent="0.25">
      <c r="A128" t="s">
        <v>149</v>
      </c>
      <c r="B128" t="s">
        <v>22</v>
      </c>
      <c r="C128">
        <v>14</v>
      </c>
      <c r="D128" s="1">
        <v>44562.597222222219</v>
      </c>
      <c r="E128">
        <v>5</v>
      </c>
      <c r="F128">
        <v>871</v>
      </c>
      <c r="G128" t="s">
        <v>531</v>
      </c>
      <c r="H128">
        <v>25</v>
      </c>
      <c r="I128">
        <v>4</v>
      </c>
      <c r="J128">
        <v>2</v>
      </c>
      <c r="K128" t="str">
        <f>VLOOKUP(C128,Restaurant!$A$2:$D$501,2,FALSE)</f>
        <v>KSR Hotel</v>
      </c>
      <c r="L128" t="str">
        <f>VLOOKUP(C128,Restaurant!$A$2:$D$501,3,FALSE)</f>
        <v>Chinese</v>
      </c>
      <c r="M128" t="str">
        <f>VLOOKUP(C128,Restaurant!$A$2:$D$501,4,FALSE)</f>
        <v>Zone A</v>
      </c>
      <c r="N128" t="str">
        <f>VLOOKUP(C128,Restaurant!$A$2:$E$501,5,FALSE)</f>
        <v>Pro</v>
      </c>
    </row>
    <row r="129" spans="1:14" x14ac:dyDescent="0.25">
      <c r="A129" t="s">
        <v>150</v>
      </c>
      <c r="B129" t="s">
        <v>21</v>
      </c>
      <c r="C129">
        <v>18</v>
      </c>
      <c r="D129" s="1">
        <v>44562.597222222219</v>
      </c>
      <c r="E129">
        <v>5</v>
      </c>
      <c r="F129">
        <v>232</v>
      </c>
      <c r="G129" t="s">
        <v>531</v>
      </c>
      <c r="H129">
        <v>46</v>
      </c>
      <c r="I129">
        <v>5</v>
      </c>
      <c r="J129">
        <v>2</v>
      </c>
      <c r="K129" t="str">
        <f>VLOOKUP(C129,Restaurant!$A$2:$D$501,2,FALSE)</f>
        <v>Ellora</v>
      </c>
      <c r="L129" t="str">
        <f>VLOOKUP(C129,Restaurant!$A$2:$D$501,3,FALSE)</f>
        <v>African</v>
      </c>
      <c r="M129" t="str">
        <f>VLOOKUP(C129,Restaurant!$A$2:$D$501,4,FALSE)</f>
        <v>Zone C</v>
      </c>
      <c r="N129" t="str">
        <f>VLOOKUP(C129,Restaurant!$A$2:$E$501,5,FALSE)</f>
        <v>Pro</v>
      </c>
    </row>
    <row r="130" spans="1:14" x14ac:dyDescent="0.25">
      <c r="A130" t="s">
        <v>151</v>
      </c>
      <c r="B130" t="s">
        <v>12</v>
      </c>
      <c r="C130">
        <v>9</v>
      </c>
      <c r="D130" s="1">
        <v>44562.46875</v>
      </c>
      <c r="E130">
        <v>3</v>
      </c>
      <c r="F130">
        <v>432</v>
      </c>
      <c r="G130" t="s">
        <v>530</v>
      </c>
      <c r="H130">
        <v>21</v>
      </c>
      <c r="I130">
        <v>3</v>
      </c>
      <c r="J130">
        <v>4</v>
      </c>
      <c r="K130" t="str">
        <f>VLOOKUP(C130,Restaurant!$A$2:$D$501,2,FALSE)</f>
        <v>Excel Restaurant</v>
      </c>
      <c r="L130" t="str">
        <f>VLOOKUP(C130,Restaurant!$A$2:$D$501,3,FALSE)</f>
        <v>North Indian</v>
      </c>
      <c r="M130" t="str">
        <f>VLOOKUP(C130,Restaurant!$A$2:$D$501,4,FALSE)</f>
        <v>Zone D</v>
      </c>
      <c r="N130" t="str">
        <f>VLOOKUP(C130,Restaurant!$A$2:$E$501,5,FALSE)</f>
        <v>Ordinary</v>
      </c>
    </row>
    <row r="131" spans="1:14" x14ac:dyDescent="0.25">
      <c r="A131" t="s">
        <v>152</v>
      </c>
      <c r="B131" t="s">
        <v>9</v>
      </c>
      <c r="C131">
        <v>15</v>
      </c>
      <c r="D131" s="1">
        <v>44562.806250000001</v>
      </c>
      <c r="E131">
        <v>4</v>
      </c>
      <c r="F131">
        <v>179</v>
      </c>
      <c r="G131" t="s">
        <v>531</v>
      </c>
      <c r="H131">
        <v>47</v>
      </c>
      <c r="I131">
        <v>4</v>
      </c>
      <c r="J131">
        <v>3</v>
      </c>
      <c r="K131" t="str">
        <f>VLOOKUP(C131,Restaurant!$A$2:$D$501,2,FALSE)</f>
        <v>Vrinda Bhavan</v>
      </c>
      <c r="L131" t="str">
        <f>VLOOKUP(C131,Restaurant!$A$2:$D$501,3,FALSE)</f>
        <v>North Indian</v>
      </c>
      <c r="M131" t="str">
        <f>VLOOKUP(C131,Restaurant!$A$2:$D$501,4,FALSE)</f>
        <v>Zone D</v>
      </c>
      <c r="N131" t="str">
        <f>VLOOKUP(C131,Restaurant!$A$2:$E$501,5,FALSE)</f>
        <v>Ordinary</v>
      </c>
    </row>
    <row r="132" spans="1:14" x14ac:dyDescent="0.25">
      <c r="A132" t="s">
        <v>153</v>
      </c>
      <c r="B132" t="s">
        <v>14</v>
      </c>
      <c r="C132">
        <v>17</v>
      </c>
      <c r="D132" s="1">
        <v>44562.857638888891</v>
      </c>
      <c r="E132">
        <v>5</v>
      </c>
      <c r="F132">
        <v>359</v>
      </c>
      <c r="G132" t="s">
        <v>529</v>
      </c>
      <c r="H132">
        <v>37</v>
      </c>
      <c r="I132">
        <v>2</v>
      </c>
      <c r="J132">
        <v>1</v>
      </c>
      <c r="K132" t="str">
        <f>VLOOKUP(C132,Restaurant!$A$2:$D$501,2,FALSE)</f>
        <v>Zam Zam</v>
      </c>
      <c r="L132" t="str">
        <f>VLOOKUP(C132,Restaurant!$A$2:$D$501,3,FALSE)</f>
        <v>Arabian</v>
      </c>
      <c r="M132" t="str">
        <f>VLOOKUP(C132,Restaurant!$A$2:$D$501,4,FALSE)</f>
        <v>Zone C</v>
      </c>
      <c r="N132" t="str">
        <f>VLOOKUP(C132,Restaurant!$A$2:$E$501,5,FALSE)</f>
        <v>Ordinary</v>
      </c>
    </row>
    <row r="133" spans="1:14" x14ac:dyDescent="0.25">
      <c r="A133" t="s">
        <v>154</v>
      </c>
      <c r="B133" t="s">
        <v>2</v>
      </c>
      <c r="C133">
        <v>12</v>
      </c>
      <c r="D133" s="1">
        <v>44562.640277777777</v>
      </c>
      <c r="E133">
        <v>5</v>
      </c>
      <c r="F133">
        <v>882</v>
      </c>
      <c r="G133" t="s">
        <v>530</v>
      </c>
      <c r="H133">
        <v>29</v>
      </c>
      <c r="I133">
        <v>5</v>
      </c>
      <c r="J133">
        <v>4</v>
      </c>
      <c r="K133" t="str">
        <f>VLOOKUP(C133,Restaurant!$A$2:$D$501,2,FALSE)</f>
        <v>Ruchi</v>
      </c>
      <c r="L133" t="str">
        <f>VLOOKUP(C133,Restaurant!$A$2:$D$501,3,FALSE)</f>
        <v>Chinese</v>
      </c>
      <c r="M133" t="str">
        <f>VLOOKUP(C133,Restaurant!$A$2:$D$501,4,FALSE)</f>
        <v>Zone B</v>
      </c>
      <c r="N133" t="str">
        <f>VLOOKUP(C133,Restaurant!$A$2:$E$501,5,FALSE)</f>
        <v>Ordinary</v>
      </c>
    </row>
    <row r="134" spans="1:14" x14ac:dyDescent="0.25">
      <c r="A134" t="s">
        <v>155</v>
      </c>
      <c r="B134" t="s">
        <v>9</v>
      </c>
      <c r="C134">
        <v>1</v>
      </c>
      <c r="D134" s="1">
        <v>44562.597222222219</v>
      </c>
      <c r="E134">
        <v>5</v>
      </c>
      <c r="F134">
        <v>426</v>
      </c>
      <c r="G134" t="s">
        <v>530</v>
      </c>
      <c r="H134">
        <v>26</v>
      </c>
      <c r="I134">
        <v>3</v>
      </c>
      <c r="J134">
        <v>4</v>
      </c>
      <c r="K134" t="str">
        <f>VLOOKUP(C134,Restaurant!$A$2:$D$501,2,FALSE)</f>
        <v>The Cave Hotel</v>
      </c>
      <c r="L134" t="str">
        <f>VLOOKUP(C134,Restaurant!$A$2:$D$501,3,FALSE)</f>
        <v>Continental</v>
      </c>
      <c r="M134" t="str">
        <f>VLOOKUP(C134,Restaurant!$A$2:$D$501,4,FALSE)</f>
        <v>Zone B</v>
      </c>
      <c r="N134" t="str">
        <f>VLOOKUP(C134,Restaurant!$A$2:$E$501,5,FALSE)</f>
        <v>Pro</v>
      </c>
    </row>
    <row r="135" spans="1:14" x14ac:dyDescent="0.25">
      <c r="A135" t="s">
        <v>156</v>
      </c>
      <c r="B135" t="s">
        <v>22</v>
      </c>
      <c r="C135">
        <v>6</v>
      </c>
      <c r="D135" s="1">
        <v>44562.998611111114</v>
      </c>
      <c r="E135">
        <v>7</v>
      </c>
      <c r="F135">
        <v>568</v>
      </c>
      <c r="G135" t="s">
        <v>529</v>
      </c>
      <c r="H135">
        <v>43</v>
      </c>
      <c r="I135">
        <v>5</v>
      </c>
      <c r="J135">
        <v>3</v>
      </c>
      <c r="K135" t="str">
        <f>VLOOKUP(C135,Restaurant!$A$2:$D$501,2,FALSE)</f>
        <v>Willies</v>
      </c>
      <c r="L135" t="str">
        <f>VLOOKUP(C135,Restaurant!$A$2:$D$501,3,FALSE)</f>
        <v>French</v>
      </c>
      <c r="M135" t="str">
        <f>VLOOKUP(C135,Restaurant!$A$2:$D$501,4,FALSE)</f>
        <v>Zone D</v>
      </c>
      <c r="N135" t="str">
        <f>VLOOKUP(C135,Restaurant!$A$2:$E$501,5,FALSE)</f>
        <v>Pro</v>
      </c>
    </row>
    <row r="136" spans="1:14" x14ac:dyDescent="0.25">
      <c r="A136" t="s">
        <v>157</v>
      </c>
      <c r="B136" t="s">
        <v>4</v>
      </c>
      <c r="C136">
        <v>3</v>
      </c>
      <c r="D136" s="1">
        <v>44562.640277777777</v>
      </c>
      <c r="E136">
        <v>4</v>
      </c>
      <c r="F136">
        <v>352</v>
      </c>
      <c r="G136" t="s">
        <v>529</v>
      </c>
      <c r="H136">
        <v>28</v>
      </c>
      <c r="I136">
        <v>3</v>
      </c>
      <c r="J136">
        <v>4</v>
      </c>
      <c r="K136" t="str">
        <f>VLOOKUP(C136,Restaurant!$A$2:$D$501,2,FALSE)</f>
        <v>ASR Restaurant</v>
      </c>
      <c r="L136" t="str">
        <f>VLOOKUP(C136,Restaurant!$A$2:$D$501,3,FALSE)</f>
        <v>South Indian</v>
      </c>
      <c r="M136" t="str">
        <f>VLOOKUP(C136,Restaurant!$A$2:$D$501,4,FALSE)</f>
        <v>Zone D</v>
      </c>
      <c r="N136" t="str">
        <f>VLOOKUP(C136,Restaurant!$A$2:$E$501,5,FALSE)</f>
        <v>Ordinary</v>
      </c>
    </row>
    <row r="137" spans="1:14" x14ac:dyDescent="0.25">
      <c r="A137" t="s">
        <v>158</v>
      </c>
      <c r="B137" t="s">
        <v>5</v>
      </c>
      <c r="C137">
        <v>19</v>
      </c>
      <c r="D137" s="1">
        <v>44562.806250000001</v>
      </c>
      <c r="E137">
        <v>5</v>
      </c>
      <c r="F137">
        <v>226</v>
      </c>
      <c r="G137" t="s">
        <v>530</v>
      </c>
      <c r="H137">
        <v>39</v>
      </c>
      <c r="I137">
        <v>2</v>
      </c>
      <c r="J137">
        <v>3</v>
      </c>
      <c r="K137" t="str">
        <f>VLOOKUP(C137,Restaurant!$A$2:$D$501,2,FALSE)</f>
        <v>Sam Hotel</v>
      </c>
      <c r="L137" t="str">
        <f>VLOOKUP(C137,Restaurant!$A$2:$D$501,3,FALSE)</f>
        <v>Belgian</v>
      </c>
      <c r="M137" t="str">
        <f>VLOOKUP(C137,Restaurant!$A$2:$D$501,4,FALSE)</f>
        <v>Zone A</v>
      </c>
      <c r="N137" t="str">
        <f>VLOOKUP(C137,Restaurant!$A$2:$E$501,5,FALSE)</f>
        <v>Ordinary</v>
      </c>
    </row>
    <row r="138" spans="1:14" x14ac:dyDescent="0.25">
      <c r="A138" t="s">
        <v>159</v>
      </c>
      <c r="B138" t="s">
        <v>3</v>
      </c>
      <c r="C138">
        <v>14</v>
      </c>
      <c r="D138" s="1">
        <v>44562.47152777778</v>
      </c>
      <c r="E138">
        <v>5</v>
      </c>
      <c r="F138">
        <v>679</v>
      </c>
      <c r="G138" t="s">
        <v>530</v>
      </c>
      <c r="H138">
        <v>11</v>
      </c>
      <c r="I138">
        <v>3</v>
      </c>
      <c r="J138">
        <v>1</v>
      </c>
      <c r="K138" t="str">
        <f>VLOOKUP(C138,Restaurant!$A$2:$D$501,2,FALSE)</f>
        <v>KSR Hotel</v>
      </c>
      <c r="L138" t="str">
        <f>VLOOKUP(C138,Restaurant!$A$2:$D$501,3,FALSE)</f>
        <v>Chinese</v>
      </c>
      <c r="M138" t="str">
        <f>VLOOKUP(C138,Restaurant!$A$2:$D$501,4,FALSE)</f>
        <v>Zone A</v>
      </c>
      <c r="N138" t="str">
        <f>VLOOKUP(C138,Restaurant!$A$2:$E$501,5,FALSE)</f>
        <v>Pro</v>
      </c>
    </row>
    <row r="139" spans="1:14" x14ac:dyDescent="0.25">
      <c r="A139" t="s">
        <v>160</v>
      </c>
      <c r="B139" t="s">
        <v>3</v>
      </c>
      <c r="C139">
        <v>12</v>
      </c>
      <c r="D139" s="1">
        <v>44562.640277777777</v>
      </c>
      <c r="E139">
        <v>3</v>
      </c>
      <c r="F139">
        <v>273</v>
      </c>
      <c r="G139" t="s">
        <v>529</v>
      </c>
      <c r="H139">
        <v>37</v>
      </c>
      <c r="I139">
        <v>5</v>
      </c>
      <c r="J139">
        <v>2</v>
      </c>
      <c r="K139" t="str">
        <f>VLOOKUP(C139,Restaurant!$A$2:$D$501,2,FALSE)</f>
        <v>Ruchi</v>
      </c>
      <c r="L139" t="str">
        <f>VLOOKUP(C139,Restaurant!$A$2:$D$501,3,FALSE)</f>
        <v>Chinese</v>
      </c>
      <c r="M139" t="str">
        <f>VLOOKUP(C139,Restaurant!$A$2:$D$501,4,FALSE)</f>
        <v>Zone B</v>
      </c>
      <c r="N139" t="str">
        <f>VLOOKUP(C139,Restaurant!$A$2:$E$501,5,FALSE)</f>
        <v>Ordinary</v>
      </c>
    </row>
    <row r="140" spans="1:14" x14ac:dyDescent="0.25">
      <c r="A140" t="s">
        <v>161</v>
      </c>
      <c r="B140" t="s">
        <v>19</v>
      </c>
      <c r="C140">
        <v>12</v>
      </c>
      <c r="D140" s="1">
        <v>44562.96875</v>
      </c>
      <c r="E140">
        <v>2</v>
      </c>
      <c r="F140">
        <v>78</v>
      </c>
      <c r="G140" t="s">
        <v>531</v>
      </c>
      <c r="H140">
        <v>12</v>
      </c>
      <c r="I140">
        <v>4</v>
      </c>
      <c r="J140">
        <v>5</v>
      </c>
      <c r="K140" t="str">
        <f>VLOOKUP(C140,Restaurant!$A$2:$D$501,2,FALSE)</f>
        <v>Ruchi</v>
      </c>
      <c r="L140" t="str">
        <f>VLOOKUP(C140,Restaurant!$A$2:$D$501,3,FALSE)</f>
        <v>Chinese</v>
      </c>
      <c r="M140" t="str">
        <f>VLOOKUP(C140,Restaurant!$A$2:$D$501,4,FALSE)</f>
        <v>Zone B</v>
      </c>
      <c r="N140" t="str">
        <f>VLOOKUP(C140,Restaurant!$A$2:$E$501,5,FALSE)</f>
        <v>Ordinary</v>
      </c>
    </row>
    <row r="141" spans="1:14" x14ac:dyDescent="0.25">
      <c r="A141" t="s">
        <v>162</v>
      </c>
      <c r="B141" t="s">
        <v>15</v>
      </c>
      <c r="C141">
        <v>10</v>
      </c>
      <c r="D141" s="1">
        <v>44562.917361111111</v>
      </c>
      <c r="E141">
        <v>3</v>
      </c>
      <c r="F141">
        <v>489</v>
      </c>
      <c r="G141" t="s">
        <v>530</v>
      </c>
      <c r="H141">
        <v>28</v>
      </c>
      <c r="I141">
        <v>3</v>
      </c>
      <c r="J141">
        <v>4</v>
      </c>
      <c r="K141" t="str">
        <f>VLOOKUP(C141,Restaurant!$A$2:$D$501,2,FALSE)</f>
        <v>Dave Hotel</v>
      </c>
      <c r="L141" t="str">
        <f>VLOOKUP(C141,Restaurant!$A$2:$D$501,3,FALSE)</f>
        <v>South Indian</v>
      </c>
      <c r="M141" t="str">
        <f>VLOOKUP(C141,Restaurant!$A$2:$D$501,4,FALSE)</f>
        <v>Zone A</v>
      </c>
      <c r="N141" t="str">
        <f>VLOOKUP(C141,Restaurant!$A$2:$E$501,5,FALSE)</f>
        <v>Ordinary</v>
      </c>
    </row>
    <row r="142" spans="1:14" x14ac:dyDescent="0.25">
      <c r="A142" t="s">
        <v>163</v>
      </c>
      <c r="B142" t="s">
        <v>19</v>
      </c>
      <c r="C142">
        <v>3</v>
      </c>
      <c r="D142" s="1">
        <v>44562.854861111111</v>
      </c>
      <c r="E142">
        <v>7</v>
      </c>
      <c r="F142">
        <v>964</v>
      </c>
      <c r="G142" t="s">
        <v>530</v>
      </c>
      <c r="H142">
        <v>27</v>
      </c>
      <c r="I142">
        <v>3</v>
      </c>
      <c r="J142">
        <v>2</v>
      </c>
      <c r="K142" t="str">
        <f>VLOOKUP(C142,Restaurant!$A$2:$D$501,2,FALSE)</f>
        <v>ASR Restaurant</v>
      </c>
      <c r="L142" t="str">
        <f>VLOOKUP(C142,Restaurant!$A$2:$D$501,3,FALSE)</f>
        <v>South Indian</v>
      </c>
      <c r="M142" t="str">
        <f>VLOOKUP(C142,Restaurant!$A$2:$D$501,4,FALSE)</f>
        <v>Zone D</v>
      </c>
      <c r="N142" t="str">
        <f>VLOOKUP(C142,Restaurant!$A$2:$E$501,5,FALSE)</f>
        <v>Ordinary</v>
      </c>
    </row>
    <row r="143" spans="1:14" x14ac:dyDescent="0.25">
      <c r="A143" t="s">
        <v>164</v>
      </c>
      <c r="B143" t="s">
        <v>11</v>
      </c>
      <c r="C143">
        <v>12</v>
      </c>
      <c r="D143" s="1">
        <v>44562.563194444447</v>
      </c>
      <c r="E143">
        <v>2</v>
      </c>
      <c r="F143">
        <v>56</v>
      </c>
      <c r="G143" t="s">
        <v>529</v>
      </c>
      <c r="H143">
        <v>41</v>
      </c>
      <c r="I143">
        <v>2</v>
      </c>
      <c r="J143">
        <v>3</v>
      </c>
      <c r="K143" t="str">
        <f>VLOOKUP(C143,Restaurant!$A$2:$D$501,2,FALSE)</f>
        <v>Ruchi</v>
      </c>
      <c r="L143" t="str">
        <f>VLOOKUP(C143,Restaurant!$A$2:$D$501,3,FALSE)</f>
        <v>Chinese</v>
      </c>
      <c r="M143" t="str">
        <f>VLOOKUP(C143,Restaurant!$A$2:$D$501,4,FALSE)</f>
        <v>Zone B</v>
      </c>
      <c r="N143" t="str">
        <f>VLOOKUP(C143,Restaurant!$A$2:$E$501,5,FALSE)</f>
        <v>Ordinary</v>
      </c>
    </row>
    <row r="144" spans="1:14" x14ac:dyDescent="0.25">
      <c r="A144" t="s">
        <v>165</v>
      </c>
      <c r="B144" t="s">
        <v>20</v>
      </c>
      <c r="C144">
        <v>4</v>
      </c>
      <c r="D144" s="1">
        <v>44562.604861111111</v>
      </c>
      <c r="E144">
        <v>1</v>
      </c>
      <c r="F144">
        <v>140</v>
      </c>
      <c r="G144" t="s">
        <v>530</v>
      </c>
      <c r="H144">
        <v>47</v>
      </c>
      <c r="I144">
        <v>5</v>
      </c>
      <c r="J144">
        <v>1</v>
      </c>
      <c r="K144" t="str">
        <f>VLOOKUP(C144,Restaurant!$A$2:$D$501,2,FALSE)</f>
        <v>Win Hotel</v>
      </c>
      <c r="L144" t="str">
        <f>VLOOKUP(C144,Restaurant!$A$2:$D$501,3,FALSE)</f>
        <v>South Indian</v>
      </c>
      <c r="M144" t="str">
        <f>VLOOKUP(C144,Restaurant!$A$2:$D$501,4,FALSE)</f>
        <v>Zone D</v>
      </c>
      <c r="N144" t="str">
        <f>VLOOKUP(C144,Restaurant!$A$2:$E$501,5,FALSE)</f>
        <v>Ordinary</v>
      </c>
    </row>
    <row r="145" spans="1:14" x14ac:dyDescent="0.25">
      <c r="A145" t="s">
        <v>166</v>
      </c>
      <c r="B145" t="s">
        <v>6</v>
      </c>
      <c r="C145">
        <v>20</v>
      </c>
      <c r="D145" s="1">
        <v>44562.5625</v>
      </c>
      <c r="E145">
        <v>7</v>
      </c>
      <c r="F145">
        <v>703</v>
      </c>
      <c r="G145" t="s">
        <v>529</v>
      </c>
      <c r="H145">
        <v>49</v>
      </c>
      <c r="I145">
        <v>5</v>
      </c>
      <c r="J145">
        <v>2</v>
      </c>
      <c r="K145" t="str">
        <f>VLOOKUP(C145,Restaurant!$A$2:$D$501,2,FALSE)</f>
        <v>Chew Restaurant</v>
      </c>
      <c r="L145" t="str">
        <f>VLOOKUP(C145,Restaurant!$A$2:$D$501,3,FALSE)</f>
        <v>Belgian</v>
      </c>
      <c r="M145" t="str">
        <f>VLOOKUP(C145,Restaurant!$A$2:$D$501,4,FALSE)</f>
        <v>Zone B</v>
      </c>
      <c r="N145" t="str">
        <f>VLOOKUP(C145,Restaurant!$A$2:$E$501,5,FALSE)</f>
        <v>Ordinary</v>
      </c>
    </row>
    <row r="146" spans="1:14" x14ac:dyDescent="0.25">
      <c r="A146" t="s">
        <v>167</v>
      </c>
      <c r="B146" t="s">
        <v>3</v>
      </c>
      <c r="C146">
        <v>6</v>
      </c>
      <c r="D146" s="1">
        <v>44562.46875</v>
      </c>
      <c r="E146">
        <v>4</v>
      </c>
      <c r="F146">
        <v>287</v>
      </c>
      <c r="G146" t="s">
        <v>530</v>
      </c>
      <c r="H146">
        <v>36</v>
      </c>
      <c r="I146">
        <v>4</v>
      </c>
      <c r="J146">
        <v>3</v>
      </c>
      <c r="K146" t="str">
        <f>VLOOKUP(C146,Restaurant!$A$2:$D$501,2,FALSE)</f>
        <v>Willies</v>
      </c>
      <c r="L146" t="str">
        <f>VLOOKUP(C146,Restaurant!$A$2:$D$501,3,FALSE)</f>
        <v>French</v>
      </c>
      <c r="M146" t="str">
        <f>VLOOKUP(C146,Restaurant!$A$2:$D$501,4,FALSE)</f>
        <v>Zone D</v>
      </c>
      <c r="N146" t="str">
        <f>VLOOKUP(C146,Restaurant!$A$2:$E$501,5,FALSE)</f>
        <v>Pro</v>
      </c>
    </row>
    <row r="147" spans="1:14" x14ac:dyDescent="0.25">
      <c r="A147" t="s">
        <v>168</v>
      </c>
      <c r="B147" t="s">
        <v>10</v>
      </c>
      <c r="C147">
        <v>6</v>
      </c>
      <c r="D147" s="1">
        <v>44562.604861111111</v>
      </c>
      <c r="E147">
        <v>3</v>
      </c>
      <c r="F147">
        <v>444</v>
      </c>
      <c r="G147" t="s">
        <v>529</v>
      </c>
      <c r="H147">
        <v>15</v>
      </c>
      <c r="I147">
        <v>3</v>
      </c>
      <c r="J147">
        <v>1</v>
      </c>
      <c r="K147" t="str">
        <f>VLOOKUP(C147,Restaurant!$A$2:$D$501,2,FALSE)</f>
        <v>Willies</v>
      </c>
      <c r="L147" t="str">
        <f>VLOOKUP(C147,Restaurant!$A$2:$D$501,3,FALSE)</f>
        <v>French</v>
      </c>
      <c r="M147" t="str">
        <f>VLOOKUP(C147,Restaurant!$A$2:$D$501,4,FALSE)</f>
        <v>Zone D</v>
      </c>
      <c r="N147" t="str">
        <f>VLOOKUP(C147,Restaurant!$A$2:$E$501,5,FALSE)</f>
        <v>Pro</v>
      </c>
    </row>
    <row r="148" spans="1:14" x14ac:dyDescent="0.25">
      <c r="A148" t="s">
        <v>169</v>
      </c>
      <c r="B148" t="s">
        <v>15</v>
      </c>
      <c r="C148">
        <v>20</v>
      </c>
      <c r="D148" s="1">
        <v>44562.465277777781</v>
      </c>
      <c r="E148">
        <v>2</v>
      </c>
      <c r="F148">
        <v>61</v>
      </c>
      <c r="G148" t="s">
        <v>530</v>
      </c>
      <c r="H148">
        <v>38</v>
      </c>
      <c r="I148">
        <v>5</v>
      </c>
      <c r="J148">
        <v>3</v>
      </c>
      <c r="K148" t="str">
        <f>VLOOKUP(C148,Restaurant!$A$2:$D$501,2,FALSE)</f>
        <v>Chew Restaurant</v>
      </c>
      <c r="L148" t="str">
        <f>VLOOKUP(C148,Restaurant!$A$2:$D$501,3,FALSE)</f>
        <v>Belgian</v>
      </c>
      <c r="M148" t="str">
        <f>VLOOKUP(C148,Restaurant!$A$2:$D$501,4,FALSE)</f>
        <v>Zone B</v>
      </c>
      <c r="N148" t="str">
        <f>VLOOKUP(C148,Restaurant!$A$2:$E$501,5,FALSE)</f>
        <v>Ordinary</v>
      </c>
    </row>
    <row r="149" spans="1:14" x14ac:dyDescent="0.25">
      <c r="A149" t="s">
        <v>170</v>
      </c>
      <c r="B149" t="s">
        <v>16</v>
      </c>
      <c r="C149">
        <v>20</v>
      </c>
      <c r="D149" s="1">
        <v>44562.73541666667</v>
      </c>
      <c r="E149">
        <v>3</v>
      </c>
      <c r="F149">
        <v>347</v>
      </c>
      <c r="G149" t="s">
        <v>529</v>
      </c>
      <c r="H149">
        <v>35</v>
      </c>
      <c r="I149">
        <v>2</v>
      </c>
      <c r="J149">
        <v>2</v>
      </c>
      <c r="K149" t="str">
        <f>VLOOKUP(C149,Restaurant!$A$2:$D$501,2,FALSE)</f>
        <v>Chew Restaurant</v>
      </c>
      <c r="L149" t="str">
        <f>VLOOKUP(C149,Restaurant!$A$2:$D$501,3,FALSE)</f>
        <v>Belgian</v>
      </c>
      <c r="M149" t="str">
        <f>VLOOKUP(C149,Restaurant!$A$2:$D$501,4,FALSE)</f>
        <v>Zone B</v>
      </c>
      <c r="N149" t="str">
        <f>VLOOKUP(C149,Restaurant!$A$2:$E$501,5,FALSE)</f>
        <v>Ordinary</v>
      </c>
    </row>
    <row r="150" spans="1:14" x14ac:dyDescent="0.25">
      <c r="A150" t="s">
        <v>171</v>
      </c>
      <c r="B150" t="s">
        <v>13</v>
      </c>
      <c r="C150">
        <v>2</v>
      </c>
      <c r="D150" s="1">
        <v>44562.598611111112</v>
      </c>
      <c r="E150">
        <v>3</v>
      </c>
      <c r="F150">
        <v>264</v>
      </c>
      <c r="G150" t="s">
        <v>529</v>
      </c>
      <c r="H150">
        <v>44</v>
      </c>
      <c r="I150">
        <v>2</v>
      </c>
      <c r="J150">
        <v>2</v>
      </c>
      <c r="K150" t="str">
        <f>VLOOKUP(C150,Restaurant!$A$2:$D$501,2,FALSE)</f>
        <v>SSK Hotel</v>
      </c>
      <c r="L150" t="str">
        <f>VLOOKUP(C150,Restaurant!$A$2:$D$501,3,FALSE)</f>
        <v>North Indian</v>
      </c>
      <c r="M150" t="str">
        <f>VLOOKUP(C150,Restaurant!$A$2:$D$501,4,FALSE)</f>
        <v>Zone D</v>
      </c>
      <c r="N150" t="str">
        <f>VLOOKUP(C150,Restaurant!$A$2:$E$501,5,FALSE)</f>
        <v>Pro</v>
      </c>
    </row>
    <row r="151" spans="1:14" x14ac:dyDescent="0.25">
      <c r="A151" t="s">
        <v>172</v>
      </c>
      <c r="B151" t="s">
        <v>12</v>
      </c>
      <c r="C151">
        <v>6</v>
      </c>
      <c r="D151" s="1">
        <v>44562.470138888886</v>
      </c>
      <c r="E151">
        <v>5</v>
      </c>
      <c r="F151">
        <v>712</v>
      </c>
      <c r="G151" t="s">
        <v>529</v>
      </c>
      <c r="H151">
        <v>28</v>
      </c>
      <c r="I151">
        <v>3</v>
      </c>
      <c r="J151">
        <v>3</v>
      </c>
      <c r="K151" t="str">
        <f>VLOOKUP(C151,Restaurant!$A$2:$D$501,2,FALSE)</f>
        <v>Willies</v>
      </c>
      <c r="L151" t="str">
        <f>VLOOKUP(C151,Restaurant!$A$2:$D$501,3,FALSE)</f>
        <v>French</v>
      </c>
      <c r="M151" t="str">
        <f>VLOOKUP(C151,Restaurant!$A$2:$D$501,4,FALSE)</f>
        <v>Zone D</v>
      </c>
      <c r="N151" t="str">
        <f>VLOOKUP(C151,Restaurant!$A$2:$E$501,5,FALSE)</f>
        <v>Pro</v>
      </c>
    </row>
    <row r="152" spans="1:14" x14ac:dyDescent="0.25">
      <c r="A152" t="s">
        <v>173</v>
      </c>
      <c r="B152" t="s">
        <v>5</v>
      </c>
      <c r="C152">
        <v>20</v>
      </c>
      <c r="D152" s="1">
        <v>44562.806250000001</v>
      </c>
      <c r="E152">
        <v>1</v>
      </c>
      <c r="F152">
        <v>86</v>
      </c>
      <c r="G152" t="s">
        <v>529</v>
      </c>
      <c r="H152">
        <v>23</v>
      </c>
      <c r="I152">
        <v>2</v>
      </c>
      <c r="J152">
        <v>2</v>
      </c>
      <c r="K152" t="str">
        <f>VLOOKUP(C152,Restaurant!$A$2:$D$501,2,FALSE)</f>
        <v>Chew Restaurant</v>
      </c>
      <c r="L152" t="str">
        <f>VLOOKUP(C152,Restaurant!$A$2:$D$501,3,FALSE)</f>
        <v>Belgian</v>
      </c>
      <c r="M152" t="str">
        <f>VLOOKUP(C152,Restaurant!$A$2:$D$501,4,FALSE)</f>
        <v>Zone B</v>
      </c>
      <c r="N152" t="str">
        <f>VLOOKUP(C152,Restaurant!$A$2:$E$501,5,FALSE)</f>
        <v>Ordinary</v>
      </c>
    </row>
    <row r="153" spans="1:14" x14ac:dyDescent="0.25">
      <c r="A153" t="s">
        <v>174</v>
      </c>
      <c r="B153" t="s">
        <v>7</v>
      </c>
      <c r="C153">
        <v>9</v>
      </c>
      <c r="D153" s="1">
        <v>44562.998611111114</v>
      </c>
      <c r="E153">
        <v>1</v>
      </c>
      <c r="F153">
        <v>45</v>
      </c>
      <c r="G153" t="s">
        <v>530</v>
      </c>
      <c r="H153">
        <v>13</v>
      </c>
      <c r="I153">
        <v>4</v>
      </c>
      <c r="J153">
        <v>1</v>
      </c>
      <c r="K153" t="str">
        <f>VLOOKUP(C153,Restaurant!$A$2:$D$501,2,FALSE)</f>
        <v>Excel Restaurant</v>
      </c>
      <c r="L153" t="str">
        <f>VLOOKUP(C153,Restaurant!$A$2:$D$501,3,FALSE)</f>
        <v>North Indian</v>
      </c>
      <c r="M153" t="str">
        <f>VLOOKUP(C153,Restaurant!$A$2:$D$501,4,FALSE)</f>
        <v>Zone D</v>
      </c>
      <c r="N153" t="str">
        <f>VLOOKUP(C153,Restaurant!$A$2:$E$501,5,FALSE)</f>
        <v>Ordinary</v>
      </c>
    </row>
    <row r="154" spans="1:14" x14ac:dyDescent="0.25">
      <c r="A154" t="s">
        <v>175</v>
      </c>
      <c r="B154" t="s">
        <v>19</v>
      </c>
      <c r="C154">
        <v>16</v>
      </c>
      <c r="D154" s="1">
        <v>44562.998611111114</v>
      </c>
      <c r="E154">
        <v>7</v>
      </c>
      <c r="F154">
        <v>719</v>
      </c>
      <c r="G154" t="s">
        <v>531</v>
      </c>
      <c r="H154">
        <v>21</v>
      </c>
      <c r="I154">
        <v>3</v>
      </c>
      <c r="J154">
        <v>5</v>
      </c>
      <c r="K154" t="str">
        <f>VLOOKUP(C154,Restaurant!$A$2:$D$501,2,FALSE)</f>
        <v>Anand Restaurant</v>
      </c>
      <c r="L154" t="str">
        <f>VLOOKUP(C154,Restaurant!$A$2:$D$501,3,FALSE)</f>
        <v>African</v>
      </c>
      <c r="M154" t="str">
        <f>VLOOKUP(C154,Restaurant!$A$2:$D$501,4,FALSE)</f>
        <v>Zone C</v>
      </c>
      <c r="N154" t="str">
        <f>VLOOKUP(C154,Restaurant!$A$2:$E$501,5,FALSE)</f>
        <v>Ordinary</v>
      </c>
    </row>
    <row r="155" spans="1:14" x14ac:dyDescent="0.25">
      <c r="A155" t="s">
        <v>176</v>
      </c>
      <c r="B155" t="s">
        <v>22</v>
      </c>
      <c r="C155">
        <v>20</v>
      </c>
      <c r="D155" s="1">
        <v>44562.902083333334</v>
      </c>
      <c r="E155">
        <v>7</v>
      </c>
      <c r="F155">
        <v>772</v>
      </c>
      <c r="G155" t="s">
        <v>531</v>
      </c>
      <c r="H155">
        <v>49</v>
      </c>
      <c r="I155">
        <v>5</v>
      </c>
      <c r="J155">
        <v>1</v>
      </c>
      <c r="K155" t="str">
        <f>VLOOKUP(C155,Restaurant!$A$2:$D$501,2,FALSE)</f>
        <v>Chew Restaurant</v>
      </c>
      <c r="L155" t="str">
        <f>VLOOKUP(C155,Restaurant!$A$2:$D$501,3,FALSE)</f>
        <v>Belgian</v>
      </c>
      <c r="M155" t="str">
        <f>VLOOKUP(C155,Restaurant!$A$2:$D$501,4,FALSE)</f>
        <v>Zone B</v>
      </c>
      <c r="N155" t="str">
        <f>VLOOKUP(C155,Restaurant!$A$2:$E$501,5,FALSE)</f>
        <v>Ordinary</v>
      </c>
    </row>
    <row r="156" spans="1:14" x14ac:dyDescent="0.25">
      <c r="A156" t="s">
        <v>177</v>
      </c>
      <c r="B156" t="s">
        <v>10</v>
      </c>
      <c r="C156">
        <v>20</v>
      </c>
      <c r="D156" s="1">
        <v>44562.854861111111</v>
      </c>
      <c r="E156">
        <v>6</v>
      </c>
      <c r="F156">
        <v>672</v>
      </c>
      <c r="G156" t="s">
        <v>529</v>
      </c>
      <c r="H156">
        <v>46</v>
      </c>
      <c r="I156">
        <v>4</v>
      </c>
      <c r="J156">
        <v>3</v>
      </c>
      <c r="K156" t="str">
        <f>VLOOKUP(C156,Restaurant!$A$2:$D$501,2,FALSE)</f>
        <v>Chew Restaurant</v>
      </c>
      <c r="L156" t="str">
        <f>VLOOKUP(C156,Restaurant!$A$2:$D$501,3,FALSE)</f>
        <v>Belgian</v>
      </c>
      <c r="M156" t="str">
        <f>VLOOKUP(C156,Restaurant!$A$2:$D$501,4,FALSE)</f>
        <v>Zone B</v>
      </c>
      <c r="N156" t="str">
        <f>VLOOKUP(C156,Restaurant!$A$2:$E$501,5,FALSE)</f>
        <v>Ordinary</v>
      </c>
    </row>
    <row r="157" spans="1:14" x14ac:dyDescent="0.25">
      <c r="A157" t="s">
        <v>178</v>
      </c>
      <c r="B157" t="s">
        <v>9</v>
      </c>
      <c r="C157">
        <v>7</v>
      </c>
      <c r="D157" s="1">
        <v>44562.563194444447</v>
      </c>
      <c r="E157">
        <v>7</v>
      </c>
      <c r="F157">
        <v>969</v>
      </c>
      <c r="G157" t="s">
        <v>529</v>
      </c>
      <c r="H157">
        <v>23</v>
      </c>
      <c r="I157">
        <v>3</v>
      </c>
      <c r="J157">
        <v>3</v>
      </c>
      <c r="K157" t="str">
        <f>VLOOKUP(C157,Restaurant!$A$2:$D$501,2,FALSE)</f>
        <v>AMN</v>
      </c>
      <c r="L157" t="str">
        <f>VLOOKUP(C157,Restaurant!$A$2:$D$501,3,FALSE)</f>
        <v>North Indian</v>
      </c>
      <c r="M157" t="str">
        <f>VLOOKUP(C157,Restaurant!$A$2:$D$501,4,FALSE)</f>
        <v>Zone D</v>
      </c>
      <c r="N157" t="str">
        <f>VLOOKUP(C157,Restaurant!$A$2:$E$501,5,FALSE)</f>
        <v>Ordinary</v>
      </c>
    </row>
    <row r="158" spans="1:14" x14ac:dyDescent="0.25">
      <c r="A158" t="s">
        <v>179</v>
      </c>
      <c r="B158" t="s">
        <v>19</v>
      </c>
      <c r="C158">
        <v>1</v>
      </c>
      <c r="D158" s="1">
        <v>44562.598611111112</v>
      </c>
      <c r="E158">
        <v>2</v>
      </c>
      <c r="F158">
        <v>125</v>
      </c>
      <c r="G158" t="s">
        <v>530</v>
      </c>
      <c r="H158">
        <v>10</v>
      </c>
      <c r="I158">
        <v>5</v>
      </c>
      <c r="J158">
        <v>5</v>
      </c>
      <c r="K158" t="str">
        <f>VLOOKUP(C158,Restaurant!$A$2:$D$501,2,FALSE)</f>
        <v>The Cave Hotel</v>
      </c>
      <c r="L158" t="str">
        <f>VLOOKUP(C158,Restaurant!$A$2:$D$501,3,FALSE)</f>
        <v>Continental</v>
      </c>
      <c r="M158" t="str">
        <f>VLOOKUP(C158,Restaurant!$A$2:$D$501,4,FALSE)</f>
        <v>Zone B</v>
      </c>
      <c r="N158" t="str">
        <f>VLOOKUP(C158,Restaurant!$A$2:$E$501,5,FALSE)</f>
        <v>Pro</v>
      </c>
    </row>
    <row r="159" spans="1:14" x14ac:dyDescent="0.25">
      <c r="A159" t="s">
        <v>180</v>
      </c>
      <c r="B159" t="s">
        <v>21</v>
      </c>
      <c r="C159">
        <v>9</v>
      </c>
      <c r="D159" s="1">
        <v>44562.568749999999</v>
      </c>
      <c r="E159">
        <v>1</v>
      </c>
      <c r="F159">
        <v>134</v>
      </c>
      <c r="G159" t="s">
        <v>530</v>
      </c>
      <c r="H159">
        <v>27</v>
      </c>
      <c r="I159">
        <v>2</v>
      </c>
      <c r="J159">
        <v>2</v>
      </c>
      <c r="K159" t="str">
        <f>VLOOKUP(C159,Restaurant!$A$2:$D$501,2,FALSE)</f>
        <v>Excel Restaurant</v>
      </c>
      <c r="L159" t="str">
        <f>VLOOKUP(C159,Restaurant!$A$2:$D$501,3,FALSE)</f>
        <v>North Indian</v>
      </c>
      <c r="M159" t="str">
        <f>VLOOKUP(C159,Restaurant!$A$2:$D$501,4,FALSE)</f>
        <v>Zone D</v>
      </c>
      <c r="N159" t="str">
        <f>VLOOKUP(C159,Restaurant!$A$2:$E$501,5,FALSE)</f>
        <v>Ordinary</v>
      </c>
    </row>
    <row r="160" spans="1:14" x14ac:dyDescent="0.25">
      <c r="A160" t="s">
        <v>181</v>
      </c>
      <c r="B160" t="s">
        <v>16</v>
      </c>
      <c r="C160">
        <v>3</v>
      </c>
      <c r="D160" s="1">
        <v>44562.47152777778</v>
      </c>
      <c r="E160">
        <v>5</v>
      </c>
      <c r="F160">
        <v>616</v>
      </c>
      <c r="G160" t="s">
        <v>530</v>
      </c>
      <c r="H160">
        <v>41</v>
      </c>
      <c r="I160">
        <v>2</v>
      </c>
      <c r="J160">
        <v>3</v>
      </c>
      <c r="K160" t="str">
        <f>VLOOKUP(C160,Restaurant!$A$2:$D$501,2,FALSE)</f>
        <v>ASR Restaurant</v>
      </c>
      <c r="L160" t="str">
        <f>VLOOKUP(C160,Restaurant!$A$2:$D$501,3,FALSE)</f>
        <v>South Indian</v>
      </c>
      <c r="M160" t="str">
        <f>VLOOKUP(C160,Restaurant!$A$2:$D$501,4,FALSE)</f>
        <v>Zone D</v>
      </c>
      <c r="N160" t="str">
        <f>VLOOKUP(C160,Restaurant!$A$2:$E$501,5,FALSE)</f>
        <v>Ordinary</v>
      </c>
    </row>
    <row r="161" spans="1:14" x14ac:dyDescent="0.25">
      <c r="A161" t="s">
        <v>182</v>
      </c>
      <c r="B161" t="s">
        <v>17</v>
      </c>
      <c r="C161">
        <v>16</v>
      </c>
      <c r="D161" s="1">
        <v>44562.568749999999</v>
      </c>
      <c r="E161">
        <v>5</v>
      </c>
      <c r="F161">
        <v>892</v>
      </c>
      <c r="G161" t="s">
        <v>530</v>
      </c>
      <c r="H161">
        <v>50</v>
      </c>
      <c r="I161">
        <v>4</v>
      </c>
      <c r="J161">
        <v>3</v>
      </c>
      <c r="K161" t="str">
        <f>VLOOKUP(C161,Restaurant!$A$2:$D$501,2,FALSE)</f>
        <v>Anand Restaurant</v>
      </c>
      <c r="L161" t="str">
        <f>VLOOKUP(C161,Restaurant!$A$2:$D$501,3,FALSE)</f>
        <v>African</v>
      </c>
      <c r="M161" t="str">
        <f>VLOOKUP(C161,Restaurant!$A$2:$D$501,4,FALSE)</f>
        <v>Zone C</v>
      </c>
      <c r="N161" t="str">
        <f>VLOOKUP(C161,Restaurant!$A$2:$E$501,5,FALSE)</f>
        <v>Ordinary</v>
      </c>
    </row>
    <row r="162" spans="1:14" x14ac:dyDescent="0.25">
      <c r="A162" t="s">
        <v>183</v>
      </c>
      <c r="B162" t="s">
        <v>21</v>
      </c>
      <c r="C162">
        <v>6</v>
      </c>
      <c r="D162" s="1">
        <v>44562.5</v>
      </c>
      <c r="E162">
        <v>7</v>
      </c>
      <c r="F162">
        <v>686</v>
      </c>
      <c r="G162" t="s">
        <v>531</v>
      </c>
      <c r="H162">
        <v>25</v>
      </c>
      <c r="I162">
        <v>4</v>
      </c>
      <c r="J162">
        <v>3</v>
      </c>
      <c r="K162" t="str">
        <f>VLOOKUP(C162,Restaurant!$A$2:$D$501,2,FALSE)</f>
        <v>Willies</v>
      </c>
      <c r="L162" t="str">
        <f>VLOOKUP(C162,Restaurant!$A$2:$D$501,3,FALSE)</f>
        <v>French</v>
      </c>
      <c r="M162" t="str">
        <f>VLOOKUP(C162,Restaurant!$A$2:$D$501,4,FALSE)</f>
        <v>Zone D</v>
      </c>
      <c r="N162" t="str">
        <f>VLOOKUP(C162,Restaurant!$A$2:$E$501,5,FALSE)</f>
        <v>Pro</v>
      </c>
    </row>
    <row r="163" spans="1:14" x14ac:dyDescent="0.25">
      <c r="A163" t="s">
        <v>184</v>
      </c>
      <c r="B163" t="s">
        <v>7</v>
      </c>
      <c r="C163">
        <v>1</v>
      </c>
      <c r="D163" s="1">
        <v>44562.640277777777</v>
      </c>
      <c r="E163">
        <v>5</v>
      </c>
      <c r="F163">
        <v>422</v>
      </c>
      <c r="G163" t="s">
        <v>531</v>
      </c>
      <c r="H163">
        <v>14</v>
      </c>
      <c r="I163">
        <v>5</v>
      </c>
      <c r="J163">
        <v>1</v>
      </c>
      <c r="K163" t="str">
        <f>VLOOKUP(C163,Restaurant!$A$2:$D$501,2,FALSE)</f>
        <v>The Cave Hotel</v>
      </c>
      <c r="L163" t="str">
        <f>VLOOKUP(C163,Restaurant!$A$2:$D$501,3,FALSE)</f>
        <v>Continental</v>
      </c>
      <c r="M163" t="str">
        <f>VLOOKUP(C163,Restaurant!$A$2:$D$501,4,FALSE)</f>
        <v>Zone B</v>
      </c>
      <c r="N163" t="str">
        <f>VLOOKUP(C163,Restaurant!$A$2:$E$501,5,FALSE)</f>
        <v>Pro</v>
      </c>
    </row>
    <row r="164" spans="1:14" x14ac:dyDescent="0.25">
      <c r="A164" t="s">
        <v>185</v>
      </c>
      <c r="B164" t="s">
        <v>9</v>
      </c>
      <c r="C164">
        <v>18</v>
      </c>
      <c r="D164" s="1">
        <v>44562.513194444444</v>
      </c>
      <c r="E164">
        <v>7</v>
      </c>
      <c r="F164">
        <v>814</v>
      </c>
      <c r="G164" t="s">
        <v>530</v>
      </c>
      <c r="H164">
        <v>10</v>
      </c>
      <c r="I164">
        <v>3</v>
      </c>
      <c r="J164">
        <v>5</v>
      </c>
      <c r="K164" t="str">
        <f>VLOOKUP(C164,Restaurant!$A$2:$D$501,2,FALSE)</f>
        <v>Ellora</v>
      </c>
      <c r="L164" t="str">
        <f>VLOOKUP(C164,Restaurant!$A$2:$D$501,3,FALSE)</f>
        <v>African</v>
      </c>
      <c r="M164" t="str">
        <f>VLOOKUP(C164,Restaurant!$A$2:$D$501,4,FALSE)</f>
        <v>Zone C</v>
      </c>
      <c r="N164" t="str">
        <f>VLOOKUP(C164,Restaurant!$A$2:$E$501,5,FALSE)</f>
        <v>Pro</v>
      </c>
    </row>
    <row r="165" spans="1:14" x14ac:dyDescent="0.25">
      <c r="A165" t="s">
        <v>186</v>
      </c>
      <c r="B165" t="s">
        <v>19</v>
      </c>
      <c r="C165">
        <v>16</v>
      </c>
      <c r="D165" s="1">
        <v>44562.590277777781</v>
      </c>
      <c r="E165">
        <v>6</v>
      </c>
      <c r="F165">
        <v>583</v>
      </c>
      <c r="G165" t="s">
        <v>531</v>
      </c>
      <c r="H165">
        <v>49</v>
      </c>
      <c r="I165">
        <v>5</v>
      </c>
      <c r="J165">
        <v>2</v>
      </c>
      <c r="K165" t="str">
        <f>VLOOKUP(C165,Restaurant!$A$2:$D$501,2,FALSE)</f>
        <v>Anand Restaurant</v>
      </c>
      <c r="L165" t="str">
        <f>VLOOKUP(C165,Restaurant!$A$2:$D$501,3,FALSE)</f>
        <v>African</v>
      </c>
      <c r="M165" t="str">
        <f>VLOOKUP(C165,Restaurant!$A$2:$D$501,4,FALSE)</f>
        <v>Zone C</v>
      </c>
      <c r="N165" t="str">
        <f>VLOOKUP(C165,Restaurant!$A$2:$E$501,5,FALSE)</f>
        <v>Ordinary</v>
      </c>
    </row>
    <row r="166" spans="1:14" x14ac:dyDescent="0.25">
      <c r="A166" t="s">
        <v>187</v>
      </c>
      <c r="B166" t="s">
        <v>9</v>
      </c>
      <c r="C166">
        <v>2</v>
      </c>
      <c r="D166" s="1">
        <v>44562.750694444447</v>
      </c>
      <c r="E166">
        <v>5</v>
      </c>
      <c r="F166">
        <v>721</v>
      </c>
      <c r="G166" t="s">
        <v>531</v>
      </c>
      <c r="H166">
        <v>48</v>
      </c>
      <c r="I166">
        <v>2</v>
      </c>
      <c r="J166">
        <v>2</v>
      </c>
      <c r="K166" t="str">
        <f>VLOOKUP(C166,Restaurant!$A$2:$D$501,2,FALSE)</f>
        <v>SSK Hotel</v>
      </c>
      <c r="L166" t="str">
        <f>VLOOKUP(C166,Restaurant!$A$2:$D$501,3,FALSE)</f>
        <v>North Indian</v>
      </c>
      <c r="M166" t="str">
        <f>VLOOKUP(C166,Restaurant!$A$2:$D$501,4,FALSE)</f>
        <v>Zone D</v>
      </c>
      <c r="N166" t="str">
        <f>VLOOKUP(C166,Restaurant!$A$2:$E$501,5,FALSE)</f>
        <v>Pro</v>
      </c>
    </row>
    <row r="167" spans="1:14" x14ac:dyDescent="0.25">
      <c r="A167" t="s">
        <v>188</v>
      </c>
      <c r="B167" t="s">
        <v>7</v>
      </c>
      <c r="C167">
        <v>18</v>
      </c>
      <c r="D167" s="1">
        <v>44562.5</v>
      </c>
      <c r="E167">
        <v>5</v>
      </c>
      <c r="F167">
        <v>173</v>
      </c>
      <c r="G167" t="s">
        <v>529</v>
      </c>
      <c r="H167">
        <v>41</v>
      </c>
      <c r="I167">
        <v>4</v>
      </c>
      <c r="J167">
        <v>4</v>
      </c>
      <c r="K167" t="str">
        <f>VLOOKUP(C167,Restaurant!$A$2:$D$501,2,FALSE)</f>
        <v>Ellora</v>
      </c>
      <c r="L167" t="str">
        <f>VLOOKUP(C167,Restaurant!$A$2:$D$501,3,FALSE)</f>
        <v>African</v>
      </c>
      <c r="M167" t="str">
        <f>VLOOKUP(C167,Restaurant!$A$2:$D$501,4,FALSE)</f>
        <v>Zone C</v>
      </c>
      <c r="N167" t="str">
        <f>VLOOKUP(C167,Restaurant!$A$2:$E$501,5,FALSE)</f>
        <v>Pro</v>
      </c>
    </row>
    <row r="168" spans="1:14" x14ac:dyDescent="0.25">
      <c r="A168" t="s">
        <v>189</v>
      </c>
      <c r="B168" t="s">
        <v>17</v>
      </c>
      <c r="C168">
        <v>2</v>
      </c>
      <c r="D168" s="1">
        <v>44562.96875</v>
      </c>
      <c r="E168">
        <v>4</v>
      </c>
      <c r="F168">
        <v>379</v>
      </c>
      <c r="G168" t="s">
        <v>531</v>
      </c>
      <c r="H168">
        <v>12</v>
      </c>
      <c r="I168">
        <v>2</v>
      </c>
      <c r="J168">
        <v>3</v>
      </c>
      <c r="K168" t="str">
        <f>VLOOKUP(C168,Restaurant!$A$2:$D$501,2,FALSE)</f>
        <v>SSK Hotel</v>
      </c>
      <c r="L168" t="str">
        <f>VLOOKUP(C168,Restaurant!$A$2:$D$501,3,FALSE)</f>
        <v>North Indian</v>
      </c>
      <c r="M168" t="str">
        <f>VLOOKUP(C168,Restaurant!$A$2:$D$501,4,FALSE)</f>
        <v>Zone D</v>
      </c>
      <c r="N168" t="str">
        <f>VLOOKUP(C168,Restaurant!$A$2:$E$501,5,FALSE)</f>
        <v>Pro</v>
      </c>
    </row>
    <row r="169" spans="1:14" x14ac:dyDescent="0.25">
      <c r="A169" t="s">
        <v>190</v>
      </c>
      <c r="B169" t="s">
        <v>6</v>
      </c>
      <c r="C169">
        <v>9</v>
      </c>
      <c r="D169" s="1">
        <v>44562.896527777775</v>
      </c>
      <c r="E169">
        <v>4</v>
      </c>
      <c r="F169">
        <v>318</v>
      </c>
      <c r="G169" t="s">
        <v>530</v>
      </c>
      <c r="H169">
        <v>21</v>
      </c>
      <c r="I169">
        <v>2</v>
      </c>
      <c r="J169">
        <v>1</v>
      </c>
      <c r="K169" t="str">
        <f>VLOOKUP(C169,Restaurant!$A$2:$D$501,2,FALSE)</f>
        <v>Excel Restaurant</v>
      </c>
      <c r="L169" t="str">
        <f>VLOOKUP(C169,Restaurant!$A$2:$D$501,3,FALSE)</f>
        <v>North Indian</v>
      </c>
      <c r="M169" t="str">
        <f>VLOOKUP(C169,Restaurant!$A$2:$D$501,4,FALSE)</f>
        <v>Zone D</v>
      </c>
      <c r="N169" t="str">
        <f>VLOOKUP(C169,Restaurant!$A$2:$E$501,5,FALSE)</f>
        <v>Ordinary</v>
      </c>
    </row>
    <row r="170" spans="1:14" x14ac:dyDescent="0.25">
      <c r="A170" t="s">
        <v>191</v>
      </c>
      <c r="B170" t="s">
        <v>10</v>
      </c>
      <c r="C170">
        <v>17</v>
      </c>
      <c r="D170" s="1">
        <v>44562.806250000001</v>
      </c>
      <c r="E170">
        <v>6</v>
      </c>
      <c r="F170">
        <v>724</v>
      </c>
      <c r="G170" t="s">
        <v>531</v>
      </c>
      <c r="H170">
        <v>45</v>
      </c>
      <c r="I170">
        <v>5</v>
      </c>
      <c r="J170">
        <v>2</v>
      </c>
      <c r="K170" t="str">
        <f>VLOOKUP(C170,Restaurant!$A$2:$D$501,2,FALSE)</f>
        <v>Zam Zam</v>
      </c>
      <c r="L170" t="str">
        <f>VLOOKUP(C170,Restaurant!$A$2:$D$501,3,FALSE)</f>
        <v>Arabian</v>
      </c>
      <c r="M170" t="str">
        <f>VLOOKUP(C170,Restaurant!$A$2:$D$501,4,FALSE)</f>
        <v>Zone C</v>
      </c>
      <c r="N170" t="str">
        <f>VLOOKUP(C170,Restaurant!$A$2:$E$501,5,FALSE)</f>
        <v>Ordinary</v>
      </c>
    </row>
    <row r="171" spans="1:14" x14ac:dyDescent="0.25">
      <c r="A171" t="s">
        <v>192</v>
      </c>
      <c r="B171" t="s">
        <v>21</v>
      </c>
      <c r="C171">
        <v>16</v>
      </c>
      <c r="D171" s="1">
        <v>44562.47152777778</v>
      </c>
      <c r="E171">
        <v>6</v>
      </c>
      <c r="F171">
        <v>789</v>
      </c>
      <c r="G171" t="s">
        <v>531</v>
      </c>
      <c r="H171">
        <v>26</v>
      </c>
      <c r="I171">
        <v>5</v>
      </c>
      <c r="J171">
        <v>5</v>
      </c>
      <c r="K171" t="str">
        <f>VLOOKUP(C171,Restaurant!$A$2:$D$501,2,FALSE)</f>
        <v>Anand Restaurant</v>
      </c>
      <c r="L171" t="str">
        <f>VLOOKUP(C171,Restaurant!$A$2:$D$501,3,FALSE)</f>
        <v>African</v>
      </c>
      <c r="M171" t="str">
        <f>VLOOKUP(C171,Restaurant!$A$2:$D$501,4,FALSE)</f>
        <v>Zone C</v>
      </c>
      <c r="N171" t="str">
        <f>VLOOKUP(C171,Restaurant!$A$2:$E$501,5,FALSE)</f>
        <v>Ordinary</v>
      </c>
    </row>
    <row r="172" spans="1:14" x14ac:dyDescent="0.25">
      <c r="A172" t="s">
        <v>193</v>
      </c>
      <c r="B172" t="s">
        <v>7</v>
      </c>
      <c r="C172">
        <v>19</v>
      </c>
      <c r="D172" s="1">
        <v>44562.917361111111</v>
      </c>
      <c r="E172">
        <v>4</v>
      </c>
      <c r="F172">
        <v>353</v>
      </c>
      <c r="G172" t="s">
        <v>529</v>
      </c>
      <c r="H172">
        <v>44</v>
      </c>
      <c r="I172">
        <v>3</v>
      </c>
      <c r="J172">
        <v>3</v>
      </c>
      <c r="K172" t="str">
        <f>VLOOKUP(C172,Restaurant!$A$2:$D$501,2,FALSE)</f>
        <v>Sam Hotel</v>
      </c>
      <c r="L172" t="str">
        <f>VLOOKUP(C172,Restaurant!$A$2:$D$501,3,FALSE)</f>
        <v>Belgian</v>
      </c>
      <c r="M172" t="str">
        <f>VLOOKUP(C172,Restaurant!$A$2:$D$501,4,FALSE)</f>
        <v>Zone A</v>
      </c>
      <c r="N172" t="str">
        <f>VLOOKUP(C172,Restaurant!$A$2:$E$501,5,FALSE)</f>
        <v>Ordinary</v>
      </c>
    </row>
    <row r="173" spans="1:14" x14ac:dyDescent="0.25">
      <c r="A173" t="s">
        <v>194</v>
      </c>
      <c r="B173" t="s">
        <v>11</v>
      </c>
      <c r="C173">
        <v>20</v>
      </c>
      <c r="D173" s="1">
        <v>44562.597916666666</v>
      </c>
      <c r="E173">
        <v>1</v>
      </c>
      <c r="F173">
        <v>12</v>
      </c>
      <c r="G173" t="s">
        <v>530</v>
      </c>
      <c r="H173">
        <v>24</v>
      </c>
      <c r="I173">
        <v>4</v>
      </c>
      <c r="J173">
        <v>3</v>
      </c>
      <c r="K173" t="str">
        <f>VLOOKUP(C173,Restaurant!$A$2:$D$501,2,FALSE)</f>
        <v>Chew Restaurant</v>
      </c>
      <c r="L173" t="str">
        <f>VLOOKUP(C173,Restaurant!$A$2:$D$501,3,FALSE)</f>
        <v>Belgian</v>
      </c>
      <c r="M173" t="str">
        <f>VLOOKUP(C173,Restaurant!$A$2:$D$501,4,FALSE)</f>
        <v>Zone B</v>
      </c>
      <c r="N173" t="str">
        <f>VLOOKUP(C173,Restaurant!$A$2:$E$501,5,FALSE)</f>
        <v>Ordinary</v>
      </c>
    </row>
    <row r="174" spans="1:14" x14ac:dyDescent="0.25">
      <c r="A174" t="s">
        <v>195</v>
      </c>
      <c r="B174" t="s">
        <v>12</v>
      </c>
      <c r="C174">
        <v>19</v>
      </c>
      <c r="D174" s="1">
        <v>44562.640277777777</v>
      </c>
      <c r="E174">
        <v>1</v>
      </c>
      <c r="F174">
        <v>127</v>
      </c>
      <c r="G174" t="s">
        <v>531</v>
      </c>
      <c r="H174">
        <v>43</v>
      </c>
      <c r="I174">
        <v>5</v>
      </c>
      <c r="J174">
        <v>2</v>
      </c>
      <c r="K174" t="str">
        <f>VLOOKUP(C174,Restaurant!$A$2:$D$501,2,FALSE)</f>
        <v>Sam Hotel</v>
      </c>
      <c r="L174" t="str">
        <f>VLOOKUP(C174,Restaurant!$A$2:$D$501,3,FALSE)</f>
        <v>Belgian</v>
      </c>
      <c r="M174" t="str">
        <f>VLOOKUP(C174,Restaurant!$A$2:$D$501,4,FALSE)</f>
        <v>Zone A</v>
      </c>
      <c r="N174" t="str">
        <f>VLOOKUP(C174,Restaurant!$A$2:$E$501,5,FALSE)</f>
        <v>Ordinary</v>
      </c>
    </row>
    <row r="175" spans="1:14" x14ac:dyDescent="0.25">
      <c r="A175" t="s">
        <v>196</v>
      </c>
      <c r="B175" t="s">
        <v>21</v>
      </c>
      <c r="C175">
        <v>19</v>
      </c>
      <c r="D175" s="1">
        <v>44562.96875</v>
      </c>
      <c r="E175">
        <v>1</v>
      </c>
      <c r="F175">
        <v>102</v>
      </c>
      <c r="G175" t="s">
        <v>530</v>
      </c>
      <c r="H175">
        <v>48</v>
      </c>
      <c r="I175">
        <v>4</v>
      </c>
      <c r="J175">
        <v>2</v>
      </c>
      <c r="K175" t="str">
        <f>VLOOKUP(C175,Restaurant!$A$2:$D$501,2,FALSE)</f>
        <v>Sam Hotel</v>
      </c>
      <c r="L175" t="str">
        <f>VLOOKUP(C175,Restaurant!$A$2:$D$501,3,FALSE)</f>
        <v>Belgian</v>
      </c>
      <c r="M175" t="str">
        <f>VLOOKUP(C175,Restaurant!$A$2:$D$501,4,FALSE)</f>
        <v>Zone A</v>
      </c>
      <c r="N175" t="str">
        <f>VLOOKUP(C175,Restaurant!$A$2:$E$501,5,FALSE)</f>
        <v>Ordinary</v>
      </c>
    </row>
    <row r="176" spans="1:14" x14ac:dyDescent="0.25">
      <c r="A176" t="s">
        <v>197</v>
      </c>
      <c r="B176" t="s">
        <v>20</v>
      </c>
      <c r="C176">
        <v>4</v>
      </c>
      <c r="D176" s="1">
        <v>44562.563194444447</v>
      </c>
      <c r="E176">
        <v>7</v>
      </c>
      <c r="F176">
        <v>965</v>
      </c>
      <c r="G176" t="s">
        <v>531</v>
      </c>
      <c r="H176">
        <v>15</v>
      </c>
      <c r="I176">
        <v>4</v>
      </c>
      <c r="J176">
        <v>2</v>
      </c>
      <c r="K176" t="str">
        <f>VLOOKUP(C176,Restaurant!$A$2:$D$501,2,FALSE)</f>
        <v>Win Hotel</v>
      </c>
      <c r="L176" t="str">
        <f>VLOOKUP(C176,Restaurant!$A$2:$D$501,3,FALSE)</f>
        <v>South Indian</v>
      </c>
      <c r="M176" t="str">
        <f>VLOOKUP(C176,Restaurant!$A$2:$D$501,4,FALSE)</f>
        <v>Zone D</v>
      </c>
      <c r="N176" t="str">
        <f>VLOOKUP(C176,Restaurant!$A$2:$E$501,5,FALSE)</f>
        <v>Ordinary</v>
      </c>
    </row>
    <row r="177" spans="1:14" x14ac:dyDescent="0.25">
      <c r="A177" t="s">
        <v>198</v>
      </c>
      <c r="B177" t="s">
        <v>12</v>
      </c>
      <c r="C177">
        <v>2</v>
      </c>
      <c r="D177" s="1">
        <v>44562.917361111111</v>
      </c>
      <c r="E177">
        <v>1</v>
      </c>
      <c r="F177">
        <v>40</v>
      </c>
      <c r="G177" t="s">
        <v>531</v>
      </c>
      <c r="H177">
        <v>28</v>
      </c>
      <c r="I177">
        <v>2</v>
      </c>
      <c r="J177">
        <v>2</v>
      </c>
      <c r="K177" t="str">
        <f>VLOOKUP(C177,Restaurant!$A$2:$D$501,2,FALSE)</f>
        <v>SSK Hotel</v>
      </c>
      <c r="L177" t="str">
        <f>VLOOKUP(C177,Restaurant!$A$2:$D$501,3,FALSE)</f>
        <v>North Indian</v>
      </c>
      <c r="M177" t="str">
        <f>VLOOKUP(C177,Restaurant!$A$2:$D$501,4,FALSE)</f>
        <v>Zone D</v>
      </c>
      <c r="N177" t="str">
        <f>VLOOKUP(C177,Restaurant!$A$2:$E$501,5,FALSE)</f>
        <v>Pro</v>
      </c>
    </row>
    <row r="178" spans="1:14" x14ac:dyDescent="0.25">
      <c r="A178" t="s">
        <v>199</v>
      </c>
      <c r="B178" t="s">
        <v>22</v>
      </c>
      <c r="C178">
        <v>5</v>
      </c>
      <c r="D178" s="1">
        <v>44562.902083333334</v>
      </c>
      <c r="E178">
        <v>4</v>
      </c>
      <c r="F178">
        <v>315</v>
      </c>
      <c r="G178" t="s">
        <v>530</v>
      </c>
      <c r="H178">
        <v>26</v>
      </c>
      <c r="I178">
        <v>3</v>
      </c>
      <c r="J178">
        <v>2</v>
      </c>
      <c r="K178" t="str">
        <f>VLOOKUP(C178,Restaurant!$A$2:$D$501,2,FALSE)</f>
        <v>Denver Restaurant</v>
      </c>
      <c r="L178" t="str">
        <f>VLOOKUP(C178,Restaurant!$A$2:$D$501,3,FALSE)</f>
        <v>Continental</v>
      </c>
      <c r="M178" t="str">
        <f>VLOOKUP(C178,Restaurant!$A$2:$D$501,4,FALSE)</f>
        <v>Zone D</v>
      </c>
      <c r="N178" t="str">
        <f>VLOOKUP(C178,Restaurant!$A$2:$E$501,5,FALSE)</f>
        <v>Pro</v>
      </c>
    </row>
    <row r="179" spans="1:14" x14ac:dyDescent="0.25">
      <c r="A179" t="s">
        <v>200</v>
      </c>
      <c r="B179" t="s">
        <v>10</v>
      </c>
      <c r="C179">
        <v>1</v>
      </c>
      <c r="D179" s="1">
        <v>44562.568749999999</v>
      </c>
      <c r="E179">
        <v>4</v>
      </c>
      <c r="F179">
        <v>323</v>
      </c>
      <c r="G179" t="s">
        <v>529</v>
      </c>
      <c r="H179">
        <v>41</v>
      </c>
      <c r="I179">
        <v>2</v>
      </c>
      <c r="J179">
        <v>4</v>
      </c>
      <c r="K179" t="str">
        <f>VLOOKUP(C179,Restaurant!$A$2:$D$501,2,FALSE)</f>
        <v>The Cave Hotel</v>
      </c>
      <c r="L179" t="str">
        <f>VLOOKUP(C179,Restaurant!$A$2:$D$501,3,FALSE)</f>
        <v>Continental</v>
      </c>
      <c r="M179" t="str">
        <f>VLOOKUP(C179,Restaurant!$A$2:$D$501,4,FALSE)</f>
        <v>Zone B</v>
      </c>
      <c r="N179" t="str">
        <f>VLOOKUP(C179,Restaurant!$A$2:$E$501,5,FALSE)</f>
        <v>Pro</v>
      </c>
    </row>
    <row r="180" spans="1:14" x14ac:dyDescent="0.25">
      <c r="A180" t="s">
        <v>201</v>
      </c>
      <c r="B180" t="s">
        <v>12</v>
      </c>
      <c r="C180">
        <v>18</v>
      </c>
      <c r="D180" s="1">
        <v>44562.5</v>
      </c>
      <c r="E180">
        <v>4</v>
      </c>
      <c r="F180">
        <v>156</v>
      </c>
      <c r="G180" t="s">
        <v>530</v>
      </c>
      <c r="H180">
        <v>25</v>
      </c>
      <c r="I180">
        <v>5</v>
      </c>
      <c r="J180">
        <v>3</v>
      </c>
      <c r="K180" t="str">
        <f>VLOOKUP(C180,Restaurant!$A$2:$D$501,2,FALSE)</f>
        <v>Ellora</v>
      </c>
      <c r="L180" t="str">
        <f>VLOOKUP(C180,Restaurant!$A$2:$D$501,3,FALSE)</f>
        <v>African</v>
      </c>
      <c r="M180" t="str">
        <f>VLOOKUP(C180,Restaurant!$A$2:$D$501,4,FALSE)</f>
        <v>Zone C</v>
      </c>
      <c r="N180" t="str">
        <f>VLOOKUP(C180,Restaurant!$A$2:$E$501,5,FALSE)</f>
        <v>Pro</v>
      </c>
    </row>
    <row r="181" spans="1:14" x14ac:dyDescent="0.25">
      <c r="A181" t="s">
        <v>202</v>
      </c>
      <c r="B181" t="s">
        <v>20</v>
      </c>
      <c r="C181">
        <v>10</v>
      </c>
      <c r="D181" s="1">
        <v>44562.598611111112</v>
      </c>
      <c r="E181">
        <v>2</v>
      </c>
      <c r="F181">
        <v>59</v>
      </c>
      <c r="G181" t="s">
        <v>531</v>
      </c>
      <c r="H181">
        <v>14</v>
      </c>
      <c r="I181">
        <v>5</v>
      </c>
      <c r="J181">
        <v>1</v>
      </c>
      <c r="K181" t="str">
        <f>VLOOKUP(C181,Restaurant!$A$2:$D$501,2,FALSE)</f>
        <v>Dave Hotel</v>
      </c>
      <c r="L181" t="str">
        <f>VLOOKUP(C181,Restaurant!$A$2:$D$501,3,FALSE)</f>
        <v>South Indian</v>
      </c>
      <c r="M181" t="str">
        <f>VLOOKUP(C181,Restaurant!$A$2:$D$501,4,FALSE)</f>
        <v>Zone A</v>
      </c>
      <c r="N181" t="str">
        <f>VLOOKUP(C181,Restaurant!$A$2:$E$501,5,FALSE)</f>
        <v>Ordinary</v>
      </c>
    </row>
    <row r="182" spans="1:14" x14ac:dyDescent="0.25">
      <c r="A182" t="s">
        <v>203</v>
      </c>
      <c r="B182" t="s">
        <v>5</v>
      </c>
      <c r="C182">
        <v>10</v>
      </c>
      <c r="D182" s="1">
        <v>44562.640277777777</v>
      </c>
      <c r="E182">
        <v>1</v>
      </c>
      <c r="F182">
        <v>116</v>
      </c>
      <c r="G182" t="s">
        <v>529</v>
      </c>
      <c r="H182">
        <v>45</v>
      </c>
      <c r="I182">
        <v>4</v>
      </c>
      <c r="J182">
        <v>2</v>
      </c>
      <c r="K182" t="str">
        <f>VLOOKUP(C182,Restaurant!$A$2:$D$501,2,FALSE)</f>
        <v>Dave Hotel</v>
      </c>
      <c r="L182" t="str">
        <f>VLOOKUP(C182,Restaurant!$A$2:$D$501,3,FALSE)</f>
        <v>South Indian</v>
      </c>
      <c r="M182" t="str">
        <f>VLOOKUP(C182,Restaurant!$A$2:$D$501,4,FALSE)</f>
        <v>Zone A</v>
      </c>
      <c r="N182" t="str">
        <f>VLOOKUP(C182,Restaurant!$A$2:$E$501,5,FALSE)</f>
        <v>Ordinary</v>
      </c>
    </row>
    <row r="183" spans="1:14" x14ac:dyDescent="0.25">
      <c r="A183" t="s">
        <v>204</v>
      </c>
      <c r="B183" t="s">
        <v>8</v>
      </c>
      <c r="C183">
        <v>16</v>
      </c>
      <c r="D183" s="1">
        <v>44562.465277777781</v>
      </c>
      <c r="E183">
        <v>5</v>
      </c>
      <c r="F183">
        <v>179</v>
      </c>
      <c r="G183" t="s">
        <v>531</v>
      </c>
      <c r="H183">
        <v>13</v>
      </c>
      <c r="I183">
        <v>5</v>
      </c>
      <c r="J183">
        <v>3</v>
      </c>
      <c r="K183" t="str">
        <f>VLOOKUP(C183,Restaurant!$A$2:$D$501,2,FALSE)</f>
        <v>Anand Restaurant</v>
      </c>
      <c r="L183" t="str">
        <f>VLOOKUP(C183,Restaurant!$A$2:$D$501,3,FALSE)</f>
        <v>African</v>
      </c>
      <c r="M183" t="str">
        <f>VLOOKUP(C183,Restaurant!$A$2:$D$501,4,FALSE)</f>
        <v>Zone C</v>
      </c>
      <c r="N183" t="str">
        <f>VLOOKUP(C183,Restaurant!$A$2:$E$501,5,FALSE)</f>
        <v>Ordinary</v>
      </c>
    </row>
    <row r="184" spans="1:14" x14ac:dyDescent="0.25">
      <c r="A184" t="s">
        <v>205</v>
      </c>
      <c r="B184" t="s">
        <v>20</v>
      </c>
      <c r="C184">
        <v>14</v>
      </c>
      <c r="D184" s="1">
        <v>44562.5625</v>
      </c>
      <c r="E184">
        <v>4</v>
      </c>
      <c r="F184">
        <v>331</v>
      </c>
      <c r="G184" t="s">
        <v>531</v>
      </c>
      <c r="H184">
        <v>45</v>
      </c>
      <c r="I184">
        <v>2</v>
      </c>
      <c r="J184">
        <v>5</v>
      </c>
      <c r="K184" t="str">
        <f>VLOOKUP(C184,Restaurant!$A$2:$D$501,2,FALSE)</f>
        <v>KSR Hotel</v>
      </c>
      <c r="L184" t="str">
        <f>VLOOKUP(C184,Restaurant!$A$2:$D$501,3,FALSE)</f>
        <v>Chinese</v>
      </c>
      <c r="M184" t="str">
        <f>VLOOKUP(C184,Restaurant!$A$2:$D$501,4,FALSE)</f>
        <v>Zone A</v>
      </c>
      <c r="N184" t="str">
        <f>VLOOKUP(C184,Restaurant!$A$2:$E$501,5,FALSE)</f>
        <v>Pro</v>
      </c>
    </row>
    <row r="185" spans="1:14" x14ac:dyDescent="0.25">
      <c r="A185" t="s">
        <v>206</v>
      </c>
      <c r="B185" t="s">
        <v>20</v>
      </c>
      <c r="C185">
        <v>8</v>
      </c>
      <c r="D185" s="1">
        <v>44562.857638888891</v>
      </c>
      <c r="E185">
        <v>5</v>
      </c>
      <c r="F185">
        <v>679</v>
      </c>
      <c r="G185" t="s">
        <v>529</v>
      </c>
      <c r="H185">
        <v>17</v>
      </c>
      <c r="I185">
        <v>4</v>
      </c>
      <c r="J185">
        <v>2</v>
      </c>
      <c r="K185" t="str">
        <f>VLOOKUP(C185,Restaurant!$A$2:$D$501,2,FALSE)</f>
        <v>Oslo</v>
      </c>
      <c r="L185" t="str">
        <f>VLOOKUP(C185,Restaurant!$A$2:$D$501,3,FALSE)</f>
        <v>French</v>
      </c>
      <c r="M185" t="str">
        <f>VLOOKUP(C185,Restaurant!$A$2:$D$501,4,FALSE)</f>
        <v>Zone B</v>
      </c>
      <c r="N185" t="str">
        <f>VLOOKUP(C185,Restaurant!$A$2:$E$501,5,FALSE)</f>
        <v>Ordinary</v>
      </c>
    </row>
    <row r="186" spans="1:14" x14ac:dyDescent="0.25">
      <c r="A186" t="s">
        <v>207</v>
      </c>
      <c r="B186" t="s">
        <v>7</v>
      </c>
      <c r="C186">
        <v>7</v>
      </c>
      <c r="D186" s="1">
        <v>44562.5625</v>
      </c>
      <c r="E186">
        <v>4</v>
      </c>
      <c r="F186">
        <v>200</v>
      </c>
      <c r="G186" t="s">
        <v>530</v>
      </c>
      <c r="H186">
        <v>16</v>
      </c>
      <c r="I186">
        <v>4</v>
      </c>
      <c r="J186">
        <v>2</v>
      </c>
      <c r="K186" t="str">
        <f>VLOOKUP(C186,Restaurant!$A$2:$D$501,2,FALSE)</f>
        <v>AMN</v>
      </c>
      <c r="L186" t="str">
        <f>VLOOKUP(C186,Restaurant!$A$2:$D$501,3,FALSE)</f>
        <v>North Indian</v>
      </c>
      <c r="M186" t="str">
        <f>VLOOKUP(C186,Restaurant!$A$2:$D$501,4,FALSE)</f>
        <v>Zone D</v>
      </c>
      <c r="N186" t="str">
        <f>VLOOKUP(C186,Restaurant!$A$2:$E$501,5,FALSE)</f>
        <v>Ordinary</v>
      </c>
    </row>
    <row r="187" spans="1:14" x14ac:dyDescent="0.25">
      <c r="A187" t="s">
        <v>208</v>
      </c>
      <c r="B187" t="s">
        <v>4</v>
      </c>
      <c r="C187">
        <v>3</v>
      </c>
      <c r="D187" s="1">
        <v>44562.857638888891</v>
      </c>
      <c r="E187">
        <v>7</v>
      </c>
      <c r="F187">
        <v>588</v>
      </c>
      <c r="G187" t="s">
        <v>530</v>
      </c>
      <c r="H187">
        <v>49</v>
      </c>
      <c r="I187">
        <v>2</v>
      </c>
      <c r="J187">
        <v>1</v>
      </c>
      <c r="K187" t="str">
        <f>VLOOKUP(C187,Restaurant!$A$2:$D$501,2,FALSE)</f>
        <v>ASR Restaurant</v>
      </c>
      <c r="L187" t="str">
        <f>VLOOKUP(C187,Restaurant!$A$2:$D$501,3,FALSE)</f>
        <v>South Indian</v>
      </c>
      <c r="M187" t="str">
        <f>VLOOKUP(C187,Restaurant!$A$2:$D$501,4,FALSE)</f>
        <v>Zone D</v>
      </c>
      <c r="N187" t="str">
        <f>VLOOKUP(C187,Restaurant!$A$2:$E$501,5,FALSE)</f>
        <v>Ordinary</v>
      </c>
    </row>
    <row r="188" spans="1:14" x14ac:dyDescent="0.25">
      <c r="A188" t="s">
        <v>209</v>
      </c>
      <c r="B188" t="s">
        <v>2</v>
      </c>
      <c r="C188">
        <v>12</v>
      </c>
      <c r="D188" s="1">
        <v>44562.568749999999</v>
      </c>
      <c r="E188">
        <v>5</v>
      </c>
      <c r="F188">
        <v>188</v>
      </c>
      <c r="G188" t="s">
        <v>530</v>
      </c>
      <c r="H188">
        <v>28</v>
      </c>
      <c r="I188">
        <v>3</v>
      </c>
      <c r="J188">
        <v>3</v>
      </c>
      <c r="K188" t="str">
        <f>VLOOKUP(C188,Restaurant!$A$2:$D$501,2,FALSE)</f>
        <v>Ruchi</v>
      </c>
      <c r="L188" t="str">
        <f>VLOOKUP(C188,Restaurant!$A$2:$D$501,3,FALSE)</f>
        <v>Chinese</v>
      </c>
      <c r="M188" t="str">
        <f>VLOOKUP(C188,Restaurant!$A$2:$D$501,4,FALSE)</f>
        <v>Zone B</v>
      </c>
      <c r="N188" t="str">
        <f>VLOOKUP(C188,Restaurant!$A$2:$E$501,5,FALSE)</f>
        <v>Ordinary</v>
      </c>
    </row>
    <row r="189" spans="1:14" x14ac:dyDescent="0.25">
      <c r="A189" t="s">
        <v>210</v>
      </c>
      <c r="B189" t="s">
        <v>7</v>
      </c>
      <c r="C189">
        <v>17</v>
      </c>
      <c r="D189" s="1">
        <v>44562.750694444447</v>
      </c>
      <c r="E189">
        <v>1</v>
      </c>
      <c r="F189">
        <v>93</v>
      </c>
      <c r="G189" t="s">
        <v>531</v>
      </c>
      <c r="H189">
        <v>30</v>
      </c>
      <c r="I189">
        <v>3</v>
      </c>
      <c r="J189">
        <v>4</v>
      </c>
      <c r="K189" t="str">
        <f>VLOOKUP(C189,Restaurant!$A$2:$D$501,2,FALSE)</f>
        <v>Zam Zam</v>
      </c>
      <c r="L189" t="str">
        <f>VLOOKUP(C189,Restaurant!$A$2:$D$501,3,FALSE)</f>
        <v>Arabian</v>
      </c>
      <c r="M189" t="str">
        <f>VLOOKUP(C189,Restaurant!$A$2:$D$501,4,FALSE)</f>
        <v>Zone C</v>
      </c>
      <c r="N189" t="str">
        <f>VLOOKUP(C189,Restaurant!$A$2:$E$501,5,FALSE)</f>
        <v>Ordinary</v>
      </c>
    </row>
    <row r="190" spans="1:14" x14ac:dyDescent="0.25">
      <c r="A190" t="s">
        <v>211</v>
      </c>
      <c r="B190" t="s">
        <v>19</v>
      </c>
      <c r="C190">
        <v>13</v>
      </c>
      <c r="D190" s="1">
        <v>44562.5</v>
      </c>
      <c r="E190">
        <v>5</v>
      </c>
      <c r="F190">
        <v>512</v>
      </c>
      <c r="G190" t="s">
        <v>531</v>
      </c>
      <c r="H190">
        <v>35</v>
      </c>
      <c r="I190">
        <v>3</v>
      </c>
      <c r="J190">
        <v>1</v>
      </c>
      <c r="K190" t="str">
        <f>VLOOKUP(C190,Restaurant!$A$2:$D$501,2,FALSE)</f>
        <v>Veer Restaurant</v>
      </c>
      <c r="L190" t="str">
        <f>VLOOKUP(C190,Restaurant!$A$2:$D$501,3,FALSE)</f>
        <v>Chinese</v>
      </c>
      <c r="M190" t="str">
        <f>VLOOKUP(C190,Restaurant!$A$2:$D$501,4,FALSE)</f>
        <v>Zone D</v>
      </c>
      <c r="N190" t="str">
        <f>VLOOKUP(C190,Restaurant!$A$2:$E$501,5,FALSE)</f>
        <v>Ordinary</v>
      </c>
    </row>
    <row r="191" spans="1:14" x14ac:dyDescent="0.25">
      <c r="A191" t="s">
        <v>212</v>
      </c>
      <c r="B191" t="s">
        <v>20</v>
      </c>
      <c r="C191">
        <v>11</v>
      </c>
      <c r="D191" s="1">
        <v>44562.896527777775</v>
      </c>
      <c r="E191">
        <v>6</v>
      </c>
      <c r="F191">
        <v>729</v>
      </c>
      <c r="G191" t="s">
        <v>529</v>
      </c>
      <c r="H191">
        <v>34</v>
      </c>
      <c r="I191">
        <v>4</v>
      </c>
      <c r="J191">
        <v>2</v>
      </c>
      <c r="K191" t="str">
        <f>VLOOKUP(C191,Restaurant!$A$2:$D$501,2,FALSE)</f>
        <v>The Taste</v>
      </c>
      <c r="L191" t="str">
        <f>VLOOKUP(C191,Restaurant!$A$2:$D$501,3,FALSE)</f>
        <v>French</v>
      </c>
      <c r="M191" t="str">
        <f>VLOOKUP(C191,Restaurant!$A$2:$D$501,4,FALSE)</f>
        <v>Zone B</v>
      </c>
      <c r="N191" t="str">
        <f>VLOOKUP(C191,Restaurant!$A$2:$E$501,5,FALSE)</f>
        <v>Pro</v>
      </c>
    </row>
    <row r="192" spans="1:14" x14ac:dyDescent="0.25">
      <c r="A192" t="s">
        <v>213</v>
      </c>
      <c r="B192" t="s">
        <v>13</v>
      </c>
      <c r="C192">
        <v>10</v>
      </c>
      <c r="D192" s="1">
        <v>44562.640277777777</v>
      </c>
      <c r="E192">
        <v>5</v>
      </c>
      <c r="F192">
        <v>691</v>
      </c>
      <c r="G192" t="s">
        <v>529</v>
      </c>
      <c r="H192">
        <v>41</v>
      </c>
      <c r="I192">
        <v>2</v>
      </c>
      <c r="J192">
        <v>4</v>
      </c>
      <c r="K192" t="str">
        <f>VLOOKUP(C192,Restaurant!$A$2:$D$501,2,FALSE)</f>
        <v>Dave Hotel</v>
      </c>
      <c r="L192" t="str">
        <f>VLOOKUP(C192,Restaurant!$A$2:$D$501,3,FALSE)</f>
        <v>South Indian</v>
      </c>
      <c r="M192" t="str">
        <f>VLOOKUP(C192,Restaurant!$A$2:$D$501,4,FALSE)</f>
        <v>Zone A</v>
      </c>
      <c r="N192" t="str">
        <f>VLOOKUP(C192,Restaurant!$A$2:$E$501,5,FALSE)</f>
        <v>Ordinary</v>
      </c>
    </row>
    <row r="193" spans="1:14" x14ac:dyDescent="0.25">
      <c r="A193" t="s">
        <v>214</v>
      </c>
      <c r="B193" t="s">
        <v>8</v>
      </c>
      <c r="C193">
        <v>12</v>
      </c>
      <c r="D193" s="1">
        <v>44562.604861111111</v>
      </c>
      <c r="E193">
        <v>3</v>
      </c>
      <c r="F193">
        <v>317</v>
      </c>
      <c r="G193" t="s">
        <v>530</v>
      </c>
      <c r="H193">
        <v>50</v>
      </c>
      <c r="I193">
        <v>5</v>
      </c>
      <c r="J193">
        <v>5</v>
      </c>
      <c r="K193" t="str">
        <f>VLOOKUP(C193,Restaurant!$A$2:$D$501,2,FALSE)</f>
        <v>Ruchi</v>
      </c>
      <c r="L193" t="str">
        <f>VLOOKUP(C193,Restaurant!$A$2:$D$501,3,FALSE)</f>
        <v>Chinese</v>
      </c>
      <c r="M193" t="str">
        <f>VLOOKUP(C193,Restaurant!$A$2:$D$501,4,FALSE)</f>
        <v>Zone B</v>
      </c>
      <c r="N193" t="str">
        <f>VLOOKUP(C193,Restaurant!$A$2:$E$501,5,FALSE)</f>
        <v>Ordinary</v>
      </c>
    </row>
    <row r="194" spans="1:14" x14ac:dyDescent="0.25">
      <c r="A194" t="s">
        <v>215</v>
      </c>
      <c r="B194" t="s">
        <v>11</v>
      </c>
      <c r="C194">
        <v>9</v>
      </c>
      <c r="D194" s="1">
        <v>44562.46875</v>
      </c>
      <c r="E194">
        <v>4</v>
      </c>
      <c r="F194">
        <v>364</v>
      </c>
      <c r="G194" t="s">
        <v>529</v>
      </c>
      <c r="H194">
        <v>24</v>
      </c>
      <c r="I194">
        <v>3</v>
      </c>
      <c r="J194">
        <v>3</v>
      </c>
      <c r="K194" t="str">
        <f>VLOOKUP(C194,Restaurant!$A$2:$D$501,2,FALSE)</f>
        <v>Excel Restaurant</v>
      </c>
      <c r="L194" t="str">
        <f>VLOOKUP(C194,Restaurant!$A$2:$D$501,3,FALSE)</f>
        <v>North Indian</v>
      </c>
      <c r="M194" t="str">
        <f>VLOOKUP(C194,Restaurant!$A$2:$D$501,4,FALSE)</f>
        <v>Zone D</v>
      </c>
      <c r="N194" t="str">
        <f>VLOOKUP(C194,Restaurant!$A$2:$E$501,5,FALSE)</f>
        <v>Ordinary</v>
      </c>
    </row>
    <row r="195" spans="1:14" x14ac:dyDescent="0.25">
      <c r="A195" t="s">
        <v>216</v>
      </c>
      <c r="B195" t="s">
        <v>8</v>
      </c>
      <c r="C195">
        <v>9</v>
      </c>
      <c r="D195" s="1">
        <v>44562.917361111111</v>
      </c>
      <c r="E195">
        <v>7</v>
      </c>
      <c r="F195">
        <v>866</v>
      </c>
      <c r="G195" t="s">
        <v>529</v>
      </c>
      <c r="H195">
        <v>41</v>
      </c>
      <c r="I195">
        <v>4</v>
      </c>
      <c r="J195">
        <v>3</v>
      </c>
      <c r="K195" t="str">
        <f>VLOOKUP(C195,Restaurant!$A$2:$D$501,2,FALSE)</f>
        <v>Excel Restaurant</v>
      </c>
      <c r="L195" t="str">
        <f>VLOOKUP(C195,Restaurant!$A$2:$D$501,3,FALSE)</f>
        <v>North Indian</v>
      </c>
      <c r="M195" t="str">
        <f>VLOOKUP(C195,Restaurant!$A$2:$D$501,4,FALSE)</f>
        <v>Zone D</v>
      </c>
      <c r="N195" t="str">
        <f>VLOOKUP(C195,Restaurant!$A$2:$E$501,5,FALSE)</f>
        <v>Ordinary</v>
      </c>
    </row>
    <row r="196" spans="1:14" x14ac:dyDescent="0.25">
      <c r="A196" t="s">
        <v>217</v>
      </c>
      <c r="B196" t="s">
        <v>7</v>
      </c>
      <c r="C196">
        <v>6</v>
      </c>
      <c r="D196" s="1">
        <v>44562.513194444444</v>
      </c>
      <c r="E196">
        <v>4</v>
      </c>
      <c r="F196">
        <v>233</v>
      </c>
      <c r="G196" t="s">
        <v>530</v>
      </c>
      <c r="H196">
        <v>12</v>
      </c>
      <c r="I196">
        <v>3</v>
      </c>
      <c r="J196">
        <v>1</v>
      </c>
      <c r="K196" t="str">
        <f>VLOOKUP(C196,Restaurant!$A$2:$D$501,2,FALSE)</f>
        <v>Willies</v>
      </c>
      <c r="L196" t="str">
        <f>VLOOKUP(C196,Restaurant!$A$2:$D$501,3,FALSE)</f>
        <v>French</v>
      </c>
      <c r="M196" t="str">
        <f>VLOOKUP(C196,Restaurant!$A$2:$D$501,4,FALSE)</f>
        <v>Zone D</v>
      </c>
      <c r="N196" t="str">
        <f>VLOOKUP(C196,Restaurant!$A$2:$E$501,5,FALSE)</f>
        <v>Pro</v>
      </c>
    </row>
    <row r="197" spans="1:14" x14ac:dyDescent="0.25">
      <c r="A197" t="s">
        <v>218</v>
      </c>
      <c r="B197" t="s">
        <v>19</v>
      </c>
      <c r="C197">
        <v>8</v>
      </c>
      <c r="D197" s="1">
        <v>44562.563194444447</v>
      </c>
      <c r="E197">
        <v>6</v>
      </c>
      <c r="F197">
        <v>906</v>
      </c>
      <c r="G197" t="s">
        <v>530</v>
      </c>
      <c r="H197">
        <v>28</v>
      </c>
      <c r="I197">
        <v>3</v>
      </c>
      <c r="J197">
        <v>1</v>
      </c>
      <c r="K197" t="str">
        <f>VLOOKUP(C197,Restaurant!$A$2:$D$501,2,FALSE)</f>
        <v>Oslo</v>
      </c>
      <c r="L197" t="str">
        <f>VLOOKUP(C197,Restaurant!$A$2:$D$501,3,FALSE)</f>
        <v>French</v>
      </c>
      <c r="M197" t="str">
        <f>VLOOKUP(C197,Restaurant!$A$2:$D$501,4,FALSE)</f>
        <v>Zone B</v>
      </c>
      <c r="N197" t="str">
        <f>VLOOKUP(C197,Restaurant!$A$2:$E$501,5,FALSE)</f>
        <v>Ordinary</v>
      </c>
    </row>
    <row r="198" spans="1:14" x14ac:dyDescent="0.25">
      <c r="A198" t="s">
        <v>219</v>
      </c>
      <c r="B198" t="s">
        <v>16</v>
      </c>
      <c r="C198">
        <v>18</v>
      </c>
      <c r="D198" s="1">
        <v>44562.598611111112</v>
      </c>
      <c r="E198">
        <v>7</v>
      </c>
      <c r="F198">
        <v>684</v>
      </c>
      <c r="G198" t="s">
        <v>531</v>
      </c>
      <c r="H198">
        <v>35</v>
      </c>
      <c r="I198">
        <v>5</v>
      </c>
      <c r="J198">
        <v>3</v>
      </c>
      <c r="K198" t="str">
        <f>VLOOKUP(C198,Restaurant!$A$2:$D$501,2,FALSE)</f>
        <v>Ellora</v>
      </c>
      <c r="L198" t="str">
        <f>VLOOKUP(C198,Restaurant!$A$2:$D$501,3,FALSE)</f>
        <v>African</v>
      </c>
      <c r="M198" t="str">
        <f>VLOOKUP(C198,Restaurant!$A$2:$D$501,4,FALSE)</f>
        <v>Zone C</v>
      </c>
      <c r="N198" t="str">
        <f>VLOOKUP(C198,Restaurant!$A$2:$E$501,5,FALSE)</f>
        <v>Pro</v>
      </c>
    </row>
    <row r="199" spans="1:14" x14ac:dyDescent="0.25">
      <c r="A199" t="s">
        <v>220</v>
      </c>
      <c r="B199" t="s">
        <v>9</v>
      </c>
      <c r="C199">
        <v>8</v>
      </c>
      <c r="D199" s="1">
        <v>44562.96875</v>
      </c>
      <c r="E199">
        <v>3</v>
      </c>
      <c r="F199">
        <v>470</v>
      </c>
      <c r="G199" t="s">
        <v>531</v>
      </c>
      <c r="H199">
        <v>39</v>
      </c>
      <c r="I199">
        <v>4</v>
      </c>
      <c r="J199">
        <v>4</v>
      </c>
      <c r="K199" t="str">
        <f>VLOOKUP(C199,Restaurant!$A$2:$D$501,2,FALSE)</f>
        <v>Oslo</v>
      </c>
      <c r="L199" t="str">
        <f>VLOOKUP(C199,Restaurant!$A$2:$D$501,3,FALSE)</f>
        <v>French</v>
      </c>
      <c r="M199" t="str">
        <f>VLOOKUP(C199,Restaurant!$A$2:$D$501,4,FALSE)</f>
        <v>Zone B</v>
      </c>
      <c r="N199" t="str">
        <f>VLOOKUP(C199,Restaurant!$A$2:$E$501,5,FALSE)</f>
        <v>Ordinary</v>
      </c>
    </row>
    <row r="200" spans="1:14" x14ac:dyDescent="0.25">
      <c r="A200" t="s">
        <v>221</v>
      </c>
      <c r="B200" t="s">
        <v>11</v>
      </c>
      <c r="C200">
        <v>15</v>
      </c>
      <c r="D200" s="1">
        <v>44562.597222222219</v>
      </c>
      <c r="E200">
        <v>7</v>
      </c>
      <c r="F200">
        <v>542</v>
      </c>
      <c r="G200" t="s">
        <v>529</v>
      </c>
      <c r="H200">
        <v>14</v>
      </c>
      <c r="I200">
        <v>5</v>
      </c>
      <c r="J200">
        <v>1</v>
      </c>
      <c r="K200" t="str">
        <f>VLOOKUP(C200,Restaurant!$A$2:$D$501,2,FALSE)</f>
        <v>Vrinda Bhavan</v>
      </c>
      <c r="L200" t="str">
        <f>VLOOKUP(C200,Restaurant!$A$2:$D$501,3,FALSE)</f>
        <v>North Indian</v>
      </c>
      <c r="M200" t="str">
        <f>VLOOKUP(C200,Restaurant!$A$2:$D$501,4,FALSE)</f>
        <v>Zone D</v>
      </c>
      <c r="N200" t="str">
        <f>VLOOKUP(C200,Restaurant!$A$2:$E$501,5,FALSE)</f>
        <v>Ordinary</v>
      </c>
    </row>
    <row r="201" spans="1:14" x14ac:dyDescent="0.25">
      <c r="A201" t="s">
        <v>222</v>
      </c>
      <c r="B201" t="s">
        <v>22</v>
      </c>
      <c r="C201">
        <v>2</v>
      </c>
      <c r="D201" s="1">
        <v>44562.73541666667</v>
      </c>
      <c r="E201">
        <v>5</v>
      </c>
      <c r="F201">
        <v>630</v>
      </c>
      <c r="G201" t="s">
        <v>529</v>
      </c>
      <c r="H201">
        <v>43</v>
      </c>
      <c r="I201">
        <v>5</v>
      </c>
      <c r="J201">
        <v>4</v>
      </c>
      <c r="K201" t="str">
        <f>VLOOKUP(C201,Restaurant!$A$2:$D$501,2,FALSE)</f>
        <v>SSK Hotel</v>
      </c>
      <c r="L201" t="str">
        <f>VLOOKUP(C201,Restaurant!$A$2:$D$501,3,FALSE)</f>
        <v>North Indian</v>
      </c>
      <c r="M201" t="str">
        <f>VLOOKUP(C201,Restaurant!$A$2:$D$501,4,FALSE)</f>
        <v>Zone D</v>
      </c>
      <c r="N201" t="str">
        <f>VLOOKUP(C201,Restaurant!$A$2:$E$501,5,FALSE)</f>
        <v>Pro</v>
      </c>
    </row>
    <row r="202" spans="1:14" x14ac:dyDescent="0.25">
      <c r="A202" t="s">
        <v>223</v>
      </c>
      <c r="B202" t="s">
        <v>12</v>
      </c>
      <c r="C202">
        <v>13</v>
      </c>
      <c r="D202" s="1">
        <v>44562.465277777781</v>
      </c>
      <c r="E202">
        <v>1</v>
      </c>
      <c r="F202">
        <v>19</v>
      </c>
      <c r="G202" t="s">
        <v>529</v>
      </c>
      <c r="H202">
        <v>48</v>
      </c>
      <c r="I202">
        <v>3</v>
      </c>
      <c r="J202">
        <v>1</v>
      </c>
      <c r="K202" t="str">
        <f>VLOOKUP(C202,Restaurant!$A$2:$D$501,2,FALSE)</f>
        <v>Veer Restaurant</v>
      </c>
      <c r="L202" t="str">
        <f>VLOOKUP(C202,Restaurant!$A$2:$D$501,3,FALSE)</f>
        <v>Chinese</v>
      </c>
      <c r="M202" t="str">
        <f>VLOOKUP(C202,Restaurant!$A$2:$D$501,4,FALSE)</f>
        <v>Zone D</v>
      </c>
      <c r="N202" t="str">
        <f>VLOOKUP(C202,Restaurant!$A$2:$E$501,5,FALSE)</f>
        <v>Ordinary</v>
      </c>
    </row>
    <row r="203" spans="1:14" x14ac:dyDescent="0.25">
      <c r="A203" t="s">
        <v>224</v>
      </c>
      <c r="B203" t="s">
        <v>9</v>
      </c>
      <c r="C203">
        <v>1</v>
      </c>
      <c r="D203" s="1">
        <v>44562.590277777781</v>
      </c>
      <c r="E203">
        <v>5</v>
      </c>
      <c r="F203">
        <v>937</v>
      </c>
      <c r="G203" t="s">
        <v>531</v>
      </c>
      <c r="H203">
        <v>11</v>
      </c>
      <c r="I203">
        <v>4</v>
      </c>
      <c r="J203">
        <v>4</v>
      </c>
      <c r="K203" t="str">
        <f>VLOOKUP(C203,Restaurant!$A$2:$D$501,2,FALSE)</f>
        <v>The Cave Hotel</v>
      </c>
      <c r="L203" t="str">
        <f>VLOOKUP(C203,Restaurant!$A$2:$D$501,3,FALSE)</f>
        <v>Continental</v>
      </c>
      <c r="M203" t="str">
        <f>VLOOKUP(C203,Restaurant!$A$2:$D$501,4,FALSE)</f>
        <v>Zone B</v>
      </c>
      <c r="N203" t="str">
        <f>VLOOKUP(C203,Restaurant!$A$2:$E$501,5,FALSE)</f>
        <v>Pro</v>
      </c>
    </row>
    <row r="204" spans="1:14" x14ac:dyDescent="0.25">
      <c r="A204" t="s">
        <v>225</v>
      </c>
      <c r="B204" t="s">
        <v>6</v>
      </c>
      <c r="C204">
        <v>17</v>
      </c>
      <c r="D204" s="1">
        <v>44562.604861111111</v>
      </c>
      <c r="E204">
        <v>7</v>
      </c>
      <c r="F204">
        <v>835</v>
      </c>
      <c r="G204" t="s">
        <v>530</v>
      </c>
      <c r="H204">
        <v>14</v>
      </c>
      <c r="I204">
        <v>4</v>
      </c>
      <c r="J204">
        <v>5</v>
      </c>
      <c r="K204" t="str">
        <f>VLOOKUP(C204,Restaurant!$A$2:$D$501,2,FALSE)</f>
        <v>Zam Zam</v>
      </c>
      <c r="L204" t="str">
        <f>VLOOKUP(C204,Restaurant!$A$2:$D$501,3,FALSE)</f>
        <v>Arabian</v>
      </c>
      <c r="M204" t="str">
        <f>VLOOKUP(C204,Restaurant!$A$2:$D$501,4,FALSE)</f>
        <v>Zone C</v>
      </c>
      <c r="N204" t="str">
        <f>VLOOKUP(C204,Restaurant!$A$2:$E$501,5,FALSE)</f>
        <v>Ordinary</v>
      </c>
    </row>
    <row r="205" spans="1:14" x14ac:dyDescent="0.25">
      <c r="A205" t="s">
        <v>226</v>
      </c>
      <c r="B205" t="s">
        <v>9</v>
      </c>
      <c r="C205">
        <v>1</v>
      </c>
      <c r="D205" s="1">
        <v>44562.998611111114</v>
      </c>
      <c r="E205">
        <v>5</v>
      </c>
      <c r="F205">
        <v>977</v>
      </c>
      <c r="G205" t="s">
        <v>530</v>
      </c>
      <c r="H205">
        <v>30</v>
      </c>
      <c r="I205">
        <v>3</v>
      </c>
      <c r="J205">
        <v>3</v>
      </c>
      <c r="K205" t="str">
        <f>VLOOKUP(C205,Restaurant!$A$2:$D$501,2,FALSE)</f>
        <v>The Cave Hotel</v>
      </c>
      <c r="L205" t="str">
        <f>VLOOKUP(C205,Restaurant!$A$2:$D$501,3,FALSE)</f>
        <v>Continental</v>
      </c>
      <c r="M205" t="str">
        <f>VLOOKUP(C205,Restaurant!$A$2:$D$501,4,FALSE)</f>
        <v>Zone B</v>
      </c>
      <c r="N205" t="str">
        <f>VLOOKUP(C205,Restaurant!$A$2:$E$501,5,FALSE)</f>
        <v>Pro</v>
      </c>
    </row>
    <row r="206" spans="1:14" x14ac:dyDescent="0.25">
      <c r="A206" t="s">
        <v>227</v>
      </c>
      <c r="B206" t="s">
        <v>17</v>
      </c>
      <c r="C206">
        <v>12</v>
      </c>
      <c r="D206" s="1">
        <v>44562.590277777781</v>
      </c>
      <c r="E206">
        <v>7</v>
      </c>
      <c r="F206">
        <v>691</v>
      </c>
      <c r="G206" t="s">
        <v>530</v>
      </c>
      <c r="H206">
        <v>47</v>
      </c>
      <c r="I206">
        <v>5</v>
      </c>
      <c r="J206">
        <v>5</v>
      </c>
      <c r="K206" t="str">
        <f>VLOOKUP(C206,Restaurant!$A$2:$D$501,2,FALSE)</f>
        <v>Ruchi</v>
      </c>
      <c r="L206" t="str">
        <f>VLOOKUP(C206,Restaurant!$A$2:$D$501,3,FALSE)</f>
        <v>Chinese</v>
      </c>
      <c r="M206" t="str">
        <f>VLOOKUP(C206,Restaurant!$A$2:$D$501,4,FALSE)</f>
        <v>Zone B</v>
      </c>
      <c r="N206" t="str">
        <f>VLOOKUP(C206,Restaurant!$A$2:$E$501,5,FALSE)</f>
        <v>Ordinary</v>
      </c>
    </row>
    <row r="207" spans="1:14" x14ac:dyDescent="0.25">
      <c r="A207" t="s">
        <v>228</v>
      </c>
      <c r="B207" t="s">
        <v>11</v>
      </c>
      <c r="C207">
        <v>18</v>
      </c>
      <c r="D207" s="1">
        <v>44562.917361111111</v>
      </c>
      <c r="E207">
        <v>5</v>
      </c>
      <c r="F207">
        <v>656</v>
      </c>
      <c r="G207" t="s">
        <v>531</v>
      </c>
      <c r="H207">
        <v>11</v>
      </c>
      <c r="I207">
        <v>5</v>
      </c>
      <c r="J207">
        <v>5</v>
      </c>
      <c r="K207" t="str">
        <f>VLOOKUP(C207,Restaurant!$A$2:$D$501,2,FALSE)</f>
        <v>Ellora</v>
      </c>
      <c r="L207" t="str">
        <f>VLOOKUP(C207,Restaurant!$A$2:$D$501,3,FALSE)</f>
        <v>African</v>
      </c>
      <c r="M207" t="str">
        <f>VLOOKUP(C207,Restaurant!$A$2:$D$501,4,FALSE)</f>
        <v>Zone C</v>
      </c>
      <c r="N207" t="str">
        <f>VLOOKUP(C207,Restaurant!$A$2:$E$501,5,FALSE)</f>
        <v>Pro</v>
      </c>
    </row>
    <row r="208" spans="1:14" x14ac:dyDescent="0.25">
      <c r="A208" t="s">
        <v>229</v>
      </c>
      <c r="B208" t="s">
        <v>13</v>
      </c>
      <c r="C208">
        <v>5</v>
      </c>
      <c r="D208" s="1">
        <v>44562.5</v>
      </c>
      <c r="E208">
        <v>5</v>
      </c>
      <c r="F208">
        <v>933</v>
      </c>
      <c r="G208" t="s">
        <v>531</v>
      </c>
      <c r="H208">
        <v>44</v>
      </c>
      <c r="I208">
        <v>3</v>
      </c>
      <c r="J208">
        <v>2</v>
      </c>
      <c r="K208" t="str">
        <f>VLOOKUP(C208,Restaurant!$A$2:$D$501,2,FALSE)</f>
        <v>Denver Restaurant</v>
      </c>
      <c r="L208" t="str">
        <f>VLOOKUP(C208,Restaurant!$A$2:$D$501,3,FALSE)</f>
        <v>Continental</v>
      </c>
      <c r="M208" t="str">
        <f>VLOOKUP(C208,Restaurant!$A$2:$D$501,4,FALSE)</f>
        <v>Zone D</v>
      </c>
      <c r="N208" t="str">
        <f>VLOOKUP(C208,Restaurant!$A$2:$E$501,5,FALSE)</f>
        <v>Pro</v>
      </c>
    </row>
    <row r="209" spans="1:14" x14ac:dyDescent="0.25">
      <c r="A209" t="s">
        <v>230</v>
      </c>
      <c r="B209" t="s">
        <v>21</v>
      </c>
      <c r="C209">
        <v>16</v>
      </c>
      <c r="D209" s="1">
        <v>44562.73541666667</v>
      </c>
      <c r="E209">
        <v>7</v>
      </c>
      <c r="F209">
        <v>607</v>
      </c>
      <c r="G209" t="s">
        <v>531</v>
      </c>
      <c r="H209">
        <v>49</v>
      </c>
      <c r="I209">
        <v>3</v>
      </c>
      <c r="J209">
        <v>1</v>
      </c>
      <c r="K209" t="str">
        <f>VLOOKUP(C209,Restaurant!$A$2:$D$501,2,FALSE)</f>
        <v>Anand Restaurant</v>
      </c>
      <c r="L209" t="str">
        <f>VLOOKUP(C209,Restaurant!$A$2:$D$501,3,FALSE)</f>
        <v>African</v>
      </c>
      <c r="M209" t="str">
        <f>VLOOKUP(C209,Restaurant!$A$2:$D$501,4,FALSE)</f>
        <v>Zone C</v>
      </c>
      <c r="N209" t="str">
        <f>VLOOKUP(C209,Restaurant!$A$2:$E$501,5,FALSE)</f>
        <v>Ordinary</v>
      </c>
    </row>
    <row r="210" spans="1:14" x14ac:dyDescent="0.25">
      <c r="A210" t="s">
        <v>231</v>
      </c>
      <c r="B210" t="s">
        <v>11</v>
      </c>
      <c r="C210">
        <v>9</v>
      </c>
      <c r="D210" s="1">
        <v>44562.597222222219</v>
      </c>
      <c r="E210">
        <v>6</v>
      </c>
      <c r="F210">
        <v>976</v>
      </c>
      <c r="G210" t="s">
        <v>530</v>
      </c>
      <c r="H210">
        <v>49</v>
      </c>
      <c r="I210">
        <v>4</v>
      </c>
      <c r="J210">
        <v>3</v>
      </c>
      <c r="K210" t="str">
        <f>VLOOKUP(C210,Restaurant!$A$2:$D$501,2,FALSE)</f>
        <v>Excel Restaurant</v>
      </c>
      <c r="L210" t="str">
        <f>VLOOKUP(C210,Restaurant!$A$2:$D$501,3,FALSE)</f>
        <v>North Indian</v>
      </c>
      <c r="M210" t="str">
        <f>VLOOKUP(C210,Restaurant!$A$2:$D$501,4,FALSE)</f>
        <v>Zone D</v>
      </c>
      <c r="N210" t="str">
        <f>VLOOKUP(C210,Restaurant!$A$2:$E$501,5,FALSE)</f>
        <v>Ordinary</v>
      </c>
    </row>
    <row r="211" spans="1:14" x14ac:dyDescent="0.25">
      <c r="A211" t="s">
        <v>232</v>
      </c>
      <c r="B211" t="s">
        <v>18</v>
      </c>
      <c r="C211">
        <v>1</v>
      </c>
      <c r="D211" s="1">
        <v>44562.568749999999</v>
      </c>
      <c r="E211">
        <v>5</v>
      </c>
      <c r="F211">
        <v>229</v>
      </c>
      <c r="G211" t="s">
        <v>531</v>
      </c>
      <c r="H211">
        <v>22</v>
      </c>
      <c r="I211">
        <v>4</v>
      </c>
      <c r="J211">
        <v>2</v>
      </c>
      <c r="K211" t="str">
        <f>VLOOKUP(C211,Restaurant!$A$2:$D$501,2,FALSE)</f>
        <v>The Cave Hotel</v>
      </c>
      <c r="L211" t="str">
        <f>VLOOKUP(C211,Restaurant!$A$2:$D$501,3,FALSE)</f>
        <v>Continental</v>
      </c>
      <c r="M211" t="str">
        <f>VLOOKUP(C211,Restaurant!$A$2:$D$501,4,FALSE)</f>
        <v>Zone B</v>
      </c>
      <c r="N211" t="str">
        <f>VLOOKUP(C211,Restaurant!$A$2:$E$501,5,FALSE)</f>
        <v>Pro</v>
      </c>
    </row>
    <row r="212" spans="1:14" x14ac:dyDescent="0.25">
      <c r="A212" t="s">
        <v>233</v>
      </c>
      <c r="B212" t="s">
        <v>10</v>
      </c>
      <c r="C212">
        <v>3</v>
      </c>
      <c r="D212" s="1">
        <v>44562.750694444447</v>
      </c>
      <c r="E212">
        <v>6</v>
      </c>
      <c r="F212">
        <v>941</v>
      </c>
      <c r="G212" t="s">
        <v>529</v>
      </c>
      <c r="H212">
        <v>13</v>
      </c>
      <c r="I212">
        <v>4</v>
      </c>
      <c r="J212">
        <v>5</v>
      </c>
      <c r="K212" t="str">
        <f>VLOOKUP(C212,Restaurant!$A$2:$D$501,2,FALSE)</f>
        <v>ASR Restaurant</v>
      </c>
      <c r="L212" t="str">
        <f>VLOOKUP(C212,Restaurant!$A$2:$D$501,3,FALSE)</f>
        <v>South Indian</v>
      </c>
      <c r="M212" t="str">
        <f>VLOOKUP(C212,Restaurant!$A$2:$D$501,4,FALSE)</f>
        <v>Zone D</v>
      </c>
      <c r="N212" t="str">
        <f>VLOOKUP(C212,Restaurant!$A$2:$E$501,5,FALSE)</f>
        <v>Ordinary</v>
      </c>
    </row>
    <row r="213" spans="1:14" x14ac:dyDescent="0.25">
      <c r="A213" t="s">
        <v>234</v>
      </c>
      <c r="B213" t="s">
        <v>7</v>
      </c>
      <c r="C213">
        <v>4</v>
      </c>
      <c r="D213" s="1">
        <v>44562.597916666666</v>
      </c>
      <c r="E213">
        <v>5</v>
      </c>
      <c r="F213">
        <v>452</v>
      </c>
      <c r="G213" t="s">
        <v>530</v>
      </c>
      <c r="H213">
        <v>21</v>
      </c>
      <c r="I213">
        <v>5</v>
      </c>
      <c r="J213">
        <v>3</v>
      </c>
      <c r="K213" t="str">
        <f>VLOOKUP(C213,Restaurant!$A$2:$D$501,2,FALSE)</f>
        <v>Win Hotel</v>
      </c>
      <c r="L213" t="str">
        <f>VLOOKUP(C213,Restaurant!$A$2:$D$501,3,FALSE)</f>
        <v>South Indian</v>
      </c>
      <c r="M213" t="str">
        <f>VLOOKUP(C213,Restaurant!$A$2:$D$501,4,FALSE)</f>
        <v>Zone D</v>
      </c>
      <c r="N213" t="str">
        <f>VLOOKUP(C213,Restaurant!$A$2:$E$501,5,FALSE)</f>
        <v>Ordinary</v>
      </c>
    </row>
    <row r="214" spans="1:14" x14ac:dyDescent="0.25">
      <c r="A214" t="s">
        <v>235</v>
      </c>
      <c r="B214" t="s">
        <v>7</v>
      </c>
      <c r="C214">
        <v>14</v>
      </c>
      <c r="D214" s="1">
        <v>44562.5625</v>
      </c>
      <c r="E214">
        <v>1</v>
      </c>
      <c r="F214">
        <v>36</v>
      </c>
      <c r="G214" t="s">
        <v>529</v>
      </c>
      <c r="H214">
        <v>10</v>
      </c>
      <c r="I214">
        <v>2</v>
      </c>
      <c r="J214">
        <v>5</v>
      </c>
      <c r="K214" t="str">
        <f>VLOOKUP(C214,Restaurant!$A$2:$D$501,2,FALSE)</f>
        <v>KSR Hotel</v>
      </c>
      <c r="L214" t="str">
        <f>VLOOKUP(C214,Restaurant!$A$2:$D$501,3,FALSE)</f>
        <v>Chinese</v>
      </c>
      <c r="M214" t="str">
        <f>VLOOKUP(C214,Restaurant!$A$2:$D$501,4,FALSE)</f>
        <v>Zone A</v>
      </c>
      <c r="N214" t="str">
        <f>VLOOKUP(C214,Restaurant!$A$2:$E$501,5,FALSE)</f>
        <v>Pro</v>
      </c>
    </row>
    <row r="215" spans="1:14" x14ac:dyDescent="0.25">
      <c r="A215" t="s">
        <v>236</v>
      </c>
      <c r="B215" t="s">
        <v>11</v>
      </c>
      <c r="C215">
        <v>12</v>
      </c>
      <c r="D215" s="1">
        <v>44562.5</v>
      </c>
      <c r="E215">
        <v>6</v>
      </c>
      <c r="F215">
        <v>736</v>
      </c>
      <c r="G215" t="s">
        <v>529</v>
      </c>
      <c r="H215">
        <v>19</v>
      </c>
      <c r="I215">
        <v>2</v>
      </c>
      <c r="J215">
        <v>2</v>
      </c>
      <c r="K215" t="str">
        <f>VLOOKUP(C215,Restaurant!$A$2:$D$501,2,FALSE)</f>
        <v>Ruchi</v>
      </c>
      <c r="L215" t="str">
        <f>VLOOKUP(C215,Restaurant!$A$2:$D$501,3,FALSE)</f>
        <v>Chinese</v>
      </c>
      <c r="M215" t="str">
        <f>VLOOKUP(C215,Restaurant!$A$2:$D$501,4,FALSE)</f>
        <v>Zone B</v>
      </c>
      <c r="N215" t="str">
        <f>VLOOKUP(C215,Restaurant!$A$2:$E$501,5,FALSE)</f>
        <v>Ordinary</v>
      </c>
    </row>
    <row r="216" spans="1:14" x14ac:dyDescent="0.25">
      <c r="A216" t="s">
        <v>237</v>
      </c>
      <c r="B216" t="s">
        <v>5</v>
      </c>
      <c r="C216">
        <v>20</v>
      </c>
      <c r="D216" s="1">
        <v>44562.806250000001</v>
      </c>
      <c r="E216">
        <v>1</v>
      </c>
      <c r="F216">
        <v>138</v>
      </c>
      <c r="G216" t="s">
        <v>530</v>
      </c>
      <c r="H216">
        <v>26</v>
      </c>
      <c r="I216">
        <v>4</v>
      </c>
      <c r="J216">
        <v>4</v>
      </c>
      <c r="K216" t="str">
        <f>VLOOKUP(C216,Restaurant!$A$2:$D$501,2,FALSE)</f>
        <v>Chew Restaurant</v>
      </c>
      <c r="L216" t="str">
        <f>VLOOKUP(C216,Restaurant!$A$2:$D$501,3,FALSE)</f>
        <v>Belgian</v>
      </c>
      <c r="M216" t="str">
        <f>VLOOKUP(C216,Restaurant!$A$2:$D$501,4,FALSE)</f>
        <v>Zone B</v>
      </c>
      <c r="N216" t="str">
        <f>VLOOKUP(C216,Restaurant!$A$2:$E$501,5,FALSE)</f>
        <v>Ordinary</v>
      </c>
    </row>
    <row r="217" spans="1:14" x14ac:dyDescent="0.25">
      <c r="A217" t="s">
        <v>238</v>
      </c>
      <c r="B217" t="s">
        <v>14</v>
      </c>
      <c r="C217">
        <v>14</v>
      </c>
      <c r="D217" s="1">
        <v>44562.604861111111</v>
      </c>
      <c r="E217">
        <v>2</v>
      </c>
      <c r="F217">
        <v>21</v>
      </c>
      <c r="G217" t="s">
        <v>530</v>
      </c>
      <c r="H217">
        <v>50</v>
      </c>
      <c r="I217">
        <v>2</v>
      </c>
      <c r="J217">
        <v>1</v>
      </c>
      <c r="K217" t="str">
        <f>VLOOKUP(C217,Restaurant!$A$2:$D$501,2,FALSE)</f>
        <v>KSR Hotel</v>
      </c>
      <c r="L217" t="str">
        <f>VLOOKUP(C217,Restaurant!$A$2:$D$501,3,FALSE)</f>
        <v>Chinese</v>
      </c>
      <c r="M217" t="str">
        <f>VLOOKUP(C217,Restaurant!$A$2:$D$501,4,FALSE)</f>
        <v>Zone A</v>
      </c>
      <c r="N217" t="str">
        <f>VLOOKUP(C217,Restaurant!$A$2:$E$501,5,FALSE)</f>
        <v>Pro</v>
      </c>
    </row>
    <row r="218" spans="1:14" x14ac:dyDescent="0.25">
      <c r="A218" t="s">
        <v>239</v>
      </c>
      <c r="B218" t="s">
        <v>8</v>
      </c>
      <c r="C218">
        <v>5</v>
      </c>
      <c r="D218" s="1">
        <v>44562.806250000001</v>
      </c>
      <c r="E218">
        <v>6</v>
      </c>
      <c r="F218">
        <v>591</v>
      </c>
      <c r="G218" t="s">
        <v>530</v>
      </c>
      <c r="H218">
        <v>37</v>
      </c>
      <c r="I218">
        <v>5</v>
      </c>
      <c r="J218">
        <v>5</v>
      </c>
      <c r="K218" t="str">
        <f>VLOOKUP(C218,Restaurant!$A$2:$D$501,2,FALSE)</f>
        <v>Denver Restaurant</v>
      </c>
      <c r="L218" t="str">
        <f>VLOOKUP(C218,Restaurant!$A$2:$D$501,3,FALSE)</f>
        <v>Continental</v>
      </c>
      <c r="M218" t="str">
        <f>VLOOKUP(C218,Restaurant!$A$2:$D$501,4,FALSE)</f>
        <v>Zone D</v>
      </c>
      <c r="N218" t="str">
        <f>VLOOKUP(C218,Restaurant!$A$2:$E$501,5,FALSE)</f>
        <v>Pro</v>
      </c>
    </row>
    <row r="219" spans="1:14" x14ac:dyDescent="0.25">
      <c r="A219" t="s">
        <v>240</v>
      </c>
      <c r="B219" t="s">
        <v>4</v>
      </c>
      <c r="C219">
        <v>14</v>
      </c>
      <c r="D219" s="1">
        <v>44562.854861111111</v>
      </c>
      <c r="E219">
        <v>4</v>
      </c>
      <c r="F219">
        <v>452</v>
      </c>
      <c r="G219" t="s">
        <v>530</v>
      </c>
      <c r="H219">
        <v>32</v>
      </c>
      <c r="I219">
        <v>2</v>
      </c>
      <c r="J219">
        <v>4</v>
      </c>
      <c r="K219" t="str">
        <f>VLOOKUP(C219,Restaurant!$A$2:$D$501,2,FALSE)</f>
        <v>KSR Hotel</v>
      </c>
      <c r="L219" t="str">
        <f>VLOOKUP(C219,Restaurant!$A$2:$D$501,3,FALSE)</f>
        <v>Chinese</v>
      </c>
      <c r="M219" t="str">
        <f>VLOOKUP(C219,Restaurant!$A$2:$D$501,4,FALSE)</f>
        <v>Zone A</v>
      </c>
      <c r="N219" t="str">
        <f>VLOOKUP(C219,Restaurant!$A$2:$E$501,5,FALSE)</f>
        <v>Pro</v>
      </c>
    </row>
    <row r="220" spans="1:14" x14ac:dyDescent="0.25">
      <c r="A220" t="s">
        <v>241</v>
      </c>
      <c r="B220" t="s">
        <v>11</v>
      </c>
      <c r="C220">
        <v>12</v>
      </c>
      <c r="D220" s="1">
        <v>44562.73541666667</v>
      </c>
      <c r="E220">
        <v>3</v>
      </c>
      <c r="F220">
        <v>345</v>
      </c>
      <c r="G220" t="s">
        <v>529</v>
      </c>
      <c r="H220">
        <v>20</v>
      </c>
      <c r="I220">
        <v>2</v>
      </c>
      <c r="J220">
        <v>1</v>
      </c>
      <c r="K220" t="str">
        <f>VLOOKUP(C220,Restaurant!$A$2:$D$501,2,FALSE)</f>
        <v>Ruchi</v>
      </c>
      <c r="L220" t="str">
        <f>VLOOKUP(C220,Restaurant!$A$2:$D$501,3,FALSE)</f>
        <v>Chinese</v>
      </c>
      <c r="M220" t="str">
        <f>VLOOKUP(C220,Restaurant!$A$2:$D$501,4,FALSE)</f>
        <v>Zone B</v>
      </c>
      <c r="N220" t="str">
        <f>VLOOKUP(C220,Restaurant!$A$2:$E$501,5,FALSE)</f>
        <v>Ordinary</v>
      </c>
    </row>
    <row r="221" spans="1:14" x14ac:dyDescent="0.25">
      <c r="A221" t="s">
        <v>242</v>
      </c>
      <c r="B221" t="s">
        <v>14</v>
      </c>
      <c r="C221">
        <v>6</v>
      </c>
      <c r="D221" s="1">
        <v>44562.47152777778</v>
      </c>
      <c r="E221">
        <v>6</v>
      </c>
      <c r="F221">
        <v>885</v>
      </c>
      <c r="G221" t="s">
        <v>530</v>
      </c>
      <c r="H221">
        <v>24</v>
      </c>
      <c r="I221">
        <v>2</v>
      </c>
      <c r="J221">
        <v>4</v>
      </c>
      <c r="K221" t="str">
        <f>VLOOKUP(C221,Restaurant!$A$2:$D$501,2,FALSE)</f>
        <v>Willies</v>
      </c>
      <c r="L221" t="str">
        <f>VLOOKUP(C221,Restaurant!$A$2:$D$501,3,FALSE)</f>
        <v>French</v>
      </c>
      <c r="M221" t="str">
        <f>VLOOKUP(C221,Restaurant!$A$2:$D$501,4,FALSE)</f>
        <v>Zone D</v>
      </c>
      <c r="N221" t="str">
        <f>VLOOKUP(C221,Restaurant!$A$2:$E$501,5,FALSE)</f>
        <v>Pro</v>
      </c>
    </row>
    <row r="222" spans="1:14" x14ac:dyDescent="0.25">
      <c r="A222" t="s">
        <v>243</v>
      </c>
      <c r="B222" t="s">
        <v>10</v>
      </c>
      <c r="C222">
        <v>16</v>
      </c>
      <c r="D222" s="1">
        <v>44562.96875</v>
      </c>
      <c r="E222">
        <v>5</v>
      </c>
      <c r="F222">
        <v>844</v>
      </c>
      <c r="G222" t="s">
        <v>531</v>
      </c>
      <c r="H222">
        <v>15</v>
      </c>
      <c r="I222">
        <v>5</v>
      </c>
      <c r="J222">
        <v>2</v>
      </c>
      <c r="K222" t="str">
        <f>VLOOKUP(C222,Restaurant!$A$2:$D$501,2,FALSE)</f>
        <v>Anand Restaurant</v>
      </c>
      <c r="L222" t="str">
        <f>VLOOKUP(C222,Restaurant!$A$2:$D$501,3,FALSE)</f>
        <v>African</v>
      </c>
      <c r="M222" t="str">
        <f>VLOOKUP(C222,Restaurant!$A$2:$D$501,4,FALSE)</f>
        <v>Zone C</v>
      </c>
      <c r="N222" t="str">
        <f>VLOOKUP(C222,Restaurant!$A$2:$E$501,5,FALSE)</f>
        <v>Ordinary</v>
      </c>
    </row>
    <row r="223" spans="1:14" x14ac:dyDescent="0.25">
      <c r="A223" t="s">
        <v>244</v>
      </c>
      <c r="B223" t="s">
        <v>14</v>
      </c>
      <c r="C223">
        <v>5</v>
      </c>
      <c r="D223" s="1">
        <v>44562.590277777781</v>
      </c>
      <c r="E223">
        <v>4</v>
      </c>
      <c r="F223">
        <v>167</v>
      </c>
      <c r="G223" t="s">
        <v>530</v>
      </c>
      <c r="H223">
        <v>23</v>
      </c>
      <c r="I223">
        <v>3</v>
      </c>
      <c r="J223">
        <v>4</v>
      </c>
      <c r="K223" t="str">
        <f>VLOOKUP(C223,Restaurant!$A$2:$D$501,2,FALSE)</f>
        <v>Denver Restaurant</v>
      </c>
      <c r="L223" t="str">
        <f>VLOOKUP(C223,Restaurant!$A$2:$D$501,3,FALSE)</f>
        <v>Continental</v>
      </c>
      <c r="M223" t="str">
        <f>VLOOKUP(C223,Restaurant!$A$2:$D$501,4,FALSE)</f>
        <v>Zone D</v>
      </c>
      <c r="N223" t="str">
        <f>VLOOKUP(C223,Restaurant!$A$2:$E$501,5,FALSE)</f>
        <v>Pro</v>
      </c>
    </row>
    <row r="224" spans="1:14" x14ac:dyDescent="0.25">
      <c r="A224" t="s">
        <v>245</v>
      </c>
      <c r="B224" t="s">
        <v>15</v>
      </c>
      <c r="C224">
        <v>17</v>
      </c>
      <c r="D224" s="1">
        <v>44562.640277777777</v>
      </c>
      <c r="E224">
        <v>5</v>
      </c>
      <c r="F224">
        <v>669</v>
      </c>
      <c r="G224" t="s">
        <v>531</v>
      </c>
      <c r="H224">
        <v>26</v>
      </c>
      <c r="I224">
        <v>5</v>
      </c>
      <c r="J224">
        <v>1</v>
      </c>
      <c r="K224" t="str">
        <f>VLOOKUP(C224,Restaurant!$A$2:$D$501,2,FALSE)</f>
        <v>Zam Zam</v>
      </c>
      <c r="L224" t="str">
        <f>VLOOKUP(C224,Restaurant!$A$2:$D$501,3,FALSE)</f>
        <v>Arabian</v>
      </c>
      <c r="M224" t="str">
        <f>VLOOKUP(C224,Restaurant!$A$2:$D$501,4,FALSE)</f>
        <v>Zone C</v>
      </c>
      <c r="N224" t="str">
        <f>VLOOKUP(C224,Restaurant!$A$2:$E$501,5,FALSE)</f>
        <v>Ordinary</v>
      </c>
    </row>
    <row r="225" spans="1:14" x14ac:dyDescent="0.25">
      <c r="A225" t="s">
        <v>246</v>
      </c>
      <c r="B225" t="s">
        <v>15</v>
      </c>
      <c r="C225">
        <v>6</v>
      </c>
      <c r="D225" s="1">
        <v>44562.998611111114</v>
      </c>
      <c r="E225">
        <v>7</v>
      </c>
      <c r="F225">
        <v>633</v>
      </c>
      <c r="G225" t="s">
        <v>531</v>
      </c>
      <c r="H225">
        <v>49</v>
      </c>
      <c r="I225">
        <v>4</v>
      </c>
      <c r="J225">
        <v>4</v>
      </c>
      <c r="K225" t="str">
        <f>VLOOKUP(C225,Restaurant!$A$2:$D$501,2,FALSE)</f>
        <v>Willies</v>
      </c>
      <c r="L225" t="str">
        <f>VLOOKUP(C225,Restaurant!$A$2:$D$501,3,FALSE)</f>
        <v>French</v>
      </c>
      <c r="M225" t="str">
        <f>VLOOKUP(C225,Restaurant!$A$2:$D$501,4,FALSE)</f>
        <v>Zone D</v>
      </c>
      <c r="N225" t="str">
        <f>VLOOKUP(C225,Restaurant!$A$2:$E$501,5,FALSE)</f>
        <v>Pro</v>
      </c>
    </row>
    <row r="226" spans="1:14" x14ac:dyDescent="0.25">
      <c r="A226" t="s">
        <v>247</v>
      </c>
      <c r="B226" t="s">
        <v>8</v>
      </c>
      <c r="C226">
        <v>7</v>
      </c>
      <c r="D226" s="1">
        <v>44562.597916666666</v>
      </c>
      <c r="E226">
        <v>2</v>
      </c>
      <c r="F226">
        <v>22</v>
      </c>
      <c r="G226" t="s">
        <v>530</v>
      </c>
      <c r="H226">
        <v>18</v>
      </c>
      <c r="I226">
        <v>4</v>
      </c>
      <c r="J226">
        <v>1</v>
      </c>
      <c r="K226" t="str">
        <f>VLOOKUP(C226,Restaurant!$A$2:$D$501,2,FALSE)</f>
        <v>AMN</v>
      </c>
      <c r="L226" t="str">
        <f>VLOOKUP(C226,Restaurant!$A$2:$D$501,3,FALSE)</f>
        <v>North Indian</v>
      </c>
      <c r="M226" t="str">
        <f>VLOOKUP(C226,Restaurant!$A$2:$D$501,4,FALSE)</f>
        <v>Zone D</v>
      </c>
      <c r="N226" t="str">
        <f>VLOOKUP(C226,Restaurant!$A$2:$E$501,5,FALSE)</f>
        <v>Ordinary</v>
      </c>
    </row>
    <row r="227" spans="1:14" x14ac:dyDescent="0.25">
      <c r="A227" t="s">
        <v>248</v>
      </c>
      <c r="B227" t="s">
        <v>19</v>
      </c>
      <c r="C227">
        <v>18</v>
      </c>
      <c r="D227" s="1">
        <v>44562.5625</v>
      </c>
      <c r="E227">
        <v>6</v>
      </c>
      <c r="F227">
        <v>502</v>
      </c>
      <c r="G227" t="s">
        <v>531</v>
      </c>
      <c r="H227">
        <v>50</v>
      </c>
      <c r="I227">
        <v>5</v>
      </c>
      <c r="J227">
        <v>3</v>
      </c>
      <c r="K227" t="str">
        <f>VLOOKUP(C227,Restaurant!$A$2:$D$501,2,FALSE)</f>
        <v>Ellora</v>
      </c>
      <c r="L227" t="str">
        <f>VLOOKUP(C227,Restaurant!$A$2:$D$501,3,FALSE)</f>
        <v>African</v>
      </c>
      <c r="M227" t="str">
        <f>VLOOKUP(C227,Restaurant!$A$2:$D$501,4,FALSE)</f>
        <v>Zone C</v>
      </c>
      <c r="N227" t="str">
        <f>VLOOKUP(C227,Restaurant!$A$2:$E$501,5,FALSE)</f>
        <v>Pro</v>
      </c>
    </row>
    <row r="228" spans="1:14" x14ac:dyDescent="0.25">
      <c r="A228" t="s">
        <v>249</v>
      </c>
      <c r="B228" t="s">
        <v>2</v>
      </c>
      <c r="C228">
        <v>1</v>
      </c>
      <c r="D228" s="1">
        <v>44562.5</v>
      </c>
      <c r="E228">
        <v>7</v>
      </c>
      <c r="F228">
        <v>745</v>
      </c>
      <c r="G228" t="s">
        <v>531</v>
      </c>
      <c r="H228">
        <v>39</v>
      </c>
      <c r="I228">
        <v>3</v>
      </c>
      <c r="J228">
        <v>5</v>
      </c>
      <c r="K228" t="str">
        <f>VLOOKUP(C228,Restaurant!$A$2:$D$501,2,FALSE)</f>
        <v>The Cave Hotel</v>
      </c>
      <c r="L228" t="str">
        <f>VLOOKUP(C228,Restaurant!$A$2:$D$501,3,FALSE)</f>
        <v>Continental</v>
      </c>
      <c r="M228" t="str">
        <f>VLOOKUP(C228,Restaurant!$A$2:$D$501,4,FALSE)</f>
        <v>Zone B</v>
      </c>
      <c r="N228" t="str">
        <f>VLOOKUP(C228,Restaurant!$A$2:$E$501,5,FALSE)</f>
        <v>Pro</v>
      </c>
    </row>
    <row r="229" spans="1:14" x14ac:dyDescent="0.25">
      <c r="A229" t="s">
        <v>250</v>
      </c>
      <c r="B229" t="s">
        <v>2</v>
      </c>
      <c r="C229">
        <v>15</v>
      </c>
      <c r="D229" s="1">
        <v>44562.590277777781</v>
      </c>
      <c r="E229">
        <v>7</v>
      </c>
      <c r="F229">
        <v>578</v>
      </c>
      <c r="G229" t="s">
        <v>530</v>
      </c>
      <c r="H229">
        <v>37</v>
      </c>
      <c r="I229">
        <v>5</v>
      </c>
      <c r="J229">
        <v>4</v>
      </c>
      <c r="K229" t="str">
        <f>VLOOKUP(C229,Restaurant!$A$2:$D$501,2,FALSE)</f>
        <v>Vrinda Bhavan</v>
      </c>
      <c r="L229" t="str">
        <f>VLOOKUP(C229,Restaurant!$A$2:$D$501,3,FALSE)</f>
        <v>North Indian</v>
      </c>
      <c r="M229" t="str">
        <f>VLOOKUP(C229,Restaurant!$A$2:$D$501,4,FALSE)</f>
        <v>Zone D</v>
      </c>
      <c r="N229" t="str">
        <f>VLOOKUP(C229,Restaurant!$A$2:$E$501,5,FALSE)</f>
        <v>Ordinary</v>
      </c>
    </row>
    <row r="230" spans="1:14" x14ac:dyDescent="0.25">
      <c r="A230" t="s">
        <v>251</v>
      </c>
      <c r="B230" t="s">
        <v>15</v>
      </c>
      <c r="C230">
        <v>8</v>
      </c>
      <c r="D230" s="1">
        <v>44562.857638888891</v>
      </c>
      <c r="E230">
        <v>6</v>
      </c>
      <c r="F230">
        <v>629</v>
      </c>
      <c r="G230" t="s">
        <v>529</v>
      </c>
      <c r="H230">
        <v>18</v>
      </c>
      <c r="I230">
        <v>2</v>
      </c>
      <c r="J230">
        <v>1</v>
      </c>
      <c r="K230" t="str">
        <f>VLOOKUP(C230,Restaurant!$A$2:$D$501,2,FALSE)</f>
        <v>Oslo</v>
      </c>
      <c r="L230" t="str">
        <f>VLOOKUP(C230,Restaurant!$A$2:$D$501,3,FALSE)</f>
        <v>French</v>
      </c>
      <c r="M230" t="str">
        <f>VLOOKUP(C230,Restaurant!$A$2:$D$501,4,FALSE)</f>
        <v>Zone B</v>
      </c>
      <c r="N230" t="str">
        <f>VLOOKUP(C230,Restaurant!$A$2:$E$501,5,FALSE)</f>
        <v>Ordinary</v>
      </c>
    </row>
    <row r="231" spans="1:14" x14ac:dyDescent="0.25">
      <c r="A231" t="s">
        <v>252</v>
      </c>
      <c r="B231" t="s">
        <v>16</v>
      </c>
      <c r="C231">
        <v>18</v>
      </c>
      <c r="D231" s="1">
        <v>44562.917361111111</v>
      </c>
      <c r="E231">
        <v>5</v>
      </c>
      <c r="F231">
        <v>223</v>
      </c>
      <c r="G231" t="s">
        <v>529</v>
      </c>
      <c r="H231">
        <v>44</v>
      </c>
      <c r="I231">
        <v>4</v>
      </c>
      <c r="J231">
        <v>3</v>
      </c>
      <c r="K231" t="str">
        <f>VLOOKUP(C231,Restaurant!$A$2:$D$501,2,FALSE)</f>
        <v>Ellora</v>
      </c>
      <c r="L231" t="str">
        <f>VLOOKUP(C231,Restaurant!$A$2:$D$501,3,FALSE)</f>
        <v>African</v>
      </c>
      <c r="M231" t="str">
        <f>VLOOKUP(C231,Restaurant!$A$2:$D$501,4,FALSE)</f>
        <v>Zone C</v>
      </c>
      <c r="N231" t="str">
        <f>VLOOKUP(C231,Restaurant!$A$2:$E$501,5,FALSE)</f>
        <v>Pro</v>
      </c>
    </row>
    <row r="232" spans="1:14" x14ac:dyDescent="0.25">
      <c r="A232" t="s">
        <v>253</v>
      </c>
      <c r="B232" t="s">
        <v>20</v>
      </c>
      <c r="C232">
        <v>19</v>
      </c>
      <c r="D232" s="1">
        <v>44562.917361111111</v>
      </c>
      <c r="E232">
        <v>2</v>
      </c>
      <c r="F232">
        <v>133</v>
      </c>
      <c r="G232" t="s">
        <v>529</v>
      </c>
      <c r="H232">
        <v>23</v>
      </c>
      <c r="I232">
        <v>4</v>
      </c>
      <c r="J232">
        <v>4</v>
      </c>
      <c r="K232" t="str">
        <f>VLOOKUP(C232,Restaurant!$A$2:$D$501,2,FALSE)</f>
        <v>Sam Hotel</v>
      </c>
      <c r="L232" t="str">
        <f>VLOOKUP(C232,Restaurant!$A$2:$D$501,3,FALSE)</f>
        <v>Belgian</v>
      </c>
      <c r="M232" t="str">
        <f>VLOOKUP(C232,Restaurant!$A$2:$D$501,4,FALSE)</f>
        <v>Zone A</v>
      </c>
      <c r="N232" t="str">
        <f>VLOOKUP(C232,Restaurant!$A$2:$E$501,5,FALSE)</f>
        <v>Ordinary</v>
      </c>
    </row>
    <row r="233" spans="1:14" x14ac:dyDescent="0.25">
      <c r="A233" t="s">
        <v>254</v>
      </c>
      <c r="B233" t="s">
        <v>13</v>
      </c>
      <c r="C233">
        <v>19</v>
      </c>
      <c r="D233" s="1">
        <v>44562.854861111111</v>
      </c>
      <c r="E233">
        <v>5</v>
      </c>
      <c r="F233">
        <v>920</v>
      </c>
      <c r="G233" t="s">
        <v>531</v>
      </c>
      <c r="H233">
        <v>17</v>
      </c>
      <c r="I233">
        <v>5</v>
      </c>
      <c r="J233">
        <v>1</v>
      </c>
      <c r="K233" t="str">
        <f>VLOOKUP(C233,Restaurant!$A$2:$D$501,2,FALSE)</f>
        <v>Sam Hotel</v>
      </c>
      <c r="L233" t="str">
        <f>VLOOKUP(C233,Restaurant!$A$2:$D$501,3,FALSE)</f>
        <v>Belgian</v>
      </c>
      <c r="M233" t="str">
        <f>VLOOKUP(C233,Restaurant!$A$2:$D$501,4,FALSE)</f>
        <v>Zone A</v>
      </c>
      <c r="N233" t="str">
        <f>VLOOKUP(C233,Restaurant!$A$2:$E$501,5,FALSE)</f>
        <v>Ordinary</v>
      </c>
    </row>
    <row r="234" spans="1:14" x14ac:dyDescent="0.25">
      <c r="A234" t="s">
        <v>255</v>
      </c>
      <c r="B234" t="s">
        <v>21</v>
      </c>
      <c r="C234">
        <v>7</v>
      </c>
      <c r="D234" s="1">
        <v>44562.806250000001</v>
      </c>
      <c r="E234">
        <v>6</v>
      </c>
      <c r="F234">
        <v>945</v>
      </c>
      <c r="G234" t="s">
        <v>531</v>
      </c>
      <c r="H234">
        <v>36</v>
      </c>
      <c r="I234">
        <v>4</v>
      </c>
      <c r="J234">
        <v>1</v>
      </c>
      <c r="K234" t="str">
        <f>VLOOKUP(C234,Restaurant!$A$2:$D$501,2,FALSE)</f>
        <v>AMN</v>
      </c>
      <c r="L234" t="str">
        <f>VLOOKUP(C234,Restaurant!$A$2:$D$501,3,FALSE)</f>
        <v>North Indian</v>
      </c>
      <c r="M234" t="str">
        <f>VLOOKUP(C234,Restaurant!$A$2:$D$501,4,FALSE)</f>
        <v>Zone D</v>
      </c>
      <c r="N234" t="str">
        <f>VLOOKUP(C234,Restaurant!$A$2:$E$501,5,FALSE)</f>
        <v>Ordinary</v>
      </c>
    </row>
    <row r="235" spans="1:14" x14ac:dyDescent="0.25">
      <c r="A235" t="s">
        <v>256</v>
      </c>
      <c r="B235" t="s">
        <v>20</v>
      </c>
      <c r="C235">
        <v>7</v>
      </c>
      <c r="D235" s="1">
        <v>44562.598611111112</v>
      </c>
      <c r="E235">
        <v>7</v>
      </c>
      <c r="F235">
        <v>721</v>
      </c>
      <c r="G235" t="s">
        <v>530</v>
      </c>
      <c r="H235">
        <v>39</v>
      </c>
      <c r="I235">
        <v>4</v>
      </c>
      <c r="J235">
        <v>4</v>
      </c>
      <c r="K235" t="str">
        <f>VLOOKUP(C235,Restaurant!$A$2:$D$501,2,FALSE)</f>
        <v>AMN</v>
      </c>
      <c r="L235" t="str">
        <f>VLOOKUP(C235,Restaurant!$A$2:$D$501,3,FALSE)</f>
        <v>North Indian</v>
      </c>
      <c r="M235" t="str">
        <f>VLOOKUP(C235,Restaurant!$A$2:$D$501,4,FALSE)</f>
        <v>Zone D</v>
      </c>
      <c r="N235" t="str">
        <f>VLOOKUP(C235,Restaurant!$A$2:$E$501,5,FALSE)</f>
        <v>Ordinary</v>
      </c>
    </row>
    <row r="236" spans="1:14" x14ac:dyDescent="0.25">
      <c r="A236" t="s">
        <v>257</v>
      </c>
      <c r="B236" t="s">
        <v>13</v>
      </c>
      <c r="C236">
        <v>4</v>
      </c>
      <c r="D236" s="1">
        <v>44562.513194444444</v>
      </c>
      <c r="E236">
        <v>5</v>
      </c>
      <c r="F236">
        <v>680</v>
      </c>
      <c r="G236" t="s">
        <v>529</v>
      </c>
      <c r="H236">
        <v>49</v>
      </c>
      <c r="I236">
        <v>2</v>
      </c>
      <c r="J236">
        <v>5</v>
      </c>
      <c r="K236" t="str">
        <f>VLOOKUP(C236,Restaurant!$A$2:$D$501,2,FALSE)</f>
        <v>Win Hotel</v>
      </c>
      <c r="L236" t="str">
        <f>VLOOKUP(C236,Restaurant!$A$2:$D$501,3,FALSE)</f>
        <v>South Indian</v>
      </c>
      <c r="M236" t="str">
        <f>VLOOKUP(C236,Restaurant!$A$2:$D$501,4,FALSE)</f>
        <v>Zone D</v>
      </c>
      <c r="N236" t="str">
        <f>VLOOKUP(C236,Restaurant!$A$2:$E$501,5,FALSE)</f>
        <v>Ordinary</v>
      </c>
    </row>
    <row r="237" spans="1:14" x14ac:dyDescent="0.25">
      <c r="A237" t="s">
        <v>258</v>
      </c>
      <c r="B237" t="s">
        <v>5</v>
      </c>
      <c r="C237">
        <v>2</v>
      </c>
      <c r="D237" s="1">
        <v>44562.46875</v>
      </c>
      <c r="E237">
        <v>7</v>
      </c>
      <c r="F237">
        <v>690</v>
      </c>
      <c r="G237" t="s">
        <v>529</v>
      </c>
      <c r="H237">
        <v>16</v>
      </c>
      <c r="I237">
        <v>4</v>
      </c>
      <c r="J237">
        <v>2</v>
      </c>
      <c r="K237" t="str">
        <f>VLOOKUP(C237,Restaurant!$A$2:$D$501,2,FALSE)</f>
        <v>SSK Hotel</v>
      </c>
      <c r="L237" t="str">
        <f>VLOOKUP(C237,Restaurant!$A$2:$D$501,3,FALSE)</f>
        <v>North Indian</v>
      </c>
      <c r="M237" t="str">
        <f>VLOOKUP(C237,Restaurant!$A$2:$D$501,4,FALSE)</f>
        <v>Zone D</v>
      </c>
      <c r="N237" t="str">
        <f>VLOOKUP(C237,Restaurant!$A$2:$E$501,5,FALSE)</f>
        <v>Pro</v>
      </c>
    </row>
    <row r="238" spans="1:14" x14ac:dyDescent="0.25">
      <c r="A238" t="s">
        <v>259</v>
      </c>
      <c r="B238" t="s">
        <v>18</v>
      </c>
      <c r="C238">
        <v>16</v>
      </c>
      <c r="D238" s="1">
        <v>44562.73541666667</v>
      </c>
      <c r="E238">
        <v>3</v>
      </c>
      <c r="F238">
        <v>412</v>
      </c>
      <c r="G238" t="s">
        <v>531</v>
      </c>
      <c r="H238">
        <v>39</v>
      </c>
      <c r="I238">
        <v>4</v>
      </c>
      <c r="J238">
        <v>3</v>
      </c>
      <c r="K238" t="str">
        <f>VLOOKUP(C238,Restaurant!$A$2:$D$501,2,FALSE)</f>
        <v>Anand Restaurant</v>
      </c>
      <c r="L238" t="str">
        <f>VLOOKUP(C238,Restaurant!$A$2:$D$501,3,FALSE)</f>
        <v>African</v>
      </c>
      <c r="M238" t="str">
        <f>VLOOKUP(C238,Restaurant!$A$2:$D$501,4,FALSE)</f>
        <v>Zone C</v>
      </c>
      <c r="N238" t="str">
        <f>VLOOKUP(C238,Restaurant!$A$2:$E$501,5,FALSE)</f>
        <v>Ordinary</v>
      </c>
    </row>
    <row r="239" spans="1:14" x14ac:dyDescent="0.25">
      <c r="A239" t="s">
        <v>260</v>
      </c>
      <c r="B239" t="s">
        <v>18</v>
      </c>
      <c r="C239">
        <v>3</v>
      </c>
      <c r="D239" s="1">
        <v>44562.597222222219</v>
      </c>
      <c r="E239">
        <v>2</v>
      </c>
      <c r="F239">
        <v>86</v>
      </c>
      <c r="G239" t="s">
        <v>531</v>
      </c>
      <c r="H239">
        <v>23</v>
      </c>
      <c r="I239">
        <v>3</v>
      </c>
      <c r="J239">
        <v>1</v>
      </c>
      <c r="K239" t="str">
        <f>VLOOKUP(C239,Restaurant!$A$2:$D$501,2,FALSE)</f>
        <v>ASR Restaurant</v>
      </c>
      <c r="L239" t="str">
        <f>VLOOKUP(C239,Restaurant!$A$2:$D$501,3,FALSE)</f>
        <v>South Indian</v>
      </c>
      <c r="M239" t="str">
        <f>VLOOKUP(C239,Restaurant!$A$2:$D$501,4,FALSE)</f>
        <v>Zone D</v>
      </c>
      <c r="N239" t="str">
        <f>VLOOKUP(C239,Restaurant!$A$2:$E$501,5,FALSE)</f>
        <v>Ordinary</v>
      </c>
    </row>
    <row r="240" spans="1:14" x14ac:dyDescent="0.25">
      <c r="A240" t="s">
        <v>261</v>
      </c>
      <c r="B240" t="s">
        <v>16</v>
      </c>
      <c r="C240">
        <v>10</v>
      </c>
      <c r="D240" s="1">
        <v>44562.568749999999</v>
      </c>
      <c r="E240">
        <v>2</v>
      </c>
      <c r="F240">
        <v>93</v>
      </c>
      <c r="G240" t="s">
        <v>530</v>
      </c>
      <c r="H240">
        <v>43</v>
      </c>
      <c r="I240">
        <v>2</v>
      </c>
      <c r="J240">
        <v>1</v>
      </c>
      <c r="K240" t="str">
        <f>VLOOKUP(C240,Restaurant!$A$2:$D$501,2,FALSE)</f>
        <v>Dave Hotel</v>
      </c>
      <c r="L240" t="str">
        <f>VLOOKUP(C240,Restaurant!$A$2:$D$501,3,FALSE)</f>
        <v>South Indian</v>
      </c>
      <c r="M240" t="str">
        <f>VLOOKUP(C240,Restaurant!$A$2:$D$501,4,FALSE)</f>
        <v>Zone A</v>
      </c>
      <c r="N240" t="str">
        <f>VLOOKUP(C240,Restaurant!$A$2:$E$501,5,FALSE)</f>
        <v>Ordinary</v>
      </c>
    </row>
    <row r="241" spans="1:14" x14ac:dyDescent="0.25">
      <c r="A241" t="s">
        <v>262</v>
      </c>
      <c r="B241" t="s">
        <v>3</v>
      </c>
      <c r="C241">
        <v>6</v>
      </c>
      <c r="D241" s="1">
        <v>44562.854861111111</v>
      </c>
      <c r="E241">
        <v>5</v>
      </c>
      <c r="F241">
        <v>568</v>
      </c>
      <c r="G241" t="s">
        <v>531</v>
      </c>
      <c r="H241">
        <v>48</v>
      </c>
      <c r="I241">
        <v>3</v>
      </c>
      <c r="J241">
        <v>3</v>
      </c>
      <c r="K241" t="str">
        <f>VLOOKUP(C241,Restaurant!$A$2:$D$501,2,FALSE)</f>
        <v>Willies</v>
      </c>
      <c r="L241" t="str">
        <f>VLOOKUP(C241,Restaurant!$A$2:$D$501,3,FALSE)</f>
        <v>French</v>
      </c>
      <c r="M241" t="str">
        <f>VLOOKUP(C241,Restaurant!$A$2:$D$501,4,FALSE)</f>
        <v>Zone D</v>
      </c>
      <c r="N241" t="str">
        <f>VLOOKUP(C241,Restaurant!$A$2:$E$501,5,FALSE)</f>
        <v>Pro</v>
      </c>
    </row>
    <row r="242" spans="1:14" x14ac:dyDescent="0.25">
      <c r="A242" t="s">
        <v>263</v>
      </c>
      <c r="B242" t="s">
        <v>17</v>
      </c>
      <c r="C242">
        <v>4</v>
      </c>
      <c r="D242" s="1">
        <v>44562.5625</v>
      </c>
      <c r="E242">
        <v>5</v>
      </c>
      <c r="F242">
        <v>370</v>
      </c>
      <c r="G242" t="s">
        <v>530</v>
      </c>
      <c r="H242">
        <v>48</v>
      </c>
      <c r="I242">
        <v>2</v>
      </c>
      <c r="J242">
        <v>2</v>
      </c>
      <c r="K242" t="str">
        <f>VLOOKUP(C242,Restaurant!$A$2:$D$501,2,FALSE)</f>
        <v>Win Hotel</v>
      </c>
      <c r="L242" t="str">
        <f>VLOOKUP(C242,Restaurant!$A$2:$D$501,3,FALSE)</f>
        <v>South Indian</v>
      </c>
      <c r="M242" t="str">
        <f>VLOOKUP(C242,Restaurant!$A$2:$D$501,4,FALSE)</f>
        <v>Zone D</v>
      </c>
      <c r="N242" t="str">
        <f>VLOOKUP(C242,Restaurant!$A$2:$E$501,5,FALSE)</f>
        <v>Ordinary</v>
      </c>
    </row>
    <row r="243" spans="1:14" x14ac:dyDescent="0.25">
      <c r="A243" t="s">
        <v>264</v>
      </c>
      <c r="B243" t="s">
        <v>15</v>
      </c>
      <c r="C243">
        <v>14</v>
      </c>
      <c r="D243" s="1">
        <v>44562.857638888891</v>
      </c>
      <c r="E243">
        <v>7</v>
      </c>
      <c r="F243">
        <v>756</v>
      </c>
      <c r="G243" t="s">
        <v>531</v>
      </c>
      <c r="H243">
        <v>36</v>
      </c>
      <c r="I243">
        <v>4</v>
      </c>
      <c r="J243">
        <v>4</v>
      </c>
      <c r="K243" t="str">
        <f>VLOOKUP(C243,Restaurant!$A$2:$D$501,2,FALSE)</f>
        <v>KSR Hotel</v>
      </c>
      <c r="L243" t="str">
        <f>VLOOKUP(C243,Restaurant!$A$2:$D$501,3,FALSE)</f>
        <v>Chinese</v>
      </c>
      <c r="M243" t="str">
        <f>VLOOKUP(C243,Restaurant!$A$2:$D$501,4,FALSE)</f>
        <v>Zone A</v>
      </c>
      <c r="N243" t="str">
        <f>VLOOKUP(C243,Restaurant!$A$2:$E$501,5,FALSE)</f>
        <v>Pro</v>
      </c>
    </row>
    <row r="244" spans="1:14" x14ac:dyDescent="0.25">
      <c r="A244" t="s">
        <v>265</v>
      </c>
      <c r="B244" t="s">
        <v>19</v>
      </c>
      <c r="C244">
        <v>3</v>
      </c>
      <c r="D244" s="1">
        <v>44562.857638888891</v>
      </c>
      <c r="E244">
        <v>5</v>
      </c>
      <c r="F244">
        <v>624</v>
      </c>
      <c r="G244" t="s">
        <v>530</v>
      </c>
      <c r="H244">
        <v>39</v>
      </c>
      <c r="I244">
        <v>3</v>
      </c>
      <c r="J244">
        <v>5</v>
      </c>
      <c r="K244" t="str">
        <f>VLOOKUP(C244,Restaurant!$A$2:$D$501,2,FALSE)</f>
        <v>ASR Restaurant</v>
      </c>
      <c r="L244" t="str">
        <f>VLOOKUP(C244,Restaurant!$A$2:$D$501,3,FALSE)</f>
        <v>South Indian</v>
      </c>
      <c r="M244" t="str">
        <f>VLOOKUP(C244,Restaurant!$A$2:$D$501,4,FALSE)</f>
        <v>Zone D</v>
      </c>
      <c r="N244" t="str">
        <f>VLOOKUP(C244,Restaurant!$A$2:$E$501,5,FALSE)</f>
        <v>Ordinary</v>
      </c>
    </row>
    <row r="245" spans="1:14" x14ac:dyDescent="0.25">
      <c r="A245" t="s">
        <v>266</v>
      </c>
      <c r="B245" t="s">
        <v>4</v>
      </c>
      <c r="C245">
        <v>13</v>
      </c>
      <c r="D245" s="1">
        <v>44562.854861111111</v>
      </c>
      <c r="E245">
        <v>5</v>
      </c>
      <c r="F245">
        <v>366</v>
      </c>
      <c r="G245" t="s">
        <v>531</v>
      </c>
      <c r="H245">
        <v>21</v>
      </c>
      <c r="I245">
        <v>4</v>
      </c>
      <c r="J245">
        <v>5</v>
      </c>
      <c r="K245" t="str">
        <f>VLOOKUP(C245,Restaurant!$A$2:$D$501,2,FALSE)</f>
        <v>Veer Restaurant</v>
      </c>
      <c r="L245" t="str">
        <f>VLOOKUP(C245,Restaurant!$A$2:$D$501,3,FALSE)</f>
        <v>Chinese</v>
      </c>
      <c r="M245" t="str">
        <f>VLOOKUP(C245,Restaurant!$A$2:$D$501,4,FALSE)</f>
        <v>Zone D</v>
      </c>
      <c r="N245" t="str">
        <f>VLOOKUP(C245,Restaurant!$A$2:$E$501,5,FALSE)</f>
        <v>Ordinary</v>
      </c>
    </row>
    <row r="246" spans="1:14" x14ac:dyDescent="0.25">
      <c r="A246" t="s">
        <v>267</v>
      </c>
      <c r="B246" t="s">
        <v>15</v>
      </c>
      <c r="C246">
        <v>6</v>
      </c>
      <c r="D246" s="1">
        <v>44562.598611111112</v>
      </c>
      <c r="E246">
        <v>1</v>
      </c>
      <c r="F246">
        <v>143</v>
      </c>
      <c r="G246" t="s">
        <v>531</v>
      </c>
      <c r="H246">
        <v>20</v>
      </c>
      <c r="I246">
        <v>5</v>
      </c>
      <c r="J246">
        <v>5</v>
      </c>
      <c r="K246" t="str">
        <f>VLOOKUP(C246,Restaurant!$A$2:$D$501,2,FALSE)</f>
        <v>Willies</v>
      </c>
      <c r="L246" t="str">
        <f>VLOOKUP(C246,Restaurant!$A$2:$D$501,3,FALSE)</f>
        <v>French</v>
      </c>
      <c r="M246" t="str">
        <f>VLOOKUP(C246,Restaurant!$A$2:$D$501,4,FALSE)</f>
        <v>Zone D</v>
      </c>
      <c r="N246" t="str">
        <f>VLOOKUP(C246,Restaurant!$A$2:$E$501,5,FALSE)</f>
        <v>Pro</v>
      </c>
    </row>
    <row r="247" spans="1:14" x14ac:dyDescent="0.25">
      <c r="A247" t="s">
        <v>268</v>
      </c>
      <c r="B247" t="s">
        <v>19</v>
      </c>
      <c r="C247">
        <v>15</v>
      </c>
      <c r="D247" s="1">
        <v>44562.46875</v>
      </c>
      <c r="E247">
        <v>5</v>
      </c>
      <c r="F247">
        <v>668</v>
      </c>
      <c r="G247" t="s">
        <v>529</v>
      </c>
      <c r="H247">
        <v>25</v>
      </c>
      <c r="I247">
        <v>4</v>
      </c>
      <c r="J247">
        <v>3</v>
      </c>
      <c r="K247" t="str">
        <f>VLOOKUP(C247,Restaurant!$A$2:$D$501,2,FALSE)</f>
        <v>Vrinda Bhavan</v>
      </c>
      <c r="L247" t="str">
        <f>VLOOKUP(C247,Restaurant!$A$2:$D$501,3,FALSE)</f>
        <v>North Indian</v>
      </c>
      <c r="M247" t="str">
        <f>VLOOKUP(C247,Restaurant!$A$2:$D$501,4,FALSE)</f>
        <v>Zone D</v>
      </c>
      <c r="N247" t="str">
        <f>VLOOKUP(C247,Restaurant!$A$2:$E$501,5,FALSE)</f>
        <v>Ordinary</v>
      </c>
    </row>
    <row r="248" spans="1:14" x14ac:dyDescent="0.25">
      <c r="A248" t="s">
        <v>269</v>
      </c>
      <c r="B248" t="s">
        <v>5</v>
      </c>
      <c r="C248">
        <v>14</v>
      </c>
      <c r="D248" s="1">
        <v>44562.806250000001</v>
      </c>
      <c r="E248">
        <v>4</v>
      </c>
      <c r="F248">
        <v>377</v>
      </c>
      <c r="G248" t="s">
        <v>531</v>
      </c>
      <c r="H248">
        <v>50</v>
      </c>
      <c r="I248">
        <v>4</v>
      </c>
      <c r="J248">
        <v>1</v>
      </c>
      <c r="K248" t="str">
        <f>VLOOKUP(C248,Restaurant!$A$2:$D$501,2,FALSE)</f>
        <v>KSR Hotel</v>
      </c>
      <c r="L248" t="str">
        <f>VLOOKUP(C248,Restaurant!$A$2:$D$501,3,FALSE)</f>
        <v>Chinese</v>
      </c>
      <c r="M248" t="str">
        <f>VLOOKUP(C248,Restaurant!$A$2:$D$501,4,FALSE)</f>
        <v>Zone A</v>
      </c>
      <c r="N248" t="str">
        <f>VLOOKUP(C248,Restaurant!$A$2:$E$501,5,FALSE)</f>
        <v>Pro</v>
      </c>
    </row>
    <row r="249" spans="1:14" x14ac:dyDescent="0.25">
      <c r="A249" t="s">
        <v>270</v>
      </c>
      <c r="B249" t="s">
        <v>17</v>
      </c>
      <c r="C249">
        <v>17</v>
      </c>
      <c r="D249" s="1">
        <v>44562.46875</v>
      </c>
      <c r="E249">
        <v>5</v>
      </c>
      <c r="F249">
        <v>706</v>
      </c>
      <c r="G249" t="s">
        <v>531</v>
      </c>
      <c r="H249">
        <v>35</v>
      </c>
      <c r="I249">
        <v>3</v>
      </c>
      <c r="J249">
        <v>1</v>
      </c>
      <c r="K249" t="str">
        <f>VLOOKUP(C249,Restaurant!$A$2:$D$501,2,FALSE)</f>
        <v>Zam Zam</v>
      </c>
      <c r="L249" t="str">
        <f>VLOOKUP(C249,Restaurant!$A$2:$D$501,3,FALSE)</f>
        <v>Arabian</v>
      </c>
      <c r="M249" t="str">
        <f>VLOOKUP(C249,Restaurant!$A$2:$D$501,4,FALSE)</f>
        <v>Zone C</v>
      </c>
      <c r="N249" t="str">
        <f>VLOOKUP(C249,Restaurant!$A$2:$E$501,5,FALSE)</f>
        <v>Ordinary</v>
      </c>
    </row>
    <row r="250" spans="1:14" x14ac:dyDescent="0.25">
      <c r="A250" t="s">
        <v>271</v>
      </c>
      <c r="B250" t="s">
        <v>2</v>
      </c>
      <c r="C250">
        <v>7</v>
      </c>
      <c r="D250" s="1">
        <v>44562.998611111114</v>
      </c>
      <c r="E250">
        <v>1</v>
      </c>
      <c r="F250">
        <v>37</v>
      </c>
      <c r="G250" t="s">
        <v>531</v>
      </c>
      <c r="H250">
        <v>50</v>
      </c>
      <c r="I250">
        <v>3</v>
      </c>
      <c r="J250">
        <v>4</v>
      </c>
      <c r="K250" t="str">
        <f>VLOOKUP(C250,Restaurant!$A$2:$D$501,2,FALSE)</f>
        <v>AMN</v>
      </c>
      <c r="L250" t="str">
        <f>VLOOKUP(C250,Restaurant!$A$2:$D$501,3,FALSE)</f>
        <v>North Indian</v>
      </c>
      <c r="M250" t="str">
        <f>VLOOKUP(C250,Restaurant!$A$2:$D$501,4,FALSE)</f>
        <v>Zone D</v>
      </c>
      <c r="N250" t="str">
        <f>VLOOKUP(C250,Restaurant!$A$2:$E$501,5,FALSE)</f>
        <v>Ordinary</v>
      </c>
    </row>
    <row r="251" spans="1:14" x14ac:dyDescent="0.25">
      <c r="A251" t="s">
        <v>272</v>
      </c>
      <c r="B251" t="s">
        <v>17</v>
      </c>
      <c r="C251">
        <v>6</v>
      </c>
      <c r="D251" s="1">
        <v>44562.597916666666</v>
      </c>
      <c r="E251">
        <v>4</v>
      </c>
      <c r="F251">
        <v>224</v>
      </c>
      <c r="G251" t="s">
        <v>529</v>
      </c>
      <c r="H251">
        <v>22</v>
      </c>
      <c r="I251">
        <v>2</v>
      </c>
      <c r="J251">
        <v>4</v>
      </c>
      <c r="K251" t="str">
        <f>VLOOKUP(C251,Restaurant!$A$2:$D$501,2,FALSE)</f>
        <v>Willies</v>
      </c>
      <c r="L251" t="str">
        <f>VLOOKUP(C251,Restaurant!$A$2:$D$501,3,FALSE)</f>
        <v>French</v>
      </c>
      <c r="M251" t="str">
        <f>VLOOKUP(C251,Restaurant!$A$2:$D$501,4,FALSE)</f>
        <v>Zone D</v>
      </c>
      <c r="N251" t="str">
        <f>VLOOKUP(C251,Restaurant!$A$2:$E$501,5,FALSE)</f>
        <v>Pro</v>
      </c>
    </row>
    <row r="252" spans="1:14" x14ac:dyDescent="0.25">
      <c r="A252" t="s">
        <v>273</v>
      </c>
      <c r="B252" t="s">
        <v>20</v>
      </c>
      <c r="C252">
        <v>18</v>
      </c>
      <c r="D252" s="1">
        <v>44562.750694444447</v>
      </c>
      <c r="E252">
        <v>3</v>
      </c>
      <c r="F252">
        <v>478</v>
      </c>
      <c r="G252" t="s">
        <v>531</v>
      </c>
      <c r="H252">
        <v>48</v>
      </c>
      <c r="I252">
        <v>3</v>
      </c>
      <c r="J252">
        <v>5</v>
      </c>
      <c r="K252" t="str">
        <f>VLOOKUP(C252,Restaurant!$A$2:$D$501,2,FALSE)</f>
        <v>Ellora</v>
      </c>
      <c r="L252" t="str">
        <f>VLOOKUP(C252,Restaurant!$A$2:$D$501,3,FALSE)</f>
        <v>African</v>
      </c>
      <c r="M252" t="str">
        <f>VLOOKUP(C252,Restaurant!$A$2:$D$501,4,FALSE)</f>
        <v>Zone C</v>
      </c>
      <c r="N252" t="str">
        <f>VLOOKUP(C252,Restaurant!$A$2:$E$501,5,FALSE)</f>
        <v>Pro</v>
      </c>
    </row>
    <row r="253" spans="1:14" x14ac:dyDescent="0.25">
      <c r="A253" t="s">
        <v>274</v>
      </c>
      <c r="B253" t="s">
        <v>9</v>
      </c>
      <c r="C253">
        <v>17</v>
      </c>
      <c r="D253" s="1">
        <v>44562.604861111111</v>
      </c>
      <c r="E253">
        <v>5</v>
      </c>
      <c r="F253">
        <v>995</v>
      </c>
      <c r="G253" t="s">
        <v>531</v>
      </c>
      <c r="H253">
        <v>46</v>
      </c>
      <c r="I253">
        <v>4</v>
      </c>
      <c r="J253">
        <v>2</v>
      </c>
      <c r="K253" t="str">
        <f>VLOOKUP(C253,Restaurant!$A$2:$D$501,2,FALSE)</f>
        <v>Zam Zam</v>
      </c>
      <c r="L253" t="str">
        <f>VLOOKUP(C253,Restaurant!$A$2:$D$501,3,FALSE)</f>
        <v>Arabian</v>
      </c>
      <c r="M253" t="str">
        <f>VLOOKUP(C253,Restaurant!$A$2:$D$501,4,FALSE)</f>
        <v>Zone C</v>
      </c>
      <c r="N253" t="str">
        <f>VLOOKUP(C253,Restaurant!$A$2:$E$501,5,FALSE)</f>
        <v>Ordinary</v>
      </c>
    </row>
    <row r="254" spans="1:14" x14ac:dyDescent="0.25">
      <c r="A254" t="s">
        <v>275</v>
      </c>
      <c r="B254" t="s">
        <v>14</v>
      </c>
      <c r="C254">
        <v>9</v>
      </c>
      <c r="D254" s="1">
        <v>44562.5625</v>
      </c>
      <c r="E254">
        <v>4</v>
      </c>
      <c r="F254">
        <v>260</v>
      </c>
      <c r="G254" t="s">
        <v>529</v>
      </c>
      <c r="H254">
        <v>29</v>
      </c>
      <c r="I254">
        <v>4</v>
      </c>
      <c r="J254">
        <v>3</v>
      </c>
      <c r="K254" t="str">
        <f>VLOOKUP(C254,Restaurant!$A$2:$D$501,2,FALSE)</f>
        <v>Excel Restaurant</v>
      </c>
      <c r="L254" t="str">
        <f>VLOOKUP(C254,Restaurant!$A$2:$D$501,3,FALSE)</f>
        <v>North Indian</v>
      </c>
      <c r="M254" t="str">
        <f>VLOOKUP(C254,Restaurant!$A$2:$D$501,4,FALSE)</f>
        <v>Zone D</v>
      </c>
      <c r="N254" t="str">
        <f>VLOOKUP(C254,Restaurant!$A$2:$E$501,5,FALSE)</f>
        <v>Ordinary</v>
      </c>
    </row>
    <row r="255" spans="1:14" x14ac:dyDescent="0.25">
      <c r="A255" t="s">
        <v>276</v>
      </c>
      <c r="B255" t="s">
        <v>22</v>
      </c>
      <c r="C255">
        <v>6</v>
      </c>
      <c r="D255" s="1">
        <v>44562.854861111111</v>
      </c>
      <c r="E255">
        <v>7</v>
      </c>
      <c r="F255">
        <v>815</v>
      </c>
      <c r="G255" t="s">
        <v>531</v>
      </c>
      <c r="H255">
        <v>24</v>
      </c>
      <c r="I255">
        <v>4</v>
      </c>
      <c r="J255">
        <v>3</v>
      </c>
      <c r="K255" t="str">
        <f>VLOOKUP(C255,Restaurant!$A$2:$D$501,2,FALSE)</f>
        <v>Willies</v>
      </c>
      <c r="L255" t="str">
        <f>VLOOKUP(C255,Restaurant!$A$2:$D$501,3,FALSE)</f>
        <v>French</v>
      </c>
      <c r="M255" t="str">
        <f>VLOOKUP(C255,Restaurant!$A$2:$D$501,4,FALSE)</f>
        <v>Zone D</v>
      </c>
      <c r="N255" t="str">
        <f>VLOOKUP(C255,Restaurant!$A$2:$E$501,5,FALSE)</f>
        <v>Pro</v>
      </c>
    </row>
    <row r="256" spans="1:14" x14ac:dyDescent="0.25">
      <c r="A256" t="s">
        <v>277</v>
      </c>
      <c r="B256" t="s">
        <v>18</v>
      </c>
      <c r="C256">
        <v>20</v>
      </c>
      <c r="D256" s="1">
        <v>44562.604861111111</v>
      </c>
      <c r="E256">
        <v>6</v>
      </c>
      <c r="F256">
        <v>965</v>
      </c>
      <c r="G256" t="s">
        <v>531</v>
      </c>
      <c r="H256">
        <v>30</v>
      </c>
      <c r="I256">
        <v>3</v>
      </c>
      <c r="J256">
        <v>1</v>
      </c>
      <c r="K256" t="str">
        <f>VLOOKUP(C256,Restaurant!$A$2:$D$501,2,FALSE)</f>
        <v>Chew Restaurant</v>
      </c>
      <c r="L256" t="str">
        <f>VLOOKUP(C256,Restaurant!$A$2:$D$501,3,FALSE)</f>
        <v>Belgian</v>
      </c>
      <c r="M256" t="str">
        <f>VLOOKUP(C256,Restaurant!$A$2:$D$501,4,FALSE)</f>
        <v>Zone B</v>
      </c>
      <c r="N256" t="str">
        <f>VLOOKUP(C256,Restaurant!$A$2:$E$501,5,FALSE)</f>
        <v>Ordinary</v>
      </c>
    </row>
    <row r="257" spans="1:14" x14ac:dyDescent="0.25">
      <c r="A257" t="s">
        <v>278</v>
      </c>
      <c r="B257" t="s">
        <v>9</v>
      </c>
      <c r="C257">
        <v>8</v>
      </c>
      <c r="D257" s="1">
        <v>44562.806250000001</v>
      </c>
      <c r="E257">
        <v>3</v>
      </c>
      <c r="F257">
        <v>256</v>
      </c>
      <c r="G257" t="s">
        <v>530</v>
      </c>
      <c r="H257">
        <v>44</v>
      </c>
      <c r="I257">
        <v>4</v>
      </c>
      <c r="J257">
        <v>1</v>
      </c>
      <c r="K257" t="str">
        <f>VLOOKUP(C257,Restaurant!$A$2:$D$501,2,FALSE)</f>
        <v>Oslo</v>
      </c>
      <c r="L257" t="str">
        <f>VLOOKUP(C257,Restaurant!$A$2:$D$501,3,FALSE)</f>
        <v>French</v>
      </c>
      <c r="M257" t="str">
        <f>VLOOKUP(C257,Restaurant!$A$2:$D$501,4,FALSE)</f>
        <v>Zone B</v>
      </c>
      <c r="N257" t="str">
        <f>VLOOKUP(C257,Restaurant!$A$2:$E$501,5,FALSE)</f>
        <v>Ordinary</v>
      </c>
    </row>
    <row r="258" spans="1:14" x14ac:dyDescent="0.25">
      <c r="A258" t="s">
        <v>279</v>
      </c>
      <c r="B258" t="s">
        <v>19</v>
      </c>
      <c r="C258">
        <v>4</v>
      </c>
      <c r="D258" s="1">
        <v>44562.513194444444</v>
      </c>
      <c r="E258">
        <v>5</v>
      </c>
      <c r="F258">
        <v>777</v>
      </c>
      <c r="G258" t="s">
        <v>530</v>
      </c>
      <c r="H258">
        <v>38</v>
      </c>
      <c r="I258">
        <v>5</v>
      </c>
      <c r="J258">
        <v>3</v>
      </c>
      <c r="K258" t="str">
        <f>VLOOKUP(C258,Restaurant!$A$2:$D$501,2,FALSE)</f>
        <v>Win Hotel</v>
      </c>
      <c r="L258" t="str">
        <f>VLOOKUP(C258,Restaurant!$A$2:$D$501,3,FALSE)</f>
        <v>South Indian</v>
      </c>
      <c r="M258" t="str">
        <f>VLOOKUP(C258,Restaurant!$A$2:$D$501,4,FALSE)</f>
        <v>Zone D</v>
      </c>
      <c r="N258" t="str">
        <f>VLOOKUP(C258,Restaurant!$A$2:$E$501,5,FALSE)</f>
        <v>Ordinary</v>
      </c>
    </row>
    <row r="259" spans="1:14" x14ac:dyDescent="0.25">
      <c r="A259" t="s">
        <v>280</v>
      </c>
      <c r="B259" t="s">
        <v>15</v>
      </c>
      <c r="C259">
        <v>19</v>
      </c>
      <c r="D259" s="1">
        <v>44562.640277777777</v>
      </c>
      <c r="E259">
        <v>7</v>
      </c>
      <c r="F259">
        <v>674</v>
      </c>
      <c r="G259" t="s">
        <v>531</v>
      </c>
      <c r="H259">
        <v>21</v>
      </c>
      <c r="I259">
        <v>4</v>
      </c>
      <c r="J259">
        <v>3</v>
      </c>
      <c r="K259" t="str">
        <f>VLOOKUP(C259,Restaurant!$A$2:$D$501,2,FALSE)</f>
        <v>Sam Hotel</v>
      </c>
      <c r="L259" t="str">
        <f>VLOOKUP(C259,Restaurant!$A$2:$D$501,3,FALSE)</f>
        <v>Belgian</v>
      </c>
      <c r="M259" t="str">
        <f>VLOOKUP(C259,Restaurant!$A$2:$D$501,4,FALSE)</f>
        <v>Zone A</v>
      </c>
      <c r="N259" t="str">
        <f>VLOOKUP(C259,Restaurant!$A$2:$E$501,5,FALSE)</f>
        <v>Ordinary</v>
      </c>
    </row>
    <row r="260" spans="1:14" x14ac:dyDescent="0.25">
      <c r="A260" t="s">
        <v>281</v>
      </c>
      <c r="B260" t="s">
        <v>12</v>
      </c>
      <c r="C260">
        <v>7</v>
      </c>
      <c r="D260" s="1">
        <v>44562.513194444444</v>
      </c>
      <c r="E260">
        <v>2</v>
      </c>
      <c r="F260">
        <v>134</v>
      </c>
      <c r="G260" t="s">
        <v>531</v>
      </c>
      <c r="H260">
        <v>29</v>
      </c>
      <c r="I260">
        <v>3</v>
      </c>
      <c r="J260">
        <v>4</v>
      </c>
      <c r="K260" t="str">
        <f>VLOOKUP(C260,Restaurant!$A$2:$D$501,2,FALSE)</f>
        <v>AMN</v>
      </c>
      <c r="L260" t="str">
        <f>VLOOKUP(C260,Restaurant!$A$2:$D$501,3,FALSE)</f>
        <v>North Indian</v>
      </c>
      <c r="M260" t="str">
        <f>VLOOKUP(C260,Restaurant!$A$2:$D$501,4,FALSE)</f>
        <v>Zone D</v>
      </c>
      <c r="N260" t="str">
        <f>VLOOKUP(C260,Restaurant!$A$2:$E$501,5,FALSE)</f>
        <v>Ordinary</v>
      </c>
    </row>
    <row r="261" spans="1:14" x14ac:dyDescent="0.25">
      <c r="A261" t="s">
        <v>282</v>
      </c>
      <c r="B261" t="s">
        <v>9</v>
      </c>
      <c r="C261">
        <v>5</v>
      </c>
      <c r="D261" s="1">
        <v>44562.96875</v>
      </c>
      <c r="E261">
        <v>5</v>
      </c>
      <c r="F261">
        <v>775</v>
      </c>
      <c r="G261" t="s">
        <v>529</v>
      </c>
      <c r="H261">
        <v>33</v>
      </c>
      <c r="I261">
        <v>3</v>
      </c>
      <c r="J261">
        <v>1</v>
      </c>
      <c r="K261" t="str">
        <f>VLOOKUP(C261,Restaurant!$A$2:$D$501,2,FALSE)</f>
        <v>Denver Restaurant</v>
      </c>
      <c r="L261" t="str">
        <f>VLOOKUP(C261,Restaurant!$A$2:$D$501,3,FALSE)</f>
        <v>Continental</v>
      </c>
      <c r="M261" t="str">
        <f>VLOOKUP(C261,Restaurant!$A$2:$D$501,4,FALSE)</f>
        <v>Zone D</v>
      </c>
      <c r="N261" t="str">
        <f>VLOOKUP(C261,Restaurant!$A$2:$E$501,5,FALSE)</f>
        <v>Pro</v>
      </c>
    </row>
    <row r="262" spans="1:14" x14ac:dyDescent="0.25">
      <c r="A262" t="s">
        <v>283</v>
      </c>
      <c r="B262" t="s">
        <v>7</v>
      </c>
      <c r="C262">
        <v>19</v>
      </c>
      <c r="D262" s="1">
        <v>44562.590277777781</v>
      </c>
      <c r="E262">
        <v>7</v>
      </c>
      <c r="F262">
        <v>853</v>
      </c>
      <c r="G262" t="s">
        <v>529</v>
      </c>
      <c r="H262">
        <v>39</v>
      </c>
      <c r="I262">
        <v>3</v>
      </c>
      <c r="J262">
        <v>2</v>
      </c>
      <c r="K262" t="str">
        <f>VLOOKUP(C262,Restaurant!$A$2:$D$501,2,FALSE)</f>
        <v>Sam Hotel</v>
      </c>
      <c r="L262" t="str">
        <f>VLOOKUP(C262,Restaurant!$A$2:$D$501,3,FALSE)</f>
        <v>Belgian</v>
      </c>
      <c r="M262" t="str">
        <f>VLOOKUP(C262,Restaurant!$A$2:$D$501,4,FALSE)</f>
        <v>Zone A</v>
      </c>
      <c r="N262" t="str">
        <f>VLOOKUP(C262,Restaurant!$A$2:$E$501,5,FALSE)</f>
        <v>Ordinary</v>
      </c>
    </row>
    <row r="263" spans="1:14" x14ac:dyDescent="0.25">
      <c r="A263" t="s">
        <v>284</v>
      </c>
      <c r="B263" t="s">
        <v>17</v>
      </c>
      <c r="C263">
        <v>10</v>
      </c>
      <c r="D263" s="1">
        <v>44562.47152777778</v>
      </c>
      <c r="E263">
        <v>7</v>
      </c>
      <c r="F263">
        <v>940</v>
      </c>
      <c r="G263" t="s">
        <v>530</v>
      </c>
      <c r="H263">
        <v>31</v>
      </c>
      <c r="I263">
        <v>2</v>
      </c>
      <c r="J263">
        <v>1</v>
      </c>
      <c r="K263" t="str">
        <f>VLOOKUP(C263,Restaurant!$A$2:$D$501,2,FALSE)</f>
        <v>Dave Hotel</v>
      </c>
      <c r="L263" t="str">
        <f>VLOOKUP(C263,Restaurant!$A$2:$D$501,3,FALSE)</f>
        <v>South Indian</v>
      </c>
      <c r="M263" t="str">
        <f>VLOOKUP(C263,Restaurant!$A$2:$D$501,4,FALSE)</f>
        <v>Zone A</v>
      </c>
      <c r="N263" t="str">
        <f>VLOOKUP(C263,Restaurant!$A$2:$E$501,5,FALSE)</f>
        <v>Ordinary</v>
      </c>
    </row>
    <row r="264" spans="1:14" x14ac:dyDescent="0.25">
      <c r="A264" t="s">
        <v>285</v>
      </c>
      <c r="B264" t="s">
        <v>20</v>
      </c>
      <c r="C264">
        <v>11</v>
      </c>
      <c r="D264" s="1">
        <v>44562.917361111111</v>
      </c>
      <c r="E264">
        <v>2</v>
      </c>
      <c r="F264">
        <v>124</v>
      </c>
      <c r="G264" t="s">
        <v>530</v>
      </c>
      <c r="H264">
        <v>30</v>
      </c>
      <c r="I264">
        <v>2</v>
      </c>
      <c r="J264">
        <v>1</v>
      </c>
      <c r="K264" t="str">
        <f>VLOOKUP(C264,Restaurant!$A$2:$D$501,2,FALSE)</f>
        <v>The Taste</v>
      </c>
      <c r="L264" t="str">
        <f>VLOOKUP(C264,Restaurant!$A$2:$D$501,3,FALSE)</f>
        <v>French</v>
      </c>
      <c r="M264" t="str">
        <f>VLOOKUP(C264,Restaurant!$A$2:$D$501,4,FALSE)</f>
        <v>Zone B</v>
      </c>
      <c r="N264" t="str">
        <f>VLOOKUP(C264,Restaurant!$A$2:$E$501,5,FALSE)</f>
        <v>Pro</v>
      </c>
    </row>
    <row r="265" spans="1:14" x14ac:dyDescent="0.25">
      <c r="A265" t="s">
        <v>286</v>
      </c>
      <c r="B265" t="s">
        <v>10</v>
      </c>
      <c r="C265">
        <v>12</v>
      </c>
      <c r="D265" s="1">
        <v>44562.47152777778</v>
      </c>
      <c r="E265">
        <v>4</v>
      </c>
      <c r="F265">
        <v>278</v>
      </c>
      <c r="G265" t="s">
        <v>531</v>
      </c>
      <c r="H265">
        <v>42</v>
      </c>
      <c r="I265">
        <v>5</v>
      </c>
      <c r="J265">
        <v>1</v>
      </c>
      <c r="K265" t="str">
        <f>VLOOKUP(C265,Restaurant!$A$2:$D$501,2,FALSE)</f>
        <v>Ruchi</v>
      </c>
      <c r="L265" t="str">
        <f>VLOOKUP(C265,Restaurant!$A$2:$D$501,3,FALSE)</f>
        <v>Chinese</v>
      </c>
      <c r="M265" t="str">
        <f>VLOOKUP(C265,Restaurant!$A$2:$D$501,4,FALSE)</f>
        <v>Zone B</v>
      </c>
      <c r="N265" t="str">
        <f>VLOOKUP(C265,Restaurant!$A$2:$E$501,5,FALSE)</f>
        <v>Ordinary</v>
      </c>
    </row>
    <row r="266" spans="1:14" x14ac:dyDescent="0.25">
      <c r="A266" t="s">
        <v>287</v>
      </c>
      <c r="B266" t="s">
        <v>18</v>
      </c>
      <c r="C266">
        <v>15</v>
      </c>
      <c r="D266" s="1">
        <v>44562.47152777778</v>
      </c>
      <c r="E266">
        <v>5</v>
      </c>
      <c r="F266">
        <v>682</v>
      </c>
      <c r="G266" t="s">
        <v>529</v>
      </c>
      <c r="H266">
        <v>30</v>
      </c>
      <c r="I266">
        <v>3</v>
      </c>
      <c r="J266">
        <v>3</v>
      </c>
      <c r="K266" t="str">
        <f>VLOOKUP(C266,Restaurant!$A$2:$D$501,2,FALSE)</f>
        <v>Vrinda Bhavan</v>
      </c>
      <c r="L266" t="str">
        <f>VLOOKUP(C266,Restaurant!$A$2:$D$501,3,FALSE)</f>
        <v>North Indian</v>
      </c>
      <c r="M266" t="str">
        <f>VLOOKUP(C266,Restaurant!$A$2:$D$501,4,FALSE)</f>
        <v>Zone D</v>
      </c>
      <c r="N266" t="str">
        <f>VLOOKUP(C266,Restaurant!$A$2:$E$501,5,FALSE)</f>
        <v>Ordinary</v>
      </c>
    </row>
    <row r="267" spans="1:14" x14ac:dyDescent="0.25">
      <c r="A267" t="s">
        <v>288</v>
      </c>
      <c r="B267" t="s">
        <v>7</v>
      </c>
      <c r="C267">
        <v>16</v>
      </c>
      <c r="D267" s="1">
        <v>44562.857638888891</v>
      </c>
      <c r="E267">
        <v>6</v>
      </c>
      <c r="F267">
        <v>804</v>
      </c>
      <c r="G267" t="s">
        <v>529</v>
      </c>
      <c r="H267">
        <v>25</v>
      </c>
      <c r="I267">
        <v>3</v>
      </c>
      <c r="J267">
        <v>5</v>
      </c>
      <c r="K267" t="str">
        <f>VLOOKUP(C267,Restaurant!$A$2:$D$501,2,FALSE)</f>
        <v>Anand Restaurant</v>
      </c>
      <c r="L267" t="str">
        <f>VLOOKUP(C267,Restaurant!$A$2:$D$501,3,FALSE)</f>
        <v>African</v>
      </c>
      <c r="M267" t="str">
        <f>VLOOKUP(C267,Restaurant!$A$2:$D$501,4,FALSE)</f>
        <v>Zone C</v>
      </c>
      <c r="N267" t="str">
        <f>VLOOKUP(C267,Restaurant!$A$2:$E$501,5,FALSE)</f>
        <v>Ordinary</v>
      </c>
    </row>
    <row r="268" spans="1:14" x14ac:dyDescent="0.25">
      <c r="A268" t="s">
        <v>289</v>
      </c>
      <c r="B268" t="s">
        <v>15</v>
      </c>
      <c r="C268">
        <v>3</v>
      </c>
      <c r="D268" s="1">
        <v>44562.604861111111</v>
      </c>
      <c r="E268">
        <v>2</v>
      </c>
      <c r="F268">
        <v>99</v>
      </c>
      <c r="G268" t="s">
        <v>529</v>
      </c>
      <c r="H268">
        <v>12</v>
      </c>
      <c r="I268">
        <v>3</v>
      </c>
      <c r="J268">
        <v>3</v>
      </c>
      <c r="K268" t="str">
        <f>VLOOKUP(C268,Restaurant!$A$2:$D$501,2,FALSE)</f>
        <v>ASR Restaurant</v>
      </c>
      <c r="L268" t="str">
        <f>VLOOKUP(C268,Restaurant!$A$2:$D$501,3,FALSE)</f>
        <v>South Indian</v>
      </c>
      <c r="M268" t="str">
        <f>VLOOKUP(C268,Restaurant!$A$2:$D$501,4,FALSE)</f>
        <v>Zone D</v>
      </c>
      <c r="N268" t="str">
        <f>VLOOKUP(C268,Restaurant!$A$2:$E$501,5,FALSE)</f>
        <v>Ordinary</v>
      </c>
    </row>
    <row r="269" spans="1:14" x14ac:dyDescent="0.25">
      <c r="A269" t="s">
        <v>290</v>
      </c>
      <c r="B269" t="s">
        <v>17</v>
      </c>
      <c r="C269">
        <v>19</v>
      </c>
      <c r="D269" s="1">
        <v>44562.46875</v>
      </c>
      <c r="E269">
        <v>6</v>
      </c>
      <c r="F269">
        <v>964</v>
      </c>
      <c r="G269" t="s">
        <v>529</v>
      </c>
      <c r="H269">
        <v>30</v>
      </c>
      <c r="I269">
        <v>3</v>
      </c>
      <c r="J269">
        <v>4</v>
      </c>
      <c r="K269" t="str">
        <f>VLOOKUP(C269,Restaurant!$A$2:$D$501,2,FALSE)</f>
        <v>Sam Hotel</v>
      </c>
      <c r="L269" t="str">
        <f>VLOOKUP(C269,Restaurant!$A$2:$D$501,3,FALSE)</f>
        <v>Belgian</v>
      </c>
      <c r="M269" t="str">
        <f>VLOOKUP(C269,Restaurant!$A$2:$D$501,4,FALSE)</f>
        <v>Zone A</v>
      </c>
      <c r="N269" t="str">
        <f>VLOOKUP(C269,Restaurant!$A$2:$E$501,5,FALSE)</f>
        <v>Ordinary</v>
      </c>
    </row>
    <row r="270" spans="1:14" x14ac:dyDescent="0.25">
      <c r="A270" t="s">
        <v>291</v>
      </c>
      <c r="B270" t="s">
        <v>4</v>
      </c>
      <c r="C270">
        <v>17</v>
      </c>
      <c r="D270" s="1">
        <v>44562.604861111111</v>
      </c>
      <c r="E270">
        <v>5</v>
      </c>
      <c r="F270">
        <v>938</v>
      </c>
      <c r="G270" t="s">
        <v>529</v>
      </c>
      <c r="H270">
        <v>35</v>
      </c>
      <c r="I270">
        <v>2</v>
      </c>
      <c r="J270">
        <v>1</v>
      </c>
      <c r="K270" t="str">
        <f>VLOOKUP(C270,Restaurant!$A$2:$D$501,2,FALSE)</f>
        <v>Zam Zam</v>
      </c>
      <c r="L270" t="str">
        <f>VLOOKUP(C270,Restaurant!$A$2:$D$501,3,FALSE)</f>
        <v>Arabian</v>
      </c>
      <c r="M270" t="str">
        <f>VLOOKUP(C270,Restaurant!$A$2:$D$501,4,FALSE)</f>
        <v>Zone C</v>
      </c>
      <c r="N270" t="str">
        <f>VLOOKUP(C270,Restaurant!$A$2:$E$501,5,FALSE)</f>
        <v>Ordinary</v>
      </c>
    </row>
    <row r="271" spans="1:14" x14ac:dyDescent="0.25">
      <c r="A271" t="s">
        <v>292</v>
      </c>
      <c r="B271" t="s">
        <v>10</v>
      </c>
      <c r="C271">
        <v>8</v>
      </c>
      <c r="D271" s="1">
        <v>44562.854861111111</v>
      </c>
      <c r="E271">
        <v>7</v>
      </c>
      <c r="F271">
        <v>857</v>
      </c>
      <c r="G271" t="s">
        <v>529</v>
      </c>
      <c r="H271">
        <v>13</v>
      </c>
      <c r="I271">
        <v>2</v>
      </c>
      <c r="J271">
        <v>2</v>
      </c>
      <c r="K271" t="str">
        <f>VLOOKUP(C271,Restaurant!$A$2:$D$501,2,FALSE)</f>
        <v>Oslo</v>
      </c>
      <c r="L271" t="str">
        <f>VLOOKUP(C271,Restaurant!$A$2:$D$501,3,FALSE)</f>
        <v>French</v>
      </c>
      <c r="M271" t="str">
        <f>VLOOKUP(C271,Restaurant!$A$2:$D$501,4,FALSE)</f>
        <v>Zone B</v>
      </c>
      <c r="N271" t="str">
        <f>VLOOKUP(C271,Restaurant!$A$2:$E$501,5,FALSE)</f>
        <v>Ordinary</v>
      </c>
    </row>
    <row r="272" spans="1:14" x14ac:dyDescent="0.25">
      <c r="A272" t="s">
        <v>293</v>
      </c>
      <c r="B272" t="s">
        <v>15</v>
      </c>
      <c r="C272">
        <v>8</v>
      </c>
      <c r="D272" s="1">
        <v>44562.465277777781</v>
      </c>
      <c r="E272">
        <v>7</v>
      </c>
      <c r="F272">
        <v>570</v>
      </c>
      <c r="G272" t="s">
        <v>529</v>
      </c>
      <c r="H272">
        <v>19</v>
      </c>
      <c r="I272">
        <v>2</v>
      </c>
      <c r="J272">
        <v>1</v>
      </c>
      <c r="K272" t="str">
        <f>VLOOKUP(C272,Restaurant!$A$2:$D$501,2,FALSE)</f>
        <v>Oslo</v>
      </c>
      <c r="L272" t="str">
        <f>VLOOKUP(C272,Restaurant!$A$2:$D$501,3,FALSE)</f>
        <v>French</v>
      </c>
      <c r="M272" t="str">
        <f>VLOOKUP(C272,Restaurant!$A$2:$D$501,4,FALSE)</f>
        <v>Zone B</v>
      </c>
      <c r="N272" t="str">
        <f>VLOOKUP(C272,Restaurant!$A$2:$E$501,5,FALSE)</f>
        <v>Ordinary</v>
      </c>
    </row>
    <row r="273" spans="1:14" x14ac:dyDescent="0.25">
      <c r="A273" t="s">
        <v>294</v>
      </c>
      <c r="B273" t="s">
        <v>6</v>
      </c>
      <c r="C273">
        <v>4</v>
      </c>
      <c r="D273" s="1">
        <v>44562.640277777777</v>
      </c>
      <c r="E273">
        <v>5</v>
      </c>
      <c r="F273">
        <v>419</v>
      </c>
      <c r="G273" t="s">
        <v>529</v>
      </c>
      <c r="H273">
        <v>39</v>
      </c>
      <c r="I273">
        <v>4</v>
      </c>
      <c r="J273">
        <v>5</v>
      </c>
      <c r="K273" t="str">
        <f>VLOOKUP(C273,Restaurant!$A$2:$D$501,2,FALSE)</f>
        <v>Win Hotel</v>
      </c>
      <c r="L273" t="str">
        <f>VLOOKUP(C273,Restaurant!$A$2:$D$501,3,FALSE)</f>
        <v>South Indian</v>
      </c>
      <c r="M273" t="str">
        <f>VLOOKUP(C273,Restaurant!$A$2:$D$501,4,FALSE)</f>
        <v>Zone D</v>
      </c>
      <c r="N273" t="str">
        <f>VLOOKUP(C273,Restaurant!$A$2:$E$501,5,FALSE)</f>
        <v>Ordinary</v>
      </c>
    </row>
    <row r="274" spans="1:14" x14ac:dyDescent="0.25">
      <c r="A274" t="s">
        <v>295</v>
      </c>
      <c r="B274" t="s">
        <v>15</v>
      </c>
      <c r="C274">
        <v>9</v>
      </c>
      <c r="D274" s="1">
        <v>44562.73541666667</v>
      </c>
      <c r="E274">
        <v>4</v>
      </c>
      <c r="F274">
        <v>334</v>
      </c>
      <c r="G274" t="s">
        <v>529</v>
      </c>
      <c r="H274">
        <v>14</v>
      </c>
      <c r="I274">
        <v>3</v>
      </c>
      <c r="J274">
        <v>1</v>
      </c>
      <c r="K274" t="str">
        <f>VLOOKUP(C274,Restaurant!$A$2:$D$501,2,FALSE)</f>
        <v>Excel Restaurant</v>
      </c>
      <c r="L274" t="str">
        <f>VLOOKUP(C274,Restaurant!$A$2:$D$501,3,FALSE)</f>
        <v>North Indian</v>
      </c>
      <c r="M274" t="str">
        <f>VLOOKUP(C274,Restaurant!$A$2:$D$501,4,FALSE)</f>
        <v>Zone D</v>
      </c>
      <c r="N274" t="str">
        <f>VLOOKUP(C274,Restaurant!$A$2:$E$501,5,FALSE)</f>
        <v>Ordinary</v>
      </c>
    </row>
    <row r="275" spans="1:14" x14ac:dyDescent="0.25">
      <c r="A275" t="s">
        <v>296</v>
      </c>
      <c r="B275" t="s">
        <v>14</v>
      </c>
      <c r="C275">
        <v>5</v>
      </c>
      <c r="D275" s="1">
        <v>44562.750694444447</v>
      </c>
      <c r="E275">
        <v>6</v>
      </c>
      <c r="F275">
        <v>767</v>
      </c>
      <c r="G275" t="s">
        <v>531</v>
      </c>
      <c r="H275">
        <v>29</v>
      </c>
      <c r="I275">
        <v>3</v>
      </c>
      <c r="J275">
        <v>4</v>
      </c>
      <c r="K275" t="str">
        <f>VLOOKUP(C275,Restaurant!$A$2:$D$501,2,FALSE)</f>
        <v>Denver Restaurant</v>
      </c>
      <c r="L275" t="str">
        <f>VLOOKUP(C275,Restaurant!$A$2:$D$501,3,FALSE)</f>
        <v>Continental</v>
      </c>
      <c r="M275" t="str">
        <f>VLOOKUP(C275,Restaurant!$A$2:$D$501,4,FALSE)</f>
        <v>Zone D</v>
      </c>
      <c r="N275" t="str">
        <f>VLOOKUP(C275,Restaurant!$A$2:$E$501,5,FALSE)</f>
        <v>Pro</v>
      </c>
    </row>
    <row r="276" spans="1:14" x14ac:dyDescent="0.25">
      <c r="A276" t="s">
        <v>297</v>
      </c>
      <c r="B276" t="s">
        <v>16</v>
      </c>
      <c r="C276">
        <v>20</v>
      </c>
      <c r="D276" s="1">
        <v>44562.917361111111</v>
      </c>
      <c r="E276">
        <v>2</v>
      </c>
      <c r="F276">
        <v>125</v>
      </c>
      <c r="G276" t="s">
        <v>529</v>
      </c>
      <c r="H276">
        <v>30</v>
      </c>
      <c r="I276">
        <v>2</v>
      </c>
      <c r="J276">
        <v>4</v>
      </c>
      <c r="K276" t="str">
        <f>VLOOKUP(C276,Restaurant!$A$2:$D$501,2,FALSE)</f>
        <v>Chew Restaurant</v>
      </c>
      <c r="L276" t="str">
        <f>VLOOKUP(C276,Restaurant!$A$2:$D$501,3,FALSE)</f>
        <v>Belgian</v>
      </c>
      <c r="M276" t="str">
        <f>VLOOKUP(C276,Restaurant!$A$2:$D$501,4,FALSE)</f>
        <v>Zone B</v>
      </c>
      <c r="N276" t="str">
        <f>VLOOKUP(C276,Restaurant!$A$2:$E$501,5,FALSE)</f>
        <v>Ordinary</v>
      </c>
    </row>
    <row r="277" spans="1:14" x14ac:dyDescent="0.25">
      <c r="A277" t="s">
        <v>298</v>
      </c>
      <c r="B277" t="s">
        <v>6</v>
      </c>
      <c r="C277">
        <v>16</v>
      </c>
      <c r="D277" s="1">
        <v>44562.5</v>
      </c>
      <c r="E277">
        <v>2</v>
      </c>
      <c r="F277">
        <v>76</v>
      </c>
      <c r="G277" t="s">
        <v>529</v>
      </c>
      <c r="H277">
        <v>31</v>
      </c>
      <c r="I277">
        <v>5</v>
      </c>
      <c r="J277">
        <v>5</v>
      </c>
      <c r="K277" t="str">
        <f>VLOOKUP(C277,Restaurant!$A$2:$D$501,2,FALSE)</f>
        <v>Anand Restaurant</v>
      </c>
      <c r="L277" t="str">
        <f>VLOOKUP(C277,Restaurant!$A$2:$D$501,3,FALSE)</f>
        <v>African</v>
      </c>
      <c r="M277" t="str">
        <f>VLOOKUP(C277,Restaurant!$A$2:$D$501,4,FALSE)</f>
        <v>Zone C</v>
      </c>
      <c r="N277" t="str">
        <f>VLOOKUP(C277,Restaurant!$A$2:$E$501,5,FALSE)</f>
        <v>Ordinary</v>
      </c>
    </row>
    <row r="278" spans="1:14" x14ac:dyDescent="0.25">
      <c r="A278" t="s">
        <v>299</v>
      </c>
      <c r="B278" t="s">
        <v>12</v>
      </c>
      <c r="C278">
        <v>18</v>
      </c>
      <c r="D278" s="1">
        <v>44562.47152777778</v>
      </c>
      <c r="E278">
        <v>6</v>
      </c>
      <c r="F278">
        <v>649</v>
      </c>
      <c r="G278" t="s">
        <v>530</v>
      </c>
      <c r="H278">
        <v>35</v>
      </c>
      <c r="I278">
        <v>2</v>
      </c>
      <c r="J278">
        <v>4</v>
      </c>
      <c r="K278" t="str">
        <f>VLOOKUP(C278,Restaurant!$A$2:$D$501,2,FALSE)</f>
        <v>Ellora</v>
      </c>
      <c r="L278" t="str">
        <f>VLOOKUP(C278,Restaurant!$A$2:$D$501,3,FALSE)</f>
        <v>African</v>
      </c>
      <c r="M278" t="str">
        <f>VLOOKUP(C278,Restaurant!$A$2:$D$501,4,FALSE)</f>
        <v>Zone C</v>
      </c>
      <c r="N278" t="str">
        <f>VLOOKUP(C278,Restaurant!$A$2:$E$501,5,FALSE)</f>
        <v>Pro</v>
      </c>
    </row>
    <row r="279" spans="1:14" x14ac:dyDescent="0.25">
      <c r="A279" t="s">
        <v>300</v>
      </c>
      <c r="B279" t="s">
        <v>6</v>
      </c>
      <c r="C279">
        <v>3</v>
      </c>
      <c r="D279" s="1">
        <v>44562.563194444447</v>
      </c>
      <c r="E279">
        <v>3</v>
      </c>
      <c r="F279">
        <v>352</v>
      </c>
      <c r="G279" t="s">
        <v>530</v>
      </c>
      <c r="H279">
        <v>30</v>
      </c>
      <c r="I279">
        <v>3</v>
      </c>
      <c r="J279">
        <v>1</v>
      </c>
      <c r="K279" t="str">
        <f>VLOOKUP(C279,Restaurant!$A$2:$D$501,2,FALSE)</f>
        <v>ASR Restaurant</v>
      </c>
      <c r="L279" t="str">
        <f>VLOOKUP(C279,Restaurant!$A$2:$D$501,3,FALSE)</f>
        <v>South Indian</v>
      </c>
      <c r="M279" t="str">
        <f>VLOOKUP(C279,Restaurant!$A$2:$D$501,4,FALSE)</f>
        <v>Zone D</v>
      </c>
      <c r="N279" t="str">
        <f>VLOOKUP(C279,Restaurant!$A$2:$E$501,5,FALSE)</f>
        <v>Ordinary</v>
      </c>
    </row>
    <row r="280" spans="1:14" x14ac:dyDescent="0.25">
      <c r="A280" t="s">
        <v>301</v>
      </c>
      <c r="B280" t="s">
        <v>15</v>
      </c>
      <c r="C280">
        <v>18</v>
      </c>
      <c r="D280" s="1">
        <v>44562.46875</v>
      </c>
      <c r="E280">
        <v>5</v>
      </c>
      <c r="F280">
        <v>707</v>
      </c>
      <c r="G280" t="s">
        <v>531</v>
      </c>
      <c r="H280">
        <v>31</v>
      </c>
      <c r="I280">
        <v>4</v>
      </c>
      <c r="J280">
        <v>5</v>
      </c>
      <c r="K280" t="str">
        <f>VLOOKUP(C280,Restaurant!$A$2:$D$501,2,FALSE)</f>
        <v>Ellora</v>
      </c>
      <c r="L280" t="str">
        <f>VLOOKUP(C280,Restaurant!$A$2:$D$501,3,FALSE)</f>
        <v>African</v>
      </c>
      <c r="M280" t="str">
        <f>VLOOKUP(C280,Restaurant!$A$2:$D$501,4,FALSE)</f>
        <v>Zone C</v>
      </c>
      <c r="N280" t="str">
        <f>VLOOKUP(C280,Restaurant!$A$2:$E$501,5,FALSE)</f>
        <v>Pro</v>
      </c>
    </row>
    <row r="281" spans="1:14" x14ac:dyDescent="0.25">
      <c r="A281" t="s">
        <v>302</v>
      </c>
      <c r="B281" t="s">
        <v>4</v>
      </c>
      <c r="C281">
        <v>11</v>
      </c>
      <c r="D281" s="1">
        <v>44562.5</v>
      </c>
      <c r="E281">
        <v>5</v>
      </c>
      <c r="F281">
        <v>500</v>
      </c>
      <c r="G281" t="s">
        <v>529</v>
      </c>
      <c r="H281">
        <v>36</v>
      </c>
      <c r="I281">
        <v>3</v>
      </c>
      <c r="J281">
        <v>2</v>
      </c>
      <c r="K281" t="str">
        <f>VLOOKUP(C281,Restaurant!$A$2:$D$501,2,FALSE)</f>
        <v>The Taste</v>
      </c>
      <c r="L281" t="str">
        <f>VLOOKUP(C281,Restaurant!$A$2:$D$501,3,FALSE)</f>
        <v>French</v>
      </c>
      <c r="M281" t="str">
        <f>VLOOKUP(C281,Restaurant!$A$2:$D$501,4,FALSE)</f>
        <v>Zone B</v>
      </c>
      <c r="N281" t="str">
        <f>VLOOKUP(C281,Restaurant!$A$2:$E$501,5,FALSE)</f>
        <v>Pro</v>
      </c>
    </row>
    <row r="282" spans="1:14" x14ac:dyDescent="0.25">
      <c r="A282" t="s">
        <v>303</v>
      </c>
      <c r="B282" t="s">
        <v>19</v>
      </c>
      <c r="C282">
        <v>5</v>
      </c>
      <c r="D282" s="1">
        <v>44562.998611111114</v>
      </c>
      <c r="E282">
        <v>6</v>
      </c>
      <c r="F282">
        <v>802</v>
      </c>
      <c r="G282" t="s">
        <v>529</v>
      </c>
      <c r="H282">
        <v>22</v>
      </c>
      <c r="I282">
        <v>2</v>
      </c>
      <c r="J282">
        <v>2</v>
      </c>
      <c r="K282" t="str">
        <f>VLOOKUP(C282,Restaurant!$A$2:$D$501,2,FALSE)</f>
        <v>Denver Restaurant</v>
      </c>
      <c r="L282" t="str">
        <f>VLOOKUP(C282,Restaurant!$A$2:$D$501,3,FALSE)</f>
        <v>Continental</v>
      </c>
      <c r="M282" t="str">
        <f>VLOOKUP(C282,Restaurant!$A$2:$D$501,4,FALSE)</f>
        <v>Zone D</v>
      </c>
      <c r="N282" t="str">
        <f>VLOOKUP(C282,Restaurant!$A$2:$E$501,5,FALSE)</f>
        <v>Pro</v>
      </c>
    </row>
    <row r="283" spans="1:14" x14ac:dyDescent="0.25">
      <c r="A283" t="s">
        <v>304</v>
      </c>
      <c r="B283" t="s">
        <v>11</v>
      </c>
      <c r="C283">
        <v>10</v>
      </c>
      <c r="D283" s="1">
        <v>44562.604861111111</v>
      </c>
      <c r="E283">
        <v>5</v>
      </c>
      <c r="F283">
        <v>164</v>
      </c>
      <c r="G283" t="s">
        <v>529</v>
      </c>
      <c r="H283">
        <v>16</v>
      </c>
      <c r="I283">
        <v>2</v>
      </c>
      <c r="J283">
        <v>5</v>
      </c>
      <c r="K283" t="str">
        <f>VLOOKUP(C283,Restaurant!$A$2:$D$501,2,FALSE)</f>
        <v>Dave Hotel</v>
      </c>
      <c r="L283" t="str">
        <f>VLOOKUP(C283,Restaurant!$A$2:$D$501,3,FALSE)</f>
        <v>South Indian</v>
      </c>
      <c r="M283" t="str">
        <f>VLOOKUP(C283,Restaurant!$A$2:$D$501,4,FALSE)</f>
        <v>Zone A</v>
      </c>
      <c r="N283" t="str">
        <f>VLOOKUP(C283,Restaurant!$A$2:$E$501,5,FALSE)</f>
        <v>Ordinary</v>
      </c>
    </row>
    <row r="284" spans="1:14" x14ac:dyDescent="0.25">
      <c r="A284" t="s">
        <v>305</v>
      </c>
      <c r="B284" t="s">
        <v>13</v>
      </c>
      <c r="C284">
        <v>18</v>
      </c>
      <c r="D284" s="1">
        <v>44562.73541666667</v>
      </c>
      <c r="E284">
        <v>4</v>
      </c>
      <c r="F284">
        <v>293</v>
      </c>
      <c r="G284" t="s">
        <v>529</v>
      </c>
      <c r="H284">
        <v>34</v>
      </c>
      <c r="I284">
        <v>4</v>
      </c>
      <c r="J284">
        <v>2</v>
      </c>
      <c r="K284" t="str">
        <f>VLOOKUP(C284,Restaurant!$A$2:$D$501,2,FALSE)</f>
        <v>Ellora</v>
      </c>
      <c r="L284" t="str">
        <f>VLOOKUP(C284,Restaurant!$A$2:$D$501,3,FALSE)</f>
        <v>African</v>
      </c>
      <c r="M284" t="str">
        <f>VLOOKUP(C284,Restaurant!$A$2:$D$501,4,FALSE)</f>
        <v>Zone C</v>
      </c>
      <c r="N284" t="str">
        <f>VLOOKUP(C284,Restaurant!$A$2:$E$501,5,FALSE)</f>
        <v>Pro</v>
      </c>
    </row>
    <row r="285" spans="1:14" x14ac:dyDescent="0.25">
      <c r="A285" t="s">
        <v>306</v>
      </c>
      <c r="B285" t="s">
        <v>18</v>
      </c>
      <c r="C285">
        <v>16</v>
      </c>
      <c r="D285" s="1">
        <v>44562.470138888886</v>
      </c>
      <c r="E285">
        <v>5</v>
      </c>
      <c r="F285">
        <v>377</v>
      </c>
      <c r="G285" t="s">
        <v>529</v>
      </c>
      <c r="H285">
        <v>24</v>
      </c>
      <c r="I285">
        <v>3</v>
      </c>
      <c r="J285">
        <v>2</v>
      </c>
      <c r="K285" t="str">
        <f>VLOOKUP(C285,Restaurant!$A$2:$D$501,2,FALSE)</f>
        <v>Anand Restaurant</v>
      </c>
      <c r="L285" t="str">
        <f>VLOOKUP(C285,Restaurant!$A$2:$D$501,3,FALSE)</f>
        <v>African</v>
      </c>
      <c r="M285" t="str">
        <f>VLOOKUP(C285,Restaurant!$A$2:$D$501,4,FALSE)</f>
        <v>Zone C</v>
      </c>
      <c r="N285" t="str">
        <f>VLOOKUP(C285,Restaurant!$A$2:$E$501,5,FALSE)</f>
        <v>Ordinary</v>
      </c>
    </row>
    <row r="286" spans="1:14" x14ac:dyDescent="0.25">
      <c r="A286" t="s">
        <v>307</v>
      </c>
      <c r="B286" t="s">
        <v>8</v>
      </c>
      <c r="C286">
        <v>13</v>
      </c>
      <c r="D286" s="1">
        <v>44562.46875</v>
      </c>
      <c r="E286">
        <v>5</v>
      </c>
      <c r="F286">
        <v>538</v>
      </c>
      <c r="G286" t="s">
        <v>530</v>
      </c>
      <c r="H286">
        <v>25</v>
      </c>
      <c r="I286">
        <v>4</v>
      </c>
      <c r="J286">
        <v>3</v>
      </c>
      <c r="K286" t="str">
        <f>VLOOKUP(C286,Restaurant!$A$2:$D$501,2,FALSE)</f>
        <v>Veer Restaurant</v>
      </c>
      <c r="L286" t="str">
        <f>VLOOKUP(C286,Restaurant!$A$2:$D$501,3,FALSE)</f>
        <v>Chinese</v>
      </c>
      <c r="M286" t="str">
        <f>VLOOKUP(C286,Restaurant!$A$2:$D$501,4,FALSE)</f>
        <v>Zone D</v>
      </c>
      <c r="N286" t="str">
        <f>VLOOKUP(C286,Restaurant!$A$2:$E$501,5,FALSE)</f>
        <v>Ordinary</v>
      </c>
    </row>
    <row r="287" spans="1:14" x14ac:dyDescent="0.25">
      <c r="A287" t="s">
        <v>308</v>
      </c>
      <c r="B287" t="s">
        <v>19</v>
      </c>
      <c r="C287">
        <v>11</v>
      </c>
      <c r="D287" s="1">
        <v>44562.590277777781</v>
      </c>
      <c r="E287">
        <v>5</v>
      </c>
      <c r="F287">
        <v>761</v>
      </c>
      <c r="G287" t="s">
        <v>530</v>
      </c>
      <c r="H287">
        <v>34</v>
      </c>
      <c r="I287">
        <v>2</v>
      </c>
      <c r="J287">
        <v>5</v>
      </c>
      <c r="K287" t="str">
        <f>VLOOKUP(C287,Restaurant!$A$2:$D$501,2,FALSE)</f>
        <v>The Taste</v>
      </c>
      <c r="L287" t="str">
        <f>VLOOKUP(C287,Restaurant!$A$2:$D$501,3,FALSE)</f>
        <v>French</v>
      </c>
      <c r="M287" t="str">
        <f>VLOOKUP(C287,Restaurant!$A$2:$D$501,4,FALSE)</f>
        <v>Zone B</v>
      </c>
      <c r="N287" t="str">
        <f>VLOOKUP(C287,Restaurant!$A$2:$E$501,5,FALSE)</f>
        <v>Pro</v>
      </c>
    </row>
    <row r="288" spans="1:14" x14ac:dyDescent="0.25">
      <c r="A288" t="s">
        <v>309</v>
      </c>
      <c r="B288" t="s">
        <v>7</v>
      </c>
      <c r="C288">
        <v>16</v>
      </c>
      <c r="D288" s="1">
        <v>44562.854861111111</v>
      </c>
      <c r="E288">
        <v>6</v>
      </c>
      <c r="F288">
        <v>567</v>
      </c>
      <c r="G288" t="s">
        <v>529</v>
      </c>
      <c r="H288">
        <v>40</v>
      </c>
      <c r="I288">
        <v>5</v>
      </c>
      <c r="J288">
        <v>2</v>
      </c>
      <c r="K288" t="str">
        <f>VLOOKUP(C288,Restaurant!$A$2:$D$501,2,FALSE)</f>
        <v>Anand Restaurant</v>
      </c>
      <c r="L288" t="str">
        <f>VLOOKUP(C288,Restaurant!$A$2:$D$501,3,FALSE)</f>
        <v>African</v>
      </c>
      <c r="M288" t="str">
        <f>VLOOKUP(C288,Restaurant!$A$2:$D$501,4,FALSE)</f>
        <v>Zone C</v>
      </c>
      <c r="N288" t="str">
        <f>VLOOKUP(C288,Restaurant!$A$2:$E$501,5,FALSE)</f>
        <v>Ordinary</v>
      </c>
    </row>
    <row r="289" spans="1:14" x14ac:dyDescent="0.25">
      <c r="A289" t="s">
        <v>310</v>
      </c>
      <c r="B289" t="s">
        <v>20</v>
      </c>
      <c r="C289">
        <v>14</v>
      </c>
      <c r="D289" s="1">
        <v>44562.513194444444</v>
      </c>
      <c r="E289">
        <v>7</v>
      </c>
      <c r="F289">
        <v>944</v>
      </c>
      <c r="G289" t="s">
        <v>529</v>
      </c>
      <c r="H289">
        <v>41</v>
      </c>
      <c r="I289">
        <v>5</v>
      </c>
      <c r="J289">
        <v>2</v>
      </c>
      <c r="K289" t="str">
        <f>VLOOKUP(C289,Restaurant!$A$2:$D$501,2,FALSE)</f>
        <v>KSR Hotel</v>
      </c>
      <c r="L289" t="str">
        <f>VLOOKUP(C289,Restaurant!$A$2:$D$501,3,FALSE)</f>
        <v>Chinese</v>
      </c>
      <c r="M289" t="str">
        <f>VLOOKUP(C289,Restaurant!$A$2:$D$501,4,FALSE)</f>
        <v>Zone A</v>
      </c>
      <c r="N289" t="str">
        <f>VLOOKUP(C289,Restaurant!$A$2:$E$501,5,FALSE)</f>
        <v>Pro</v>
      </c>
    </row>
    <row r="290" spans="1:14" x14ac:dyDescent="0.25">
      <c r="A290" t="s">
        <v>311</v>
      </c>
      <c r="B290" t="s">
        <v>20</v>
      </c>
      <c r="C290">
        <v>11</v>
      </c>
      <c r="D290" s="1">
        <v>44562.806250000001</v>
      </c>
      <c r="E290">
        <v>7</v>
      </c>
      <c r="F290">
        <v>806</v>
      </c>
      <c r="G290" t="s">
        <v>529</v>
      </c>
      <c r="H290">
        <v>23</v>
      </c>
      <c r="I290">
        <v>5</v>
      </c>
      <c r="J290">
        <v>5</v>
      </c>
      <c r="K290" t="str">
        <f>VLOOKUP(C290,Restaurant!$A$2:$D$501,2,FALSE)</f>
        <v>The Taste</v>
      </c>
      <c r="L290" t="str">
        <f>VLOOKUP(C290,Restaurant!$A$2:$D$501,3,FALSE)</f>
        <v>French</v>
      </c>
      <c r="M290" t="str">
        <f>VLOOKUP(C290,Restaurant!$A$2:$D$501,4,FALSE)</f>
        <v>Zone B</v>
      </c>
      <c r="N290" t="str">
        <f>VLOOKUP(C290,Restaurant!$A$2:$E$501,5,FALSE)</f>
        <v>Pro</v>
      </c>
    </row>
    <row r="291" spans="1:14" x14ac:dyDescent="0.25">
      <c r="A291" t="s">
        <v>312</v>
      </c>
      <c r="B291" t="s">
        <v>14</v>
      </c>
      <c r="C291">
        <v>14</v>
      </c>
      <c r="D291" s="1">
        <v>44562.96875</v>
      </c>
      <c r="E291">
        <v>6</v>
      </c>
      <c r="F291">
        <v>722</v>
      </c>
      <c r="G291" t="s">
        <v>530</v>
      </c>
      <c r="H291">
        <v>20</v>
      </c>
      <c r="I291">
        <v>2</v>
      </c>
      <c r="J291">
        <v>1</v>
      </c>
      <c r="K291" t="str">
        <f>VLOOKUP(C291,Restaurant!$A$2:$D$501,2,FALSE)</f>
        <v>KSR Hotel</v>
      </c>
      <c r="L291" t="str">
        <f>VLOOKUP(C291,Restaurant!$A$2:$D$501,3,FALSE)</f>
        <v>Chinese</v>
      </c>
      <c r="M291" t="str">
        <f>VLOOKUP(C291,Restaurant!$A$2:$D$501,4,FALSE)</f>
        <v>Zone A</v>
      </c>
      <c r="N291" t="str">
        <f>VLOOKUP(C291,Restaurant!$A$2:$E$501,5,FALSE)</f>
        <v>Pro</v>
      </c>
    </row>
    <row r="292" spans="1:14" x14ac:dyDescent="0.25">
      <c r="A292" t="s">
        <v>313</v>
      </c>
      <c r="B292" t="s">
        <v>18</v>
      </c>
      <c r="C292">
        <v>6</v>
      </c>
      <c r="D292" s="1">
        <v>44562.513194444444</v>
      </c>
      <c r="E292">
        <v>5</v>
      </c>
      <c r="F292">
        <v>721</v>
      </c>
      <c r="G292" t="s">
        <v>530</v>
      </c>
      <c r="H292">
        <v>14</v>
      </c>
      <c r="I292">
        <v>2</v>
      </c>
      <c r="J292">
        <v>3</v>
      </c>
      <c r="K292" t="str">
        <f>VLOOKUP(C292,Restaurant!$A$2:$D$501,2,FALSE)</f>
        <v>Willies</v>
      </c>
      <c r="L292" t="str">
        <f>VLOOKUP(C292,Restaurant!$A$2:$D$501,3,FALSE)</f>
        <v>French</v>
      </c>
      <c r="M292" t="str">
        <f>VLOOKUP(C292,Restaurant!$A$2:$D$501,4,FALSE)</f>
        <v>Zone D</v>
      </c>
      <c r="N292" t="str">
        <f>VLOOKUP(C292,Restaurant!$A$2:$E$501,5,FALSE)</f>
        <v>Pro</v>
      </c>
    </row>
    <row r="293" spans="1:14" x14ac:dyDescent="0.25">
      <c r="A293" t="s">
        <v>314</v>
      </c>
      <c r="B293" t="s">
        <v>15</v>
      </c>
      <c r="C293">
        <v>15</v>
      </c>
      <c r="D293" s="1">
        <v>44562.857638888891</v>
      </c>
      <c r="E293">
        <v>7</v>
      </c>
      <c r="F293">
        <v>636</v>
      </c>
      <c r="G293" t="s">
        <v>529</v>
      </c>
      <c r="H293">
        <v>29</v>
      </c>
      <c r="I293">
        <v>5</v>
      </c>
      <c r="J293">
        <v>1</v>
      </c>
      <c r="K293" t="str">
        <f>VLOOKUP(C293,Restaurant!$A$2:$D$501,2,FALSE)</f>
        <v>Vrinda Bhavan</v>
      </c>
      <c r="L293" t="str">
        <f>VLOOKUP(C293,Restaurant!$A$2:$D$501,3,FALSE)</f>
        <v>North Indian</v>
      </c>
      <c r="M293" t="str">
        <f>VLOOKUP(C293,Restaurant!$A$2:$D$501,4,FALSE)</f>
        <v>Zone D</v>
      </c>
      <c r="N293" t="str">
        <f>VLOOKUP(C293,Restaurant!$A$2:$E$501,5,FALSE)</f>
        <v>Ordinary</v>
      </c>
    </row>
    <row r="294" spans="1:14" x14ac:dyDescent="0.25">
      <c r="A294" t="s">
        <v>315</v>
      </c>
      <c r="B294" t="s">
        <v>10</v>
      </c>
      <c r="C294">
        <v>7</v>
      </c>
      <c r="D294" s="1">
        <v>44562.5625</v>
      </c>
      <c r="E294">
        <v>5</v>
      </c>
      <c r="F294">
        <v>628</v>
      </c>
      <c r="G294" t="s">
        <v>529</v>
      </c>
      <c r="H294">
        <v>31</v>
      </c>
      <c r="I294">
        <v>5</v>
      </c>
      <c r="J294">
        <v>1</v>
      </c>
      <c r="K294" t="str">
        <f>VLOOKUP(C294,Restaurant!$A$2:$D$501,2,FALSE)</f>
        <v>AMN</v>
      </c>
      <c r="L294" t="str">
        <f>VLOOKUP(C294,Restaurant!$A$2:$D$501,3,FALSE)</f>
        <v>North Indian</v>
      </c>
      <c r="M294" t="str">
        <f>VLOOKUP(C294,Restaurant!$A$2:$D$501,4,FALSE)</f>
        <v>Zone D</v>
      </c>
      <c r="N294" t="str">
        <f>VLOOKUP(C294,Restaurant!$A$2:$E$501,5,FALSE)</f>
        <v>Ordinary</v>
      </c>
    </row>
    <row r="295" spans="1:14" x14ac:dyDescent="0.25">
      <c r="A295" t="s">
        <v>316</v>
      </c>
      <c r="B295" t="s">
        <v>2</v>
      </c>
      <c r="C295">
        <v>13</v>
      </c>
      <c r="D295" s="1">
        <v>44562.806250000001</v>
      </c>
      <c r="E295">
        <v>2</v>
      </c>
      <c r="F295">
        <v>100</v>
      </c>
      <c r="G295" t="s">
        <v>529</v>
      </c>
      <c r="H295">
        <v>46</v>
      </c>
      <c r="I295">
        <v>3</v>
      </c>
      <c r="J295">
        <v>4</v>
      </c>
      <c r="K295" t="str">
        <f>VLOOKUP(C295,Restaurant!$A$2:$D$501,2,FALSE)</f>
        <v>Veer Restaurant</v>
      </c>
      <c r="L295" t="str">
        <f>VLOOKUP(C295,Restaurant!$A$2:$D$501,3,FALSE)</f>
        <v>Chinese</v>
      </c>
      <c r="M295" t="str">
        <f>VLOOKUP(C295,Restaurant!$A$2:$D$501,4,FALSE)</f>
        <v>Zone D</v>
      </c>
      <c r="N295" t="str">
        <f>VLOOKUP(C295,Restaurant!$A$2:$E$501,5,FALSE)</f>
        <v>Ordinary</v>
      </c>
    </row>
    <row r="296" spans="1:14" x14ac:dyDescent="0.25">
      <c r="A296" t="s">
        <v>317</v>
      </c>
      <c r="B296" t="s">
        <v>11</v>
      </c>
      <c r="C296">
        <v>18</v>
      </c>
      <c r="D296" s="1">
        <v>44562.806250000001</v>
      </c>
      <c r="E296">
        <v>5</v>
      </c>
      <c r="F296">
        <v>372</v>
      </c>
      <c r="G296" t="s">
        <v>530</v>
      </c>
      <c r="H296">
        <v>40</v>
      </c>
      <c r="I296">
        <v>4</v>
      </c>
      <c r="J296">
        <v>3</v>
      </c>
      <c r="K296" t="str">
        <f>VLOOKUP(C296,Restaurant!$A$2:$D$501,2,FALSE)</f>
        <v>Ellora</v>
      </c>
      <c r="L296" t="str">
        <f>VLOOKUP(C296,Restaurant!$A$2:$D$501,3,FALSE)</f>
        <v>African</v>
      </c>
      <c r="M296" t="str">
        <f>VLOOKUP(C296,Restaurant!$A$2:$D$501,4,FALSE)</f>
        <v>Zone C</v>
      </c>
      <c r="N296" t="str">
        <f>VLOOKUP(C296,Restaurant!$A$2:$E$501,5,FALSE)</f>
        <v>Pro</v>
      </c>
    </row>
    <row r="297" spans="1:14" x14ac:dyDescent="0.25">
      <c r="A297" t="s">
        <v>318</v>
      </c>
      <c r="B297" t="s">
        <v>19</v>
      </c>
      <c r="C297">
        <v>13</v>
      </c>
      <c r="D297" s="1">
        <v>44562.998611111114</v>
      </c>
      <c r="E297">
        <v>7</v>
      </c>
      <c r="F297">
        <v>660</v>
      </c>
      <c r="G297" t="s">
        <v>530</v>
      </c>
      <c r="H297">
        <v>11</v>
      </c>
      <c r="I297">
        <v>2</v>
      </c>
      <c r="J297">
        <v>4</v>
      </c>
      <c r="K297" t="str">
        <f>VLOOKUP(C297,Restaurant!$A$2:$D$501,2,FALSE)</f>
        <v>Veer Restaurant</v>
      </c>
      <c r="L297" t="str">
        <f>VLOOKUP(C297,Restaurant!$A$2:$D$501,3,FALSE)</f>
        <v>Chinese</v>
      </c>
      <c r="M297" t="str">
        <f>VLOOKUP(C297,Restaurant!$A$2:$D$501,4,FALSE)</f>
        <v>Zone D</v>
      </c>
      <c r="N297" t="str">
        <f>VLOOKUP(C297,Restaurant!$A$2:$E$501,5,FALSE)</f>
        <v>Ordinary</v>
      </c>
    </row>
    <row r="298" spans="1:14" x14ac:dyDescent="0.25">
      <c r="A298" t="s">
        <v>319</v>
      </c>
      <c r="B298" t="s">
        <v>10</v>
      </c>
      <c r="C298">
        <v>8</v>
      </c>
      <c r="D298" s="1">
        <v>44562.568749999999</v>
      </c>
      <c r="E298">
        <v>1</v>
      </c>
      <c r="F298">
        <v>65</v>
      </c>
      <c r="G298" t="s">
        <v>531</v>
      </c>
      <c r="H298">
        <v>23</v>
      </c>
      <c r="I298">
        <v>2</v>
      </c>
      <c r="J298">
        <v>4</v>
      </c>
      <c r="K298" t="str">
        <f>VLOOKUP(C298,Restaurant!$A$2:$D$501,2,FALSE)</f>
        <v>Oslo</v>
      </c>
      <c r="L298" t="str">
        <f>VLOOKUP(C298,Restaurant!$A$2:$D$501,3,FALSE)</f>
        <v>French</v>
      </c>
      <c r="M298" t="str">
        <f>VLOOKUP(C298,Restaurant!$A$2:$D$501,4,FALSE)</f>
        <v>Zone B</v>
      </c>
      <c r="N298" t="str">
        <f>VLOOKUP(C298,Restaurant!$A$2:$E$501,5,FALSE)</f>
        <v>Ordinary</v>
      </c>
    </row>
    <row r="299" spans="1:14" x14ac:dyDescent="0.25">
      <c r="A299" t="s">
        <v>320</v>
      </c>
      <c r="B299" t="s">
        <v>19</v>
      </c>
      <c r="C299">
        <v>1</v>
      </c>
      <c r="D299" s="1">
        <v>44562.597222222219</v>
      </c>
      <c r="E299">
        <v>5</v>
      </c>
      <c r="F299">
        <v>337</v>
      </c>
      <c r="G299" t="s">
        <v>529</v>
      </c>
      <c r="H299">
        <v>23</v>
      </c>
      <c r="I299">
        <v>3</v>
      </c>
      <c r="J299">
        <v>1</v>
      </c>
      <c r="K299" t="str">
        <f>VLOOKUP(C299,Restaurant!$A$2:$D$501,2,FALSE)</f>
        <v>The Cave Hotel</v>
      </c>
      <c r="L299" t="str">
        <f>VLOOKUP(C299,Restaurant!$A$2:$D$501,3,FALSE)</f>
        <v>Continental</v>
      </c>
      <c r="M299" t="str">
        <f>VLOOKUP(C299,Restaurant!$A$2:$D$501,4,FALSE)</f>
        <v>Zone B</v>
      </c>
      <c r="N299" t="str">
        <f>VLOOKUP(C299,Restaurant!$A$2:$E$501,5,FALSE)</f>
        <v>Pro</v>
      </c>
    </row>
    <row r="300" spans="1:14" x14ac:dyDescent="0.25">
      <c r="A300" t="s">
        <v>321</v>
      </c>
      <c r="B300" t="s">
        <v>9</v>
      </c>
      <c r="C300">
        <v>12</v>
      </c>
      <c r="D300" s="1">
        <v>44562.806250000001</v>
      </c>
      <c r="E300">
        <v>6</v>
      </c>
      <c r="F300">
        <v>606</v>
      </c>
      <c r="G300" t="s">
        <v>529</v>
      </c>
      <c r="H300">
        <v>25</v>
      </c>
      <c r="I300">
        <v>2</v>
      </c>
      <c r="J300">
        <v>3</v>
      </c>
      <c r="K300" t="str">
        <f>VLOOKUP(C300,Restaurant!$A$2:$D$501,2,FALSE)</f>
        <v>Ruchi</v>
      </c>
      <c r="L300" t="str">
        <f>VLOOKUP(C300,Restaurant!$A$2:$D$501,3,FALSE)</f>
        <v>Chinese</v>
      </c>
      <c r="M300" t="str">
        <f>VLOOKUP(C300,Restaurant!$A$2:$D$501,4,FALSE)</f>
        <v>Zone B</v>
      </c>
      <c r="N300" t="str">
        <f>VLOOKUP(C300,Restaurant!$A$2:$E$501,5,FALSE)</f>
        <v>Ordinary</v>
      </c>
    </row>
    <row r="301" spans="1:14" x14ac:dyDescent="0.25">
      <c r="A301" t="s">
        <v>322</v>
      </c>
      <c r="B301" t="s">
        <v>7</v>
      </c>
      <c r="C301">
        <v>3</v>
      </c>
      <c r="D301" s="1">
        <v>44562.857638888891</v>
      </c>
      <c r="E301">
        <v>6</v>
      </c>
      <c r="F301">
        <v>713</v>
      </c>
      <c r="G301" t="s">
        <v>529</v>
      </c>
      <c r="H301">
        <v>25</v>
      </c>
      <c r="I301">
        <v>5</v>
      </c>
      <c r="J301">
        <v>2</v>
      </c>
      <c r="K301" t="str">
        <f>VLOOKUP(C301,Restaurant!$A$2:$D$501,2,FALSE)</f>
        <v>ASR Restaurant</v>
      </c>
      <c r="L301" t="str">
        <f>VLOOKUP(C301,Restaurant!$A$2:$D$501,3,FALSE)</f>
        <v>South Indian</v>
      </c>
      <c r="M301" t="str">
        <f>VLOOKUP(C301,Restaurant!$A$2:$D$501,4,FALSE)</f>
        <v>Zone D</v>
      </c>
      <c r="N301" t="str">
        <f>VLOOKUP(C301,Restaurant!$A$2:$E$501,5,FALSE)</f>
        <v>Ordinary</v>
      </c>
    </row>
    <row r="302" spans="1:14" x14ac:dyDescent="0.25">
      <c r="A302" t="s">
        <v>327</v>
      </c>
      <c r="B302" t="s">
        <v>13</v>
      </c>
      <c r="C302">
        <v>2</v>
      </c>
      <c r="D302" s="1">
        <v>44562.470138888886</v>
      </c>
      <c r="E302">
        <v>3</v>
      </c>
      <c r="F302">
        <v>511</v>
      </c>
      <c r="G302" t="s">
        <v>530</v>
      </c>
      <c r="H302">
        <v>17</v>
      </c>
      <c r="I302">
        <v>5</v>
      </c>
      <c r="J302">
        <v>2</v>
      </c>
      <c r="K302" t="str">
        <f>VLOOKUP(C302,Restaurant!$A$2:$D$501,2,FALSE)</f>
        <v>SSK Hotel</v>
      </c>
      <c r="L302" t="str">
        <f>VLOOKUP(C302,Restaurant!$A$2:$D$501,3,FALSE)</f>
        <v>North Indian</v>
      </c>
      <c r="M302" t="str">
        <f>VLOOKUP(C302,Restaurant!$A$2:$D$501,4,FALSE)</f>
        <v>Zone D</v>
      </c>
      <c r="N302" t="str">
        <f>VLOOKUP(C302,Restaurant!$A$2:$E$501,5,FALSE)</f>
        <v>Pro</v>
      </c>
    </row>
    <row r="303" spans="1:14" x14ac:dyDescent="0.25">
      <c r="A303" t="s">
        <v>328</v>
      </c>
      <c r="B303" t="s">
        <v>7</v>
      </c>
      <c r="C303">
        <v>17</v>
      </c>
      <c r="D303" s="1">
        <v>44562.5625</v>
      </c>
      <c r="E303">
        <v>5</v>
      </c>
      <c r="F303">
        <v>446</v>
      </c>
      <c r="G303" t="s">
        <v>531</v>
      </c>
      <c r="H303">
        <v>32</v>
      </c>
      <c r="I303">
        <v>3</v>
      </c>
      <c r="J303">
        <v>4</v>
      </c>
      <c r="K303" t="str">
        <f>VLOOKUP(C303,Restaurant!$A$2:$D$501,2,FALSE)</f>
        <v>Zam Zam</v>
      </c>
      <c r="L303" t="str">
        <f>VLOOKUP(C303,Restaurant!$A$2:$D$501,3,FALSE)</f>
        <v>Arabian</v>
      </c>
      <c r="M303" t="str">
        <f>VLOOKUP(C303,Restaurant!$A$2:$D$501,4,FALSE)</f>
        <v>Zone C</v>
      </c>
      <c r="N303" t="str">
        <f>VLOOKUP(C303,Restaurant!$A$2:$E$501,5,FALSE)</f>
        <v>Ordinary</v>
      </c>
    </row>
    <row r="304" spans="1:14" x14ac:dyDescent="0.25">
      <c r="A304" t="s">
        <v>329</v>
      </c>
      <c r="B304" t="s">
        <v>21</v>
      </c>
      <c r="C304">
        <v>14</v>
      </c>
      <c r="D304" s="1">
        <v>44562.568749999999</v>
      </c>
      <c r="E304">
        <v>3</v>
      </c>
      <c r="F304">
        <v>743</v>
      </c>
      <c r="G304" t="s">
        <v>531</v>
      </c>
      <c r="H304">
        <v>37</v>
      </c>
      <c r="I304">
        <v>2</v>
      </c>
      <c r="J304">
        <v>4</v>
      </c>
      <c r="K304" t="str">
        <f>VLOOKUP(C304,Restaurant!$A$2:$D$501,2,FALSE)</f>
        <v>KSR Hotel</v>
      </c>
      <c r="L304" t="str">
        <f>VLOOKUP(C304,Restaurant!$A$2:$D$501,3,FALSE)</f>
        <v>Chinese</v>
      </c>
      <c r="M304" t="str">
        <f>VLOOKUP(C304,Restaurant!$A$2:$D$501,4,FALSE)</f>
        <v>Zone A</v>
      </c>
      <c r="N304" t="str">
        <f>VLOOKUP(C304,Restaurant!$A$2:$E$501,5,FALSE)</f>
        <v>Pro</v>
      </c>
    </row>
    <row r="305" spans="1:14" x14ac:dyDescent="0.25">
      <c r="A305" t="s">
        <v>330</v>
      </c>
      <c r="B305" t="s">
        <v>4</v>
      </c>
      <c r="C305">
        <v>3</v>
      </c>
      <c r="D305" s="1">
        <v>44562.917361111111</v>
      </c>
      <c r="E305">
        <v>7</v>
      </c>
      <c r="F305">
        <v>853</v>
      </c>
      <c r="G305" t="s">
        <v>529</v>
      </c>
      <c r="H305">
        <v>40</v>
      </c>
      <c r="I305">
        <v>4</v>
      </c>
      <c r="J305">
        <v>4</v>
      </c>
      <c r="K305" t="str">
        <f>VLOOKUP(C305,Restaurant!$A$2:$D$501,2,FALSE)</f>
        <v>ASR Restaurant</v>
      </c>
      <c r="L305" t="str">
        <f>VLOOKUP(C305,Restaurant!$A$2:$D$501,3,FALSE)</f>
        <v>South Indian</v>
      </c>
      <c r="M305" t="str">
        <f>VLOOKUP(C305,Restaurant!$A$2:$D$501,4,FALSE)</f>
        <v>Zone D</v>
      </c>
      <c r="N305" t="str">
        <f>VLOOKUP(C305,Restaurant!$A$2:$E$501,5,FALSE)</f>
        <v>Ordinary</v>
      </c>
    </row>
    <row r="306" spans="1:14" x14ac:dyDescent="0.25">
      <c r="A306" t="s">
        <v>331</v>
      </c>
      <c r="B306" t="s">
        <v>20</v>
      </c>
      <c r="C306">
        <v>2</v>
      </c>
      <c r="D306" s="1">
        <v>44562.896527777775</v>
      </c>
      <c r="E306">
        <v>3</v>
      </c>
      <c r="F306">
        <v>618</v>
      </c>
      <c r="G306" t="s">
        <v>529</v>
      </c>
      <c r="H306">
        <v>23</v>
      </c>
      <c r="I306">
        <v>4</v>
      </c>
      <c r="J306">
        <v>4</v>
      </c>
      <c r="K306" t="str">
        <f>VLOOKUP(C306,Restaurant!$A$2:$D$501,2,FALSE)</f>
        <v>SSK Hotel</v>
      </c>
      <c r="L306" t="str">
        <f>VLOOKUP(C306,Restaurant!$A$2:$D$501,3,FALSE)</f>
        <v>North Indian</v>
      </c>
      <c r="M306" t="str">
        <f>VLOOKUP(C306,Restaurant!$A$2:$D$501,4,FALSE)</f>
        <v>Zone D</v>
      </c>
      <c r="N306" t="str">
        <f>VLOOKUP(C306,Restaurant!$A$2:$E$501,5,FALSE)</f>
        <v>Pro</v>
      </c>
    </row>
    <row r="307" spans="1:14" x14ac:dyDescent="0.25">
      <c r="A307" t="s">
        <v>332</v>
      </c>
      <c r="B307" t="s">
        <v>15</v>
      </c>
      <c r="C307">
        <v>7</v>
      </c>
      <c r="D307" s="1">
        <v>44562.998611111114</v>
      </c>
      <c r="E307">
        <v>3</v>
      </c>
      <c r="F307">
        <v>639</v>
      </c>
      <c r="G307" t="s">
        <v>531</v>
      </c>
      <c r="H307">
        <v>49</v>
      </c>
      <c r="I307">
        <v>2</v>
      </c>
      <c r="J307">
        <v>3</v>
      </c>
      <c r="K307" t="str">
        <f>VLOOKUP(C307,Restaurant!$A$2:$D$501,2,FALSE)</f>
        <v>AMN</v>
      </c>
      <c r="L307" t="str">
        <f>VLOOKUP(C307,Restaurant!$A$2:$D$501,3,FALSE)</f>
        <v>North Indian</v>
      </c>
      <c r="M307" t="str">
        <f>VLOOKUP(C307,Restaurant!$A$2:$D$501,4,FALSE)</f>
        <v>Zone D</v>
      </c>
      <c r="N307" t="str">
        <f>VLOOKUP(C307,Restaurant!$A$2:$E$501,5,FALSE)</f>
        <v>Ordinary</v>
      </c>
    </row>
    <row r="308" spans="1:14" x14ac:dyDescent="0.25">
      <c r="A308" t="s">
        <v>333</v>
      </c>
      <c r="B308" t="s">
        <v>19</v>
      </c>
      <c r="C308">
        <v>2</v>
      </c>
      <c r="D308" s="1">
        <v>44562.896527777775</v>
      </c>
      <c r="E308">
        <v>6</v>
      </c>
      <c r="F308">
        <v>973</v>
      </c>
      <c r="G308" t="s">
        <v>529</v>
      </c>
      <c r="H308">
        <v>47</v>
      </c>
      <c r="I308">
        <v>4</v>
      </c>
      <c r="J308">
        <v>2</v>
      </c>
      <c r="K308" t="str">
        <f>VLOOKUP(C308,Restaurant!$A$2:$D$501,2,FALSE)</f>
        <v>SSK Hotel</v>
      </c>
      <c r="L308" t="str">
        <f>VLOOKUP(C308,Restaurant!$A$2:$D$501,3,FALSE)</f>
        <v>North Indian</v>
      </c>
      <c r="M308" t="str">
        <f>VLOOKUP(C308,Restaurant!$A$2:$D$501,4,FALSE)</f>
        <v>Zone D</v>
      </c>
      <c r="N308" t="str">
        <f>VLOOKUP(C308,Restaurant!$A$2:$E$501,5,FALSE)</f>
        <v>Pro</v>
      </c>
    </row>
    <row r="309" spans="1:14" x14ac:dyDescent="0.25">
      <c r="A309" t="s">
        <v>334</v>
      </c>
      <c r="B309" t="s">
        <v>16</v>
      </c>
      <c r="C309">
        <v>13</v>
      </c>
      <c r="D309" s="1">
        <v>44562.604861111111</v>
      </c>
      <c r="E309">
        <v>5</v>
      </c>
      <c r="F309">
        <v>551</v>
      </c>
      <c r="G309" t="s">
        <v>529</v>
      </c>
      <c r="H309">
        <v>32</v>
      </c>
      <c r="I309">
        <v>2</v>
      </c>
      <c r="J309">
        <v>1</v>
      </c>
      <c r="K309" t="str">
        <f>VLOOKUP(C309,Restaurant!$A$2:$D$501,2,FALSE)</f>
        <v>Veer Restaurant</v>
      </c>
      <c r="L309" t="str">
        <f>VLOOKUP(C309,Restaurant!$A$2:$D$501,3,FALSE)</f>
        <v>Chinese</v>
      </c>
      <c r="M309" t="str">
        <f>VLOOKUP(C309,Restaurant!$A$2:$D$501,4,FALSE)</f>
        <v>Zone D</v>
      </c>
      <c r="N309" t="str">
        <f>VLOOKUP(C309,Restaurant!$A$2:$E$501,5,FALSE)</f>
        <v>Ordinary</v>
      </c>
    </row>
    <row r="310" spans="1:14" x14ac:dyDescent="0.25">
      <c r="A310" t="s">
        <v>335</v>
      </c>
      <c r="B310" t="s">
        <v>20</v>
      </c>
      <c r="C310">
        <v>18</v>
      </c>
      <c r="D310" s="1">
        <v>44562.47152777778</v>
      </c>
      <c r="E310">
        <v>3</v>
      </c>
      <c r="F310">
        <v>488</v>
      </c>
      <c r="G310" t="s">
        <v>530</v>
      </c>
      <c r="H310">
        <v>49</v>
      </c>
      <c r="I310">
        <v>2</v>
      </c>
      <c r="J310">
        <v>1</v>
      </c>
      <c r="K310" t="str">
        <f>VLOOKUP(C310,Restaurant!$A$2:$D$501,2,FALSE)</f>
        <v>Ellora</v>
      </c>
      <c r="L310" t="str">
        <f>VLOOKUP(C310,Restaurant!$A$2:$D$501,3,FALSE)</f>
        <v>African</v>
      </c>
      <c r="M310" t="str">
        <f>VLOOKUP(C310,Restaurant!$A$2:$D$501,4,FALSE)</f>
        <v>Zone C</v>
      </c>
      <c r="N310" t="str">
        <f>VLOOKUP(C310,Restaurant!$A$2:$E$501,5,FALSE)</f>
        <v>Pro</v>
      </c>
    </row>
    <row r="311" spans="1:14" x14ac:dyDescent="0.25">
      <c r="A311" t="s">
        <v>336</v>
      </c>
      <c r="B311" t="s">
        <v>4</v>
      </c>
      <c r="C311">
        <v>2</v>
      </c>
      <c r="D311" s="1">
        <v>44562.806250000001</v>
      </c>
      <c r="E311">
        <v>7</v>
      </c>
      <c r="F311">
        <v>878</v>
      </c>
      <c r="G311" t="s">
        <v>530</v>
      </c>
      <c r="H311">
        <v>47</v>
      </c>
      <c r="I311">
        <v>2</v>
      </c>
      <c r="J311">
        <v>2</v>
      </c>
      <c r="K311" t="str">
        <f>VLOOKUP(C311,Restaurant!$A$2:$D$501,2,FALSE)</f>
        <v>SSK Hotel</v>
      </c>
      <c r="L311" t="str">
        <f>VLOOKUP(C311,Restaurant!$A$2:$D$501,3,FALSE)</f>
        <v>North Indian</v>
      </c>
      <c r="M311" t="str">
        <f>VLOOKUP(C311,Restaurant!$A$2:$D$501,4,FALSE)</f>
        <v>Zone D</v>
      </c>
      <c r="N311" t="str">
        <f>VLOOKUP(C311,Restaurant!$A$2:$E$501,5,FALSE)</f>
        <v>Pro</v>
      </c>
    </row>
    <row r="312" spans="1:14" x14ac:dyDescent="0.25">
      <c r="A312" t="s">
        <v>337</v>
      </c>
      <c r="B312" t="s">
        <v>22</v>
      </c>
      <c r="C312">
        <v>13</v>
      </c>
      <c r="D312" s="1">
        <v>44562.5625</v>
      </c>
      <c r="E312">
        <v>5</v>
      </c>
      <c r="F312">
        <v>1082</v>
      </c>
      <c r="G312" t="s">
        <v>530</v>
      </c>
      <c r="H312">
        <v>16</v>
      </c>
      <c r="I312">
        <v>1</v>
      </c>
      <c r="J312">
        <v>1</v>
      </c>
      <c r="K312" t="str">
        <f>VLOOKUP(C312,Restaurant!$A$2:$D$501,2,FALSE)</f>
        <v>Veer Restaurant</v>
      </c>
      <c r="L312" t="str">
        <f>VLOOKUP(C312,Restaurant!$A$2:$D$501,3,FALSE)</f>
        <v>Chinese</v>
      </c>
      <c r="M312" t="str">
        <f>VLOOKUP(C312,Restaurant!$A$2:$D$501,4,FALSE)</f>
        <v>Zone D</v>
      </c>
      <c r="N312" t="str">
        <f>VLOOKUP(C312,Restaurant!$A$2:$E$501,5,FALSE)</f>
        <v>Ordinary</v>
      </c>
    </row>
    <row r="313" spans="1:14" x14ac:dyDescent="0.25">
      <c r="A313" t="s">
        <v>338</v>
      </c>
      <c r="B313" t="s">
        <v>7</v>
      </c>
      <c r="C313">
        <v>1</v>
      </c>
      <c r="D313" s="1">
        <v>44562.806250000001</v>
      </c>
      <c r="E313">
        <v>7</v>
      </c>
      <c r="F313">
        <v>872</v>
      </c>
      <c r="G313" t="s">
        <v>529</v>
      </c>
      <c r="H313">
        <v>43</v>
      </c>
      <c r="I313">
        <v>2</v>
      </c>
      <c r="J313">
        <v>4</v>
      </c>
      <c r="K313" t="str">
        <f>VLOOKUP(C313,Restaurant!$A$2:$D$501,2,FALSE)</f>
        <v>The Cave Hotel</v>
      </c>
      <c r="L313" t="str">
        <f>VLOOKUP(C313,Restaurant!$A$2:$D$501,3,FALSE)</f>
        <v>Continental</v>
      </c>
      <c r="M313" t="str">
        <f>VLOOKUP(C313,Restaurant!$A$2:$D$501,4,FALSE)</f>
        <v>Zone B</v>
      </c>
      <c r="N313" t="str">
        <f>VLOOKUP(C313,Restaurant!$A$2:$E$501,5,FALSE)</f>
        <v>Pro</v>
      </c>
    </row>
    <row r="314" spans="1:14" x14ac:dyDescent="0.25">
      <c r="A314" t="s">
        <v>339</v>
      </c>
      <c r="B314" t="s">
        <v>10</v>
      </c>
      <c r="C314">
        <v>17</v>
      </c>
      <c r="D314" s="1">
        <v>44562.597222222219</v>
      </c>
      <c r="E314">
        <v>4</v>
      </c>
      <c r="F314">
        <v>727</v>
      </c>
      <c r="G314" t="s">
        <v>530</v>
      </c>
      <c r="H314">
        <v>12</v>
      </c>
      <c r="I314">
        <v>5</v>
      </c>
      <c r="J314">
        <v>5</v>
      </c>
      <c r="K314" t="str">
        <f>VLOOKUP(C314,Restaurant!$A$2:$D$501,2,FALSE)</f>
        <v>Zam Zam</v>
      </c>
      <c r="L314" t="str">
        <f>VLOOKUP(C314,Restaurant!$A$2:$D$501,3,FALSE)</f>
        <v>Arabian</v>
      </c>
      <c r="M314" t="str">
        <f>VLOOKUP(C314,Restaurant!$A$2:$D$501,4,FALSE)</f>
        <v>Zone C</v>
      </c>
      <c r="N314" t="str">
        <f>VLOOKUP(C314,Restaurant!$A$2:$E$501,5,FALSE)</f>
        <v>Ordinary</v>
      </c>
    </row>
    <row r="315" spans="1:14" x14ac:dyDescent="0.25">
      <c r="A315" t="s">
        <v>340</v>
      </c>
      <c r="B315" t="s">
        <v>17</v>
      </c>
      <c r="C315">
        <v>18</v>
      </c>
      <c r="D315" s="1">
        <v>44562.513194444444</v>
      </c>
      <c r="E315">
        <v>5</v>
      </c>
      <c r="F315">
        <v>1048</v>
      </c>
      <c r="G315" t="s">
        <v>529</v>
      </c>
      <c r="H315">
        <v>15</v>
      </c>
      <c r="I315">
        <v>3</v>
      </c>
      <c r="J315">
        <v>2</v>
      </c>
      <c r="K315" t="str">
        <f>VLOOKUP(C315,Restaurant!$A$2:$D$501,2,FALSE)</f>
        <v>Ellora</v>
      </c>
      <c r="L315" t="str">
        <f>VLOOKUP(C315,Restaurant!$A$2:$D$501,3,FALSE)</f>
        <v>African</v>
      </c>
      <c r="M315" t="str">
        <f>VLOOKUP(C315,Restaurant!$A$2:$D$501,4,FALSE)</f>
        <v>Zone C</v>
      </c>
      <c r="N315" t="str">
        <f>VLOOKUP(C315,Restaurant!$A$2:$E$501,5,FALSE)</f>
        <v>Pro</v>
      </c>
    </row>
    <row r="316" spans="1:14" x14ac:dyDescent="0.25">
      <c r="A316" t="s">
        <v>341</v>
      </c>
      <c r="B316" t="s">
        <v>5</v>
      </c>
      <c r="C316">
        <v>12</v>
      </c>
      <c r="D316" s="1">
        <v>44562.902083333334</v>
      </c>
      <c r="E316">
        <v>3</v>
      </c>
      <c r="F316">
        <v>634</v>
      </c>
      <c r="G316" t="s">
        <v>530</v>
      </c>
      <c r="H316">
        <v>44</v>
      </c>
      <c r="I316">
        <v>3</v>
      </c>
      <c r="J316">
        <v>4</v>
      </c>
      <c r="K316" t="str">
        <f>VLOOKUP(C316,Restaurant!$A$2:$D$501,2,FALSE)</f>
        <v>Ruchi</v>
      </c>
      <c r="L316" t="str">
        <f>VLOOKUP(C316,Restaurant!$A$2:$D$501,3,FALSE)</f>
        <v>Chinese</v>
      </c>
      <c r="M316" t="str">
        <f>VLOOKUP(C316,Restaurant!$A$2:$D$501,4,FALSE)</f>
        <v>Zone B</v>
      </c>
      <c r="N316" t="str">
        <f>VLOOKUP(C316,Restaurant!$A$2:$E$501,5,FALSE)</f>
        <v>Ordinary</v>
      </c>
    </row>
    <row r="317" spans="1:14" x14ac:dyDescent="0.25">
      <c r="A317" t="s">
        <v>342</v>
      </c>
      <c r="B317" t="s">
        <v>2</v>
      </c>
      <c r="C317">
        <v>17</v>
      </c>
      <c r="D317" s="1">
        <v>44562.568749999999</v>
      </c>
      <c r="E317">
        <v>3</v>
      </c>
      <c r="F317">
        <v>651</v>
      </c>
      <c r="G317" t="s">
        <v>531</v>
      </c>
      <c r="H317">
        <v>33</v>
      </c>
      <c r="I317">
        <v>2</v>
      </c>
      <c r="J317">
        <v>2</v>
      </c>
      <c r="K317" t="str">
        <f>VLOOKUP(C317,Restaurant!$A$2:$D$501,2,FALSE)</f>
        <v>Zam Zam</v>
      </c>
      <c r="L317" t="str">
        <f>VLOOKUP(C317,Restaurant!$A$2:$D$501,3,FALSE)</f>
        <v>Arabian</v>
      </c>
      <c r="M317" t="str">
        <f>VLOOKUP(C317,Restaurant!$A$2:$D$501,4,FALSE)</f>
        <v>Zone C</v>
      </c>
      <c r="N317" t="str">
        <f>VLOOKUP(C317,Restaurant!$A$2:$E$501,5,FALSE)</f>
        <v>Ordinary</v>
      </c>
    </row>
    <row r="318" spans="1:14" x14ac:dyDescent="0.25">
      <c r="A318" t="s">
        <v>343</v>
      </c>
      <c r="B318" t="s">
        <v>16</v>
      </c>
      <c r="C318">
        <v>16</v>
      </c>
      <c r="D318" s="1">
        <v>44562.640277777777</v>
      </c>
      <c r="E318">
        <v>6</v>
      </c>
      <c r="F318">
        <v>817</v>
      </c>
      <c r="G318" t="s">
        <v>529</v>
      </c>
      <c r="H318">
        <v>49</v>
      </c>
      <c r="I318">
        <v>2</v>
      </c>
      <c r="J318">
        <v>4</v>
      </c>
      <c r="K318" t="str">
        <f>VLOOKUP(C318,Restaurant!$A$2:$D$501,2,FALSE)</f>
        <v>Anand Restaurant</v>
      </c>
      <c r="L318" t="str">
        <f>VLOOKUP(C318,Restaurant!$A$2:$D$501,3,FALSE)</f>
        <v>African</v>
      </c>
      <c r="M318" t="str">
        <f>VLOOKUP(C318,Restaurant!$A$2:$D$501,4,FALSE)</f>
        <v>Zone C</v>
      </c>
      <c r="N318" t="str">
        <f>VLOOKUP(C318,Restaurant!$A$2:$E$501,5,FALSE)</f>
        <v>Ordinary</v>
      </c>
    </row>
    <row r="319" spans="1:14" x14ac:dyDescent="0.25">
      <c r="A319" t="s">
        <v>344</v>
      </c>
      <c r="B319" t="s">
        <v>11</v>
      </c>
      <c r="C319">
        <v>16</v>
      </c>
      <c r="D319" s="1">
        <v>44562.998611111114</v>
      </c>
      <c r="E319">
        <v>4</v>
      </c>
      <c r="F319">
        <v>782</v>
      </c>
      <c r="G319" t="s">
        <v>531</v>
      </c>
      <c r="H319">
        <v>48</v>
      </c>
      <c r="I319">
        <v>1</v>
      </c>
      <c r="J319">
        <v>3</v>
      </c>
      <c r="K319" t="str">
        <f>VLOOKUP(C319,Restaurant!$A$2:$D$501,2,FALSE)</f>
        <v>Anand Restaurant</v>
      </c>
      <c r="L319" t="str">
        <f>VLOOKUP(C319,Restaurant!$A$2:$D$501,3,FALSE)</f>
        <v>African</v>
      </c>
      <c r="M319" t="str">
        <f>VLOOKUP(C319,Restaurant!$A$2:$D$501,4,FALSE)</f>
        <v>Zone C</v>
      </c>
      <c r="N319" t="str">
        <f>VLOOKUP(C319,Restaurant!$A$2:$E$501,5,FALSE)</f>
        <v>Ordinary</v>
      </c>
    </row>
    <row r="320" spans="1:14" x14ac:dyDescent="0.25">
      <c r="A320" t="s">
        <v>345</v>
      </c>
      <c r="B320" t="s">
        <v>9</v>
      </c>
      <c r="C320">
        <v>1</v>
      </c>
      <c r="D320" s="1">
        <v>44562.598611111112</v>
      </c>
      <c r="E320">
        <v>5</v>
      </c>
      <c r="F320">
        <v>819</v>
      </c>
      <c r="G320" t="s">
        <v>531</v>
      </c>
      <c r="H320">
        <v>21</v>
      </c>
      <c r="I320">
        <v>3</v>
      </c>
      <c r="J320">
        <v>4</v>
      </c>
      <c r="K320" t="str">
        <f>VLOOKUP(C320,Restaurant!$A$2:$D$501,2,FALSE)</f>
        <v>The Cave Hotel</v>
      </c>
      <c r="L320" t="str">
        <f>VLOOKUP(C320,Restaurant!$A$2:$D$501,3,FALSE)</f>
        <v>Continental</v>
      </c>
      <c r="M320" t="str">
        <f>VLOOKUP(C320,Restaurant!$A$2:$D$501,4,FALSE)</f>
        <v>Zone B</v>
      </c>
      <c r="N320" t="str">
        <f>VLOOKUP(C320,Restaurant!$A$2:$E$501,5,FALSE)</f>
        <v>Pro</v>
      </c>
    </row>
    <row r="321" spans="1:14" x14ac:dyDescent="0.25">
      <c r="A321" t="s">
        <v>346</v>
      </c>
      <c r="B321" t="s">
        <v>12</v>
      </c>
      <c r="C321">
        <v>13</v>
      </c>
      <c r="D321" s="1">
        <v>44562.46875</v>
      </c>
      <c r="E321">
        <v>5</v>
      </c>
      <c r="F321">
        <v>991</v>
      </c>
      <c r="G321" t="s">
        <v>530</v>
      </c>
      <c r="H321">
        <v>45</v>
      </c>
      <c r="I321">
        <v>1</v>
      </c>
      <c r="J321">
        <v>4</v>
      </c>
      <c r="K321" t="str">
        <f>VLOOKUP(C321,Restaurant!$A$2:$D$501,2,FALSE)</f>
        <v>Veer Restaurant</v>
      </c>
      <c r="L321" t="str">
        <f>VLOOKUP(C321,Restaurant!$A$2:$D$501,3,FALSE)</f>
        <v>Chinese</v>
      </c>
      <c r="M321" t="str">
        <f>VLOOKUP(C321,Restaurant!$A$2:$D$501,4,FALSE)</f>
        <v>Zone D</v>
      </c>
      <c r="N321" t="str">
        <f>VLOOKUP(C321,Restaurant!$A$2:$E$501,5,FALSE)</f>
        <v>Ordinary</v>
      </c>
    </row>
    <row r="322" spans="1:14" x14ac:dyDescent="0.25">
      <c r="A322" t="s">
        <v>347</v>
      </c>
      <c r="B322" t="s">
        <v>3</v>
      </c>
      <c r="C322">
        <v>4</v>
      </c>
      <c r="D322" s="1">
        <v>44562.73541666667</v>
      </c>
      <c r="E322">
        <v>3</v>
      </c>
      <c r="F322">
        <v>418</v>
      </c>
      <c r="G322" t="s">
        <v>530</v>
      </c>
      <c r="H322">
        <v>46</v>
      </c>
      <c r="I322">
        <v>1</v>
      </c>
      <c r="J322">
        <v>5</v>
      </c>
      <c r="K322" t="str">
        <f>VLOOKUP(C322,Restaurant!$A$2:$D$501,2,FALSE)</f>
        <v>Win Hotel</v>
      </c>
      <c r="L322" t="str">
        <f>VLOOKUP(C322,Restaurant!$A$2:$D$501,3,FALSE)</f>
        <v>South Indian</v>
      </c>
      <c r="M322" t="str">
        <f>VLOOKUP(C322,Restaurant!$A$2:$D$501,4,FALSE)</f>
        <v>Zone D</v>
      </c>
      <c r="N322" t="str">
        <f>VLOOKUP(C322,Restaurant!$A$2:$E$501,5,FALSE)</f>
        <v>Ordinary</v>
      </c>
    </row>
    <row r="323" spans="1:14" x14ac:dyDescent="0.25">
      <c r="A323" t="s">
        <v>348</v>
      </c>
      <c r="B323" t="s">
        <v>2</v>
      </c>
      <c r="C323">
        <v>1</v>
      </c>
      <c r="D323" s="1">
        <v>44562.465277777781</v>
      </c>
      <c r="E323">
        <v>4</v>
      </c>
      <c r="F323">
        <v>400</v>
      </c>
      <c r="G323" t="s">
        <v>530</v>
      </c>
      <c r="H323">
        <v>26</v>
      </c>
      <c r="I323">
        <v>5</v>
      </c>
      <c r="J323">
        <v>4</v>
      </c>
      <c r="K323" t="str">
        <f>VLOOKUP(C323,Restaurant!$A$2:$D$501,2,FALSE)</f>
        <v>The Cave Hotel</v>
      </c>
      <c r="L323" t="str">
        <f>VLOOKUP(C323,Restaurant!$A$2:$D$501,3,FALSE)</f>
        <v>Continental</v>
      </c>
      <c r="M323" t="str">
        <f>VLOOKUP(C323,Restaurant!$A$2:$D$501,4,FALSE)</f>
        <v>Zone B</v>
      </c>
      <c r="N323" t="str">
        <f>VLOOKUP(C323,Restaurant!$A$2:$E$501,5,FALSE)</f>
        <v>Pro</v>
      </c>
    </row>
    <row r="324" spans="1:14" x14ac:dyDescent="0.25">
      <c r="A324" t="s">
        <v>349</v>
      </c>
      <c r="B324" t="s">
        <v>22</v>
      </c>
      <c r="C324">
        <v>13</v>
      </c>
      <c r="D324" s="1">
        <v>44562.854861111111</v>
      </c>
      <c r="E324">
        <v>6</v>
      </c>
      <c r="F324">
        <v>926</v>
      </c>
      <c r="G324" t="s">
        <v>530</v>
      </c>
      <c r="H324">
        <v>47</v>
      </c>
      <c r="I324">
        <v>2</v>
      </c>
      <c r="J324">
        <v>2</v>
      </c>
      <c r="K324" t="str">
        <f>VLOOKUP(C324,Restaurant!$A$2:$D$501,2,FALSE)</f>
        <v>Veer Restaurant</v>
      </c>
      <c r="L324" t="str">
        <f>VLOOKUP(C324,Restaurant!$A$2:$D$501,3,FALSE)</f>
        <v>Chinese</v>
      </c>
      <c r="M324" t="str">
        <f>VLOOKUP(C324,Restaurant!$A$2:$D$501,4,FALSE)</f>
        <v>Zone D</v>
      </c>
      <c r="N324" t="str">
        <f>VLOOKUP(C324,Restaurant!$A$2:$E$501,5,FALSE)</f>
        <v>Ordinary</v>
      </c>
    </row>
    <row r="325" spans="1:14" x14ac:dyDescent="0.25">
      <c r="A325" t="s">
        <v>350</v>
      </c>
      <c r="B325" t="s">
        <v>20</v>
      </c>
      <c r="C325">
        <v>20</v>
      </c>
      <c r="D325" s="1">
        <v>44562.73541666667</v>
      </c>
      <c r="E325">
        <v>6</v>
      </c>
      <c r="F325">
        <v>849</v>
      </c>
      <c r="G325" t="s">
        <v>530</v>
      </c>
      <c r="H325">
        <v>23</v>
      </c>
      <c r="I325">
        <v>5</v>
      </c>
      <c r="J325">
        <v>3</v>
      </c>
      <c r="K325" t="str">
        <f>VLOOKUP(C325,Restaurant!$A$2:$D$501,2,FALSE)</f>
        <v>Chew Restaurant</v>
      </c>
      <c r="L325" t="str">
        <f>VLOOKUP(C325,Restaurant!$A$2:$D$501,3,FALSE)</f>
        <v>Belgian</v>
      </c>
      <c r="M325" t="str">
        <f>VLOOKUP(C325,Restaurant!$A$2:$D$501,4,FALSE)</f>
        <v>Zone B</v>
      </c>
      <c r="N325" t="str">
        <f>VLOOKUP(C325,Restaurant!$A$2:$E$501,5,FALSE)</f>
        <v>Ordinary</v>
      </c>
    </row>
    <row r="326" spans="1:14" x14ac:dyDescent="0.25">
      <c r="A326" t="s">
        <v>351</v>
      </c>
      <c r="B326" t="s">
        <v>2</v>
      </c>
      <c r="C326">
        <v>8</v>
      </c>
      <c r="D326" s="1">
        <v>44562.563194444447</v>
      </c>
      <c r="E326">
        <v>7</v>
      </c>
      <c r="F326">
        <v>993</v>
      </c>
      <c r="G326" t="s">
        <v>529</v>
      </c>
      <c r="H326">
        <v>23</v>
      </c>
      <c r="I326">
        <v>5</v>
      </c>
      <c r="J326">
        <v>5</v>
      </c>
      <c r="K326" t="str">
        <f>VLOOKUP(C326,Restaurant!$A$2:$D$501,2,FALSE)</f>
        <v>Oslo</v>
      </c>
      <c r="L326" t="str">
        <f>VLOOKUP(C326,Restaurant!$A$2:$D$501,3,FALSE)</f>
        <v>French</v>
      </c>
      <c r="M326" t="str">
        <f>VLOOKUP(C326,Restaurant!$A$2:$D$501,4,FALSE)</f>
        <v>Zone B</v>
      </c>
      <c r="N326" t="str">
        <f>VLOOKUP(C326,Restaurant!$A$2:$E$501,5,FALSE)</f>
        <v>Ordinary</v>
      </c>
    </row>
    <row r="327" spans="1:14" x14ac:dyDescent="0.25">
      <c r="A327" t="s">
        <v>352</v>
      </c>
      <c r="B327" t="s">
        <v>4</v>
      </c>
      <c r="C327">
        <v>1</v>
      </c>
      <c r="D327" s="1">
        <v>44562.73541666667</v>
      </c>
      <c r="E327">
        <v>4</v>
      </c>
      <c r="F327">
        <v>508</v>
      </c>
      <c r="G327" t="s">
        <v>529</v>
      </c>
      <c r="H327">
        <v>23</v>
      </c>
      <c r="I327">
        <v>3</v>
      </c>
      <c r="J327">
        <v>3</v>
      </c>
      <c r="K327" t="str">
        <f>VLOOKUP(C327,Restaurant!$A$2:$D$501,2,FALSE)</f>
        <v>The Cave Hotel</v>
      </c>
      <c r="L327" t="str">
        <f>VLOOKUP(C327,Restaurant!$A$2:$D$501,3,FALSE)</f>
        <v>Continental</v>
      </c>
      <c r="M327" t="str">
        <f>VLOOKUP(C327,Restaurant!$A$2:$D$501,4,FALSE)</f>
        <v>Zone B</v>
      </c>
      <c r="N327" t="str">
        <f>VLOOKUP(C327,Restaurant!$A$2:$E$501,5,FALSE)</f>
        <v>Pro</v>
      </c>
    </row>
    <row r="328" spans="1:14" x14ac:dyDescent="0.25">
      <c r="A328" t="s">
        <v>353</v>
      </c>
      <c r="B328" t="s">
        <v>17</v>
      </c>
      <c r="C328">
        <v>4</v>
      </c>
      <c r="D328" s="1">
        <v>44562.597916666666</v>
      </c>
      <c r="E328">
        <v>7</v>
      </c>
      <c r="F328">
        <v>828</v>
      </c>
      <c r="G328" t="s">
        <v>530</v>
      </c>
      <c r="H328">
        <v>15</v>
      </c>
      <c r="I328">
        <v>1</v>
      </c>
      <c r="J328">
        <v>1</v>
      </c>
      <c r="K328" t="str">
        <f>VLOOKUP(C328,Restaurant!$A$2:$D$501,2,FALSE)</f>
        <v>Win Hotel</v>
      </c>
      <c r="L328" t="str">
        <f>VLOOKUP(C328,Restaurant!$A$2:$D$501,3,FALSE)</f>
        <v>South Indian</v>
      </c>
      <c r="M328" t="str">
        <f>VLOOKUP(C328,Restaurant!$A$2:$D$501,4,FALSE)</f>
        <v>Zone D</v>
      </c>
      <c r="N328" t="str">
        <f>VLOOKUP(C328,Restaurant!$A$2:$E$501,5,FALSE)</f>
        <v>Ordinary</v>
      </c>
    </row>
    <row r="329" spans="1:14" x14ac:dyDescent="0.25">
      <c r="A329" t="s">
        <v>354</v>
      </c>
      <c r="B329" t="s">
        <v>9</v>
      </c>
      <c r="C329">
        <v>18</v>
      </c>
      <c r="D329" s="1">
        <v>44562.568749999999</v>
      </c>
      <c r="E329">
        <v>5</v>
      </c>
      <c r="F329">
        <v>750</v>
      </c>
      <c r="G329" t="s">
        <v>530</v>
      </c>
      <c r="H329">
        <v>43</v>
      </c>
      <c r="I329">
        <v>5</v>
      </c>
      <c r="J329">
        <v>5</v>
      </c>
      <c r="K329" t="str">
        <f>VLOOKUP(C329,Restaurant!$A$2:$D$501,2,FALSE)</f>
        <v>Ellora</v>
      </c>
      <c r="L329" t="str">
        <f>VLOOKUP(C329,Restaurant!$A$2:$D$501,3,FALSE)</f>
        <v>African</v>
      </c>
      <c r="M329" t="str">
        <f>VLOOKUP(C329,Restaurant!$A$2:$D$501,4,FALSE)</f>
        <v>Zone C</v>
      </c>
      <c r="N329" t="str">
        <f>VLOOKUP(C329,Restaurant!$A$2:$E$501,5,FALSE)</f>
        <v>Pro</v>
      </c>
    </row>
    <row r="330" spans="1:14" x14ac:dyDescent="0.25">
      <c r="A330" t="s">
        <v>355</v>
      </c>
      <c r="B330" t="s">
        <v>22</v>
      </c>
      <c r="C330">
        <v>8</v>
      </c>
      <c r="D330" s="1">
        <v>44562.597916666666</v>
      </c>
      <c r="E330">
        <v>3</v>
      </c>
      <c r="F330">
        <v>543</v>
      </c>
      <c r="G330" t="s">
        <v>530</v>
      </c>
      <c r="H330">
        <v>43</v>
      </c>
      <c r="I330">
        <v>5</v>
      </c>
      <c r="J330">
        <v>4</v>
      </c>
      <c r="K330" t="str">
        <f>VLOOKUP(C330,Restaurant!$A$2:$D$501,2,FALSE)</f>
        <v>Oslo</v>
      </c>
      <c r="L330" t="str">
        <f>VLOOKUP(C330,Restaurant!$A$2:$D$501,3,FALSE)</f>
        <v>French</v>
      </c>
      <c r="M330" t="str">
        <f>VLOOKUP(C330,Restaurant!$A$2:$D$501,4,FALSE)</f>
        <v>Zone B</v>
      </c>
      <c r="N330" t="str">
        <f>VLOOKUP(C330,Restaurant!$A$2:$E$501,5,FALSE)</f>
        <v>Ordinary</v>
      </c>
    </row>
    <row r="331" spans="1:14" x14ac:dyDescent="0.25">
      <c r="A331" t="s">
        <v>356</v>
      </c>
      <c r="B331" t="s">
        <v>2</v>
      </c>
      <c r="C331">
        <v>13</v>
      </c>
      <c r="D331" s="1">
        <v>44562.896527777775</v>
      </c>
      <c r="E331">
        <v>6</v>
      </c>
      <c r="F331">
        <v>1091</v>
      </c>
      <c r="G331" t="s">
        <v>529</v>
      </c>
      <c r="H331">
        <v>10</v>
      </c>
      <c r="I331">
        <v>2</v>
      </c>
      <c r="J331">
        <v>2</v>
      </c>
      <c r="K331" t="str">
        <f>VLOOKUP(C331,Restaurant!$A$2:$D$501,2,FALSE)</f>
        <v>Veer Restaurant</v>
      </c>
      <c r="L331" t="str">
        <f>VLOOKUP(C331,Restaurant!$A$2:$D$501,3,FALSE)</f>
        <v>Chinese</v>
      </c>
      <c r="M331" t="str">
        <f>VLOOKUP(C331,Restaurant!$A$2:$D$501,4,FALSE)</f>
        <v>Zone D</v>
      </c>
      <c r="N331" t="str">
        <f>VLOOKUP(C331,Restaurant!$A$2:$E$501,5,FALSE)</f>
        <v>Ordinary</v>
      </c>
    </row>
    <row r="332" spans="1:14" x14ac:dyDescent="0.25">
      <c r="A332" t="s">
        <v>357</v>
      </c>
      <c r="B332" t="s">
        <v>12</v>
      </c>
      <c r="C332">
        <v>11</v>
      </c>
      <c r="D332" s="1">
        <v>44562.902083333334</v>
      </c>
      <c r="E332">
        <v>5</v>
      </c>
      <c r="F332">
        <v>1091</v>
      </c>
      <c r="G332" t="s">
        <v>530</v>
      </c>
      <c r="H332">
        <v>50</v>
      </c>
      <c r="I332">
        <v>1</v>
      </c>
      <c r="J332">
        <v>5</v>
      </c>
      <c r="K332" t="str">
        <f>VLOOKUP(C332,Restaurant!$A$2:$D$501,2,FALSE)</f>
        <v>The Taste</v>
      </c>
      <c r="L332" t="str">
        <f>VLOOKUP(C332,Restaurant!$A$2:$D$501,3,FALSE)</f>
        <v>French</v>
      </c>
      <c r="M332" t="str">
        <f>VLOOKUP(C332,Restaurant!$A$2:$D$501,4,FALSE)</f>
        <v>Zone B</v>
      </c>
      <c r="N332" t="str">
        <f>VLOOKUP(C332,Restaurant!$A$2:$E$501,5,FALSE)</f>
        <v>Pro</v>
      </c>
    </row>
    <row r="333" spans="1:14" x14ac:dyDescent="0.25">
      <c r="A333" t="s">
        <v>358</v>
      </c>
      <c r="B333" t="s">
        <v>2</v>
      </c>
      <c r="C333">
        <v>3</v>
      </c>
      <c r="D333" s="1">
        <v>44562.806250000001</v>
      </c>
      <c r="E333">
        <v>4</v>
      </c>
      <c r="F333">
        <v>736</v>
      </c>
      <c r="G333" t="s">
        <v>531</v>
      </c>
      <c r="H333">
        <v>50</v>
      </c>
      <c r="I333">
        <v>4</v>
      </c>
      <c r="J333">
        <v>1</v>
      </c>
      <c r="K333" t="str">
        <f>VLOOKUP(C333,Restaurant!$A$2:$D$501,2,FALSE)</f>
        <v>ASR Restaurant</v>
      </c>
      <c r="L333" t="str">
        <f>VLOOKUP(C333,Restaurant!$A$2:$D$501,3,FALSE)</f>
        <v>South Indian</v>
      </c>
      <c r="M333" t="str">
        <f>VLOOKUP(C333,Restaurant!$A$2:$D$501,4,FALSE)</f>
        <v>Zone D</v>
      </c>
      <c r="N333" t="str">
        <f>VLOOKUP(C333,Restaurant!$A$2:$E$501,5,FALSE)</f>
        <v>Ordinary</v>
      </c>
    </row>
    <row r="334" spans="1:14" x14ac:dyDescent="0.25">
      <c r="A334" t="s">
        <v>359</v>
      </c>
      <c r="B334" t="s">
        <v>5</v>
      </c>
      <c r="C334">
        <v>19</v>
      </c>
      <c r="D334" s="1">
        <v>44562.917361111111</v>
      </c>
      <c r="E334">
        <v>5</v>
      </c>
      <c r="F334">
        <v>1081</v>
      </c>
      <c r="G334" t="s">
        <v>530</v>
      </c>
      <c r="H334">
        <v>29</v>
      </c>
      <c r="I334">
        <v>2</v>
      </c>
      <c r="J334">
        <v>2</v>
      </c>
      <c r="K334" t="str">
        <f>VLOOKUP(C334,Restaurant!$A$2:$D$501,2,FALSE)</f>
        <v>Sam Hotel</v>
      </c>
      <c r="L334" t="str">
        <f>VLOOKUP(C334,Restaurant!$A$2:$D$501,3,FALSE)</f>
        <v>Belgian</v>
      </c>
      <c r="M334" t="str">
        <f>VLOOKUP(C334,Restaurant!$A$2:$D$501,4,FALSE)</f>
        <v>Zone A</v>
      </c>
      <c r="N334" t="str">
        <f>VLOOKUP(C334,Restaurant!$A$2:$E$501,5,FALSE)</f>
        <v>Ordinary</v>
      </c>
    </row>
    <row r="335" spans="1:14" x14ac:dyDescent="0.25">
      <c r="A335" t="s">
        <v>360</v>
      </c>
      <c r="B335" t="s">
        <v>8</v>
      </c>
      <c r="C335">
        <v>5</v>
      </c>
      <c r="D335" s="1">
        <v>44562.896527777775</v>
      </c>
      <c r="E335">
        <v>5</v>
      </c>
      <c r="F335">
        <v>729</v>
      </c>
      <c r="G335" t="s">
        <v>530</v>
      </c>
      <c r="H335">
        <v>11</v>
      </c>
      <c r="I335">
        <v>1</v>
      </c>
      <c r="J335">
        <v>4</v>
      </c>
      <c r="K335" t="str">
        <f>VLOOKUP(C335,Restaurant!$A$2:$D$501,2,FALSE)</f>
        <v>Denver Restaurant</v>
      </c>
      <c r="L335" t="str">
        <f>VLOOKUP(C335,Restaurant!$A$2:$D$501,3,FALSE)</f>
        <v>Continental</v>
      </c>
      <c r="M335" t="str">
        <f>VLOOKUP(C335,Restaurant!$A$2:$D$501,4,FALSE)</f>
        <v>Zone D</v>
      </c>
      <c r="N335" t="str">
        <f>VLOOKUP(C335,Restaurant!$A$2:$E$501,5,FALSE)</f>
        <v>Pro</v>
      </c>
    </row>
    <row r="336" spans="1:14" x14ac:dyDescent="0.25">
      <c r="A336" t="s">
        <v>361</v>
      </c>
      <c r="B336" t="s">
        <v>8</v>
      </c>
      <c r="C336">
        <v>20</v>
      </c>
      <c r="D336" s="1">
        <v>44562.5625</v>
      </c>
      <c r="E336">
        <v>3</v>
      </c>
      <c r="F336">
        <v>709</v>
      </c>
      <c r="G336" t="s">
        <v>531</v>
      </c>
      <c r="H336">
        <v>19</v>
      </c>
      <c r="I336">
        <v>5</v>
      </c>
      <c r="J336">
        <v>2</v>
      </c>
      <c r="K336" t="str">
        <f>VLOOKUP(C336,Restaurant!$A$2:$D$501,2,FALSE)</f>
        <v>Chew Restaurant</v>
      </c>
      <c r="L336" t="str">
        <f>VLOOKUP(C336,Restaurant!$A$2:$D$501,3,FALSE)</f>
        <v>Belgian</v>
      </c>
      <c r="M336" t="str">
        <f>VLOOKUP(C336,Restaurant!$A$2:$D$501,4,FALSE)</f>
        <v>Zone B</v>
      </c>
      <c r="N336" t="str">
        <f>VLOOKUP(C336,Restaurant!$A$2:$E$501,5,FALSE)</f>
        <v>Ordinary</v>
      </c>
    </row>
    <row r="337" spans="1:14" x14ac:dyDescent="0.25">
      <c r="A337" t="s">
        <v>362</v>
      </c>
      <c r="B337" t="s">
        <v>3</v>
      </c>
      <c r="C337">
        <v>5</v>
      </c>
      <c r="D337" s="1">
        <v>44562.604861111111</v>
      </c>
      <c r="E337">
        <v>3</v>
      </c>
      <c r="F337">
        <v>692</v>
      </c>
      <c r="G337" t="s">
        <v>531</v>
      </c>
      <c r="H337">
        <v>10</v>
      </c>
      <c r="I337">
        <v>5</v>
      </c>
      <c r="J337">
        <v>3</v>
      </c>
      <c r="K337" t="str">
        <f>VLOOKUP(C337,Restaurant!$A$2:$D$501,2,FALSE)</f>
        <v>Denver Restaurant</v>
      </c>
      <c r="L337" t="str">
        <f>VLOOKUP(C337,Restaurant!$A$2:$D$501,3,FALSE)</f>
        <v>Continental</v>
      </c>
      <c r="M337" t="str">
        <f>VLOOKUP(C337,Restaurant!$A$2:$D$501,4,FALSE)</f>
        <v>Zone D</v>
      </c>
      <c r="N337" t="str">
        <f>VLOOKUP(C337,Restaurant!$A$2:$E$501,5,FALSE)</f>
        <v>Pro</v>
      </c>
    </row>
    <row r="338" spans="1:14" x14ac:dyDescent="0.25">
      <c r="A338" t="s">
        <v>363</v>
      </c>
      <c r="B338" t="s">
        <v>4</v>
      </c>
      <c r="C338">
        <v>10</v>
      </c>
      <c r="D338" s="1">
        <v>44562.750694444447</v>
      </c>
      <c r="E338">
        <v>3</v>
      </c>
      <c r="F338">
        <v>789</v>
      </c>
      <c r="G338" t="s">
        <v>529</v>
      </c>
      <c r="H338">
        <v>41</v>
      </c>
      <c r="I338">
        <v>5</v>
      </c>
      <c r="J338">
        <v>5</v>
      </c>
      <c r="K338" t="str">
        <f>VLOOKUP(C338,Restaurant!$A$2:$D$501,2,FALSE)</f>
        <v>Dave Hotel</v>
      </c>
      <c r="L338" t="str">
        <f>VLOOKUP(C338,Restaurant!$A$2:$D$501,3,FALSE)</f>
        <v>South Indian</v>
      </c>
      <c r="M338" t="str">
        <f>VLOOKUP(C338,Restaurant!$A$2:$D$501,4,FALSE)</f>
        <v>Zone A</v>
      </c>
      <c r="N338" t="str">
        <f>VLOOKUP(C338,Restaurant!$A$2:$E$501,5,FALSE)</f>
        <v>Ordinary</v>
      </c>
    </row>
    <row r="339" spans="1:14" x14ac:dyDescent="0.25">
      <c r="A339" t="s">
        <v>364</v>
      </c>
      <c r="B339" t="s">
        <v>4</v>
      </c>
      <c r="C339">
        <v>2</v>
      </c>
      <c r="D339" s="1">
        <v>44562.96875</v>
      </c>
      <c r="E339">
        <v>4</v>
      </c>
      <c r="F339">
        <v>539</v>
      </c>
      <c r="G339" t="s">
        <v>529</v>
      </c>
      <c r="H339">
        <v>27</v>
      </c>
      <c r="I339">
        <v>4</v>
      </c>
      <c r="J339">
        <v>2</v>
      </c>
      <c r="K339" t="str">
        <f>VLOOKUP(C339,Restaurant!$A$2:$D$501,2,FALSE)</f>
        <v>SSK Hotel</v>
      </c>
      <c r="L339" t="str">
        <f>VLOOKUP(C339,Restaurant!$A$2:$D$501,3,FALSE)</f>
        <v>North Indian</v>
      </c>
      <c r="M339" t="str">
        <f>VLOOKUP(C339,Restaurant!$A$2:$D$501,4,FALSE)</f>
        <v>Zone D</v>
      </c>
      <c r="N339" t="str">
        <f>VLOOKUP(C339,Restaurant!$A$2:$E$501,5,FALSE)</f>
        <v>Pro</v>
      </c>
    </row>
    <row r="340" spans="1:14" x14ac:dyDescent="0.25">
      <c r="A340" t="s">
        <v>365</v>
      </c>
      <c r="B340" t="s">
        <v>15</v>
      </c>
      <c r="C340">
        <v>17</v>
      </c>
      <c r="D340" s="1">
        <v>44562.902083333334</v>
      </c>
      <c r="E340">
        <v>3</v>
      </c>
      <c r="F340">
        <v>590</v>
      </c>
      <c r="G340" t="s">
        <v>530</v>
      </c>
      <c r="H340">
        <v>31</v>
      </c>
      <c r="I340">
        <v>1</v>
      </c>
      <c r="J340">
        <v>3</v>
      </c>
      <c r="K340" t="str">
        <f>VLOOKUP(C340,Restaurant!$A$2:$D$501,2,FALSE)</f>
        <v>Zam Zam</v>
      </c>
      <c r="L340" t="str">
        <f>VLOOKUP(C340,Restaurant!$A$2:$D$501,3,FALSE)</f>
        <v>Arabian</v>
      </c>
      <c r="M340" t="str">
        <f>VLOOKUP(C340,Restaurant!$A$2:$D$501,4,FALSE)</f>
        <v>Zone C</v>
      </c>
      <c r="N340" t="str">
        <f>VLOOKUP(C340,Restaurant!$A$2:$E$501,5,FALSE)</f>
        <v>Ordinary</v>
      </c>
    </row>
    <row r="341" spans="1:14" x14ac:dyDescent="0.25">
      <c r="A341" t="s">
        <v>366</v>
      </c>
      <c r="B341" t="s">
        <v>17</v>
      </c>
      <c r="C341">
        <v>6</v>
      </c>
      <c r="D341" s="1">
        <v>44562.47152777778</v>
      </c>
      <c r="E341">
        <v>6</v>
      </c>
      <c r="F341">
        <v>1068</v>
      </c>
      <c r="G341" t="s">
        <v>529</v>
      </c>
      <c r="H341">
        <v>13</v>
      </c>
      <c r="I341">
        <v>3</v>
      </c>
      <c r="J341">
        <v>5</v>
      </c>
      <c r="K341" t="str">
        <f>VLOOKUP(C341,Restaurant!$A$2:$D$501,2,FALSE)</f>
        <v>Willies</v>
      </c>
      <c r="L341" t="str">
        <f>VLOOKUP(C341,Restaurant!$A$2:$D$501,3,FALSE)</f>
        <v>French</v>
      </c>
      <c r="M341" t="str">
        <f>VLOOKUP(C341,Restaurant!$A$2:$D$501,4,FALSE)</f>
        <v>Zone D</v>
      </c>
      <c r="N341" t="str">
        <f>VLOOKUP(C341,Restaurant!$A$2:$E$501,5,FALSE)</f>
        <v>Pro</v>
      </c>
    </row>
    <row r="342" spans="1:14" x14ac:dyDescent="0.25">
      <c r="A342" t="s">
        <v>367</v>
      </c>
      <c r="B342" t="s">
        <v>19</v>
      </c>
      <c r="C342">
        <v>12</v>
      </c>
      <c r="D342" s="1">
        <v>44562.513194444444</v>
      </c>
      <c r="E342">
        <v>6</v>
      </c>
      <c r="F342">
        <v>989</v>
      </c>
      <c r="G342" t="s">
        <v>531</v>
      </c>
      <c r="H342">
        <v>22</v>
      </c>
      <c r="I342">
        <v>5</v>
      </c>
      <c r="J342">
        <v>3</v>
      </c>
      <c r="K342" t="str">
        <f>VLOOKUP(C342,Restaurant!$A$2:$D$501,2,FALSE)</f>
        <v>Ruchi</v>
      </c>
      <c r="L342" t="str">
        <f>VLOOKUP(C342,Restaurant!$A$2:$D$501,3,FALSE)</f>
        <v>Chinese</v>
      </c>
      <c r="M342" t="str">
        <f>VLOOKUP(C342,Restaurant!$A$2:$D$501,4,FALSE)</f>
        <v>Zone B</v>
      </c>
      <c r="N342" t="str">
        <f>VLOOKUP(C342,Restaurant!$A$2:$E$501,5,FALSE)</f>
        <v>Ordinary</v>
      </c>
    </row>
    <row r="343" spans="1:14" x14ac:dyDescent="0.25">
      <c r="A343" t="s">
        <v>368</v>
      </c>
      <c r="B343" t="s">
        <v>6</v>
      </c>
      <c r="C343">
        <v>13</v>
      </c>
      <c r="D343" s="1">
        <v>44562.470138888886</v>
      </c>
      <c r="E343">
        <v>5</v>
      </c>
      <c r="F343">
        <v>734</v>
      </c>
      <c r="G343" t="s">
        <v>529</v>
      </c>
      <c r="H343">
        <v>16</v>
      </c>
      <c r="I343">
        <v>4</v>
      </c>
      <c r="J343">
        <v>1</v>
      </c>
      <c r="K343" t="str">
        <f>VLOOKUP(C343,Restaurant!$A$2:$D$501,2,FALSE)</f>
        <v>Veer Restaurant</v>
      </c>
      <c r="L343" t="str">
        <f>VLOOKUP(C343,Restaurant!$A$2:$D$501,3,FALSE)</f>
        <v>Chinese</v>
      </c>
      <c r="M343" t="str">
        <f>VLOOKUP(C343,Restaurant!$A$2:$D$501,4,FALSE)</f>
        <v>Zone D</v>
      </c>
      <c r="N343" t="str">
        <f>VLOOKUP(C343,Restaurant!$A$2:$E$501,5,FALSE)</f>
        <v>Ordinary</v>
      </c>
    </row>
    <row r="344" spans="1:14" x14ac:dyDescent="0.25">
      <c r="A344" t="s">
        <v>369</v>
      </c>
      <c r="B344" t="s">
        <v>15</v>
      </c>
      <c r="C344">
        <v>10</v>
      </c>
      <c r="D344" s="1">
        <v>44562.597222222219</v>
      </c>
      <c r="E344">
        <v>3</v>
      </c>
      <c r="F344">
        <v>520</v>
      </c>
      <c r="G344" t="s">
        <v>531</v>
      </c>
      <c r="H344">
        <v>10</v>
      </c>
      <c r="I344">
        <v>2</v>
      </c>
      <c r="J344">
        <v>1</v>
      </c>
      <c r="K344" t="str">
        <f>VLOOKUP(C344,Restaurant!$A$2:$D$501,2,FALSE)</f>
        <v>Dave Hotel</v>
      </c>
      <c r="L344" t="str">
        <f>VLOOKUP(C344,Restaurant!$A$2:$D$501,3,FALSE)</f>
        <v>South Indian</v>
      </c>
      <c r="M344" t="str">
        <f>VLOOKUP(C344,Restaurant!$A$2:$D$501,4,FALSE)</f>
        <v>Zone A</v>
      </c>
      <c r="N344" t="str">
        <f>VLOOKUP(C344,Restaurant!$A$2:$E$501,5,FALSE)</f>
        <v>Ordinary</v>
      </c>
    </row>
    <row r="345" spans="1:14" x14ac:dyDescent="0.25">
      <c r="A345" t="s">
        <v>370</v>
      </c>
      <c r="B345" t="s">
        <v>18</v>
      </c>
      <c r="C345">
        <v>17</v>
      </c>
      <c r="D345" s="1">
        <v>44562.513194444444</v>
      </c>
      <c r="E345">
        <v>5</v>
      </c>
      <c r="F345">
        <v>1010</v>
      </c>
      <c r="G345" t="s">
        <v>530</v>
      </c>
      <c r="H345">
        <v>46</v>
      </c>
      <c r="I345">
        <v>4</v>
      </c>
      <c r="J345">
        <v>1</v>
      </c>
      <c r="K345" t="str">
        <f>VLOOKUP(C345,Restaurant!$A$2:$D$501,2,FALSE)</f>
        <v>Zam Zam</v>
      </c>
      <c r="L345" t="str">
        <f>VLOOKUP(C345,Restaurant!$A$2:$D$501,3,FALSE)</f>
        <v>Arabian</v>
      </c>
      <c r="M345" t="str">
        <f>VLOOKUP(C345,Restaurant!$A$2:$D$501,4,FALSE)</f>
        <v>Zone C</v>
      </c>
      <c r="N345" t="str">
        <f>VLOOKUP(C345,Restaurant!$A$2:$E$501,5,FALSE)</f>
        <v>Ordinary</v>
      </c>
    </row>
    <row r="346" spans="1:14" x14ac:dyDescent="0.25">
      <c r="A346" t="s">
        <v>371</v>
      </c>
      <c r="B346" t="s">
        <v>12</v>
      </c>
      <c r="C346">
        <v>9</v>
      </c>
      <c r="D346" s="1">
        <v>44562.854861111111</v>
      </c>
      <c r="E346">
        <v>3</v>
      </c>
      <c r="F346">
        <v>478</v>
      </c>
      <c r="G346" t="s">
        <v>531</v>
      </c>
      <c r="H346">
        <v>39</v>
      </c>
      <c r="I346">
        <v>4</v>
      </c>
      <c r="J346">
        <v>3</v>
      </c>
      <c r="K346" t="str">
        <f>VLOOKUP(C346,Restaurant!$A$2:$D$501,2,FALSE)</f>
        <v>Excel Restaurant</v>
      </c>
      <c r="L346" t="str">
        <f>VLOOKUP(C346,Restaurant!$A$2:$D$501,3,FALSE)</f>
        <v>North Indian</v>
      </c>
      <c r="M346" t="str">
        <f>VLOOKUP(C346,Restaurant!$A$2:$D$501,4,FALSE)</f>
        <v>Zone D</v>
      </c>
      <c r="N346" t="str">
        <f>VLOOKUP(C346,Restaurant!$A$2:$E$501,5,FALSE)</f>
        <v>Ordinary</v>
      </c>
    </row>
    <row r="347" spans="1:14" x14ac:dyDescent="0.25">
      <c r="A347" t="s">
        <v>372</v>
      </c>
      <c r="B347" t="s">
        <v>19</v>
      </c>
      <c r="C347">
        <v>2</v>
      </c>
      <c r="D347" s="1">
        <v>44562.5625</v>
      </c>
      <c r="E347">
        <v>4</v>
      </c>
      <c r="F347">
        <v>428</v>
      </c>
      <c r="G347" t="s">
        <v>529</v>
      </c>
      <c r="H347">
        <v>10</v>
      </c>
      <c r="I347">
        <v>4</v>
      </c>
      <c r="J347">
        <v>5</v>
      </c>
      <c r="K347" t="str">
        <f>VLOOKUP(C347,Restaurant!$A$2:$D$501,2,FALSE)</f>
        <v>SSK Hotel</v>
      </c>
      <c r="L347" t="str">
        <f>VLOOKUP(C347,Restaurant!$A$2:$D$501,3,FALSE)</f>
        <v>North Indian</v>
      </c>
      <c r="M347" t="str">
        <f>VLOOKUP(C347,Restaurant!$A$2:$D$501,4,FALSE)</f>
        <v>Zone D</v>
      </c>
      <c r="N347" t="str">
        <f>VLOOKUP(C347,Restaurant!$A$2:$E$501,5,FALSE)</f>
        <v>Pro</v>
      </c>
    </row>
    <row r="348" spans="1:14" x14ac:dyDescent="0.25">
      <c r="A348" t="s">
        <v>373</v>
      </c>
      <c r="B348" t="s">
        <v>3</v>
      </c>
      <c r="C348">
        <v>3</v>
      </c>
      <c r="D348" s="1">
        <v>44562.47152777778</v>
      </c>
      <c r="E348">
        <v>4</v>
      </c>
      <c r="F348">
        <v>703</v>
      </c>
      <c r="G348" t="s">
        <v>530</v>
      </c>
      <c r="H348">
        <v>12</v>
      </c>
      <c r="I348">
        <v>2</v>
      </c>
      <c r="J348">
        <v>2</v>
      </c>
      <c r="K348" t="str">
        <f>VLOOKUP(C348,Restaurant!$A$2:$D$501,2,FALSE)</f>
        <v>ASR Restaurant</v>
      </c>
      <c r="L348" t="str">
        <f>VLOOKUP(C348,Restaurant!$A$2:$D$501,3,FALSE)</f>
        <v>South Indian</v>
      </c>
      <c r="M348" t="str">
        <f>VLOOKUP(C348,Restaurant!$A$2:$D$501,4,FALSE)</f>
        <v>Zone D</v>
      </c>
      <c r="N348" t="str">
        <f>VLOOKUP(C348,Restaurant!$A$2:$E$501,5,FALSE)</f>
        <v>Ordinary</v>
      </c>
    </row>
    <row r="349" spans="1:14" x14ac:dyDescent="0.25">
      <c r="A349" t="s">
        <v>374</v>
      </c>
      <c r="B349" t="s">
        <v>7</v>
      </c>
      <c r="C349">
        <v>6</v>
      </c>
      <c r="D349" s="1">
        <v>44562.465277777781</v>
      </c>
      <c r="E349">
        <v>5</v>
      </c>
      <c r="F349">
        <v>446</v>
      </c>
      <c r="G349" t="s">
        <v>529</v>
      </c>
      <c r="H349">
        <v>49</v>
      </c>
      <c r="I349">
        <v>5</v>
      </c>
      <c r="J349">
        <v>2</v>
      </c>
      <c r="K349" t="str">
        <f>VLOOKUP(C349,Restaurant!$A$2:$D$501,2,FALSE)</f>
        <v>Willies</v>
      </c>
      <c r="L349" t="str">
        <f>VLOOKUP(C349,Restaurant!$A$2:$D$501,3,FALSE)</f>
        <v>French</v>
      </c>
      <c r="M349" t="str">
        <f>VLOOKUP(C349,Restaurant!$A$2:$D$501,4,FALSE)</f>
        <v>Zone D</v>
      </c>
      <c r="N349" t="str">
        <f>VLOOKUP(C349,Restaurant!$A$2:$E$501,5,FALSE)</f>
        <v>Pro</v>
      </c>
    </row>
    <row r="350" spans="1:14" x14ac:dyDescent="0.25">
      <c r="A350" t="s">
        <v>375</v>
      </c>
      <c r="B350" t="s">
        <v>2</v>
      </c>
      <c r="C350">
        <v>16</v>
      </c>
      <c r="D350" s="1">
        <v>44562.902083333334</v>
      </c>
      <c r="E350">
        <v>3</v>
      </c>
      <c r="F350">
        <v>546</v>
      </c>
      <c r="G350" t="s">
        <v>531</v>
      </c>
      <c r="H350">
        <v>29</v>
      </c>
      <c r="I350">
        <v>1</v>
      </c>
      <c r="J350">
        <v>3</v>
      </c>
      <c r="K350" t="str">
        <f>VLOOKUP(C350,Restaurant!$A$2:$D$501,2,FALSE)</f>
        <v>Anand Restaurant</v>
      </c>
      <c r="L350" t="str">
        <f>VLOOKUP(C350,Restaurant!$A$2:$D$501,3,FALSE)</f>
        <v>African</v>
      </c>
      <c r="M350" t="str">
        <f>VLOOKUP(C350,Restaurant!$A$2:$D$501,4,FALSE)</f>
        <v>Zone C</v>
      </c>
      <c r="N350" t="str">
        <f>VLOOKUP(C350,Restaurant!$A$2:$E$501,5,FALSE)</f>
        <v>Ordinary</v>
      </c>
    </row>
    <row r="351" spans="1:14" x14ac:dyDescent="0.25">
      <c r="A351" t="s">
        <v>376</v>
      </c>
      <c r="B351" t="s">
        <v>11</v>
      </c>
      <c r="C351">
        <v>18</v>
      </c>
      <c r="D351" s="1">
        <v>44562.47152777778</v>
      </c>
      <c r="E351">
        <v>6</v>
      </c>
      <c r="F351">
        <v>833</v>
      </c>
      <c r="G351" t="s">
        <v>529</v>
      </c>
      <c r="H351">
        <v>36</v>
      </c>
      <c r="I351">
        <v>3</v>
      </c>
      <c r="J351">
        <v>4</v>
      </c>
      <c r="K351" t="str">
        <f>VLOOKUP(C351,Restaurant!$A$2:$D$501,2,FALSE)</f>
        <v>Ellora</v>
      </c>
      <c r="L351" t="str">
        <f>VLOOKUP(C351,Restaurant!$A$2:$D$501,3,FALSE)</f>
        <v>African</v>
      </c>
      <c r="M351" t="str">
        <f>VLOOKUP(C351,Restaurant!$A$2:$D$501,4,FALSE)</f>
        <v>Zone C</v>
      </c>
      <c r="N351" t="str">
        <f>VLOOKUP(C351,Restaurant!$A$2:$E$501,5,FALSE)</f>
        <v>Pro</v>
      </c>
    </row>
    <row r="352" spans="1:14" x14ac:dyDescent="0.25">
      <c r="A352" t="s">
        <v>377</v>
      </c>
      <c r="B352" t="s">
        <v>7</v>
      </c>
      <c r="C352">
        <v>5</v>
      </c>
      <c r="D352" s="1">
        <v>44562.470138888886</v>
      </c>
      <c r="E352">
        <v>4</v>
      </c>
      <c r="F352">
        <v>778</v>
      </c>
      <c r="G352" t="s">
        <v>530</v>
      </c>
      <c r="H352">
        <v>47</v>
      </c>
      <c r="I352">
        <v>3</v>
      </c>
      <c r="J352">
        <v>4</v>
      </c>
      <c r="K352" t="str">
        <f>VLOOKUP(C352,Restaurant!$A$2:$D$501,2,FALSE)</f>
        <v>Denver Restaurant</v>
      </c>
      <c r="L352" t="str">
        <f>VLOOKUP(C352,Restaurant!$A$2:$D$501,3,FALSE)</f>
        <v>Continental</v>
      </c>
      <c r="M352" t="str">
        <f>VLOOKUP(C352,Restaurant!$A$2:$D$501,4,FALSE)</f>
        <v>Zone D</v>
      </c>
      <c r="N352" t="str">
        <f>VLOOKUP(C352,Restaurant!$A$2:$E$501,5,FALSE)</f>
        <v>Pro</v>
      </c>
    </row>
    <row r="353" spans="1:14" x14ac:dyDescent="0.25">
      <c r="A353" t="s">
        <v>378</v>
      </c>
      <c r="B353" t="s">
        <v>8</v>
      </c>
      <c r="C353">
        <v>1</v>
      </c>
      <c r="D353" s="1">
        <v>44562.597222222219</v>
      </c>
      <c r="E353">
        <v>3</v>
      </c>
      <c r="F353">
        <v>596</v>
      </c>
      <c r="G353" t="s">
        <v>530</v>
      </c>
      <c r="H353">
        <v>22</v>
      </c>
      <c r="I353">
        <v>3</v>
      </c>
      <c r="J353">
        <v>5</v>
      </c>
      <c r="K353" t="str">
        <f>VLOOKUP(C353,Restaurant!$A$2:$D$501,2,FALSE)</f>
        <v>The Cave Hotel</v>
      </c>
      <c r="L353" t="str">
        <f>VLOOKUP(C353,Restaurant!$A$2:$D$501,3,FALSE)</f>
        <v>Continental</v>
      </c>
      <c r="M353" t="str">
        <f>VLOOKUP(C353,Restaurant!$A$2:$D$501,4,FALSE)</f>
        <v>Zone B</v>
      </c>
      <c r="N353" t="str">
        <f>VLOOKUP(C353,Restaurant!$A$2:$E$501,5,FALSE)</f>
        <v>Pro</v>
      </c>
    </row>
    <row r="354" spans="1:14" x14ac:dyDescent="0.25">
      <c r="A354" t="s">
        <v>379</v>
      </c>
      <c r="B354" t="s">
        <v>13</v>
      </c>
      <c r="C354">
        <v>9</v>
      </c>
      <c r="D354" s="1">
        <v>44562.917361111111</v>
      </c>
      <c r="E354">
        <v>3</v>
      </c>
      <c r="F354">
        <v>639</v>
      </c>
      <c r="G354" t="s">
        <v>531</v>
      </c>
      <c r="H354">
        <v>16</v>
      </c>
      <c r="I354">
        <v>5</v>
      </c>
      <c r="J354">
        <v>4</v>
      </c>
      <c r="K354" t="str">
        <f>VLOOKUP(C354,Restaurant!$A$2:$D$501,2,FALSE)</f>
        <v>Excel Restaurant</v>
      </c>
      <c r="L354" t="str">
        <f>VLOOKUP(C354,Restaurant!$A$2:$D$501,3,FALSE)</f>
        <v>North Indian</v>
      </c>
      <c r="M354" t="str">
        <f>VLOOKUP(C354,Restaurant!$A$2:$D$501,4,FALSE)</f>
        <v>Zone D</v>
      </c>
      <c r="N354" t="str">
        <f>VLOOKUP(C354,Restaurant!$A$2:$E$501,5,FALSE)</f>
        <v>Ordinary</v>
      </c>
    </row>
    <row r="355" spans="1:14" x14ac:dyDescent="0.25">
      <c r="A355" t="s">
        <v>380</v>
      </c>
      <c r="B355" t="s">
        <v>18</v>
      </c>
      <c r="C355">
        <v>14</v>
      </c>
      <c r="D355" s="1">
        <v>44562.902083333334</v>
      </c>
      <c r="E355">
        <v>4</v>
      </c>
      <c r="F355">
        <v>501</v>
      </c>
      <c r="G355" t="s">
        <v>529</v>
      </c>
      <c r="H355">
        <v>39</v>
      </c>
      <c r="I355">
        <v>4</v>
      </c>
      <c r="J355">
        <v>1</v>
      </c>
      <c r="K355" t="str">
        <f>VLOOKUP(C355,Restaurant!$A$2:$D$501,2,FALSE)</f>
        <v>KSR Hotel</v>
      </c>
      <c r="L355" t="str">
        <f>VLOOKUP(C355,Restaurant!$A$2:$D$501,3,FALSE)</f>
        <v>Chinese</v>
      </c>
      <c r="M355" t="str">
        <f>VLOOKUP(C355,Restaurant!$A$2:$D$501,4,FALSE)</f>
        <v>Zone A</v>
      </c>
      <c r="N355" t="str">
        <f>VLOOKUP(C355,Restaurant!$A$2:$E$501,5,FALSE)</f>
        <v>Pro</v>
      </c>
    </row>
    <row r="356" spans="1:14" x14ac:dyDescent="0.25">
      <c r="A356" t="s">
        <v>381</v>
      </c>
      <c r="B356" t="s">
        <v>3</v>
      </c>
      <c r="C356">
        <v>6</v>
      </c>
      <c r="D356" s="1">
        <v>44562.513194444444</v>
      </c>
      <c r="E356">
        <v>5</v>
      </c>
      <c r="F356">
        <v>799</v>
      </c>
      <c r="G356" t="s">
        <v>531</v>
      </c>
      <c r="H356">
        <v>40</v>
      </c>
      <c r="I356">
        <v>2</v>
      </c>
      <c r="J356">
        <v>1</v>
      </c>
      <c r="K356" t="str">
        <f>VLOOKUP(C356,Restaurant!$A$2:$D$501,2,FALSE)</f>
        <v>Willies</v>
      </c>
      <c r="L356" t="str">
        <f>VLOOKUP(C356,Restaurant!$A$2:$D$501,3,FALSE)</f>
        <v>French</v>
      </c>
      <c r="M356" t="str">
        <f>VLOOKUP(C356,Restaurant!$A$2:$D$501,4,FALSE)</f>
        <v>Zone D</v>
      </c>
      <c r="N356" t="str">
        <f>VLOOKUP(C356,Restaurant!$A$2:$E$501,5,FALSE)</f>
        <v>Pro</v>
      </c>
    </row>
    <row r="357" spans="1:14" x14ac:dyDescent="0.25">
      <c r="A357" t="s">
        <v>382</v>
      </c>
      <c r="B357" t="s">
        <v>9</v>
      </c>
      <c r="C357">
        <v>2</v>
      </c>
      <c r="D357" s="1">
        <v>44562.896527777775</v>
      </c>
      <c r="E357">
        <v>6</v>
      </c>
      <c r="F357">
        <v>856</v>
      </c>
      <c r="G357" t="s">
        <v>530</v>
      </c>
      <c r="H357">
        <v>29</v>
      </c>
      <c r="I357">
        <v>5</v>
      </c>
      <c r="J357">
        <v>2</v>
      </c>
      <c r="K357" t="str">
        <f>VLOOKUP(C357,Restaurant!$A$2:$D$501,2,FALSE)</f>
        <v>SSK Hotel</v>
      </c>
      <c r="L357" t="str">
        <f>VLOOKUP(C357,Restaurant!$A$2:$D$501,3,FALSE)</f>
        <v>North Indian</v>
      </c>
      <c r="M357" t="str">
        <f>VLOOKUP(C357,Restaurant!$A$2:$D$501,4,FALSE)</f>
        <v>Zone D</v>
      </c>
      <c r="N357" t="str">
        <f>VLOOKUP(C357,Restaurant!$A$2:$E$501,5,FALSE)</f>
        <v>Pro</v>
      </c>
    </row>
    <row r="358" spans="1:14" x14ac:dyDescent="0.25">
      <c r="A358" t="s">
        <v>383</v>
      </c>
      <c r="B358" t="s">
        <v>18</v>
      </c>
      <c r="C358">
        <v>19</v>
      </c>
      <c r="D358" s="1">
        <v>44562.998611111114</v>
      </c>
      <c r="E358">
        <v>7</v>
      </c>
      <c r="F358">
        <v>865</v>
      </c>
      <c r="G358" t="s">
        <v>531</v>
      </c>
      <c r="H358">
        <v>32</v>
      </c>
      <c r="I358">
        <v>4</v>
      </c>
      <c r="J358">
        <v>5</v>
      </c>
      <c r="K358" t="str">
        <f>VLOOKUP(C358,Restaurant!$A$2:$D$501,2,FALSE)</f>
        <v>Sam Hotel</v>
      </c>
      <c r="L358" t="str">
        <f>VLOOKUP(C358,Restaurant!$A$2:$D$501,3,FALSE)</f>
        <v>Belgian</v>
      </c>
      <c r="M358" t="str">
        <f>VLOOKUP(C358,Restaurant!$A$2:$D$501,4,FALSE)</f>
        <v>Zone A</v>
      </c>
      <c r="N358" t="str">
        <f>VLOOKUP(C358,Restaurant!$A$2:$E$501,5,FALSE)</f>
        <v>Ordinary</v>
      </c>
    </row>
    <row r="359" spans="1:14" x14ac:dyDescent="0.25">
      <c r="A359" t="s">
        <v>384</v>
      </c>
      <c r="B359" t="s">
        <v>12</v>
      </c>
      <c r="C359">
        <v>8</v>
      </c>
      <c r="D359" s="1">
        <v>44562.857638888891</v>
      </c>
      <c r="E359">
        <v>4</v>
      </c>
      <c r="F359">
        <v>711</v>
      </c>
      <c r="G359" t="s">
        <v>531</v>
      </c>
      <c r="H359">
        <v>23</v>
      </c>
      <c r="I359">
        <v>5</v>
      </c>
      <c r="J359">
        <v>3</v>
      </c>
      <c r="K359" t="str">
        <f>VLOOKUP(C359,Restaurant!$A$2:$D$501,2,FALSE)</f>
        <v>Oslo</v>
      </c>
      <c r="L359" t="str">
        <f>VLOOKUP(C359,Restaurant!$A$2:$D$501,3,FALSE)</f>
        <v>French</v>
      </c>
      <c r="M359" t="str">
        <f>VLOOKUP(C359,Restaurant!$A$2:$D$501,4,FALSE)</f>
        <v>Zone B</v>
      </c>
      <c r="N359" t="str">
        <f>VLOOKUP(C359,Restaurant!$A$2:$E$501,5,FALSE)</f>
        <v>Ordinary</v>
      </c>
    </row>
    <row r="360" spans="1:14" x14ac:dyDescent="0.25">
      <c r="A360" t="s">
        <v>385</v>
      </c>
      <c r="B360" t="s">
        <v>7</v>
      </c>
      <c r="C360">
        <v>5</v>
      </c>
      <c r="D360" s="1">
        <v>44562.73541666667</v>
      </c>
      <c r="E360">
        <v>6</v>
      </c>
      <c r="F360">
        <v>947</v>
      </c>
      <c r="G360" t="s">
        <v>530</v>
      </c>
      <c r="H360">
        <v>20</v>
      </c>
      <c r="I360">
        <v>2</v>
      </c>
      <c r="J360">
        <v>4</v>
      </c>
      <c r="K360" t="str">
        <f>VLOOKUP(C360,Restaurant!$A$2:$D$501,2,FALSE)</f>
        <v>Denver Restaurant</v>
      </c>
      <c r="L360" t="str">
        <f>VLOOKUP(C360,Restaurant!$A$2:$D$501,3,FALSE)</f>
        <v>Continental</v>
      </c>
      <c r="M360" t="str">
        <f>VLOOKUP(C360,Restaurant!$A$2:$D$501,4,FALSE)</f>
        <v>Zone D</v>
      </c>
      <c r="N360" t="str">
        <f>VLOOKUP(C360,Restaurant!$A$2:$E$501,5,FALSE)</f>
        <v>Pro</v>
      </c>
    </row>
    <row r="361" spans="1:14" x14ac:dyDescent="0.25">
      <c r="A361" t="s">
        <v>386</v>
      </c>
      <c r="B361" t="s">
        <v>17</v>
      </c>
      <c r="C361">
        <v>10</v>
      </c>
      <c r="D361" s="1">
        <v>44562.854861111111</v>
      </c>
      <c r="E361">
        <v>4</v>
      </c>
      <c r="F361">
        <v>777</v>
      </c>
      <c r="G361" t="s">
        <v>530</v>
      </c>
      <c r="H361">
        <v>13</v>
      </c>
      <c r="I361">
        <v>3</v>
      </c>
      <c r="J361">
        <v>1</v>
      </c>
      <c r="K361" t="str">
        <f>VLOOKUP(C361,Restaurant!$A$2:$D$501,2,FALSE)</f>
        <v>Dave Hotel</v>
      </c>
      <c r="L361" t="str">
        <f>VLOOKUP(C361,Restaurant!$A$2:$D$501,3,FALSE)</f>
        <v>South Indian</v>
      </c>
      <c r="M361" t="str">
        <f>VLOOKUP(C361,Restaurant!$A$2:$D$501,4,FALSE)</f>
        <v>Zone A</v>
      </c>
      <c r="N361" t="str">
        <f>VLOOKUP(C361,Restaurant!$A$2:$E$501,5,FALSE)</f>
        <v>Ordinary</v>
      </c>
    </row>
    <row r="362" spans="1:14" x14ac:dyDescent="0.25">
      <c r="A362" t="s">
        <v>387</v>
      </c>
      <c r="B362" t="s">
        <v>19</v>
      </c>
      <c r="C362">
        <v>6</v>
      </c>
      <c r="D362" s="1">
        <v>44562.806250000001</v>
      </c>
      <c r="E362">
        <v>5</v>
      </c>
      <c r="F362">
        <v>841</v>
      </c>
      <c r="G362" t="s">
        <v>530</v>
      </c>
      <c r="H362">
        <v>50</v>
      </c>
      <c r="I362">
        <v>1</v>
      </c>
      <c r="J362">
        <v>1</v>
      </c>
      <c r="K362" t="str">
        <f>VLOOKUP(C362,Restaurant!$A$2:$D$501,2,FALSE)</f>
        <v>Willies</v>
      </c>
      <c r="L362" t="str">
        <f>VLOOKUP(C362,Restaurant!$A$2:$D$501,3,FALSE)</f>
        <v>French</v>
      </c>
      <c r="M362" t="str">
        <f>VLOOKUP(C362,Restaurant!$A$2:$D$501,4,FALSE)</f>
        <v>Zone D</v>
      </c>
      <c r="N362" t="str">
        <f>VLOOKUP(C362,Restaurant!$A$2:$E$501,5,FALSE)</f>
        <v>Pro</v>
      </c>
    </row>
    <row r="363" spans="1:14" x14ac:dyDescent="0.25">
      <c r="A363" t="s">
        <v>388</v>
      </c>
      <c r="B363" t="s">
        <v>17</v>
      </c>
      <c r="C363">
        <v>19</v>
      </c>
      <c r="D363" s="1">
        <v>44562.568749999999</v>
      </c>
      <c r="E363">
        <v>4</v>
      </c>
      <c r="F363">
        <v>789</v>
      </c>
      <c r="G363" t="s">
        <v>531</v>
      </c>
      <c r="H363">
        <v>26</v>
      </c>
      <c r="I363">
        <v>4</v>
      </c>
      <c r="J363">
        <v>4</v>
      </c>
      <c r="K363" t="str">
        <f>VLOOKUP(C363,Restaurant!$A$2:$D$501,2,FALSE)</f>
        <v>Sam Hotel</v>
      </c>
      <c r="L363" t="str">
        <f>VLOOKUP(C363,Restaurant!$A$2:$D$501,3,FALSE)</f>
        <v>Belgian</v>
      </c>
      <c r="M363" t="str">
        <f>VLOOKUP(C363,Restaurant!$A$2:$D$501,4,FALSE)</f>
        <v>Zone A</v>
      </c>
      <c r="N363" t="str">
        <f>VLOOKUP(C363,Restaurant!$A$2:$E$501,5,FALSE)</f>
        <v>Ordinary</v>
      </c>
    </row>
    <row r="364" spans="1:14" x14ac:dyDescent="0.25">
      <c r="A364" t="s">
        <v>389</v>
      </c>
      <c r="B364" t="s">
        <v>16</v>
      </c>
      <c r="C364">
        <v>3</v>
      </c>
      <c r="D364" s="1">
        <v>44562.470138888886</v>
      </c>
      <c r="E364">
        <v>4</v>
      </c>
      <c r="F364">
        <v>600</v>
      </c>
      <c r="G364" t="s">
        <v>531</v>
      </c>
      <c r="H364">
        <v>15</v>
      </c>
      <c r="I364">
        <v>5</v>
      </c>
      <c r="J364">
        <v>4</v>
      </c>
      <c r="K364" t="str">
        <f>VLOOKUP(C364,Restaurant!$A$2:$D$501,2,FALSE)</f>
        <v>ASR Restaurant</v>
      </c>
      <c r="L364" t="str">
        <f>VLOOKUP(C364,Restaurant!$A$2:$D$501,3,FALSE)</f>
        <v>South Indian</v>
      </c>
      <c r="M364" t="str">
        <f>VLOOKUP(C364,Restaurant!$A$2:$D$501,4,FALSE)</f>
        <v>Zone D</v>
      </c>
      <c r="N364" t="str">
        <f>VLOOKUP(C364,Restaurant!$A$2:$E$501,5,FALSE)</f>
        <v>Ordinary</v>
      </c>
    </row>
    <row r="365" spans="1:14" x14ac:dyDescent="0.25">
      <c r="A365" t="s">
        <v>390</v>
      </c>
      <c r="B365" t="s">
        <v>9</v>
      </c>
      <c r="C365">
        <v>11</v>
      </c>
      <c r="D365" s="1">
        <v>44562.568749999999</v>
      </c>
      <c r="E365">
        <v>6</v>
      </c>
      <c r="F365">
        <v>1160</v>
      </c>
      <c r="G365" t="s">
        <v>529</v>
      </c>
      <c r="H365">
        <v>31</v>
      </c>
      <c r="I365">
        <v>3</v>
      </c>
      <c r="J365">
        <v>1</v>
      </c>
      <c r="K365" t="str">
        <f>VLOOKUP(C365,Restaurant!$A$2:$D$501,2,FALSE)</f>
        <v>The Taste</v>
      </c>
      <c r="L365" t="str">
        <f>VLOOKUP(C365,Restaurant!$A$2:$D$501,3,FALSE)</f>
        <v>French</v>
      </c>
      <c r="M365" t="str">
        <f>VLOOKUP(C365,Restaurant!$A$2:$D$501,4,FALSE)</f>
        <v>Zone B</v>
      </c>
      <c r="N365" t="str">
        <f>VLOOKUP(C365,Restaurant!$A$2:$E$501,5,FALSE)</f>
        <v>Pro</v>
      </c>
    </row>
    <row r="366" spans="1:14" x14ac:dyDescent="0.25">
      <c r="A366" t="s">
        <v>391</v>
      </c>
      <c r="B366" t="s">
        <v>2</v>
      </c>
      <c r="C366">
        <v>19</v>
      </c>
      <c r="D366" s="1">
        <v>44562.598611111112</v>
      </c>
      <c r="E366">
        <v>5</v>
      </c>
      <c r="F366">
        <v>767</v>
      </c>
      <c r="G366" t="s">
        <v>531</v>
      </c>
      <c r="H366">
        <v>11</v>
      </c>
      <c r="I366">
        <v>2</v>
      </c>
      <c r="J366">
        <v>2</v>
      </c>
      <c r="K366" t="str">
        <f>VLOOKUP(C366,Restaurant!$A$2:$D$501,2,FALSE)</f>
        <v>Sam Hotel</v>
      </c>
      <c r="L366" t="str">
        <f>VLOOKUP(C366,Restaurant!$A$2:$D$501,3,FALSE)</f>
        <v>Belgian</v>
      </c>
      <c r="M366" t="str">
        <f>VLOOKUP(C366,Restaurant!$A$2:$D$501,4,FALSE)</f>
        <v>Zone A</v>
      </c>
      <c r="N366" t="str">
        <f>VLOOKUP(C366,Restaurant!$A$2:$E$501,5,FALSE)</f>
        <v>Ordinary</v>
      </c>
    </row>
    <row r="367" spans="1:14" x14ac:dyDescent="0.25">
      <c r="A367" t="s">
        <v>392</v>
      </c>
      <c r="B367" t="s">
        <v>14</v>
      </c>
      <c r="C367">
        <v>9</v>
      </c>
      <c r="D367" s="1">
        <v>44562.597916666666</v>
      </c>
      <c r="E367">
        <v>4</v>
      </c>
      <c r="F367">
        <v>731</v>
      </c>
      <c r="G367" t="s">
        <v>529</v>
      </c>
      <c r="H367">
        <v>44</v>
      </c>
      <c r="I367">
        <v>4</v>
      </c>
      <c r="J367">
        <v>4</v>
      </c>
      <c r="K367" t="str">
        <f>VLOOKUP(C367,Restaurant!$A$2:$D$501,2,FALSE)</f>
        <v>Excel Restaurant</v>
      </c>
      <c r="L367" t="str">
        <f>VLOOKUP(C367,Restaurant!$A$2:$D$501,3,FALSE)</f>
        <v>North Indian</v>
      </c>
      <c r="M367" t="str">
        <f>VLOOKUP(C367,Restaurant!$A$2:$D$501,4,FALSE)</f>
        <v>Zone D</v>
      </c>
      <c r="N367" t="str">
        <f>VLOOKUP(C367,Restaurant!$A$2:$E$501,5,FALSE)</f>
        <v>Ordinary</v>
      </c>
    </row>
    <row r="368" spans="1:14" x14ac:dyDescent="0.25">
      <c r="A368" t="s">
        <v>393</v>
      </c>
      <c r="B368" t="s">
        <v>22</v>
      </c>
      <c r="C368">
        <v>6</v>
      </c>
      <c r="D368" s="1">
        <v>44562.465277777781</v>
      </c>
      <c r="E368">
        <v>4</v>
      </c>
      <c r="F368">
        <v>787</v>
      </c>
      <c r="G368" t="s">
        <v>530</v>
      </c>
      <c r="H368">
        <v>44</v>
      </c>
      <c r="I368">
        <v>1</v>
      </c>
      <c r="J368">
        <v>1</v>
      </c>
      <c r="K368" t="str">
        <f>VLOOKUP(C368,Restaurant!$A$2:$D$501,2,FALSE)</f>
        <v>Willies</v>
      </c>
      <c r="L368" t="str">
        <f>VLOOKUP(C368,Restaurant!$A$2:$D$501,3,FALSE)</f>
        <v>French</v>
      </c>
      <c r="M368" t="str">
        <f>VLOOKUP(C368,Restaurant!$A$2:$D$501,4,FALSE)</f>
        <v>Zone D</v>
      </c>
      <c r="N368" t="str">
        <f>VLOOKUP(C368,Restaurant!$A$2:$E$501,5,FALSE)</f>
        <v>Pro</v>
      </c>
    </row>
    <row r="369" spans="1:14" x14ac:dyDescent="0.25">
      <c r="A369" t="s">
        <v>394</v>
      </c>
      <c r="B369" t="s">
        <v>7</v>
      </c>
      <c r="C369">
        <v>19</v>
      </c>
      <c r="D369" s="1">
        <v>44562.568749999999</v>
      </c>
      <c r="E369">
        <v>5</v>
      </c>
      <c r="F369">
        <v>794</v>
      </c>
      <c r="G369" t="s">
        <v>529</v>
      </c>
      <c r="H369">
        <v>42</v>
      </c>
      <c r="I369">
        <v>2</v>
      </c>
      <c r="J369">
        <v>1</v>
      </c>
      <c r="K369" t="str">
        <f>VLOOKUP(C369,Restaurant!$A$2:$D$501,2,FALSE)</f>
        <v>Sam Hotel</v>
      </c>
      <c r="L369" t="str">
        <f>VLOOKUP(C369,Restaurant!$A$2:$D$501,3,FALSE)</f>
        <v>Belgian</v>
      </c>
      <c r="M369" t="str">
        <f>VLOOKUP(C369,Restaurant!$A$2:$D$501,4,FALSE)</f>
        <v>Zone A</v>
      </c>
      <c r="N369" t="str">
        <f>VLOOKUP(C369,Restaurant!$A$2:$E$501,5,FALSE)</f>
        <v>Ordinary</v>
      </c>
    </row>
    <row r="370" spans="1:14" x14ac:dyDescent="0.25">
      <c r="A370" t="s">
        <v>395</v>
      </c>
      <c r="B370" t="s">
        <v>18</v>
      </c>
      <c r="C370">
        <v>5</v>
      </c>
      <c r="D370" s="1">
        <v>44562.598611111112</v>
      </c>
      <c r="E370">
        <v>5</v>
      </c>
      <c r="F370">
        <v>1193</v>
      </c>
      <c r="G370" t="s">
        <v>530</v>
      </c>
      <c r="H370">
        <v>39</v>
      </c>
      <c r="I370">
        <v>5</v>
      </c>
      <c r="J370">
        <v>2</v>
      </c>
      <c r="K370" t="str">
        <f>VLOOKUP(C370,Restaurant!$A$2:$D$501,2,FALSE)</f>
        <v>Denver Restaurant</v>
      </c>
      <c r="L370" t="str">
        <f>VLOOKUP(C370,Restaurant!$A$2:$D$501,3,FALSE)</f>
        <v>Continental</v>
      </c>
      <c r="M370" t="str">
        <f>VLOOKUP(C370,Restaurant!$A$2:$D$501,4,FALSE)</f>
        <v>Zone D</v>
      </c>
      <c r="N370" t="str">
        <f>VLOOKUP(C370,Restaurant!$A$2:$E$501,5,FALSE)</f>
        <v>Pro</v>
      </c>
    </row>
    <row r="371" spans="1:14" x14ac:dyDescent="0.25">
      <c r="A371" t="s">
        <v>396</v>
      </c>
      <c r="B371" t="s">
        <v>22</v>
      </c>
      <c r="C371">
        <v>11</v>
      </c>
      <c r="D371" s="1">
        <v>44562.46875</v>
      </c>
      <c r="E371">
        <v>7</v>
      </c>
      <c r="F371">
        <v>801</v>
      </c>
      <c r="G371" t="s">
        <v>531</v>
      </c>
      <c r="H371">
        <v>19</v>
      </c>
      <c r="I371">
        <v>2</v>
      </c>
      <c r="J371">
        <v>2</v>
      </c>
      <c r="K371" t="str">
        <f>VLOOKUP(C371,Restaurant!$A$2:$D$501,2,FALSE)</f>
        <v>The Taste</v>
      </c>
      <c r="L371" t="str">
        <f>VLOOKUP(C371,Restaurant!$A$2:$D$501,3,FALSE)</f>
        <v>French</v>
      </c>
      <c r="M371" t="str">
        <f>VLOOKUP(C371,Restaurant!$A$2:$D$501,4,FALSE)</f>
        <v>Zone B</v>
      </c>
      <c r="N371" t="str">
        <f>VLOOKUP(C371,Restaurant!$A$2:$E$501,5,FALSE)</f>
        <v>Pro</v>
      </c>
    </row>
    <row r="372" spans="1:14" x14ac:dyDescent="0.25">
      <c r="A372" t="s">
        <v>397</v>
      </c>
      <c r="B372" t="s">
        <v>17</v>
      </c>
      <c r="C372">
        <v>17</v>
      </c>
      <c r="D372" s="1">
        <v>44562.598611111112</v>
      </c>
      <c r="E372">
        <v>5</v>
      </c>
      <c r="F372">
        <v>835</v>
      </c>
      <c r="G372" t="s">
        <v>531</v>
      </c>
      <c r="H372">
        <v>27</v>
      </c>
      <c r="I372">
        <v>4</v>
      </c>
      <c r="J372">
        <v>3</v>
      </c>
      <c r="K372" t="str">
        <f>VLOOKUP(C372,Restaurant!$A$2:$D$501,2,FALSE)</f>
        <v>Zam Zam</v>
      </c>
      <c r="L372" t="str">
        <f>VLOOKUP(C372,Restaurant!$A$2:$D$501,3,FALSE)</f>
        <v>Arabian</v>
      </c>
      <c r="M372" t="str">
        <f>VLOOKUP(C372,Restaurant!$A$2:$D$501,4,FALSE)</f>
        <v>Zone C</v>
      </c>
      <c r="N372" t="str">
        <f>VLOOKUP(C372,Restaurant!$A$2:$E$501,5,FALSE)</f>
        <v>Ordinary</v>
      </c>
    </row>
    <row r="373" spans="1:14" x14ac:dyDescent="0.25">
      <c r="A373" t="s">
        <v>398</v>
      </c>
      <c r="B373" t="s">
        <v>3</v>
      </c>
      <c r="C373">
        <v>1</v>
      </c>
      <c r="D373" s="1">
        <v>44562.998611111114</v>
      </c>
      <c r="E373">
        <v>7</v>
      </c>
      <c r="F373">
        <v>913</v>
      </c>
      <c r="G373" t="s">
        <v>529</v>
      </c>
      <c r="H373">
        <v>13</v>
      </c>
      <c r="I373">
        <v>4</v>
      </c>
      <c r="J373">
        <v>2</v>
      </c>
      <c r="K373" t="str">
        <f>VLOOKUP(C373,Restaurant!$A$2:$D$501,2,FALSE)</f>
        <v>The Cave Hotel</v>
      </c>
      <c r="L373" t="str">
        <f>VLOOKUP(C373,Restaurant!$A$2:$D$501,3,FALSE)</f>
        <v>Continental</v>
      </c>
      <c r="M373" t="str">
        <f>VLOOKUP(C373,Restaurant!$A$2:$D$501,4,FALSE)</f>
        <v>Zone B</v>
      </c>
      <c r="N373" t="str">
        <f>VLOOKUP(C373,Restaurant!$A$2:$E$501,5,FALSE)</f>
        <v>Pro</v>
      </c>
    </row>
    <row r="374" spans="1:14" x14ac:dyDescent="0.25">
      <c r="A374" t="s">
        <v>399</v>
      </c>
      <c r="B374" t="s">
        <v>8</v>
      </c>
      <c r="C374">
        <v>10</v>
      </c>
      <c r="D374" s="1">
        <v>44562.640277777777</v>
      </c>
      <c r="E374">
        <v>6</v>
      </c>
      <c r="F374">
        <v>1050</v>
      </c>
      <c r="G374" t="s">
        <v>530</v>
      </c>
      <c r="H374">
        <v>38</v>
      </c>
      <c r="I374">
        <v>4</v>
      </c>
      <c r="J374">
        <v>5</v>
      </c>
      <c r="K374" t="str">
        <f>VLOOKUP(C374,Restaurant!$A$2:$D$501,2,FALSE)</f>
        <v>Dave Hotel</v>
      </c>
      <c r="L374" t="str">
        <f>VLOOKUP(C374,Restaurant!$A$2:$D$501,3,FALSE)</f>
        <v>South Indian</v>
      </c>
      <c r="M374" t="str">
        <f>VLOOKUP(C374,Restaurant!$A$2:$D$501,4,FALSE)</f>
        <v>Zone A</v>
      </c>
      <c r="N374" t="str">
        <f>VLOOKUP(C374,Restaurant!$A$2:$E$501,5,FALSE)</f>
        <v>Ordinary</v>
      </c>
    </row>
    <row r="375" spans="1:14" x14ac:dyDescent="0.25">
      <c r="A375" t="s">
        <v>400</v>
      </c>
      <c r="B375" t="s">
        <v>8</v>
      </c>
      <c r="C375">
        <v>15</v>
      </c>
      <c r="D375" s="1">
        <v>44562.806250000001</v>
      </c>
      <c r="E375">
        <v>5</v>
      </c>
      <c r="F375">
        <v>527</v>
      </c>
      <c r="G375" t="s">
        <v>529</v>
      </c>
      <c r="H375">
        <v>49</v>
      </c>
      <c r="I375">
        <v>5</v>
      </c>
      <c r="J375">
        <v>1</v>
      </c>
      <c r="K375" t="str">
        <f>VLOOKUP(C375,Restaurant!$A$2:$D$501,2,FALSE)</f>
        <v>Vrinda Bhavan</v>
      </c>
      <c r="L375" t="str">
        <f>VLOOKUP(C375,Restaurant!$A$2:$D$501,3,FALSE)</f>
        <v>North Indian</v>
      </c>
      <c r="M375" t="str">
        <f>VLOOKUP(C375,Restaurant!$A$2:$D$501,4,FALSE)</f>
        <v>Zone D</v>
      </c>
      <c r="N375" t="str">
        <f>VLOOKUP(C375,Restaurant!$A$2:$E$501,5,FALSE)</f>
        <v>Ordinary</v>
      </c>
    </row>
    <row r="376" spans="1:14" x14ac:dyDescent="0.25">
      <c r="A376" t="s">
        <v>401</v>
      </c>
      <c r="B376" t="s">
        <v>15</v>
      </c>
      <c r="C376">
        <v>14</v>
      </c>
      <c r="D376" s="1">
        <v>44562.640277777777</v>
      </c>
      <c r="E376">
        <v>6</v>
      </c>
      <c r="F376">
        <v>1011</v>
      </c>
      <c r="G376" t="s">
        <v>529</v>
      </c>
      <c r="H376">
        <v>27</v>
      </c>
      <c r="I376">
        <v>3</v>
      </c>
      <c r="J376">
        <v>4</v>
      </c>
      <c r="K376" t="str">
        <f>VLOOKUP(C376,Restaurant!$A$2:$D$501,2,FALSE)</f>
        <v>KSR Hotel</v>
      </c>
      <c r="L376" t="str">
        <f>VLOOKUP(C376,Restaurant!$A$2:$D$501,3,FALSE)</f>
        <v>Chinese</v>
      </c>
      <c r="M376" t="str">
        <f>VLOOKUP(C376,Restaurant!$A$2:$D$501,4,FALSE)</f>
        <v>Zone A</v>
      </c>
      <c r="N376" t="str">
        <f>VLOOKUP(C376,Restaurant!$A$2:$E$501,5,FALSE)</f>
        <v>Pro</v>
      </c>
    </row>
    <row r="377" spans="1:14" x14ac:dyDescent="0.25">
      <c r="A377" t="s">
        <v>402</v>
      </c>
      <c r="B377" t="s">
        <v>10</v>
      </c>
      <c r="C377">
        <v>3</v>
      </c>
      <c r="D377" s="1">
        <v>44562.640277777777</v>
      </c>
      <c r="E377">
        <v>5</v>
      </c>
      <c r="F377">
        <v>657</v>
      </c>
      <c r="G377" t="s">
        <v>530</v>
      </c>
      <c r="H377">
        <v>35</v>
      </c>
      <c r="I377">
        <v>5</v>
      </c>
      <c r="J377">
        <v>3</v>
      </c>
      <c r="K377" t="str">
        <f>VLOOKUP(C377,Restaurant!$A$2:$D$501,2,FALSE)</f>
        <v>ASR Restaurant</v>
      </c>
      <c r="L377" t="str">
        <f>VLOOKUP(C377,Restaurant!$A$2:$D$501,3,FALSE)</f>
        <v>South Indian</v>
      </c>
      <c r="M377" t="str">
        <f>VLOOKUP(C377,Restaurant!$A$2:$D$501,4,FALSE)</f>
        <v>Zone D</v>
      </c>
      <c r="N377" t="str">
        <f>VLOOKUP(C377,Restaurant!$A$2:$E$501,5,FALSE)</f>
        <v>Ordinary</v>
      </c>
    </row>
    <row r="378" spans="1:14" x14ac:dyDescent="0.25">
      <c r="A378" t="s">
        <v>403</v>
      </c>
      <c r="B378" t="s">
        <v>4</v>
      </c>
      <c r="C378">
        <v>5</v>
      </c>
      <c r="D378" s="1">
        <v>44562.568749999999</v>
      </c>
      <c r="E378">
        <v>5</v>
      </c>
      <c r="F378">
        <v>785</v>
      </c>
      <c r="G378" t="s">
        <v>530</v>
      </c>
      <c r="H378">
        <v>20</v>
      </c>
      <c r="I378">
        <v>2</v>
      </c>
      <c r="J378">
        <v>2</v>
      </c>
      <c r="K378" t="str">
        <f>VLOOKUP(C378,Restaurant!$A$2:$D$501,2,FALSE)</f>
        <v>Denver Restaurant</v>
      </c>
      <c r="L378" t="str">
        <f>VLOOKUP(C378,Restaurant!$A$2:$D$501,3,FALSE)</f>
        <v>Continental</v>
      </c>
      <c r="M378" t="str">
        <f>VLOOKUP(C378,Restaurant!$A$2:$D$501,4,FALSE)</f>
        <v>Zone D</v>
      </c>
      <c r="N378" t="str">
        <f>VLOOKUP(C378,Restaurant!$A$2:$E$501,5,FALSE)</f>
        <v>Pro</v>
      </c>
    </row>
    <row r="379" spans="1:14" x14ac:dyDescent="0.25">
      <c r="A379" t="s">
        <v>404</v>
      </c>
      <c r="B379" t="s">
        <v>6</v>
      </c>
      <c r="C379">
        <v>18</v>
      </c>
      <c r="D379" s="1">
        <v>44562.854861111111</v>
      </c>
      <c r="E379">
        <v>5</v>
      </c>
      <c r="F379">
        <v>439</v>
      </c>
      <c r="G379" t="s">
        <v>529</v>
      </c>
      <c r="H379">
        <v>17</v>
      </c>
      <c r="I379">
        <v>1</v>
      </c>
      <c r="J379">
        <v>4</v>
      </c>
      <c r="K379" t="str">
        <f>VLOOKUP(C379,Restaurant!$A$2:$D$501,2,FALSE)</f>
        <v>Ellora</v>
      </c>
      <c r="L379" t="str">
        <f>VLOOKUP(C379,Restaurant!$A$2:$D$501,3,FALSE)</f>
        <v>African</v>
      </c>
      <c r="M379" t="str">
        <f>VLOOKUP(C379,Restaurant!$A$2:$D$501,4,FALSE)</f>
        <v>Zone C</v>
      </c>
      <c r="N379" t="str">
        <f>VLOOKUP(C379,Restaurant!$A$2:$E$501,5,FALSE)</f>
        <v>Pro</v>
      </c>
    </row>
    <row r="380" spans="1:14" x14ac:dyDescent="0.25">
      <c r="A380" t="s">
        <v>405</v>
      </c>
      <c r="B380" t="s">
        <v>14</v>
      </c>
      <c r="C380">
        <v>14</v>
      </c>
      <c r="D380" s="1">
        <v>44562.597222222219</v>
      </c>
      <c r="E380">
        <v>3</v>
      </c>
      <c r="F380">
        <v>732</v>
      </c>
      <c r="G380" t="s">
        <v>529</v>
      </c>
      <c r="H380">
        <v>17</v>
      </c>
      <c r="I380">
        <v>3</v>
      </c>
      <c r="J380">
        <v>4</v>
      </c>
      <c r="K380" t="str">
        <f>VLOOKUP(C380,Restaurant!$A$2:$D$501,2,FALSE)</f>
        <v>KSR Hotel</v>
      </c>
      <c r="L380" t="str">
        <f>VLOOKUP(C380,Restaurant!$A$2:$D$501,3,FALSE)</f>
        <v>Chinese</v>
      </c>
      <c r="M380" t="str">
        <f>VLOOKUP(C380,Restaurant!$A$2:$D$501,4,FALSE)</f>
        <v>Zone A</v>
      </c>
      <c r="N380" t="str">
        <f>VLOOKUP(C380,Restaurant!$A$2:$E$501,5,FALSE)</f>
        <v>Pro</v>
      </c>
    </row>
    <row r="381" spans="1:14" x14ac:dyDescent="0.25">
      <c r="A381" t="s">
        <v>406</v>
      </c>
      <c r="B381" t="s">
        <v>19</v>
      </c>
      <c r="C381">
        <v>18</v>
      </c>
      <c r="D381" s="1">
        <v>44562.640277777777</v>
      </c>
      <c r="E381">
        <v>5</v>
      </c>
      <c r="F381">
        <v>546</v>
      </c>
      <c r="G381" t="s">
        <v>530</v>
      </c>
      <c r="H381">
        <v>20</v>
      </c>
      <c r="I381">
        <v>4</v>
      </c>
      <c r="J381">
        <v>4</v>
      </c>
      <c r="K381" t="str">
        <f>VLOOKUP(C381,Restaurant!$A$2:$D$501,2,FALSE)</f>
        <v>Ellora</v>
      </c>
      <c r="L381" t="str">
        <f>VLOOKUP(C381,Restaurant!$A$2:$D$501,3,FALSE)</f>
        <v>African</v>
      </c>
      <c r="M381" t="str">
        <f>VLOOKUP(C381,Restaurant!$A$2:$D$501,4,FALSE)</f>
        <v>Zone C</v>
      </c>
      <c r="N381" t="str">
        <f>VLOOKUP(C381,Restaurant!$A$2:$E$501,5,FALSE)</f>
        <v>Pro</v>
      </c>
    </row>
    <row r="382" spans="1:14" x14ac:dyDescent="0.25">
      <c r="A382" t="s">
        <v>407</v>
      </c>
      <c r="B382" t="s">
        <v>20</v>
      </c>
      <c r="C382">
        <v>3</v>
      </c>
      <c r="D382" s="1">
        <v>44562.470138888886</v>
      </c>
      <c r="E382">
        <v>3</v>
      </c>
      <c r="F382">
        <v>522</v>
      </c>
      <c r="G382" t="s">
        <v>529</v>
      </c>
      <c r="H382">
        <v>43</v>
      </c>
      <c r="I382">
        <v>5</v>
      </c>
      <c r="J382">
        <v>5</v>
      </c>
      <c r="K382" t="str">
        <f>VLOOKUP(C382,Restaurant!$A$2:$D$501,2,FALSE)</f>
        <v>ASR Restaurant</v>
      </c>
      <c r="L382" t="str">
        <f>VLOOKUP(C382,Restaurant!$A$2:$D$501,3,FALSE)</f>
        <v>South Indian</v>
      </c>
      <c r="M382" t="str">
        <f>VLOOKUP(C382,Restaurant!$A$2:$D$501,4,FALSE)</f>
        <v>Zone D</v>
      </c>
      <c r="N382" t="str">
        <f>VLOOKUP(C382,Restaurant!$A$2:$E$501,5,FALSE)</f>
        <v>Ordinary</v>
      </c>
    </row>
    <row r="383" spans="1:14" x14ac:dyDescent="0.25">
      <c r="A383" t="s">
        <v>408</v>
      </c>
      <c r="B383" t="s">
        <v>18</v>
      </c>
      <c r="C383">
        <v>2</v>
      </c>
      <c r="D383" s="1">
        <v>44562.513194444444</v>
      </c>
      <c r="E383">
        <v>7</v>
      </c>
      <c r="F383">
        <v>1155</v>
      </c>
      <c r="G383" t="s">
        <v>529</v>
      </c>
      <c r="H383">
        <v>29</v>
      </c>
      <c r="I383">
        <v>1</v>
      </c>
      <c r="J383">
        <v>5</v>
      </c>
      <c r="K383" t="str">
        <f>VLOOKUP(C383,Restaurant!$A$2:$D$501,2,FALSE)</f>
        <v>SSK Hotel</v>
      </c>
      <c r="L383" t="str">
        <f>VLOOKUP(C383,Restaurant!$A$2:$D$501,3,FALSE)</f>
        <v>North Indian</v>
      </c>
      <c r="M383" t="str">
        <f>VLOOKUP(C383,Restaurant!$A$2:$D$501,4,FALSE)</f>
        <v>Zone D</v>
      </c>
      <c r="N383" t="str">
        <f>VLOOKUP(C383,Restaurant!$A$2:$E$501,5,FALSE)</f>
        <v>Pro</v>
      </c>
    </row>
    <row r="384" spans="1:14" x14ac:dyDescent="0.25">
      <c r="A384" t="s">
        <v>409</v>
      </c>
      <c r="B384" t="s">
        <v>21</v>
      </c>
      <c r="C384">
        <v>5</v>
      </c>
      <c r="D384" s="1">
        <v>44562.47152777778</v>
      </c>
      <c r="E384">
        <v>4</v>
      </c>
      <c r="F384">
        <v>456</v>
      </c>
      <c r="G384" t="s">
        <v>530</v>
      </c>
      <c r="H384">
        <v>33</v>
      </c>
      <c r="I384">
        <v>2</v>
      </c>
      <c r="J384">
        <v>3</v>
      </c>
      <c r="K384" t="str">
        <f>VLOOKUP(C384,Restaurant!$A$2:$D$501,2,FALSE)</f>
        <v>Denver Restaurant</v>
      </c>
      <c r="L384" t="str">
        <f>VLOOKUP(C384,Restaurant!$A$2:$D$501,3,FALSE)</f>
        <v>Continental</v>
      </c>
      <c r="M384" t="str">
        <f>VLOOKUP(C384,Restaurant!$A$2:$D$501,4,FALSE)</f>
        <v>Zone D</v>
      </c>
      <c r="N384" t="str">
        <f>VLOOKUP(C384,Restaurant!$A$2:$E$501,5,FALSE)</f>
        <v>Pro</v>
      </c>
    </row>
    <row r="385" spans="1:14" x14ac:dyDescent="0.25">
      <c r="A385" t="s">
        <v>410</v>
      </c>
      <c r="B385" t="s">
        <v>5</v>
      </c>
      <c r="C385">
        <v>15</v>
      </c>
      <c r="D385" s="1">
        <v>44562.854861111111</v>
      </c>
      <c r="E385">
        <v>6</v>
      </c>
      <c r="F385">
        <v>1062</v>
      </c>
      <c r="G385" t="s">
        <v>530</v>
      </c>
      <c r="H385">
        <v>15</v>
      </c>
      <c r="I385">
        <v>5</v>
      </c>
      <c r="J385">
        <v>2</v>
      </c>
      <c r="K385" t="str">
        <f>VLOOKUP(C385,Restaurant!$A$2:$D$501,2,FALSE)</f>
        <v>Vrinda Bhavan</v>
      </c>
      <c r="L385" t="str">
        <f>VLOOKUP(C385,Restaurant!$A$2:$D$501,3,FALSE)</f>
        <v>North Indian</v>
      </c>
      <c r="M385" t="str">
        <f>VLOOKUP(C385,Restaurant!$A$2:$D$501,4,FALSE)</f>
        <v>Zone D</v>
      </c>
      <c r="N385" t="str">
        <f>VLOOKUP(C385,Restaurant!$A$2:$E$501,5,FALSE)</f>
        <v>Ordinary</v>
      </c>
    </row>
    <row r="386" spans="1:14" x14ac:dyDescent="0.25">
      <c r="A386" t="s">
        <v>411</v>
      </c>
      <c r="B386" t="s">
        <v>13</v>
      </c>
      <c r="C386">
        <v>1</v>
      </c>
      <c r="D386" s="1">
        <v>44562.563194444447</v>
      </c>
      <c r="E386">
        <v>5</v>
      </c>
      <c r="F386">
        <v>1015</v>
      </c>
      <c r="G386" t="s">
        <v>530</v>
      </c>
      <c r="H386">
        <v>25</v>
      </c>
      <c r="I386">
        <v>5</v>
      </c>
      <c r="J386">
        <v>5</v>
      </c>
      <c r="K386" t="str">
        <f>VLOOKUP(C386,Restaurant!$A$2:$D$501,2,FALSE)</f>
        <v>The Cave Hotel</v>
      </c>
      <c r="L386" t="str">
        <f>VLOOKUP(C386,Restaurant!$A$2:$D$501,3,FALSE)</f>
        <v>Continental</v>
      </c>
      <c r="M386" t="str">
        <f>VLOOKUP(C386,Restaurant!$A$2:$D$501,4,FALSE)</f>
        <v>Zone B</v>
      </c>
      <c r="N386" t="str">
        <f>VLOOKUP(C386,Restaurant!$A$2:$E$501,5,FALSE)</f>
        <v>Pro</v>
      </c>
    </row>
    <row r="387" spans="1:14" x14ac:dyDescent="0.25">
      <c r="A387" t="s">
        <v>412</v>
      </c>
      <c r="B387" t="s">
        <v>2</v>
      </c>
      <c r="C387">
        <v>7</v>
      </c>
      <c r="D387" s="1">
        <v>44562.597916666666</v>
      </c>
      <c r="E387">
        <v>6</v>
      </c>
      <c r="F387">
        <v>1067</v>
      </c>
      <c r="G387" t="s">
        <v>530</v>
      </c>
      <c r="H387">
        <v>13</v>
      </c>
      <c r="I387">
        <v>5</v>
      </c>
      <c r="J387">
        <v>5</v>
      </c>
      <c r="K387" t="str">
        <f>VLOOKUP(C387,Restaurant!$A$2:$D$501,2,FALSE)</f>
        <v>AMN</v>
      </c>
      <c r="L387" t="str">
        <f>VLOOKUP(C387,Restaurant!$A$2:$D$501,3,FALSE)</f>
        <v>North Indian</v>
      </c>
      <c r="M387" t="str">
        <f>VLOOKUP(C387,Restaurant!$A$2:$D$501,4,FALSE)</f>
        <v>Zone D</v>
      </c>
      <c r="N387" t="str">
        <f>VLOOKUP(C387,Restaurant!$A$2:$E$501,5,FALSE)</f>
        <v>Ordinary</v>
      </c>
    </row>
    <row r="388" spans="1:14" x14ac:dyDescent="0.25">
      <c r="A388" t="s">
        <v>413</v>
      </c>
      <c r="B388" t="s">
        <v>9</v>
      </c>
      <c r="C388">
        <v>11</v>
      </c>
      <c r="D388" s="1">
        <v>44562.73541666667</v>
      </c>
      <c r="E388">
        <v>5</v>
      </c>
      <c r="F388">
        <v>571</v>
      </c>
      <c r="G388" t="s">
        <v>530</v>
      </c>
      <c r="H388">
        <v>16</v>
      </c>
      <c r="I388">
        <v>3</v>
      </c>
      <c r="J388">
        <v>1</v>
      </c>
      <c r="K388" t="str">
        <f>VLOOKUP(C388,Restaurant!$A$2:$D$501,2,FALSE)</f>
        <v>The Taste</v>
      </c>
      <c r="L388" t="str">
        <f>VLOOKUP(C388,Restaurant!$A$2:$D$501,3,FALSE)</f>
        <v>French</v>
      </c>
      <c r="M388" t="str">
        <f>VLOOKUP(C388,Restaurant!$A$2:$D$501,4,FALSE)</f>
        <v>Zone B</v>
      </c>
      <c r="N388" t="str">
        <f>VLOOKUP(C388,Restaurant!$A$2:$E$501,5,FALSE)</f>
        <v>Pro</v>
      </c>
    </row>
    <row r="389" spans="1:14" x14ac:dyDescent="0.25">
      <c r="A389" t="s">
        <v>414</v>
      </c>
      <c r="B389" t="s">
        <v>18</v>
      </c>
      <c r="C389">
        <v>13</v>
      </c>
      <c r="D389" s="1">
        <v>44562.917361111111</v>
      </c>
      <c r="E389">
        <v>5</v>
      </c>
      <c r="F389">
        <v>439</v>
      </c>
      <c r="G389" t="s">
        <v>530</v>
      </c>
      <c r="H389">
        <v>12</v>
      </c>
      <c r="I389">
        <v>5</v>
      </c>
      <c r="J389">
        <v>1</v>
      </c>
      <c r="K389" t="str">
        <f>VLOOKUP(C389,Restaurant!$A$2:$D$501,2,FALSE)</f>
        <v>Veer Restaurant</v>
      </c>
      <c r="L389" t="str">
        <f>VLOOKUP(C389,Restaurant!$A$2:$D$501,3,FALSE)</f>
        <v>Chinese</v>
      </c>
      <c r="M389" t="str">
        <f>VLOOKUP(C389,Restaurant!$A$2:$D$501,4,FALSE)</f>
        <v>Zone D</v>
      </c>
      <c r="N389" t="str">
        <f>VLOOKUP(C389,Restaurant!$A$2:$E$501,5,FALSE)</f>
        <v>Ordinary</v>
      </c>
    </row>
    <row r="390" spans="1:14" x14ac:dyDescent="0.25">
      <c r="A390" t="s">
        <v>415</v>
      </c>
      <c r="B390" t="s">
        <v>15</v>
      </c>
      <c r="C390">
        <v>15</v>
      </c>
      <c r="D390" s="1">
        <v>44562.857638888891</v>
      </c>
      <c r="E390">
        <v>4</v>
      </c>
      <c r="F390">
        <v>460</v>
      </c>
      <c r="G390" t="s">
        <v>529</v>
      </c>
      <c r="H390">
        <v>31</v>
      </c>
      <c r="I390">
        <v>4</v>
      </c>
      <c r="J390">
        <v>5</v>
      </c>
      <c r="K390" t="str">
        <f>VLOOKUP(C390,Restaurant!$A$2:$D$501,2,FALSE)</f>
        <v>Vrinda Bhavan</v>
      </c>
      <c r="L390" t="str">
        <f>VLOOKUP(C390,Restaurant!$A$2:$D$501,3,FALSE)</f>
        <v>North Indian</v>
      </c>
      <c r="M390" t="str">
        <f>VLOOKUP(C390,Restaurant!$A$2:$D$501,4,FALSE)</f>
        <v>Zone D</v>
      </c>
      <c r="N390" t="str">
        <f>VLOOKUP(C390,Restaurant!$A$2:$E$501,5,FALSE)</f>
        <v>Ordinary</v>
      </c>
    </row>
    <row r="391" spans="1:14" x14ac:dyDescent="0.25">
      <c r="A391" t="s">
        <v>416</v>
      </c>
      <c r="B391" t="s">
        <v>10</v>
      </c>
      <c r="C391">
        <v>6</v>
      </c>
      <c r="D391" s="1">
        <v>44562.597916666666</v>
      </c>
      <c r="E391">
        <v>6</v>
      </c>
      <c r="F391">
        <v>1060</v>
      </c>
      <c r="G391" t="s">
        <v>530</v>
      </c>
      <c r="H391">
        <v>49</v>
      </c>
      <c r="I391">
        <v>5</v>
      </c>
      <c r="J391">
        <v>5</v>
      </c>
      <c r="K391" t="str">
        <f>VLOOKUP(C391,Restaurant!$A$2:$D$501,2,FALSE)</f>
        <v>Willies</v>
      </c>
      <c r="L391" t="str">
        <f>VLOOKUP(C391,Restaurant!$A$2:$D$501,3,FALSE)</f>
        <v>French</v>
      </c>
      <c r="M391" t="str">
        <f>VLOOKUP(C391,Restaurant!$A$2:$D$501,4,FALSE)</f>
        <v>Zone D</v>
      </c>
      <c r="N391" t="str">
        <f>VLOOKUP(C391,Restaurant!$A$2:$E$501,5,FALSE)</f>
        <v>Pro</v>
      </c>
    </row>
    <row r="392" spans="1:14" x14ac:dyDescent="0.25">
      <c r="A392" t="s">
        <v>417</v>
      </c>
      <c r="B392" t="s">
        <v>15</v>
      </c>
      <c r="C392">
        <v>19</v>
      </c>
      <c r="D392" s="1">
        <v>44562.806250000001</v>
      </c>
      <c r="E392">
        <v>5</v>
      </c>
      <c r="F392">
        <v>534</v>
      </c>
      <c r="G392" t="s">
        <v>531</v>
      </c>
      <c r="H392">
        <v>49</v>
      </c>
      <c r="I392">
        <v>1</v>
      </c>
      <c r="J392">
        <v>2</v>
      </c>
      <c r="K392" t="str">
        <f>VLOOKUP(C392,Restaurant!$A$2:$D$501,2,FALSE)</f>
        <v>Sam Hotel</v>
      </c>
      <c r="L392" t="str">
        <f>VLOOKUP(C392,Restaurant!$A$2:$D$501,3,FALSE)</f>
        <v>Belgian</v>
      </c>
      <c r="M392" t="str">
        <f>VLOOKUP(C392,Restaurant!$A$2:$D$501,4,FALSE)</f>
        <v>Zone A</v>
      </c>
      <c r="N392" t="str">
        <f>VLOOKUP(C392,Restaurant!$A$2:$E$501,5,FALSE)</f>
        <v>Ordinary</v>
      </c>
    </row>
    <row r="393" spans="1:14" x14ac:dyDescent="0.25">
      <c r="A393" t="s">
        <v>418</v>
      </c>
      <c r="B393" t="s">
        <v>15</v>
      </c>
      <c r="C393">
        <v>20</v>
      </c>
      <c r="D393" s="1">
        <v>44562.73541666667</v>
      </c>
      <c r="E393">
        <v>6</v>
      </c>
      <c r="F393">
        <v>885</v>
      </c>
      <c r="G393" t="s">
        <v>529</v>
      </c>
      <c r="H393">
        <v>23</v>
      </c>
      <c r="I393">
        <v>1</v>
      </c>
      <c r="J393">
        <v>1</v>
      </c>
      <c r="K393" t="str">
        <f>VLOOKUP(C393,Restaurant!$A$2:$D$501,2,FALSE)</f>
        <v>Chew Restaurant</v>
      </c>
      <c r="L393" t="str">
        <f>VLOOKUP(C393,Restaurant!$A$2:$D$501,3,FALSE)</f>
        <v>Belgian</v>
      </c>
      <c r="M393" t="str">
        <f>VLOOKUP(C393,Restaurant!$A$2:$D$501,4,FALSE)</f>
        <v>Zone B</v>
      </c>
      <c r="N393" t="str">
        <f>VLOOKUP(C393,Restaurant!$A$2:$E$501,5,FALSE)</f>
        <v>Ordinary</v>
      </c>
    </row>
    <row r="394" spans="1:14" x14ac:dyDescent="0.25">
      <c r="A394" t="s">
        <v>419</v>
      </c>
      <c r="B394" t="s">
        <v>2</v>
      </c>
      <c r="C394">
        <v>15</v>
      </c>
      <c r="D394" s="1">
        <v>44562.750694444447</v>
      </c>
      <c r="E394">
        <v>4</v>
      </c>
      <c r="F394">
        <v>450</v>
      </c>
      <c r="G394" t="s">
        <v>530</v>
      </c>
      <c r="H394">
        <v>15</v>
      </c>
      <c r="I394">
        <v>2</v>
      </c>
      <c r="J394">
        <v>4</v>
      </c>
      <c r="K394" t="str">
        <f>VLOOKUP(C394,Restaurant!$A$2:$D$501,2,FALSE)</f>
        <v>Vrinda Bhavan</v>
      </c>
      <c r="L394" t="str">
        <f>VLOOKUP(C394,Restaurant!$A$2:$D$501,3,FALSE)</f>
        <v>North Indian</v>
      </c>
      <c r="M394" t="str">
        <f>VLOOKUP(C394,Restaurant!$A$2:$D$501,4,FALSE)</f>
        <v>Zone D</v>
      </c>
      <c r="N394" t="str">
        <f>VLOOKUP(C394,Restaurant!$A$2:$E$501,5,FALSE)</f>
        <v>Ordinary</v>
      </c>
    </row>
    <row r="395" spans="1:14" x14ac:dyDescent="0.25">
      <c r="A395" t="s">
        <v>420</v>
      </c>
      <c r="B395" t="s">
        <v>20</v>
      </c>
      <c r="C395">
        <v>12</v>
      </c>
      <c r="D395" s="1">
        <v>44562.47152777778</v>
      </c>
      <c r="E395">
        <v>5</v>
      </c>
      <c r="F395">
        <v>1047</v>
      </c>
      <c r="G395" t="s">
        <v>531</v>
      </c>
      <c r="H395">
        <v>36</v>
      </c>
      <c r="I395">
        <v>5</v>
      </c>
      <c r="J395">
        <v>3</v>
      </c>
      <c r="K395" t="str">
        <f>VLOOKUP(C395,Restaurant!$A$2:$D$501,2,FALSE)</f>
        <v>Ruchi</v>
      </c>
      <c r="L395" t="str">
        <f>VLOOKUP(C395,Restaurant!$A$2:$D$501,3,FALSE)</f>
        <v>Chinese</v>
      </c>
      <c r="M395" t="str">
        <f>VLOOKUP(C395,Restaurant!$A$2:$D$501,4,FALSE)</f>
        <v>Zone B</v>
      </c>
      <c r="N395" t="str">
        <f>VLOOKUP(C395,Restaurant!$A$2:$E$501,5,FALSE)</f>
        <v>Ordinary</v>
      </c>
    </row>
    <row r="396" spans="1:14" x14ac:dyDescent="0.25">
      <c r="A396" t="s">
        <v>421</v>
      </c>
      <c r="B396" t="s">
        <v>7</v>
      </c>
      <c r="C396">
        <v>19</v>
      </c>
      <c r="D396" s="1">
        <v>44562.640277777777</v>
      </c>
      <c r="E396">
        <v>7</v>
      </c>
      <c r="F396">
        <v>1035</v>
      </c>
      <c r="G396" t="s">
        <v>531</v>
      </c>
      <c r="H396">
        <v>10</v>
      </c>
      <c r="I396">
        <v>2</v>
      </c>
      <c r="J396">
        <v>4</v>
      </c>
      <c r="K396" t="str">
        <f>VLOOKUP(C396,Restaurant!$A$2:$D$501,2,FALSE)</f>
        <v>Sam Hotel</v>
      </c>
      <c r="L396" t="str">
        <f>VLOOKUP(C396,Restaurant!$A$2:$D$501,3,FALSE)</f>
        <v>Belgian</v>
      </c>
      <c r="M396" t="str">
        <f>VLOOKUP(C396,Restaurant!$A$2:$D$501,4,FALSE)</f>
        <v>Zone A</v>
      </c>
      <c r="N396" t="str">
        <f>VLOOKUP(C396,Restaurant!$A$2:$E$501,5,FALSE)</f>
        <v>Ordinary</v>
      </c>
    </row>
    <row r="397" spans="1:14" x14ac:dyDescent="0.25">
      <c r="A397" t="s">
        <v>422</v>
      </c>
      <c r="B397" t="s">
        <v>2</v>
      </c>
      <c r="C397">
        <v>17</v>
      </c>
      <c r="D397" s="1">
        <v>44562.96875</v>
      </c>
      <c r="E397">
        <v>5</v>
      </c>
      <c r="F397">
        <v>1178</v>
      </c>
      <c r="G397" t="s">
        <v>531</v>
      </c>
      <c r="H397">
        <v>25</v>
      </c>
      <c r="I397">
        <v>4</v>
      </c>
      <c r="J397">
        <v>2</v>
      </c>
      <c r="K397" t="str">
        <f>VLOOKUP(C397,Restaurant!$A$2:$D$501,2,FALSE)</f>
        <v>Zam Zam</v>
      </c>
      <c r="L397" t="str">
        <f>VLOOKUP(C397,Restaurant!$A$2:$D$501,3,FALSE)</f>
        <v>Arabian</v>
      </c>
      <c r="M397" t="str">
        <f>VLOOKUP(C397,Restaurant!$A$2:$D$501,4,FALSE)</f>
        <v>Zone C</v>
      </c>
      <c r="N397" t="str">
        <f>VLOOKUP(C397,Restaurant!$A$2:$E$501,5,FALSE)</f>
        <v>Ordinary</v>
      </c>
    </row>
    <row r="398" spans="1:14" x14ac:dyDescent="0.25">
      <c r="A398" t="s">
        <v>423</v>
      </c>
      <c r="B398" t="s">
        <v>14</v>
      </c>
      <c r="C398">
        <v>16</v>
      </c>
      <c r="D398" s="1">
        <v>44562.96875</v>
      </c>
      <c r="E398">
        <v>6</v>
      </c>
      <c r="F398">
        <v>895</v>
      </c>
      <c r="G398" t="s">
        <v>529</v>
      </c>
      <c r="H398">
        <v>18</v>
      </c>
      <c r="I398">
        <v>1</v>
      </c>
      <c r="J398">
        <v>2</v>
      </c>
      <c r="K398" t="str">
        <f>VLOOKUP(C398,Restaurant!$A$2:$D$501,2,FALSE)</f>
        <v>Anand Restaurant</v>
      </c>
      <c r="L398" t="str">
        <f>VLOOKUP(C398,Restaurant!$A$2:$D$501,3,FALSE)</f>
        <v>African</v>
      </c>
      <c r="M398" t="str">
        <f>VLOOKUP(C398,Restaurant!$A$2:$D$501,4,FALSE)</f>
        <v>Zone C</v>
      </c>
      <c r="N398" t="str">
        <f>VLOOKUP(C398,Restaurant!$A$2:$E$501,5,FALSE)</f>
        <v>Ordinary</v>
      </c>
    </row>
    <row r="399" spans="1:14" x14ac:dyDescent="0.25">
      <c r="A399" t="s">
        <v>424</v>
      </c>
      <c r="B399" t="s">
        <v>6</v>
      </c>
      <c r="C399">
        <v>16</v>
      </c>
      <c r="D399" s="1">
        <v>44562.806250000001</v>
      </c>
      <c r="E399">
        <v>5</v>
      </c>
      <c r="F399">
        <v>614</v>
      </c>
      <c r="G399" t="s">
        <v>529</v>
      </c>
      <c r="H399">
        <v>32</v>
      </c>
      <c r="I399">
        <v>3</v>
      </c>
      <c r="J399">
        <v>3</v>
      </c>
      <c r="K399" t="str">
        <f>VLOOKUP(C399,Restaurant!$A$2:$D$501,2,FALSE)</f>
        <v>Anand Restaurant</v>
      </c>
      <c r="L399" t="str">
        <f>VLOOKUP(C399,Restaurant!$A$2:$D$501,3,FALSE)</f>
        <v>African</v>
      </c>
      <c r="M399" t="str">
        <f>VLOOKUP(C399,Restaurant!$A$2:$D$501,4,FALSE)</f>
        <v>Zone C</v>
      </c>
      <c r="N399" t="str">
        <f>VLOOKUP(C399,Restaurant!$A$2:$E$501,5,FALSE)</f>
        <v>Ordinary</v>
      </c>
    </row>
    <row r="400" spans="1:14" x14ac:dyDescent="0.25">
      <c r="A400" t="s">
        <v>425</v>
      </c>
      <c r="B400" t="s">
        <v>8</v>
      </c>
      <c r="C400">
        <v>10</v>
      </c>
      <c r="D400" s="1">
        <v>44562.96875</v>
      </c>
      <c r="E400">
        <v>4</v>
      </c>
      <c r="F400">
        <v>434</v>
      </c>
      <c r="G400" t="s">
        <v>531</v>
      </c>
      <c r="H400">
        <v>12</v>
      </c>
      <c r="I400">
        <v>5</v>
      </c>
      <c r="J400">
        <v>5</v>
      </c>
      <c r="K400" t="str">
        <f>VLOOKUP(C400,Restaurant!$A$2:$D$501,2,FALSE)</f>
        <v>Dave Hotel</v>
      </c>
      <c r="L400" t="str">
        <f>VLOOKUP(C400,Restaurant!$A$2:$D$501,3,FALSE)</f>
        <v>South Indian</v>
      </c>
      <c r="M400" t="str">
        <f>VLOOKUP(C400,Restaurant!$A$2:$D$501,4,FALSE)</f>
        <v>Zone A</v>
      </c>
      <c r="N400" t="str">
        <f>VLOOKUP(C400,Restaurant!$A$2:$E$501,5,FALSE)</f>
        <v>Ordinary</v>
      </c>
    </row>
    <row r="401" spans="1:14" x14ac:dyDescent="0.25">
      <c r="A401" t="s">
        <v>426</v>
      </c>
      <c r="B401" t="s">
        <v>18</v>
      </c>
      <c r="C401">
        <v>20</v>
      </c>
      <c r="D401" s="1">
        <v>44562.470138888886</v>
      </c>
      <c r="E401">
        <v>3</v>
      </c>
      <c r="F401">
        <v>585</v>
      </c>
      <c r="G401" t="s">
        <v>530</v>
      </c>
      <c r="H401">
        <v>20</v>
      </c>
      <c r="I401">
        <v>2</v>
      </c>
      <c r="J401">
        <v>5</v>
      </c>
      <c r="K401" t="str">
        <f>VLOOKUP(C401,Restaurant!$A$2:$D$501,2,FALSE)</f>
        <v>Chew Restaurant</v>
      </c>
      <c r="L401" t="str">
        <f>VLOOKUP(C401,Restaurant!$A$2:$D$501,3,FALSE)</f>
        <v>Belgian</v>
      </c>
      <c r="M401" t="str">
        <f>VLOOKUP(C401,Restaurant!$A$2:$D$501,4,FALSE)</f>
        <v>Zone B</v>
      </c>
      <c r="N401" t="str">
        <f>VLOOKUP(C401,Restaurant!$A$2:$E$501,5,FALSE)</f>
        <v>Ordinary</v>
      </c>
    </row>
    <row r="402" spans="1:14" x14ac:dyDescent="0.25">
      <c r="A402" t="s">
        <v>427</v>
      </c>
      <c r="B402" t="s">
        <v>8</v>
      </c>
      <c r="C402">
        <v>8</v>
      </c>
      <c r="D402" s="1">
        <v>44562.902083333334</v>
      </c>
      <c r="E402">
        <v>4</v>
      </c>
      <c r="F402">
        <v>694</v>
      </c>
      <c r="G402" t="s">
        <v>529</v>
      </c>
      <c r="H402">
        <v>38</v>
      </c>
      <c r="I402">
        <v>2</v>
      </c>
      <c r="J402">
        <v>1</v>
      </c>
      <c r="K402" t="str">
        <f>VLOOKUP(C402,Restaurant!$A$2:$D$501,2,FALSE)</f>
        <v>Oslo</v>
      </c>
      <c r="L402" t="str">
        <f>VLOOKUP(C402,Restaurant!$A$2:$D$501,3,FALSE)</f>
        <v>French</v>
      </c>
      <c r="M402" t="str">
        <f>VLOOKUP(C402,Restaurant!$A$2:$D$501,4,FALSE)</f>
        <v>Zone B</v>
      </c>
      <c r="N402" t="str">
        <f>VLOOKUP(C402,Restaurant!$A$2:$E$501,5,FALSE)</f>
        <v>Ordinary</v>
      </c>
    </row>
    <row r="403" spans="1:14" x14ac:dyDescent="0.25">
      <c r="A403" t="s">
        <v>428</v>
      </c>
      <c r="B403" t="s">
        <v>4</v>
      </c>
      <c r="C403">
        <v>17</v>
      </c>
      <c r="D403" s="1">
        <v>44562.598611111112</v>
      </c>
      <c r="E403">
        <v>6</v>
      </c>
      <c r="F403">
        <v>971</v>
      </c>
      <c r="G403" t="s">
        <v>531</v>
      </c>
      <c r="H403">
        <v>20</v>
      </c>
      <c r="I403">
        <v>2</v>
      </c>
      <c r="J403">
        <v>3</v>
      </c>
      <c r="K403" t="str">
        <f>VLOOKUP(C403,Restaurant!$A$2:$D$501,2,FALSE)</f>
        <v>Zam Zam</v>
      </c>
      <c r="L403" t="str">
        <f>VLOOKUP(C403,Restaurant!$A$2:$D$501,3,FALSE)</f>
        <v>Arabian</v>
      </c>
      <c r="M403" t="str">
        <f>VLOOKUP(C403,Restaurant!$A$2:$D$501,4,FALSE)</f>
        <v>Zone C</v>
      </c>
      <c r="N403" t="str">
        <f>VLOOKUP(C403,Restaurant!$A$2:$E$501,5,FALSE)</f>
        <v>Ordinary</v>
      </c>
    </row>
    <row r="404" spans="1:14" x14ac:dyDescent="0.25">
      <c r="A404" t="s">
        <v>429</v>
      </c>
      <c r="B404" t="s">
        <v>22</v>
      </c>
      <c r="C404">
        <v>19</v>
      </c>
      <c r="D404" s="1">
        <v>44562.750694444447</v>
      </c>
      <c r="E404">
        <v>7</v>
      </c>
      <c r="F404">
        <v>975</v>
      </c>
      <c r="G404" t="s">
        <v>530</v>
      </c>
      <c r="H404">
        <v>43</v>
      </c>
      <c r="I404">
        <v>2</v>
      </c>
      <c r="J404">
        <v>1</v>
      </c>
      <c r="K404" t="str">
        <f>VLOOKUP(C404,Restaurant!$A$2:$D$501,2,FALSE)</f>
        <v>Sam Hotel</v>
      </c>
      <c r="L404" t="str">
        <f>VLOOKUP(C404,Restaurant!$A$2:$D$501,3,FALSE)</f>
        <v>Belgian</v>
      </c>
      <c r="M404" t="str">
        <f>VLOOKUP(C404,Restaurant!$A$2:$D$501,4,FALSE)</f>
        <v>Zone A</v>
      </c>
      <c r="N404" t="str">
        <f>VLOOKUP(C404,Restaurant!$A$2:$E$501,5,FALSE)</f>
        <v>Ordinary</v>
      </c>
    </row>
    <row r="405" spans="1:14" x14ac:dyDescent="0.25">
      <c r="A405" t="s">
        <v>430</v>
      </c>
      <c r="B405" t="s">
        <v>8</v>
      </c>
      <c r="C405">
        <v>6</v>
      </c>
      <c r="D405" s="1">
        <v>44562.854861111111</v>
      </c>
      <c r="E405">
        <v>3</v>
      </c>
      <c r="F405">
        <v>783</v>
      </c>
      <c r="G405" t="s">
        <v>530</v>
      </c>
      <c r="H405">
        <v>19</v>
      </c>
      <c r="I405">
        <v>4</v>
      </c>
      <c r="J405">
        <v>4</v>
      </c>
      <c r="K405" t="str">
        <f>VLOOKUP(C405,Restaurant!$A$2:$D$501,2,FALSE)</f>
        <v>Willies</v>
      </c>
      <c r="L405" t="str">
        <f>VLOOKUP(C405,Restaurant!$A$2:$D$501,3,FALSE)</f>
        <v>French</v>
      </c>
      <c r="M405" t="str">
        <f>VLOOKUP(C405,Restaurant!$A$2:$D$501,4,FALSE)</f>
        <v>Zone D</v>
      </c>
      <c r="N405" t="str">
        <f>VLOOKUP(C405,Restaurant!$A$2:$E$501,5,FALSE)</f>
        <v>Pro</v>
      </c>
    </row>
    <row r="406" spans="1:14" x14ac:dyDescent="0.25">
      <c r="A406" t="s">
        <v>431</v>
      </c>
      <c r="B406" t="s">
        <v>20</v>
      </c>
      <c r="C406">
        <v>20</v>
      </c>
      <c r="D406" s="1">
        <v>44562.896527777775</v>
      </c>
      <c r="E406">
        <v>6</v>
      </c>
      <c r="F406">
        <v>1069</v>
      </c>
      <c r="G406" t="s">
        <v>531</v>
      </c>
      <c r="H406">
        <v>30</v>
      </c>
      <c r="I406">
        <v>2</v>
      </c>
      <c r="J406">
        <v>2</v>
      </c>
      <c r="K406" t="str">
        <f>VLOOKUP(C406,Restaurant!$A$2:$D$501,2,FALSE)</f>
        <v>Chew Restaurant</v>
      </c>
      <c r="L406" t="str">
        <f>VLOOKUP(C406,Restaurant!$A$2:$D$501,3,FALSE)</f>
        <v>Belgian</v>
      </c>
      <c r="M406" t="str">
        <f>VLOOKUP(C406,Restaurant!$A$2:$D$501,4,FALSE)</f>
        <v>Zone B</v>
      </c>
      <c r="N406" t="str">
        <f>VLOOKUP(C406,Restaurant!$A$2:$E$501,5,FALSE)</f>
        <v>Ordinary</v>
      </c>
    </row>
    <row r="407" spans="1:14" x14ac:dyDescent="0.25">
      <c r="A407" t="s">
        <v>432</v>
      </c>
      <c r="B407" t="s">
        <v>3</v>
      </c>
      <c r="C407">
        <v>5</v>
      </c>
      <c r="D407" s="1">
        <v>44562.896527777775</v>
      </c>
      <c r="E407">
        <v>5</v>
      </c>
      <c r="F407">
        <v>946</v>
      </c>
      <c r="G407" t="s">
        <v>530</v>
      </c>
      <c r="H407">
        <v>37</v>
      </c>
      <c r="I407">
        <v>2</v>
      </c>
      <c r="J407">
        <v>1</v>
      </c>
      <c r="K407" t="str">
        <f>VLOOKUP(C407,Restaurant!$A$2:$D$501,2,FALSE)</f>
        <v>Denver Restaurant</v>
      </c>
      <c r="L407" t="str">
        <f>VLOOKUP(C407,Restaurant!$A$2:$D$501,3,FALSE)</f>
        <v>Continental</v>
      </c>
      <c r="M407" t="str">
        <f>VLOOKUP(C407,Restaurant!$A$2:$D$501,4,FALSE)</f>
        <v>Zone D</v>
      </c>
      <c r="N407" t="str">
        <f>VLOOKUP(C407,Restaurant!$A$2:$E$501,5,FALSE)</f>
        <v>Pro</v>
      </c>
    </row>
    <row r="408" spans="1:14" x14ac:dyDescent="0.25">
      <c r="A408" t="s">
        <v>433</v>
      </c>
      <c r="B408" t="s">
        <v>20</v>
      </c>
      <c r="C408">
        <v>17</v>
      </c>
      <c r="D408" s="1">
        <v>44562.5</v>
      </c>
      <c r="E408">
        <v>4</v>
      </c>
      <c r="F408">
        <v>573</v>
      </c>
      <c r="G408" t="s">
        <v>531</v>
      </c>
      <c r="H408">
        <v>16</v>
      </c>
      <c r="I408">
        <v>3</v>
      </c>
      <c r="J408">
        <v>3</v>
      </c>
      <c r="K408" t="str">
        <f>VLOOKUP(C408,Restaurant!$A$2:$D$501,2,FALSE)</f>
        <v>Zam Zam</v>
      </c>
      <c r="L408" t="str">
        <f>VLOOKUP(C408,Restaurant!$A$2:$D$501,3,FALSE)</f>
        <v>Arabian</v>
      </c>
      <c r="M408" t="str">
        <f>VLOOKUP(C408,Restaurant!$A$2:$D$501,4,FALSE)</f>
        <v>Zone C</v>
      </c>
      <c r="N408" t="str">
        <f>VLOOKUP(C408,Restaurant!$A$2:$E$501,5,FALSE)</f>
        <v>Ordinary</v>
      </c>
    </row>
    <row r="409" spans="1:14" x14ac:dyDescent="0.25">
      <c r="A409" t="s">
        <v>434</v>
      </c>
      <c r="B409" t="s">
        <v>7</v>
      </c>
      <c r="C409">
        <v>20</v>
      </c>
      <c r="D409" s="1">
        <v>44562.597916666666</v>
      </c>
      <c r="E409">
        <v>4</v>
      </c>
      <c r="F409">
        <v>408</v>
      </c>
      <c r="G409" t="s">
        <v>529</v>
      </c>
      <c r="H409">
        <v>40</v>
      </c>
      <c r="I409">
        <v>2</v>
      </c>
      <c r="J409">
        <v>1</v>
      </c>
      <c r="K409" t="str">
        <f>VLOOKUP(C409,Restaurant!$A$2:$D$501,2,FALSE)</f>
        <v>Chew Restaurant</v>
      </c>
      <c r="L409" t="str">
        <f>VLOOKUP(C409,Restaurant!$A$2:$D$501,3,FALSE)</f>
        <v>Belgian</v>
      </c>
      <c r="M409" t="str">
        <f>VLOOKUP(C409,Restaurant!$A$2:$D$501,4,FALSE)</f>
        <v>Zone B</v>
      </c>
      <c r="N409" t="str">
        <f>VLOOKUP(C409,Restaurant!$A$2:$E$501,5,FALSE)</f>
        <v>Ordinary</v>
      </c>
    </row>
    <row r="410" spans="1:14" x14ac:dyDescent="0.25">
      <c r="A410" t="s">
        <v>435</v>
      </c>
      <c r="B410" t="s">
        <v>17</v>
      </c>
      <c r="C410">
        <v>12</v>
      </c>
      <c r="D410" s="1">
        <v>44562.5625</v>
      </c>
      <c r="E410">
        <v>5</v>
      </c>
      <c r="F410">
        <v>656</v>
      </c>
      <c r="G410" t="s">
        <v>530</v>
      </c>
      <c r="H410">
        <v>43</v>
      </c>
      <c r="I410">
        <v>1</v>
      </c>
      <c r="J410">
        <v>4</v>
      </c>
      <c r="K410" t="str">
        <f>VLOOKUP(C410,Restaurant!$A$2:$D$501,2,FALSE)</f>
        <v>Ruchi</v>
      </c>
      <c r="L410" t="str">
        <f>VLOOKUP(C410,Restaurant!$A$2:$D$501,3,FALSE)</f>
        <v>Chinese</v>
      </c>
      <c r="M410" t="str">
        <f>VLOOKUP(C410,Restaurant!$A$2:$D$501,4,FALSE)</f>
        <v>Zone B</v>
      </c>
      <c r="N410" t="str">
        <f>VLOOKUP(C410,Restaurant!$A$2:$E$501,5,FALSE)</f>
        <v>Ordinary</v>
      </c>
    </row>
    <row r="411" spans="1:14" x14ac:dyDescent="0.25">
      <c r="A411" t="s">
        <v>436</v>
      </c>
      <c r="B411" t="s">
        <v>20</v>
      </c>
      <c r="C411">
        <v>16</v>
      </c>
      <c r="D411" s="1">
        <v>44562.998611111114</v>
      </c>
      <c r="E411">
        <v>5</v>
      </c>
      <c r="F411">
        <v>470</v>
      </c>
      <c r="G411" t="s">
        <v>531</v>
      </c>
      <c r="H411">
        <v>10</v>
      </c>
      <c r="I411">
        <v>2</v>
      </c>
      <c r="J411">
        <v>2</v>
      </c>
      <c r="K411" t="str">
        <f>VLOOKUP(C411,Restaurant!$A$2:$D$501,2,FALSE)</f>
        <v>Anand Restaurant</v>
      </c>
      <c r="L411" t="str">
        <f>VLOOKUP(C411,Restaurant!$A$2:$D$501,3,FALSE)</f>
        <v>African</v>
      </c>
      <c r="M411" t="str">
        <f>VLOOKUP(C411,Restaurant!$A$2:$D$501,4,FALSE)</f>
        <v>Zone C</v>
      </c>
      <c r="N411" t="str">
        <f>VLOOKUP(C411,Restaurant!$A$2:$E$501,5,FALSE)</f>
        <v>Ordinary</v>
      </c>
    </row>
    <row r="412" spans="1:14" x14ac:dyDescent="0.25">
      <c r="A412" t="s">
        <v>437</v>
      </c>
      <c r="B412" t="s">
        <v>20</v>
      </c>
      <c r="C412">
        <v>4</v>
      </c>
      <c r="D412" s="1">
        <v>44562.465277777781</v>
      </c>
      <c r="E412">
        <v>5</v>
      </c>
      <c r="F412">
        <v>620</v>
      </c>
      <c r="G412" t="s">
        <v>530</v>
      </c>
      <c r="H412">
        <v>26</v>
      </c>
      <c r="I412">
        <v>1</v>
      </c>
      <c r="J412">
        <v>3</v>
      </c>
      <c r="K412" t="str">
        <f>VLOOKUP(C412,Restaurant!$A$2:$D$501,2,FALSE)</f>
        <v>Win Hotel</v>
      </c>
      <c r="L412" t="str">
        <f>VLOOKUP(C412,Restaurant!$A$2:$D$501,3,FALSE)</f>
        <v>South Indian</v>
      </c>
      <c r="M412" t="str">
        <f>VLOOKUP(C412,Restaurant!$A$2:$D$501,4,FALSE)</f>
        <v>Zone D</v>
      </c>
      <c r="N412" t="str">
        <f>VLOOKUP(C412,Restaurant!$A$2:$E$501,5,FALSE)</f>
        <v>Ordinary</v>
      </c>
    </row>
    <row r="413" spans="1:14" x14ac:dyDescent="0.25">
      <c r="A413" t="s">
        <v>438</v>
      </c>
      <c r="B413" t="s">
        <v>12</v>
      </c>
      <c r="C413">
        <v>19</v>
      </c>
      <c r="D413" s="1">
        <v>44562.902083333334</v>
      </c>
      <c r="E413">
        <v>5</v>
      </c>
      <c r="F413">
        <v>1115</v>
      </c>
      <c r="G413" t="s">
        <v>530</v>
      </c>
      <c r="H413">
        <v>22</v>
      </c>
      <c r="I413">
        <v>4</v>
      </c>
      <c r="J413">
        <v>3</v>
      </c>
      <c r="K413" t="str">
        <f>VLOOKUP(C413,Restaurant!$A$2:$D$501,2,FALSE)</f>
        <v>Sam Hotel</v>
      </c>
      <c r="L413" t="str">
        <f>VLOOKUP(C413,Restaurant!$A$2:$D$501,3,FALSE)</f>
        <v>Belgian</v>
      </c>
      <c r="M413" t="str">
        <f>VLOOKUP(C413,Restaurant!$A$2:$D$501,4,FALSE)</f>
        <v>Zone A</v>
      </c>
      <c r="N413" t="str">
        <f>VLOOKUP(C413,Restaurant!$A$2:$E$501,5,FALSE)</f>
        <v>Ordinary</v>
      </c>
    </row>
    <row r="414" spans="1:14" x14ac:dyDescent="0.25">
      <c r="A414" t="s">
        <v>439</v>
      </c>
      <c r="B414" t="s">
        <v>20</v>
      </c>
      <c r="C414">
        <v>19</v>
      </c>
      <c r="D414" s="1">
        <v>44562.47152777778</v>
      </c>
      <c r="E414">
        <v>3</v>
      </c>
      <c r="F414">
        <v>524</v>
      </c>
      <c r="G414" t="s">
        <v>531</v>
      </c>
      <c r="H414">
        <v>43</v>
      </c>
      <c r="I414">
        <v>5</v>
      </c>
      <c r="J414">
        <v>2</v>
      </c>
      <c r="K414" t="str">
        <f>VLOOKUP(C414,Restaurant!$A$2:$D$501,2,FALSE)</f>
        <v>Sam Hotel</v>
      </c>
      <c r="L414" t="str">
        <f>VLOOKUP(C414,Restaurant!$A$2:$D$501,3,FALSE)</f>
        <v>Belgian</v>
      </c>
      <c r="M414" t="str">
        <f>VLOOKUP(C414,Restaurant!$A$2:$D$501,4,FALSE)</f>
        <v>Zone A</v>
      </c>
      <c r="N414" t="str">
        <f>VLOOKUP(C414,Restaurant!$A$2:$E$501,5,FALSE)</f>
        <v>Ordinary</v>
      </c>
    </row>
    <row r="415" spans="1:14" x14ac:dyDescent="0.25">
      <c r="A415" t="s">
        <v>440</v>
      </c>
      <c r="B415" t="s">
        <v>19</v>
      </c>
      <c r="C415">
        <v>12</v>
      </c>
      <c r="D415" s="1">
        <v>44562.563194444447</v>
      </c>
      <c r="E415">
        <v>3</v>
      </c>
      <c r="F415">
        <v>532</v>
      </c>
      <c r="G415" t="s">
        <v>529</v>
      </c>
      <c r="H415">
        <v>22</v>
      </c>
      <c r="I415">
        <v>3</v>
      </c>
      <c r="J415">
        <v>1</v>
      </c>
      <c r="K415" t="str">
        <f>VLOOKUP(C415,Restaurant!$A$2:$D$501,2,FALSE)</f>
        <v>Ruchi</v>
      </c>
      <c r="L415" t="str">
        <f>VLOOKUP(C415,Restaurant!$A$2:$D$501,3,FALSE)</f>
        <v>Chinese</v>
      </c>
      <c r="M415" t="str">
        <f>VLOOKUP(C415,Restaurant!$A$2:$D$501,4,FALSE)</f>
        <v>Zone B</v>
      </c>
      <c r="N415" t="str">
        <f>VLOOKUP(C415,Restaurant!$A$2:$E$501,5,FALSE)</f>
        <v>Ordinary</v>
      </c>
    </row>
    <row r="416" spans="1:14" x14ac:dyDescent="0.25">
      <c r="A416" t="s">
        <v>441</v>
      </c>
      <c r="B416" t="s">
        <v>11</v>
      </c>
      <c r="C416">
        <v>4</v>
      </c>
      <c r="D416" s="1">
        <v>44562.46875</v>
      </c>
      <c r="E416">
        <v>4</v>
      </c>
      <c r="F416">
        <v>420</v>
      </c>
      <c r="G416" t="s">
        <v>531</v>
      </c>
      <c r="H416">
        <v>20</v>
      </c>
      <c r="I416">
        <v>2</v>
      </c>
      <c r="J416">
        <v>5</v>
      </c>
      <c r="K416" t="str">
        <f>VLOOKUP(C416,Restaurant!$A$2:$D$501,2,FALSE)</f>
        <v>Win Hotel</v>
      </c>
      <c r="L416" t="str">
        <f>VLOOKUP(C416,Restaurant!$A$2:$D$501,3,FALSE)</f>
        <v>South Indian</v>
      </c>
      <c r="M416" t="str">
        <f>VLOOKUP(C416,Restaurant!$A$2:$D$501,4,FALSE)</f>
        <v>Zone D</v>
      </c>
      <c r="N416" t="str">
        <f>VLOOKUP(C416,Restaurant!$A$2:$E$501,5,FALSE)</f>
        <v>Ordinary</v>
      </c>
    </row>
    <row r="417" spans="1:14" x14ac:dyDescent="0.25">
      <c r="A417" t="s">
        <v>442</v>
      </c>
      <c r="B417" t="s">
        <v>17</v>
      </c>
      <c r="C417">
        <v>17</v>
      </c>
      <c r="D417" s="1">
        <v>44562.465277777781</v>
      </c>
      <c r="E417">
        <v>3</v>
      </c>
      <c r="F417">
        <v>758</v>
      </c>
      <c r="G417" t="s">
        <v>530</v>
      </c>
      <c r="H417">
        <v>23</v>
      </c>
      <c r="I417">
        <v>2</v>
      </c>
      <c r="J417">
        <v>5</v>
      </c>
      <c r="K417" t="str">
        <f>VLOOKUP(C417,Restaurant!$A$2:$D$501,2,FALSE)</f>
        <v>Zam Zam</v>
      </c>
      <c r="L417" t="str">
        <f>VLOOKUP(C417,Restaurant!$A$2:$D$501,3,FALSE)</f>
        <v>Arabian</v>
      </c>
      <c r="M417" t="str">
        <f>VLOOKUP(C417,Restaurant!$A$2:$D$501,4,FALSE)</f>
        <v>Zone C</v>
      </c>
      <c r="N417" t="str">
        <f>VLOOKUP(C417,Restaurant!$A$2:$E$501,5,FALSE)</f>
        <v>Ordinary</v>
      </c>
    </row>
    <row r="418" spans="1:14" x14ac:dyDescent="0.25">
      <c r="A418" t="s">
        <v>443</v>
      </c>
      <c r="B418" t="s">
        <v>8</v>
      </c>
      <c r="C418">
        <v>18</v>
      </c>
      <c r="D418" s="1">
        <v>44562.857638888891</v>
      </c>
      <c r="E418">
        <v>4</v>
      </c>
      <c r="F418">
        <v>514</v>
      </c>
      <c r="G418" t="s">
        <v>530</v>
      </c>
      <c r="H418">
        <v>26</v>
      </c>
      <c r="I418">
        <v>4</v>
      </c>
      <c r="J418">
        <v>1</v>
      </c>
      <c r="K418" t="str">
        <f>VLOOKUP(C418,Restaurant!$A$2:$D$501,2,FALSE)</f>
        <v>Ellora</v>
      </c>
      <c r="L418" t="str">
        <f>VLOOKUP(C418,Restaurant!$A$2:$D$501,3,FALSE)</f>
        <v>African</v>
      </c>
      <c r="M418" t="str">
        <f>VLOOKUP(C418,Restaurant!$A$2:$D$501,4,FALSE)</f>
        <v>Zone C</v>
      </c>
      <c r="N418" t="str">
        <f>VLOOKUP(C418,Restaurant!$A$2:$E$501,5,FALSE)</f>
        <v>Pro</v>
      </c>
    </row>
    <row r="419" spans="1:14" x14ac:dyDescent="0.25">
      <c r="A419" t="s">
        <v>444</v>
      </c>
      <c r="B419" t="s">
        <v>7</v>
      </c>
      <c r="C419">
        <v>1</v>
      </c>
      <c r="D419" s="1">
        <v>44562.854861111111</v>
      </c>
      <c r="E419">
        <v>3</v>
      </c>
      <c r="F419">
        <v>711</v>
      </c>
      <c r="G419" t="s">
        <v>531</v>
      </c>
      <c r="H419">
        <v>22</v>
      </c>
      <c r="I419">
        <v>3</v>
      </c>
      <c r="J419">
        <v>3</v>
      </c>
      <c r="K419" t="str">
        <f>VLOOKUP(C419,Restaurant!$A$2:$D$501,2,FALSE)</f>
        <v>The Cave Hotel</v>
      </c>
      <c r="L419" t="str">
        <f>VLOOKUP(C419,Restaurant!$A$2:$D$501,3,FALSE)</f>
        <v>Continental</v>
      </c>
      <c r="M419" t="str">
        <f>VLOOKUP(C419,Restaurant!$A$2:$D$501,4,FALSE)</f>
        <v>Zone B</v>
      </c>
      <c r="N419" t="str">
        <f>VLOOKUP(C419,Restaurant!$A$2:$E$501,5,FALSE)</f>
        <v>Pro</v>
      </c>
    </row>
    <row r="420" spans="1:14" x14ac:dyDescent="0.25">
      <c r="A420" t="s">
        <v>445</v>
      </c>
      <c r="B420" t="s">
        <v>12</v>
      </c>
      <c r="C420">
        <v>11</v>
      </c>
      <c r="D420" s="1">
        <v>44562.998611111114</v>
      </c>
      <c r="E420">
        <v>4</v>
      </c>
      <c r="F420">
        <v>733</v>
      </c>
      <c r="G420" t="s">
        <v>529</v>
      </c>
      <c r="H420">
        <v>12</v>
      </c>
      <c r="I420">
        <v>3</v>
      </c>
      <c r="J420">
        <v>5</v>
      </c>
      <c r="K420" t="str">
        <f>VLOOKUP(C420,Restaurant!$A$2:$D$501,2,FALSE)</f>
        <v>The Taste</v>
      </c>
      <c r="L420" t="str">
        <f>VLOOKUP(C420,Restaurant!$A$2:$D$501,3,FALSE)</f>
        <v>French</v>
      </c>
      <c r="M420" t="str">
        <f>VLOOKUP(C420,Restaurant!$A$2:$D$501,4,FALSE)</f>
        <v>Zone B</v>
      </c>
      <c r="N420" t="str">
        <f>VLOOKUP(C420,Restaurant!$A$2:$E$501,5,FALSE)</f>
        <v>Pro</v>
      </c>
    </row>
    <row r="421" spans="1:14" x14ac:dyDescent="0.25">
      <c r="A421" t="s">
        <v>446</v>
      </c>
      <c r="B421" t="s">
        <v>15</v>
      </c>
      <c r="C421">
        <v>20</v>
      </c>
      <c r="D421" s="1">
        <v>44562.750694444447</v>
      </c>
      <c r="E421">
        <v>5</v>
      </c>
      <c r="F421">
        <v>963</v>
      </c>
      <c r="G421" t="s">
        <v>530</v>
      </c>
      <c r="H421">
        <v>37</v>
      </c>
      <c r="I421">
        <v>5</v>
      </c>
      <c r="J421">
        <v>5</v>
      </c>
      <c r="K421" t="str">
        <f>VLOOKUP(C421,Restaurant!$A$2:$D$501,2,FALSE)</f>
        <v>Chew Restaurant</v>
      </c>
      <c r="L421" t="str">
        <f>VLOOKUP(C421,Restaurant!$A$2:$D$501,3,FALSE)</f>
        <v>Belgian</v>
      </c>
      <c r="M421" t="str">
        <f>VLOOKUP(C421,Restaurant!$A$2:$D$501,4,FALSE)</f>
        <v>Zone B</v>
      </c>
      <c r="N421" t="str">
        <f>VLOOKUP(C421,Restaurant!$A$2:$E$501,5,FALSE)</f>
        <v>Ordinary</v>
      </c>
    </row>
    <row r="422" spans="1:14" x14ac:dyDescent="0.25">
      <c r="A422" t="s">
        <v>447</v>
      </c>
      <c r="B422" t="s">
        <v>16</v>
      </c>
      <c r="C422">
        <v>11</v>
      </c>
      <c r="D422" s="1">
        <v>44562.896527777775</v>
      </c>
      <c r="E422">
        <v>4</v>
      </c>
      <c r="F422">
        <v>751</v>
      </c>
      <c r="G422" t="s">
        <v>530</v>
      </c>
      <c r="H422">
        <v>30</v>
      </c>
      <c r="I422">
        <v>3</v>
      </c>
      <c r="J422">
        <v>3</v>
      </c>
      <c r="K422" t="str">
        <f>VLOOKUP(C422,Restaurant!$A$2:$D$501,2,FALSE)</f>
        <v>The Taste</v>
      </c>
      <c r="L422" t="str">
        <f>VLOOKUP(C422,Restaurant!$A$2:$D$501,3,FALSE)</f>
        <v>French</v>
      </c>
      <c r="M422" t="str">
        <f>VLOOKUP(C422,Restaurant!$A$2:$D$501,4,FALSE)</f>
        <v>Zone B</v>
      </c>
      <c r="N422" t="str">
        <f>VLOOKUP(C422,Restaurant!$A$2:$E$501,5,FALSE)</f>
        <v>Pro</v>
      </c>
    </row>
    <row r="423" spans="1:14" x14ac:dyDescent="0.25">
      <c r="A423" t="s">
        <v>448</v>
      </c>
      <c r="B423" t="s">
        <v>5</v>
      </c>
      <c r="C423">
        <v>6</v>
      </c>
      <c r="D423" s="1">
        <v>44562.902083333334</v>
      </c>
      <c r="E423">
        <v>3</v>
      </c>
      <c r="F423">
        <v>580</v>
      </c>
      <c r="G423" t="s">
        <v>531</v>
      </c>
      <c r="H423">
        <v>35</v>
      </c>
      <c r="I423">
        <v>4</v>
      </c>
      <c r="J423">
        <v>4</v>
      </c>
      <c r="K423" t="str">
        <f>VLOOKUP(C423,Restaurant!$A$2:$D$501,2,FALSE)</f>
        <v>Willies</v>
      </c>
      <c r="L423" t="str">
        <f>VLOOKUP(C423,Restaurant!$A$2:$D$501,3,FALSE)</f>
        <v>French</v>
      </c>
      <c r="M423" t="str">
        <f>VLOOKUP(C423,Restaurant!$A$2:$D$501,4,FALSE)</f>
        <v>Zone D</v>
      </c>
      <c r="N423" t="str">
        <f>VLOOKUP(C423,Restaurant!$A$2:$E$501,5,FALSE)</f>
        <v>Pro</v>
      </c>
    </row>
    <row r="424" spans="1:14" x14ac:dyDescent="0.25">
      <c r="A424" t="s">
        <v>449</v>
      </c>
      <c r="B424" t="s">
        <v>6</v>
      </c>
      <c r="C424">
        <v>20</v>
      </c>
      <c r="D424" s="1">
        <v>44562.46875</v>
      </c>
      <c r="E424">
        <v>3</v>
      </c>
      <c r="F424">
        <v>749</v>
      </c>
      <c r="G424" t="s">
        <v>531</v>
      </c>
      <c r="H424">
        <v>15</v>
      </c>
      <c r="I424">
        <v>2</v>
      </c>
      <c r="J424">
        <v>4</v>
      </c>
      <c r="K424" t="str">
        <f>VLOOKUP(C424,Restaurant!$A$2:$D$501,2,FALSE)</f>
        <v>Chew Restaurant</v>
      </c>
      <c r="L424" t="str">
        <f>VLOOKUP(C424,Restaurant!$A$2:$D$501,3,FALSE)</f>
        <v>Belgian</v>
      </c>
      <c r="M424" t="str">
        <f>VLOOKUP(C424,Restaurant!$A$2:$D$501,4,FALSE)</f>
        <v>Zone B</v>
      </c>
      <c r="N424" t="str">
        <f>VLOOKUP(C424,Restaurant!$A$2:$E$501,5,FALSE)</f>
        <v>Ordinary</v>
      </c>
    </row>
    <row r="425" spans="1:14" x14ac:dyDescent="0.25">
      <c r="A425" t="s">
        <v>450</v>
      </c>
      <c r="B425" t="s">
        <v>16</v>
      </c>
      <c r="C425">
        <v>5</v>
      </c>
      <c r="D425" s="1">
        <v>44562.568749999999</v>
      </c>
      <c r="E425">
        <v>4</v>
      </c>
      <c r="F425">
        <v>404</v>
      </c>
      <c r="G425" t="s">
        <v>529</v>
      </c>
      <c r="H425">
        <v>15</v>
      </c>
      <c r="I425">
        <v>5</v>
      </c>
      <c r="J425">
        <v>4</v>
      </c>
      <c r="K425" t="str">
        <f>VLOOKUP(C425,Restaurant!$A$2:$D$501,2,FALSE)</f>
        <v>Denver Restaurant</v>
      </c>
      <c r="L425" t="str">
        <f>VLOOKUP(C425,Restaurant!$A$2:$D$501,3,FALSE)</f>
        <v>Continental</v>
      </c>
      <c r="M425" t="str">
        <f>VLOOKUP(C425,Restaurant!$A$2:$D$501,4,FALSE)</f>
        <v>Zone D</v>
      </c>
      <c r="N425" t="str">
        <f>VLOOKUP(C425,Restaurant!$A$2:$E$501,5,FALSE)</f>
        <v>Pro</v>
      </c>
    </row>
    <row r="426" spans="1:14" x14ac:dyDescent="0.25">
      <c r="A426" t="s">
        <v>451</v>
      </c>
      <c r="B426" t="s">
        <v>6</v>
      </c>
      <c r="C426">
        <v>4</v>
      </c>
      <c r="D426" s="1">
        <v>44562.96875</v>
      </c>
      <c r="E426">
        <v>5</v>
      </c>
      <c r="F426">
        <v>546</v>
      </c>
      <c r="G426" t="s">
        <v>529</v>
      </c>
      <c r="H426">
        <v>11</v>
      </c>
      <c r="I426">
        <v>3</v>
      </c>
      <c r="J426">
        <v>3</v>
      </c>
      <c r="K426" t="str">
        <f>VLOOKUP(C426,Restaurant!$A$2:$D$501,2,FALSE)</f>
        <v>Win Hotel</v>
      </c>
      <c r="L426" t="str">
        <f>VLOOKUP(C426,Restaurant!$A$2:$D$501,3,FALSE)</f>
        <v>South Indian</v>
      </c>
      <c r="M426" t="str">
        <f>VLOOKUP(C426,Restaurant!$A$2:$D$501,4,FALSE)</f>
        <v>Zone D</v>
      </c>
      <c r="N426" t="str">
        <f>VLOOKUP(C426,Restaurant!$A$2:$E$501,5,FALSE)</f>
        <v>Ordinary</v>
      </c>
    </row>
    <row r="427" spans="1:14" x14ac:dyDescent="0.25">
      <c r="A427" t="s">
        <v>452</v>
      </c>
      <c r="B427" t="s">
        <v>10</v>
      </c>
      <c r="C427">
        <v>9</v>
      </c>
      <c r="D427" s="1">
        <v>44562.73541666667</v>
      </c>
      <c r="E427">
        <v>3</v>
      </c>
      <c r="F427">
        <v>466</v>
      </c>
      <c r="G427" t="s">
        <v>531</v>
      </c>
      <c r="H427">
        <v>39</v>
      </c>
      <c r="I427">
        <v>1</v>
      </c>
      <c r="J427">
        <v>4</v>
      </c>
      <c r="K427" t="str">
        <f>VLOOKUP(C427,Restaurant!$A$2:$D$501,2,FALSE)</f>
        <v>Excel Restaurant</v>
      </c>
      <c r="L427" t="str">
        <f>VLOOKUP(C427,Restaurant!$A$2:$D$501,3,FALSE)</f>
        <v>North Indian</v>
      </c>
      <c r="M427" t="str">
        <f>VLOOKUP(C427,Restaurant!$A$2:$D$501,4,FALSE)</f>
        <v>Zone D</v>
      </c>
      <c r="N427" t="str">
        <f>VLOOKUP(C427,Restaurant!$A$2:$E$501,5,FALSE)</f>
        <v>Ordinary</v>
      </c>
    </row>
    <row r="428" spans="1:14" x14ac:dyDescent="0.25">
      <c r="A428" t="s">
        <v>453</v>
      </c>
      <c r="B428" t="s">
        <v>14</v>
      </c>
      <c r="C428">
        <v>17</v>
      </c>
      <c r="D428" s="1">
        <v>44562.597222222219</v>
      </c>
      <c r="E428">
        <v>6</v>
      </c>
      <c r="F428">
        <v>837</v>
      </c>
      <c r="G428" t="s">
        <v>531</v>
      </c>
      <c r="H428">
        <v>24</v>
      </c>
      <c r="I428">
        <v>5</v>
      </c>
      <c r="J428">
        <v>3</v>
      </c>
      <c r="K428" t="str">
        <f>VLOOKUP(C428,Restaurant!$A$2:$D$501,2,FALSE)</f>
        <v>Zam Zam</v>
      </c>
      <c r="L428" t="str">
        <f>VLOOKUP(C428,Restaurant!$A$2:$D$501,3,FALSE)</f>
        <v>Arabian</v>
      </c>
      <c r="M428" t="str">
        <f>VLOOKUP(C428,Restaurant!$A$2:$D$501,4,FALSE)</f>
        <v>Zone C</v>
      </c>
      <c r="N428" t="str">
        <f>VLOOKUP(C428,Restaurant!$A$2:$E$501,5,FALSE)</f>
        <v>Ordinary</v>
      </c>
    </row>
    <row r="429" spans="1:14" x14ac:dyDescent="0.25">
      <c r="A429" t="s">
        <v>454</v>
      </c>
      <c r="B429" t="s">
        <v>12</v>
      </c>
      <c r="C429">
        <v>1</v>
      </c>
      <c r="D429" s="1">
        <v>44562.604861111111</v>
      </c>
      <c r="E429">
        <v>6</v>
      </c>
      <c r="F429">
        <v>916</v>
      </c>
      <c r="G429" t="s">
        <v>531</v>
      </c>
      <c r="H429">
        <v>25</v>
      </c>
      <c r="I429">
        <v>4</v>
      </c>
      <c r="J429">
        <v>4</v>
      </c>
      <c r="K429" t="str">
        <f>VLOOKUP(C429,Restaurant!$A$2:$D$501,2,FALSE)</f>
        <v>The Cave Hotel</v>
      </c>
      <c r="L429" t="str">
        <f>VLOOKUP(C429,Restaurant!$A$2:$D$501,3,FALSE)</f>
        <v>Continental</v>
      </c>
      <c r="M429" t="str">
        <f>VLOOKUP(C429,Restaurant!$A$2:$D$501,4,FALSE)</f>
        <v>Zone B</v>
      </c>
      <c r="N429" t="str">
        <f>VLOOKUP(C429,Restaurant!$A$2:$E$501,5,FALSE)</f>
        <v>Pro</v>
      </c>
    </row>
    <row r="430" spans="1:14" x14ac:dyDescent="0.25">
      <c r="A430" t="s">
        <v>455</v>
      </c>
      <c r="B430" t="s">
        <v>18</v>
      </c>
      <c r="C430">
        <v>1</v>
      </c>
      <c r="D430" s="1">
        <v>44562.854861111111</v>
      </c>
      <c r="E430">
        <v>7</v>
      </c>
      <c r="F430">
        <v>815</v>
      </c>
      <c r="G430" t="s">
        <v>529</v>
      </c>
      <c r="H430">
        <v>40</v>
      </c>
      <c r="I430">
        <v>4</v>
      </c>
      <c r="J430">
        <v>1</v>
      </c>
      <c r="K430" t="str">
        <f>VLOOKUP(C430,Restaurant!$A$2:$D$501,2,FALSE)</f>
        <v>The Cave Hotel</v>
      </c>
      <c r="L430" t="str">
        <f>VLOOKUP(C430,Restaurant!$A$2:$D$501,3,FALSE)</f>
        <v>Continental</v>
      </c>
      <c r="M430" t="str">
        <f>VLOOKUP(C430,Restaurant!$A$2:$D$501,4,FALSE)</f>
        <v>Zone B</v>
      </c>
      <c r="N430" t="str">
        <f>VLOOKUP(C430,Restaurant!$A$2:$E$501,5,FALSE)</f>
        <v>Pro</v>
      </c>
    </row>
    <row r="431" spans="1:14" x14ac:dyDescent="0.25">
      <c r="A431" t="s">
        <v>456</v>
      </c>
      <c r="B431" t="s">
        <v>14</v>
      </c>
      <c r="C431">
        <v>12</v>
      </c>
      <c r="D431" s="1">
        <v>44562.854861111111</v>
      </c>
      <c r="E431">
        <v>3</v>
      </c>
      <c r="F431">
        <v>570</v>
      </c>
      <c r="G431" t="s">
        <v>530</v>
      </c>
      <c r="H431">
        <v>37</v>
      </c>
      <c r="I431">
        <v>5</v>
      </c>
      <c r="J431">
        <v>4</v>
      </c>
      <c r="K431" t="str">
        <f>VLOOKUP(C431,Restaurant!$A$2:$D$501,2,FALSE)</f>
        <v>Ruchi</v>
      </c>
      <c r="L431" t="str">
        <f>VLOOKUP(C431,Restaurant!$A$2:$D$501,3,FALSE)</f>
        <v>Chinese</v>
      </c>
      <c r="M431" t="str">
        <f>VLOOKUP(C431,Restaurant!$A$2:$D$501,4,FALSE)</f>
        <v>Zone B</v>
      </c>
      <c r="N431" t="str">
        <f>VLOOKUP(C431,Restaurant!$A$2:$E$501,5,FALSE)</f>
        <v>Ordinary</v>
      </c>
    </row>
    <row r="432" spans="1:14" x14ac:dyDescent="0.25">
      <c r="A432" t="s">
        <v>457</v>
      </c>
      <c r="B432" t="s">
        <v>6</v>
      </c>
      <c r="C432">
        <v>20</v>
      </c>
      <c r="D432" s="1">
        <v>44562.857638888891</v>
      </c>
      <c r="E432">
        <v>4</v>
      </c>
      <c r="F432">
        <v>648</v>
      </c>
      <c r="G432" t="s">
        <v>529</v>
      </c>
      <c r="H432">
        <v>46</v>
      </c>
      <c r="I432">
        <v>3</v>
      </c>
      <c r="J432">
        <v>1</v>
      </c>
      <c r="K432" t="str">
        <f>VLOOKUP(C432,Restaurant!$A$2:$D$501,2,FALSE)</f>
        <v>Chew Restaurant</v>
      </c>
      <c r="L432" t="str">
        <f>VLOOKUP(C432,Restaurant!$A$2:$D$501,3,FALSE)</f>
        <v>Belgian</v>
      </c>
      <c r="M432" t="str">
        <f>VLOOKUP(C432,Restaurant!$A$2:$D$501,4,FALSE)</f>
        <v>Zone B</v>
      </c>
      <c r="N432" t="str">
        <f>VLOOKUP(C432,Restaurant!$A$2:$E$501,5,FALSE)</f>
        <v>Ordinary</v>
      </c>
    </row>
    <row r="433" spans="1:14" x14ac:dyDescent="0.25">
      <c r="A433" t="s">
        <v>458</v>
      </c>
      <c r="B433" t="s">
        <v>6</v>
      </c>
      <c r="C433">
        <v>20</v>
      </c>
      <c r="D433" s="1">
        <v>44562.597916666666</v>
      </c>
      <c r="E433">
        <v>3</v>
      </c>
      <c r="F433">
        <v>792</v>
      </c>
      <c r="G433" t="s">
        <v>530</v>
      </c>
      <c r="H433">
        <v>41</v>
      </c>
      <c r="I433">
        <v>1</v>
      </c>
      <c r="J433">
        <v>4</v>
      </c>
      <c r="K433" t="str">
        <f>VLOOKUP(C433,Restaurant!$A$2:$D$501,2,FALSE)</f>
        <v>Chew Restaurant</v>
      </c>
      <c r="L433" t="str">
        <f>VLOOKUP(C433,Restaurant!$A$2:$D$501,3,FALSE)</f>
        <v>Belgian</v>
      </c>
      <c r="M433" t="str">
        <f>VLOOKUP(C433,Restaurant!$A$2:$D$501,4,FALSE)</f>
        <v>Zone B</v>
      </c>
      <c r="N433" t="str">
        <f>VLOOKUP(C433,Restaurant!$A$2:$E$501,5,FALSE)</f>
        <v>Ordinary</v>
      </c>
    </row>
    <row r="434" spans="1:14" x14ac:dyDescent="0.25">
      <c r="A434" t="s">
        <v>459</v>
      </c>
      <c r="B434" t="s">
        <v>3</v>
      </c>
      <c r="C434">
        <v>7</v>
      </c>
      <c r="D434" s="1">
        <v>44562.590277777781</v>
      </c>
      <c r="E434">
        <v>4</v>
      </c>
      <c r="F434">
        <v>410</v>
      </c>
      <c r="G434" t="s">
        <v>530</v>
      </c>
      <c r="H434">
        <v>16</v>
      </c>
      <c r="I434">
        <v>4</v>
      </c>
      <c r="J434">
        <v>4</v>
      </c>
      <c r="K434" t="str">
        <f>VLOOKUP(C434,Restaurant!$A$2:$D$501,2,FALSE)</f>
        <v>AMN</v>
      </c>
      <c r="L434" t="str">
        <f>VLOOKUP(C434,Restaurant!$A$2:$D$501,3,FALSE)</f>
        <v>North Indian</v>
      </c>
      <c r="M434" t="str">
        <f>VLOOKUP(C434,Restaurant!$A$2:$D$501,4,FALSE)</f>
        <v>Zone D</v>
      </c>
      <c r="N434" t="str">
        <f>VLOOKUP(C434,Restaurant!$A$2:$E$501,5,FALSE)</f>
        <v>Ordinary</v>
      </c>
    </row>
    <row r="435" spans="1:14" x14ac:dyDescent="0.25">
      <c r="A435" t="s">
        <v>460</v>
      </c>
      <c r="B435" t="s">
        <v>11</v>
      </c>
      <c r="C435">
        <v>15</v>
      </c>
      <c r="D435" s="1">
        <v>44562.597916666666</v>
      </c>
      <c r="E435">
        <v>7</v>
      </c>
      <c r="F435">
        <v>837</v>
      </c>
      <c r="G435" t="s">
        <v>530</v>
      </c>
      <c r="H435">
        <v>50</v>
      </c>
      <c r="I435">
        <v>1</v>
      </c>
      <c r="J435">
        <v>1</v>
      </c>
      <c r="K435" t="str">
        <f>VLOOKUP(C435,Restaurant!$A$2:$D$501,2,FALSE)</f>
        <v>Vrinda Bhavan</v>
      </c>
      <c r="L435" t="str">
        <f>VLOOKUP(C435,Restaurant!$A$2:$D$501,3,FALSE)</f>
        <v>North Indian</v>
      </c>
      <c r="M435" t="str">
        <f>VLOOKUP(C435,Restaurant!$A$2:$D$501,4,FALSE)</f>
        <v>Zone D</v>
      </c>
      <c r="N435" t="str">
        <f>VLOOKUP(C435,Restaurant!$A$2:$E$501,5,FALSE)</f>
        <v>Ordinary</v>
      </c>
    </row>
    <row r="436" spans="1:14" x14ac:dyDescent="0.25">
      <c r="A436" t="s">
        <v>461</v>
      </c>
      <c r="B436" t="s">
        <v>13</v>
      </c>
      <c r="C436">
        <v>20</v>
      </c>
      <c r="D436" s="1">
        <v>44562.896527777775</v>
      </c>
      <c r="E436">
        <v>5</v>
      </c>
      <c r="F436">
        <v>542</v>
      </c>
      <c r="G436" t="s">
        <v>531</v>
      </c>
      <c r="H436">
        <v>49</v>
      </c>
      <c r="I436">
        <v>1</v>
      </c>
      <c r="J436">
        <v>2</v>
      </c>
      <c r="K436" t="str">
        <f>VLOOKUP(C436,Restaurant!$A$2:$D$501,2,FALSE)</f>
        <v>Chew Restaurant</v>
      </c>
      <c r="L436" t="str">
        <f>VLOOKUP(C436,Restaurant!$A$2:$D$501,3,FALSE)</f>
        <v>Belgian</v>
      </c>
      <c r="M436" t="str">
        <f>VLOOKUP(C436,Restaurant!$A$2:$D$501,4,FALSE)</f>
        <v>Zone B</v>
      </c>
      <c r="N436" t="str">
        <f>VLOOKUP(C436,Restaurant!$A$2:$E$501,5,FALSE)</f>
        <v>Ordinary</v>
      </c>
    </row>
    <row r="437" spans="1:14" x14ac:dyDescent="0.25">
      <c r="A437" t="s">
        <v>462</v>
      </c>
      <c r="B437" t="s">
        <v>8</v>
      </c>
      <c r="C437">
        <v>17</v>
      </c>
      <c r="D437" s="1">
        <v>44562.857638888891</v>
      </c>
      <c r="E437">
        <v>5</v>
      </c>
      <c r="F437">
        <v>565</v>
      </c>
      <c r="G437" t="s">
        <v>529</v>
      </c>
      <c r="H437">
        <v>15</v>
      </c>
      <c r="I437">
        <v>1</v>
      </c>
      <c r="J437">
        <v>5</v>
      </c>
      <c r="K437" t="str">
        <f>VLOOKUP(C437,Restaurant!$A$2:$D$501,2,FALSE)</f>
        <v>Zam Zam</v>
      </c>
      <c r="L437" t="str">
        <f>VLOOKUP(C437,Restaurant!$A$2:$D$501,3,FALSE)</f>
        <v>Arabian</v>
      </c>
      <c r="M437" t="str">
        <f>VLOOKUP(C437,Restaurant!$A$2:$D$501,4,FALSE)</f>
        <v>Zone C</v>
      </c>
      <c r="N437" t="str">
        <f>VLOOKUP(C437,Restaurant!$A$2:$E$501,5,FALSE)</f>
        <v>Ordinary</v>
      </c>
    </row>
    <row r="438" spans="1:14" x14ac:dyDescent="0.25">
      <c r="A438" t="s">
        <v>463</v>
      </c>
      <c r="B438" t="s">
        <v>2</v>
      </c>
      <c r="C438">
        <v>15</v>
      </c>
      <c r="D438" s="1">
        <v>44562.47152777778</v>
      </c>
      <c r="E438">
        <v>5</v>
      </c>
      <c r="F438">
        <v>1169</v>
      </c>
      <c r="G438" t="s">
        <v>530</v>
      </c>
      <c r="H438">
        <v>43</v>
      </c>
      <c r="I438">
        <v>3</v>
      </c>
      <c r="J438">
        <v>5</v>
      </c>
      <c r="K438" t="str">
        <f>VLOOKUP(C438,Restaurant!$A$2:$D$501,2,FALSE)</f>
        <v>Vrinda Bhavan</v>
      </c>
      <c r="L438" t="str">
        <f>VLOOKUP(C438,Restaurant!$A$2:$D$501,3,FALSE)</f>
        <v>North Indian</v>
      </c>
      <c r="M438" t="str">
        <f>VLOOKUP(C438,Restaurant!$A$2:$D$501,4,FALSE)</f>
        <v>Zone D</v>
      </c>
      <c r="N438" t="str">
        <f>VLOOKUP(C438,Restaurant!$A$2:$E$501,5,FALSE)</f>
        <v>Ordinary</v>
      </c>
    </row>
    <row r="439" spans="1:14" x14ac:dyDescent="0.25">
      <c r="A439" t="s">
        <v>464</v>
      </c>
      <c r="B439" t="s">
        <v>6</v>
      </c>
      <c r="C439">
        <v>4</v>
      </c>
      <c r="D439" s="1">
        <v>44562.604861111111</v>
      </c>
      <c r="E439">
        <v>5</v>
      </c>
      <c r="F439">
        <v>1017</v>
      </c>
      <c r="G439" t="s">
        <v>529</v>
      </c>
      <c r="H439">
        <v>12</v>
      </c>
      <c r="I439">
        <v>2</v>
      </c>
      <c r="J439">
        <v>3</v>
      </c>
      <c r="K439" t="str">
        <f>VLOOKUP(C439,Restaurant!$A$2:$D$501,2,FALSE)</f>
        <v>Win Hotel</v>
      </c>
      <c r="L439" t="str">
        <f>VLOOKUP(C439,Restaurant!$A$2:$D$501,3,FALSE)</f>
        <v>South Indian</v>
      </c>
      <c r="M439" t="str">
        <f>VLOOKUP(C439,Restaurant!$A$2:$D$501,4,FALSE)</f>
        <v>Zone D</v>
      </c>
      <c r="N439" t="str">
        <f>VLOOKUP(C439,Restaurant!$A$2:$E$501,5,FALSE)</f>
        <v>Ordinary</v>
      </c>
    </row>
    <row r="440" spans="1:14" x14ac:dyDescent="0.25">
      <c r="A440" t="s">
        <v>465</v>
      </c>
      <c r="B440" t="s">
        <v>20</v>
      </c>
      <c r="C440">
        <v>12</v>
      </c>
      <c r="D440" s="1">
        <v>44562.597916666666</v>
      </c>
      <c r="E440">
        <v>3</v>
      </c>
      <c r="F440">
        <v>770</v>
      </c>
      <c r="G440" t="s">
        <v>531</v>
      </c>
      <c r="H440">
        <v>27</v>
      </c>
      <c r="I440">
        <v>5</v>
      </c>
      <c r="J440">
        <v>4</v>
      </c>
      <c r="K440" t="str">
        <f>VLOOKUP(C440,Restaurant!$A$2:$D$501,2,FALSE)</f>
        <v>Ruchi</v>
      </c>
      <c r="L440" t="str">
        <f>VLOOKUP(C440,Restaurant!$A$2:$D$501,3,FALSE)</f>
        <v>Chinese</v>
      </c>
      <c r="M440" t="str">
        <f>VLOOKUP(C440,Restaurant!$A$2:$D$501,4,FALSE)</f>
        <v>Zone B</v>
      </c>
      <c r="N440" t="str">
        <f>VLOOKUP(C440,Restaurant!$A$2:$E$501,5,FALSE)</f>
        <v>Ordinary</v>
      </c>
    </row>
    <row r="441" spans="1:14" x14ac:dyDescent="0.25">
      <c r="A441" t="s">
        <v>466</v>
      </c>
      <c r="B441" t="s">
        <v>15</v>
      </c>
      <c r="C441">
        <v>1</v>
      </c>
      <c r="D441" s="1">
        <v>44562.597916666666</v>
      </c>
      <c r="E441">
        <v>5</v>
      </c>
      <c r="F441">
        <v>888</v>
      </c>
      <c r="G441" t="s">
        <v>531</v>
      </c>
      <c r="H441">
        <v>18</v>
      </c>
      <c r="I441">
        <v>4</v>
      </c>
      <c r="J441">
        <v>4</v>
      </c>
      <c r="K441" t="str">
        <f>VLOOKUP(C441,Restaurant!$A$2:$D$501,2,FALSE)</f>
        <v>The Cave Hotel</v>
      </c>
      <c r="L441" t="str">
        <f>VLOOKUP(C441,Restaurant!$A$2:$D$501,3,FALSE)</f>
        <v>Continental</v>
      </c>
      <c r="M441" t="str">
        <f>VLOOKUP(C441,Restaurant!$A$2:$D$501,4,FALSE)</f>
        <v>Zone B</v>
      </c>
      <c r="N441" t="str">
        <f>VLOOKUP(C441,Restaurant!$A$2:$E$501,5,FALSE)</f>
        <v>Pro</v>
      </c>
    </row>
    <row r="442" spans="1:14" x14ac:dyDescent="0.25">
      <c r="A442" t="s">
        <v>467</v>
      </c>
      <c r="B442" t="s">
        <v>10</v>
      </c>
      <c r="C442">
        <v>20</v>
      </c>
      <c r="D442" s="1">
        <v>44562.857638888891</v>
      </c>
      <c r="E442">
        <v>5</v>
      </c>
      <c r="F442">
        <v>1102</v>
      </c>
      <c r="G442" t="s">
        <v>530</v>
      </c>
      <c r="H442">
        <v>31</v>
      </c>
      <c r="I442">
        <v>4</v>
      </c>
      <c r="J442">
        <v>2</v>
      </c>
      <c r="K442" t="str">
        <f>VLOOKUP(C442,Restaurant!$A$2:$D$501,2,FALSE)</f>
        <v>Chew Restaurant</v>
      </c>
      <c r="L442" t="str">
        <f>VLOOKUP(C442,Restaurant!$A$2:$D$501,3,FALSE)</f>
        <v>Belgian</v>
      </c>
      <c r="M442" t="str">
        <f>VLOOKUP(C442,Restaurant!$A$2:$D$501,4,FALSE)</f>
        <v>Zone B</v>
      </c>
      <c r="N442" t="str">
        <f>VLOOKUP(C442,Restaurant!$A$2:$E$501,5,FALSE)</f>
        <v>Ordinary</v>
      </c>
    </row>
    <row r="443" spans="1:14" x14ac:dyDescent="0.25">
      <c r="A443" t="s">
        <v>468</v>
      </c>
      <c r="B443" t="s">
        <v>4</v>
      </c>
      <c r="C443">
        <v>8</v>
      </c>
      <c r="D443" s="1">
        <v>44562.597916666666</v>
      </c>
      <c r="E443">
        <v>5</v>
      </c>
      <c r="F443">
        <v>1044</v>
      </c>
      <c r="G443" t="s">
        <v>530</v>
      </c>
      <c r="H443">
        <v>43</v>
      </c>
      <c r="I443">
        <v>1</v>
      </c>
      <c r="J443">
        <v>2</v>
      </c>
      <c r="K443" t="str">
        <f>VLOOKUP(C443,Restaurant!$A$2:$D$501,2,FALSE)</f>
        <v>Oslo</v>
      </c>
      <c r="L443" t="str">
        <f>VLOOKUP(C443,Restaurant!$A$2:$D$501,3,FALSE)</f>
        <v>French</v>
      </c>
      <c r="M443" t="str">
        <f>VLOOKUP(C443,Restaurant!$A$2:$D$501,4,FALSE)</f>
        <v>Zone B</v>
      </c>
      <c r="N443" t="str">
        <f>VLOOKUP(C443,Restaurant!$A$2:$E$501,5,FALSE)</f>
        <v>Ordinary</v>
      </c>
    </row>
    <row r="444" spans="1:14" x14ac:dyDescent="0.25">
      <c r="A444" t="s">
        <v>469</v>
      </c>
      <c r="B444" t="s">
        <v>7</v>
      </c>
      <c r="C444">
        <v>7</v>
      </c>
      <c r="D444" s="1">
        <v>44562.47152777778</v>
      </c>
      <c r="E444">
        <v>5</v>
      </c>
      <c r="F444">
        <v>1165</v>
      </c>
      <c r="G444" t="s">
        <v>531</v>
      </c>
      <c r="H444">
        <v>46</v>
      </c>
      <c r="I444">
        <v>5</v>
      </c>
      <c r="J444">
        <v>1</v>
      </c>
      <c r="K444" t="str">
        <f>VLOOKUP(C444,Restaurant!$A$2:$D$501,2,FALSE)</f>
        <v>AMN</v>
      </c>
      <c r="L444" t="str">
        <f>VLOOKUP(C444,Restaurant!$A$2:$D$501,3,FALSE)</f>
        <v>North Indian</v>
      </c>
      <c r="M444" t="str">
        <f>VLOOKUP(C444,Restaurant!$A$2:$D$501,4,FALSE)</f>
        <v>Zone D</v>
      </c>
      <c r="N444" t="str">
        <f>VLOOKUP(C444,Restaurant!$A$2:$E$501,5,FALSE)</f>
        <v>Ordinary</v>
      </c>
    </row>
    <row r="445" spans="1:14" x14ac:dyDescent="0.25">
      <c r="A445" t="s">
        <v>470</v>
      </c>
      <c r="B445" t="s">
        <v>10</v>
      </c>
      <c r="C445">
        <v>1</v>
      </c>
      <c r="D445" s="1">
        <v>44562.998611111114</v>
      </c>
      <c r="E445">
        <v>5</v>
      </c>
      <c r="F445">
        <v>482</v>
      </c>
      <c r="G445" t="s">
        <v>529</v>
      </c>
      <c r="H445">
        <v>26</v>
      </c>
      <c r="I445">
        <v>4</v>
      </c>
      <c r="J445">
        <v>5</v>
      </c>
      <c r="K445" t="str">
        <f>VLOOKUP(C445,Restaurant!$A$2:$D$501,2,FALSE)</f>
        <v>The Cave Hotel</v>
      </c>
      <c r="L445" t="str">
        <f>VLOOKUP(C445,Restaurant!$A$2:$D$501,3,FALSE)</f>
        <v>Continental</v>
      </c>
      <c r="M445" t="str">
        <f>VLOOKUP(C445,Restaurant!$A$2:$D$501,4,FALSE)</f>
        <v>Zone B</v>
      </c>
      <c r="N445" t="str">
        <f>VLOOKUP(C445,Restaurant!$A$2:$E$501,5,FALSE)</f>
        <v>Pro</v>
      </c>
    </row>
    <row r="446" spans="1:14" x14ac:dyDescent="0.25">
      <c r="A446" t="s">
        <v>471</v>
      </c>
      <c r="B446" t="s">
        <v>3</v>
      </c>
      <c r="C446">
        <v>18</v>
      </c>
      <c r="D446" s="1">
        <v>44562.96875</v>
      </c>
      <c r="E446">
        <v>7</v>
      </c>
      <c r="F446">
        <v>1111</v>
      </c>
      <c r="G446" t="s">
        <v>530</v>
      </c>
      <c r="H446">
        <v>42</v>
      </c>
      <c r="I446">
        <v>5</v>
      </c>
      <c r="J446">
        <v>3</v>
      </c>
      <c r="K446" t="str">
        <f>VLOOKUP(C446,Restaurant!$A$2:$D$501,2,FALSE)</f>
        <v>Ellora</v>
      </c>
      <c r="L446" t="str">
        <f>VLOOKUP(C446,Restaurant!$A$2:$D$501,3,FALSE)</f>
        <v>African</v>
      </c>
      <c r="M446" t="str">
        <f>VLOOKUP(C446,Restaurant!$A$2:$D$501,4,FALSE)</f>
        <v>Zone C</v>
      </c>
      <c r="N446" t="str">
        <f>VLOOKUP(C446,Restaurant!$A$2:$E$501,5,FALSE)</f>
        <v>Pro</v>
      </c>
    </row>
    <row r="447" spans="1:14" x14ac:dyDescent="0.25">
      <c r="A447" t="s">
        <v>472</v>
      </c>
      <c r="B447" t="s">
        <v>7</v>
      </c>
      <c r="C447">
        <v>14</v>
      </c>
      <c r="D447" s="1">
        <v>44562.806250000001</v>
      </c>
      <c r="E447">
        <v>3</v>
      </c>
      <c r="F447">
        <v>634</v>
      </c>
      <c r="G447" t="s">
        <v>531</v>
      </c>
      <c r="H447">
        <v>11</v>
      </c>
      <c r="I447">
        <v>4</v>
      </c>
      <c r="J447">
        <v>1</v>
      </c>
      <c r="K447" t="str">
        <f>VLOOKUP(C447,Restaurant!$A$2:$D$501,2,FALSE)</f>
        <v>KSR Hotel</v>
      </c>
      <c r="L447" t="str">
        <f>VLOOKUP(C447,Restaurant!$A$2:$D$501,3,FALSE)</f>
        <v>Chinese</v>
      </c>
      <c r="M447" t="str">
        <f>VLOOKUP(C447,Restaurant!$A$2:$D$501,4,FALSE)</f>
        <v>Zone A</v>
      </c>
      <c r="N447" t="str">
        <f>VLOOKUP(C447,Restaurant!$A$2:$E$501,5,FALSE)</f>
        <v>Pro</v>
      </c>
    </row>
    <row r="448" spans="1:14" x14ac:dyDescent="0.25">
      <c r="A448" t="s">
        <v>473</v>
      </c>
      <c r="B448" t="s">
        <v>5</v>
      </c>
      <c r="C448">
        <v>9</v>
      </c>
      <c r="D448" s="1">
        <v>44562.604861111111</v>
      </c>
      <c r="E448">
        <v>5</v>
      </c>
      <c r="F448">
        <v>583</v>
      </c>
      <c r="G448" t="s">
        <v>529</v>
      </c>
      <c r="H448">
        <v>15</v>
      </c>
      <c r="I448">
        <v>4</v>
      </c>
      <c r="J448">
        <v>2</v>
      </c>
      <c r="K448" t="str">
        <f>VLOOKUP(C448,Restaurant!$A$2:$D$501,2,FALSE)</f>
        <v>Excel Restaurant</v>
      </c>
      <c r="L448" t="str">
        <f>VLOOKUP(C448,Restaurant!$A$2:$D$501,3,FALSE)</f>
        <v>North Indian</v>
      </c>
      <c r="M448" t="str">
        <f>VLOOKUP(C448,Restaurant!$A$2:$D$501,4,FALSE)</f>
        <v>Zone D</v>
      </c>
      <c r="N448" t="str">
        <f>VLOOKUP(C448,Restaurant!$A$2:$E$501,5,FALSE)</f>
        <v>Ordinary</v>
      </c>
    </row>
    <row r="449" spans="1:14" x14ac:dyDescent="0.25">
      <c r="A449" t="s">
        <v>474</v>
      </c>
      <c r="B449" t="s">
        <v>3</v>
      </c>
      <c r="C449">
        <v>9</v>
      </c>
      <c r="D449" s="1">
        <v>44562.513194444444</v>
      </c>
      <c r="E449">
        <v>4</v>
      </c>
      <c r="F449">
        <v>425</v>
      </c>
      <c r="G449" t="s">
        <v>529</v>
      </c>
      <c r="H449">
        <v>22</v>
      </c>
      <c r="I449">
        <v>4</v>
      </c>
      <c r="J449">
        <v>4</v>
      </c>
      <c r="K449" t="str">
        <f>VLOOKUP(C449,Restaurant!$A$2:$D$501,2,FALSE)</f>
        <v>Excel Restaurant</v>
      </c>
      <c r="L449" t="str">
        <f>VLOOKUP(C449,Restaurant!$A$2:$D$501,3,FALSE)</f>
        <v>North Indian</v>
      </c>
      <c r="M449" t="str">
        <f>VLOOKUP(C449,Restaurant!$A$2:$D$501,4,FALSE)</f>
        <v>Zone D</v>
      </c>
      <c r="N449" t="str">
        <f>VLOOKUP(C449,Restaurant!$A$2:$E$501,5,FALSE)</f>
        <v>Ordinary</v>
      </c>
    </row>
    <row r="450" spans="1:14" x14ac:dyDescent="0.25">
      <c r="A450" t="s">
        <v>475</v>
      </c>
      <c r="B450" t="s">
        <v>3</v>
      </c>
      <c r="C450">
        <v>16</v>
      </c>
      <c r="D450" s="1">
        <v>44562.598611111112</v>
      </c>
      <c r="E450">
        <v>5</v>
      </c>
      <c r="F450">
        <v>1198</v>
      </c>
      <c r="G450" t="s">
        <v>531</v>
      </c>
      <c r="H450">
        <v>39</v>
      </c>
      <c r="I450">
        <v>5</v>
      </c>
      <c r="J450">
        <v>3</v>
      </c>
      <c r="K450" t="str">
        <f>VLOOKUP(C450,Restaurant!$A$2:$D$501,2,FALSE)</f>
        <v>Anand Restaurant</v>
      </c>
      <c r="L450" t="str">
        <f>VLOOKUP(C450,Restaurant!$A$2:$D$501,3,FALSE)</f>
        <v>African</v>
      </c>
      <c r="M450" t="str">
        <f>VLOOKUP(C450,Restaurant!$A$2:$D$501,4,FALSE)</f>
        <v>Zone C</v>
      </c>
      <c r="N450" t="str">
        <f>VLOOKUP(C450,Restaurant!$A$2:$E$501,5,FALSE)</f>
        <v>Ordinary</v>
      </c>
    </row>
    <row r="451" spans="1:14" x14ac:dyDescent="0.25">
      <c r="A451" t="s">
        <v>476</v>
      </c>
      <c r="B451" t="s">
        <v>8</v>
      </c>
      <c r="C451">
        <v>13</v>
      </c>
      <c r="D451" s="1">
        <v>44562.998611111114</v>
      </c>
      <c r="E451">
        <v>7</v>
      </c>
      <c r="F451">
        <v>882</v>
      </c>
      <c r="G451" t="s">
        <v>529</v>
      </c>
      <c r="H451">
        <v>25</v>
      </c>
      <c r="I451">
        <v>3</v>
      </c>
      <c r="J451">
        <v>4</v>
      </c>
      <c r="K451" t="str">
        <f>VLOOKUP(C451,Restaurant!$A$2:$D$501,2,FALSE)</f>
        <v>Veer Restaurant</v>
      </c>
      <c r="L451" t="str">
        <f>VLOOKUP(C451,Restaurant!$A$2:$D$501,3,FALSE)</f>
        <v>Chinese</v>
      </c>
      <c r="M451" t="str">
        <f>VLOOKUP(C451,Restaurant!$A$2:$D$501,4,FALSE)</f>
        <v>Zone D</v>
      </c>
      <c r="N451" t="str">
        <f>VLOOKUP(C451,Restaurant!$A$2:$E$501,5,FALSE)</f>
        <v>Ordinary</v>
      </c>
    </row>
    <row r="452" spans="1:14" x14ac:dyDescent="0.25">
      <c r="A452" t="s">
        <v>477</v>
      </c>
      <c r="B452" t="s">
        <v>6</v>
      </c>
      <c r="C452">
        <v>7</v>
      </c>
      <c r="D452" s="1">
        <v>44562.470138888886</v>
      </c>
      <c r="E452">
        <v>6</v>
      </c>
      <c r="F452">
        <v>857</v>
      </c>
      <c r="G452" t="s">
        <v>531</v>
      </c>
      <c r="H452">
        <v>42</v>
      </c>
      <c r="I452">
        <v>4</v>
      </c>
      <c r="J452">
        <v>1</v>
      </c>
      <c r="K452" t="str">
        <f>VLOOKUP(C452,Restaurant!$A$2:$D$501,2,FALSE)</f>
        <v>AMN</v>
      </c>
      <c r="L452" t="str">
        <f>VLOOKUP(C452,Restaurant!$A$2:$D$501,3,FALSE)</f>
        <v>North Indian</v>
      </c>
      <c r="M452" t="str">
        <f>VLOOKUP(C452,Restaurant!$A$2:$D$501,4,FALSE)</f>
        <v>Zone D</v>
      </c>
      <c r="N452" t="str">
        <f>VLOOKUP(C452,Restaurant!$A$2:$E$501,5,FALSE)</f>
        <v>Ordinary</v>
      </c>
    </row>
    <row r="453" spans="1:14" x14ac:dyDescent="0.25">
      <c r="A453" t="s">
        <v>478</v>
      </c>
      <c r="B453" t="s">
        <v>21</v>
      </c>
      <c r="C453">
        <v>5</v>
      </c>
      <c r="D453" s="1">
        <v>44562.857638888891</v>
      </c>
      <c r="E453">
        <v>5</v>
      </c>
      <c r="F453">
        <v>797</v>
      </c>
      <c r="G453" t="s">
        <v>531</v>
      </c>
      <c r="H453">
        <v>17</v>
      </c>
      <c r="I453">
        <v>3</v>
      </c>
      <c r="J453">
        <v>1</v>
      </c>
      <c r="K453" t="str">
        <f>VLOOKUP(C453,Restaurant!$A$2:$D$501,2,FALSE)</f>
        <v>Denver Restaurant</v>
      </c>
      <c r="L453" t="str">
        <f>VLOOKUP(C453,Restaurant!$A$2:$D$501,3,FALSE)</f>
        <v>Continental</v>
      </c>
      <c r="M453" t="str">
        <f>VLOOKUP(C453,Restaurant!$A$2:$D$501,4,FALSE)</f>
        <v>Zone D</v>
      </c>
      <c r="N453" t="str">
        <f>VLOOKUP(C453,Restaurant!$A$2:$E$501,5,FALSE)</f>
        <v>Pro</v>
      </c>
    </row>
    <row r="454" spans="1:14" x14ac:dyDescent="0.25">
      <c r="A454" t="s">
        <v>479</v>
      </c>
      <c r="B454" t="s">
        <v>7</v>
      </c>
      <c r="C454">
        <v>11</v>
      </c>
      <c r="D454" s="1">
        <v>44562.5625</v>
      </c>
      <c r="E454">
        <v>3</v>
      </c>
      <c r="F454">
        <v>796</v>
      </c>
      <c r="G454" t="s">
        <v>531</v>
      </c>
      <c r="H454">
        <v>41</v>
      </c>
      <c r="I454">
        <v>5</v>
      </c>
      <c r="J454">
        <v>4</v>
      </c>
      <c r="K454" t="str">
        <f>VLOOKUP(C454,Restaurant!$A$2:$D$501,2,FALSE)</f>
        <v>The Taste</v>
      </c>
      <c r="L454" t="str">
        <f>VLOOKUP(C454,Restaurant!$A$2:$D$501,3,FALSE)</f>
        <v>French</v>
      </c>
      <c r="M454" t="str">
        <f>VLOOKUP(C454,Restaurant!$A$2:$D$501,4,FALSE)</f>
        <v>Zone B</v>
      </c>
      <c r="N454" t="str">
        <f>VLOOKUP(C454,Restaurant!$A$2:$E$501,5,FALSE)</f>
        <v>Pro</v>
      </c>
    </row>
    <row r="455" spans="1:14" x14ac:dyDescent="0.25">
      <c r="A455" t="s">
        <v>480</v>
      </c>
      <c r="B455" t="s">
        <v>4</v>
      </c>
      <c r="C455">
        <v>15</v>
      </c>
      <c r="D455" s="1">
        <v>44562.465277777781</v>
      </c>
      <c r="E455">
        <v>7</v>
      </c>
      <c r="F455">
        <v>975</v>
      </c>
      <c r="G455" t="s">
        <v>531</v>
      </c>
      <c r="H455">
        <v>37</v>
      </c>
      <c r="I455">
        <v>4</v>
      </c>
      <c r="J455">
        <v>5</v>
      </c>
      <c r="K455" t="str">
        <f>VLOOKUP(C455,Restaurant!$A$2:$D$501,2,FALSE)</f>
        <v>Vrinda Bhavan</v>
      </c>
      <c r="L455" t="str">
        <f>VLOOKUP(C455,Restaurant!$A$2:$D$501,3,FALSE)</f>
        <v>North Indian</v>
      </c>
      <c r="M455" t="str">
        <f>VLOOKUP(C455,Restaurant!$A$2:$D$501,4,FALSE)</f>
        <v>Zone D</v>
      </c>
      <c r="N455" t="str">
        <f>VLOOKUP(C455,Restaurant!$A$2:$E$501,5,FALSE)</f>
        <v>Ordinary</v>
      </c>
    </row>
    <row r="456" spans="1:14" x14ac:dyDescent="0.25">
      <c r="A456" t="s">
        <v>481</v>
      </c>
      <c r="B456" t="s">
        <v>9</v>
      </c>
      <c r="C456">
        <v>4</v>
      </c>
      <c r="D456" s="1">
        <v>44562.597222222219</v>
      </c>
      <c r="E456">
        <v>4</v>
      </c>
      <c r="F456">
        <v>663</v>
      </c>
      <c r="G456" t="s">
        <v>530</v>
      </c>
      <c r="H456">
        <v>46</v>
      </c>
      <c r="I456">
        <v>4</v>
      </c>
      <c r="J456">
        <v>3</v>
      </c>
      <c r="K456" t="str">
        <f>VLOOKUP(C456,Restaurant!$A$2:$D$501,2,FALSE)</f>
        <v>Win Hotel</v>
      </c>
      <c r="L456" t="str">
        <f>VLOOKUP(C456,Restaurant!$A$2:$D$501,3,FALSE)</f>
        <v>South Indian</v>
      </c>
      <c r="M456" t="str">
        <f>VLOOKUP(C456,Restaurant!$A$2:$D$501,4,FALSE)</f>
        <v>Zone D</v>
      </c>
      <c r="N456" t="str">
        <f>VLOOKUP(C456,Restaurant!$A$2:$E$501,5,FALSE)</f>
        <v>Ordinary</v>
      </c>
    </row>
    <row r="457" spans="1:14" x14ac:dyDescent="0.25">
      <c r="A457" t="s">
        <v>482</v>
      </c>
      <c r="B457" t="s">
        <v>4</v>
      </c>
      <c r="C457">
        <v>11</v>
      </c>
      <c r="D457" s="1">
        <v>44562.998611111114</v>
      </c>
      <c r="E457">
        <v>3</v>
      </c>
      <c r="F457">
        <v>699</v>
      </c>
      <c r="G457" t="s">
        <v>530</v>
      </c>
      <c r="H457">
        <v>33</v>
      </c>
      <c r="I457">
        <v>2</v>
      </c>
      <c r="J457">
        <v>3</v>
      </c>
      <c r="K457" t="str">
        <f>VLOOKUP(C457,Restaurant!$A$2:$D$501,2,FALSE)</f>
        <v>The Taste</v>
      </c>
      <c r="L457" t="str">
        <f>VLOOKUP(C457,Restaurant!$A$2:$D$501,3,FALSE)</f>
        <v>French</v>
      </c>
      <c r="M457" t="str">
        <f>VLOOKUP(C457,Restaurant!$A$2:$D$501,4,FALSE)</f>
        <v>Zone B</v>
      </c>
      <c r="N457" t="str">
        <f>VLOOKUP(C457,Restaurant!$A$2:$E$501,5,FALSE)</f>
        <v>Pro</v>
      </c>
    </row>
    <row r="458" spans="1:14" x14ac:dyDescent="0.25">
      <c r="A458" t="s">
        <v>483</v>
      </c>
      <c r="B458" t="s">
        <v>22</v>
      </c>
      <c r="C458">
        <v>6</v>
      </c>
      <c r="D458" s="1">
        <v>44562.806250000001</v>
      </c>
      <c r="E458">
        <v>3</v>
      </c>
      <c r="F458">
        <v>520</v>
      </c>
      <c r="G458" t="s">
        <v>530</v>
      </c>
      <c r="H458">
        <v>38</v>
      </c>
      <c r="I458">
        <v>4</v>
      </c>
      <c r="J458">
        <v>4</v>
      </c>
      <c r="K458" t="str">
        <f>VLOOKUP(C458,Restaurant!$A$2:$D$501,2,FALSE)</f>
        <v>Willies</v>
      </c>
      <c r="L458" t="str">
        <f>VLOOKUP(C458,Restaurant!$A$2:$D$501,3,FALSE)</f>
        <v>French</v>
      </c>
      <c r="M458" t="str">
        <f>VLOOKUP(C458,Restaurant!$A$2:$D$501,4,FALSE)</f>
        <v>Zone D</v>
      </c>
      <c r="N458" t="str">
        <f>VLOOKUP(C458,Restaurant!$A$2:$E$501,5,FALSE)</f>
        <v>Pro</v>
      </c>
    </row>
    <row r="459" spans="1:14" x14ac:dyDescent="0.25">
      <c r="A459" t="s">
        <v>484</v>
      </c>
      <c r="B459" t="s">
        <v>17</v>
      </c>
      <c r="C459">
        <v>10</v>
      </c>
      <c r="D459" s="1">
        <v>44562.96875</v>
      </c>
      <c r="E459">
        <v>5</v>
      </c>
      <c r="F459">
        <v>455</v>
      </c>
      <c r="G459" t="s">
        <v>530</v>
      </c>
      <c r="H459">
        <v>48</v>
      </c>
      <c r="I459">
        <v>4</v>
      </c>
      <c r="J459">
        <v>5</v>
      </c>
      <c r="K459" t="str">
        <f>VLOOKUP(C459,Restaurant!$A$2:$D$501,2,FALSE)</f>
        <v>Dave Hotel</v>
      </c>
      <c r="L459" t="str">
        <f>VLOOKUP(C459,Restaurant!$A$2:$D$501,3,FALSE)</f>
        <v>South Indian</v>
      </c>
      <c r="M459" t="str">
        <f>VLOOKUP(C459,Restaurant!$A$2:$D$501,4,FALSE)</f>
        <v>Zone A</v>
      </c>
      <c r="N459" t="str">
        <f>VLOOKUP(C459,Restaurant!$A$2:$E$501,5,FALSE)</f>
        <v>Ordinary</v>
      </c>
    </row>
    <row r="460" spans="1:14" x14ac:dyDescent="0.25">
      <c r="A460" t="s">
        <v>485</v>
      </c>
      <c r="B460" t="s">
        <v>17</v>
      </c>
      <c r="C460">
        <v>18</v>
      </c>
      <c r="D460" s="1">
        <v>44562.854861111111</v>
      </c>
      <c r="E460">
        <v>5</v>
      </c>
      <c r="F460">
        <v>548</v>
      </c>
      <c r="G460" t="s">
        <v>529</v>
      </c>
      <c r="H460">
        <v>36</v>
      </c>
      <c r="I460">
        <v>5</v>
      </c>
      <c r="J460">
        <v>4</v>
      </c>
      <c r="K460" t="str">
        <f>VLOOKUP(C460,Restaurant!$A$2:$D$501,2,FALSE)</f>
        <v>Ellora</v>
      </c>
      <c r="L460" t="str">
        <f>VLOOKUP(C460,Restaurant!$A$2:$D$501,3,FALSE)</f>
        <v>African</v>
      </c>
      <c r="M460" t="str">
        <f>VLOOKUP(C460,Restaurant!$A$2:$D$501,4,FALSE)</f>
        <v>Zone C</v>
      </c>
      <c r="N460" t="str">
        <f>VLOOKUP(C460,Restaurant!$A$2:$E$501,5,FALSE)</f>
        <v>Pro</v>
      </c>
    </row>
    <row r="461" spans="1:14" x14ac:dyDescent="0.25">
      <c r="A461" t="s">
        <v>486</v>
      </c>
      <c r="B461" t="s">
        <v>3</v>
      </c>
      <c r="C461">
        <v>2</v>
      </c>
      <c r="D461" s="1">
        <v>44562.5625</v>
      </c>
      <c r="E461">
        <v>7</v>
      </c>
      <c r="F461">
        <v>1128</v>
      </c>
      <c r="G461" t="s">
        <v>531</v>
      </c>
      <c r="H461">
        <v>39</v>
      </c>
      <c r="I461">
        <v>5</v>
      </c>
      <c r="J461">
        <v>4</v>
      </c>
      <c r="K461" t="str">
        <f>VLOOKUP(C461,Restaurant!$A$2:$D$501,2,FALSE)</f>
        <v>SSK Hotel</v>
      </c>
      <c r="L461" t="str">
        <f>VLOOKUP(C461,Restaurant!$A$2:$D$501,3,FALSE)</f>
        <v>North Indian</v>
      </c>
      <c r="M461" t="str">
        <f>VLOOKUP(C461,Restaurant!$A$2:$D$501,4,FALSE)</f>
        <v>Zone D</v>
      </c>
      <c r="N461" t="str">
        <f>VLOOKUP(C461,Restaurant!$A$2:$E$501,5,FALSE)</f>
        <v>Pro</v>
      </c>
    </row>
    <row r="462" spans="1:14" x14ac:dyDescent="0.25">
      <c r="A462" t="s">
        <v>487</v>
      </c>
      <c r="B462" t="s">
        <v>12</v>
      </c>
      <c r="C462">
        <v>5</v>
      </c>
      <c r="D462" s="1">
        <v>44562.568749999999</v>
      </c>
      <c r="E462">
        <v>5</v>
      </c>
      <c r="F462">
        <v>552</v>
      </c>
      <c r="G462" t="s">
        <v>529</v>
      </c>
      <c r="H462">
        <v>45</v>
      </c>
      <c r="I462">
        <v>3</v>
      </c>
      <c r="J462">
        <v>2</v>
      </c>
      <c r="K462" t="str">
        <f>VLOOKUP(C462,Restaurant!$A$2:$D$501,2,FALSE)</f>
        <v>Denver Restaurant</v>
      </c>
      <c r="L462" t="str">
        <f>VLOOKUP(C462,Restaurant!$A$2:$D$501,3,FALSE)</f>
        <v>Continental</v>
      </c>
      <c r="M462" t="str">
        <f>VLOOKUP(C462,Restaurant!$A$2:$D$501,4,FALSE)</f>
        <v>Zone D</v>
      </c>
      <c r="N462" t="str">
        <f>VLOOKUP(C462,Restaurant!$A$2:$E$501,5,FALSE)</f>
        <v>Pro</v>
      </c>
    </row>
    <row r="463" spans="1:14" x14ac:dyDescent="0.25">
      <c r="A463" t="s">
        <v>488</v>
      </c>
      <c r="B463" t="s">
        <v>19</v>
      </c>
      <c r="C463">
        <v>12</v>
      </c>
      <c r="D463" s="1">
        <v>44562.640277777777</v>
      </c>
      <c r="E463">
        <v>5</v>
      </c>
      <c r="F463">
        <v>883</v>
      </c>
      <c r="G463" t="s">
        <v>531</v>
      </c>
      <c r="H463">
        <v>12</v>
      </c>
      <c r="I463">
        <v>1</v>
      </c>
      <c r="J463">
        <v>4</v>
      </c>
      <c r="K463" t="str">
        <f>VLOOKUP(C463,Restaurant!$A$2:$D$501,2,FALSE)</f>
        <v>Ruchi</v>
      </c>
      <c r="L463" t="str">
        <f>VLOOKUP(C463,Restaurant!$A$2:$D$501,3,FALSE)</f>
        <v>Chinese</v>
      </c>
      <c r="M463" t="str">
        <f>VLOOKUP(C463,Restaurant!$A$2:$D$501,4,FALSE)</f>
        <v>Zone B</v>
      </c>
      <c r="N463" t="str">
        <f>VLOOKUP(C463,Restaurant!$A$2:$E$501,5,FALSE)</f>
        <v>Ordinary</v>
      </c>
    </row>
    <row r="464" spans="1:14" x14ac:dyDescent="0.25">
      <c r="A464" t="s">
        <v>489</v>
      </c>
      <c r="B464" t="s">
        <v>11</v>
      </c>
      <c r="C464">
        <v>13</v>
      </c>
      <c r="D464" s="1">
        <v>44562.590277777781</v>
      </c>
      <c r="E464">
        <v>4</v>
      </c>
      <c r="F464">
        <v>555</v>
      </c>
      <c r="G464" t="s">
        <v>530</v>
      </c>
      <c r="H464">
        <v>28</v>
      </c>
      <c r="I464">
        <v>4</v>
      </c>
      <c r="J464">
        <v>1</v>
      </c>
      <c r="K464" t="str">
        <f>VLOOKUP(C464,Restaurant!$A$2:$D$501,2,FALSE)</f>
        <v>Veer Restaurant</v>
      </c>
      <c r="L464" t="str">
        <f>VLOOKUP(C464,Restaurant!$A$2:$D$501,3,FALSE)</f>
        <v>Chinese</v>
      </c>
      <c r="M464" t="str">
        <f>VLOOKUP(C464,Restaurant!$A$2:$D$501,4,FALSE)</f>
        <v>Zone D</v>
      </c>
      <c r="N464" t="str">
        <f>VLOOKUP(C464,Restaurant!$A$2:$E$501,5,FALSE)</f>
        <v>Ordinary</v>
      </c>
    </row>
    <row r="465" spans="1:14" x14ac:dyDescent="0.25">
      <c r="A465" t="s">
        <v>490</v>
      </c>
      <c r="B465" t="s">
        <v>20</v>
      </c>
      <c r="C465">
        <v>1</v>
      </c>
      <c r="D465" s="1">
        <v>44562.857638888891</v>
      </c>
      <c r="E465">
        <v>6</v>
      </c>
      <c r="F465">
        <v>859</v>
      </c>
      <c r="G465" t="s">
        <v>530</v>
      </c>
      <c r="H465">
        <v>15</v>
      </c>
      <c r="I465">
        <v>3</v>
      </c>
      <c r="J465">
        <v>5</v>
      </c>
      <c r="K465" t="str">
        <f>VLOOKUP(C465,Restaurant!$A$2:$D$501,2,FALSE)</f>
        <v>The Cave Hotel</v>
      </c>
      <c r="L465" t="str">
        <f>VLOOKUP(C465,Restaurant!$A$2:$D$501,3,FALSE)</f>
        <v>Continental</v>
      </c>
      <c r="M465" t="str">
        <f>VLOOKUP(C465,Restaurant!$A$2:$D$501,4,FALSE)</f>
        <v>Zone B</v>
      </c>
      <c r="N465" t="str">
        <f>VLOOKUP(C465,Restaurant!$A$2:$E$501,5,FALSE)</f>
        <v>Pro</v>
      </c>
    </row>
    <row r="466" spans="1:14" x14ac:dyDescent="0.25">
      <c r="A466" t="s">
        <v>491</v>
      </c>
      <c r="B466" t="s">
        <v>11</v>
      </c>
      <c r="C466">
        <v>11</v>
      </c>
      <c r="D466" s="1">
        <v>44562.73541666667</v>
      </c>
      <c r="E466">
        <v>4</v>
      </c>
      <c r="F466">
        <v>461</v>
      </c>
      <c r="G466" t="s">
        <v>531</v>
      </c>
      <c r="H466">
        <v>50</v>
      </c>
      <c r="I466">
        <v>2</v>
      </c>
      <c r="J466">
        <v>3</v>
      </c>
      <c r="K466" t="str">
        <f>VLOOKUP(C466,Restaurant!$A$2:$D$501,2,FALSE)</f>
        <v>The Taste</v>
      </c>
      <c r="L466" t="str">
        <f>VLOOKUP(C466,Restaurant!$A$2:$D$501,3,FALSE)</f>
        <v>French</v>
      </c>
      <c r="M466" t="str">
        <f>VLOOKUP(C466,Restaurant!$A$2:$D$501,4,FALSE)</f>
        <v>Zone B</v>
      </c>
      <c r="N466" t="str">
        <f>VLOOKUP(C466,Restaurant!$A$2:$E$501,5,FALSE)</f>
        <v>Pro</v>
      </c>
    </row>
    <row r="467" spans="1:14" x14ac:dyDescent="0.25">
      <c r="A467" t="s">
        <v>492</v>
      </c>
      <c r="B467" t="s">
        <v>2</v>
      </c>
      <c r="C467">
        <v>1</v>
      </c>
      <c r="D467" s="1">
        <v>44562.590277777781</v>
      </c>
      <c r="E467">
        <v>7</v>
      </c>
      <c r="F467">
        <v>894</v>
      </c>
      <c r="G467" t="s">
        <v>529</v>
      </c>
      <c r="H467">
        <v>27</v>
      </c>
      <c r="I467">
        <v>3</v>
      </c>
      <c r="J467">
        <v>4</v>
      </c>
      <c r="K467" t="str">
        <f>VLOOKUP(C467,Restaurant!$A$2:$D$501,2,FALSE)</f>
        <v>The Cave Hotel</v>
      </c>
      <c r="L467" t="str">
        <f>VLOOKUP(C467,Restaurant!$A$2:$D$501,3,FALSE)</f>
        <v>Continental</v>
      </c>
      <c r="M467" t="str">
        <f>VLOOKUP(C467,Restaurant!$A$2:$D$501,4,FALSE)</f>
        <v>Zone B</v>
      </c>
      <c r="N467" t="str">
        <f>VLOOKUP(C467,Restaurant!$A$2:$E$501,5,FALSE)</f>
        <v>Pro</v>
      </c>
    </row>
    <row r="468" spans="1:14" x14ac:dyDescent="0.25">
      <c r="A468" t="s">
        <v>493</v>
      </c>
      <c r="B468" t="s">
        <v>9</v>
      </c>
      <c r="C468">
        <v>8</v>
      </c>
      <c r="D468" s="1">
        <v>44562.73541666667</v>
      </c>
      <c r="E468">
        <v>6</v>
      </c>
      <c r="F468">
        <v>1196</v>
      </c>
      <c r="G468" t="s">
        <v>530</v>
      </c>
      <c r="H468">
        <v>48</v>
      </c>
      <c r="I468">
        <v>2</v>
      </c>
      <c r="J468">
        <v>2</v>
      </c>
      <c r="K468" t="str">
        <f>VLOOKUP(C468,Restaurant!$A$2:$D$501,2,FALSE)</f>
        <v>Oslo</v>
      </c>
      <c r="L468" t="str">
        <f>VLOOKUP(C468,Restaurant!$A$2:$D$501,3,FALSE)</f>
        <v>French</v>
      </c>
      <c r="M468" t="str">
        <f>VLOOKUP(C468,Restaurant!$A$2:$D$501,4,FALSE)</f>
        <v>Zone B</v>
      </c>
      <c r="N468" t="str">
        <f>VLOOKUP(C468,Restaurant!$A$2:$E$501,5,FALSE)</f>
        <v>Ordinary</v>
      </c>
    </row>
    <row r="469" spans="1:14" x14ac:dyDescent="0.25">
      <c r="A469" t="s">
        <v>494</v>
      </c>
      <c r="B469" t="s">
        <v>9</v>
      </c>
      <c r="C469">
        <v>4</v>
      </c>
      <c r="D469" s="1">
        <v>44562.604861111111</v>
      </c>
      <c r="E469">
        <v>4</v>
      </c>
      <c r="F469">
        <v>411</v>
      </c>
      <c r="G469" t="s">
        <v>531</v>
      </c>
      <c r="H469">
        <v>32</v>
      </c>
      <c r="I469">
        <v>4</v>
      </c>
      <c r="J469">
        <v>2</v>
      </c>
      <c r="K469" t="str">
        <f>VLOOKUP(C469,Restaurant!$A$2:$D$501,2,FALSE)</f>
        <v>Win Hotel</v>
      </c>
      <c r="L469" t="str">
        <f>VLOOKUP(C469,Restaurant!$A$2:$D$501,3,FALSE)</f>
        <v>South Indian</v>
      </c>
      <c r="M469" t="str">
        <f>VLOOKUP(C469,Restaurant!$A$2:$D$501,4,FALSE)</f>
        <v>Zone D</v>
      </c>
      <c r="N469" t="str">
        <f>VLOOKUP(C469,Restaurant!$A$2:$E$501,5,FALSE)</f>
        <v>Ordinary</v>
      </c>
    </row>
    <row r="470" spans="1:14" x14ac:dyDescent="0.25">
      <c r="A470" t="s">
        <v>495</v>
      </c>
      <c r="B470" t="s">
        <v>5</v>
      </c>
      <c r="C470">
        <v>14</v>
      </c>
      <c r="D470" s="1">
        <v>44562.568749999999</v>
      </c>
      <c r="E470">
        <v>5</v>
      </c>
      <c r="F470">
        <v>542</v>
      </c>
      <c r="G470" t="s">
        <v>530</v>
      </c>
      <c r="H470">
        <v>39</v>
      </c>
      <c r="I470">
        <v>5</v>
      </c>
      <c r="J470">
        <v>2</v>
      </c>
      <c r="K470" t="str">
        <f>VLOOKUP(C470,Restaurant!$A$2:$D$501,2,FALSE)</f>
        <v>KSR Hotel</v>
      </c>
      <c r="L470" t="str">
        <f>VLOOKUP(C470,Restaurant!$A$2:$D$501,3,FALSE)</f>
        <v>Chinese</v>
      </c>
      <c r="M470" t="str">
        <f>VLOOKUP(C470,Restaurant!$A$2:$D$501,4,FALSE)</f>
        <v>Zone A</v>
      </c>
      <c r="N470" t="str">
        <f>VLOOKUP(C470,Restaurant!$A$2:$E$501,5,FALSE)</f>
        <v>Pro</v>
      </c>
    </row>
    <row r="471" spans="1:14" x14ac:dyDescent="0.25">
      <c r="A471" t="s">
        <v>496</v>
      </c>
      <c r="B471" t="s">
        <v>22</v>
      </c>
      <c r="C471">
        <v>20</v>
      </c>
      <c r="D471" s="1">
        <v>44562.806250000001</v>
      </c>
      <c r="E471">
        <v>4</v>
      </c>
      <c r="F471">
        <v>476</v>
      </c>
      <c r="G471" t="s">
        <v>531</v>
      </c>
      <c r="H471">
        <v>37</v>
      </c>
      <c r="I471">
        <v>5</v>
      </c>
      <c r="J471">
        <v>3</v>
      </c>
      <c r="K471" t="str">
        <f>VLOOKUP(C471,Restaurant!$A$2:$D$501,2,FALSE)</f>
        <v>Chew Restaurant</v>
      </c>
      <c r="L471" t="str">
        <f>VLOOKUP(C471,Restaurant!$A$2:$D$501,3,FALSE)</f>
        <v>Belgian</v>
      </c>
      <c r="M471" t="str">
        <f>VLOOKUP(C471,Restaurant!$A$2:$D$501,4,FALSE)</f>
        <v>Zone B</v>
      </c>
      <c r="N471" t="str">
        <f>VLOOKUP(C471,Restaurant!$A$2:$E$501,5,FALSE)</f>
        <v>Ordinary</v>
      </c>
    </row>
    <row r="472" spans="1:14" x14ac:dyDescent="0.25">
      <c r="A472" t="s">
        <v>497</v>
      </c>
      <c r="B472" t="s">
        <v>21</v>
      </c>
      <c r="C472">
        <v>19</v>
      </c>
      <c r="D472" s="1">
        <v>44562.590277777781</v>
      </c>
      <c r="E472">
        <v>5</v>
      </c>
      <c r="F472">
        <v>846</v>
      </c>
      <c r="G472" t="s">
        <v>529</v>
      </c>
      <c r="H472">
        <v>17</v>
      </c>
      <c r="I472">
        <v>5</v>
      </c>
      <c r="J472">
        <v>4</v>
      </c>
      <c r="K472" t="str">
        <f>VLOOKUP(C472,Restaurant!$A$2:$D$501,2,FALSE)</f>
        <v>Sam Hotel</v>
      </c>
      <c r="L472" t="str">
        <f>VLOOKUP(C472,Restaurant!$A$2:$D$501,3,FALSE)</f>
        <v>Belgian</v>
      </c>
      <c r="M472" t="str">
        <f>VLOOKUP(C472,Restaurant!$A$2:$D$501,4,FALSE)</f>
        <v>Zone A</v>
      </c>
      <c r="N472" t="str">
        <f>VLOOKUP(C472,Restaurant!$A$2:$E$501,5,FALSE)</f>
        <v>Ordinary</v>
      </c>
    </row>
    <row r="473" spans="1:14" x14ac:dyDescent="0.25">
      <c r="A473" t="s">
        <v>498</v>
      </c>
      <c r="B473" t="s">
        <v>19</v>
      </c>
      <c r="C473">
        <v>16</v>
      </c>
      <c r="D473" s="1">
        <v>44562.563194444447</v>
      </c>
      <c r="E473">
        <v>5</v>
      </c>
      <c r="F473">
        <v>1152</v>
      </c>
      <c r="G473" t="s">
        <v>529</v>
      </c>
      <c r="H473">
        <v>41</v>
      </c>
      <c r="I473">
        <v>4</v>
      </c>
      <c r="J473">
        <v>5</v>
      </c>
      <c r="K473" t="str">
        <f>VLOOKUP(C473,Restaurant!$A$2:$D$501,2,FALSE)</f>
        <v>Anand Restaurant</v>
      </c>
      <c r="L473" t="str">
        <f>VLOOKUP(C473,Restaurant!$A$2:$D$501,3,FALSE)</f>
        <v>African</v>
      </c>
      <c r="M473" t="str">
        <f>VLOOKUP(C473,Restaurant!$A$2:$D$501,4,FALSE)</f>
        <v>Zone C</v>
      </c>
      <c r="N473" t="str">
        <f>VLOOKUP(C473,Restaurant!$A$2:$E$501,5,FALSE)</f>
        <v>Ordinary</v>
      </c>
    </row>
    <row r="474" spans="1:14" x14ac:dyDescent="0.25">
      <c r="A474" t="s">
        <v>499</v>
      </c>
      <c r="B474" t="s">
        <v>9</v>
      </c>
      <c r="C474">
        <v>13</v>
      </c>
      <c r="D474" s="1">
        <v>44562.854861111111</v>
      </c>
      <c r="E474">
        <v>4</v>
      </c>
      <c r="F474">
        <v>697</v>
      </c>
      <c r="G474" t="s">
        <v>531</v>
      </c>
      <c r="H474">
        <v>50</v>
      </c>
      <c r="I474">
        <v>1</v>
      </c>
      <c r="J474">
        <v>5</v>
      </c>
      <c r="K474" t="str">
        <f>VLOOKUP(C474,Restaurant!$A$2:$D$501,2,FALSE)</f>
        <v>Veer Restaurant</v>
      </c>
      <c r="L474" t="str">
        <f>VLOOKUP(C474,Restaurant!$A$2:$D$501,3,FALSE)</f>
        <v>Chinese</v>
      </c>
      <c r="M474" t="str">
        <f>VLOOKUP(C474,Restaurant!$A$2:$D$501,4,FALSE)</f>
        <v>Zone D</v>
      </c>
      <c r="N474" t="str">
        <f>VLOOKUP(C474,Restaurant!$A$2:$E$501,5,FALSE)</f>
        <v>Ordinary</v>
      </c>
    </row>
    <row r="475" spans="1:14" x14ac:dyDescent="0.25">
      <c r="A475" t="s">
        <v>500</v>
      </c>
      <c r="B475" t="s">
        <v>13</v>
      </c>
      <c r="C475">
        <v>3</v>
      </c>
      <c r="D475" s="1">
        <v>44562.96875</v>
      </c>
      <c r="E475">
        <v>5</v>
      </c>
      <c r="F475">
        <v>1119</v>
      </c>
      <c r="G475" t="s">
        <v>530</v>
      </c>
      <c r="H475">
        <v>50</v>
      </c>
      <c r="I475">
        <v>5</v>
      </c>
      <c r="J475">
        <v>5</v>
      </c>
      <c r="K475" t="str">
        <f>VLOOKUP(C475,Restaurant!$A$2:$D$501,2,FALSE)</f>
        <v>ASR Restaurant</v>
      </c>
      <c r="L475" t="str">
        <f>VLOOKUP(C475,Restaurant!$A$2:$D$501,3,FALSE)</f>
        <v>South Indian</v>
      </c>
      <c r="M475" t="str">
        <f>VLOOKUP(C475,Restaurant!$A$2:$D$501,4,FALSE)</f>
        <v>Zone D</v>
      </c>
      <c r="N475" t="str">
        <f>VLOOKUP(C475,Restaurant!$A$2:$E$501,5,FALSE)</f>
        <v>Ordinary</v>
      </c>
    </row>
    <row r="476" spans="1:14" x14ac:dyDescent="0.25">
      <c r="A476" t="s">
        <v>501</v>
      </c>
      <c r="B476" t="s">
        <v>20</v>
      </c>
      <c r="C476">
        <v>16</v>
      </c>
      <c r="D476" s="1">
        <v>44562.465277777781</v>
      </c>
      <c r="E476">
        <v>6</v>
      </c>
      <c r="F476">
        <v>1171</v>
      </c>
      <c r="G476" t="s">
        <v>530</v>
      </c>
      <c r="H476">
        <v>32</v>
      </c>
      <c r="I476">
        <v>3</v>
      </c>
      <c r="J476">
        <v>3</v>
      </c>
      <c r="K476" t="str">
        <f>VLOOKUP(C476,Restaurant!$A$2:$D$501,2,FALSE)</f>
        <v>Anand Restaurant</v>
      </c>
      <c r="L476" t="str">
        <f>VLOOKUP(C476,Restaurant!$A$2:$D$501,3,FALSE)</f>
        <v>African</v>
      </c>
      <c r="M476" t="str">
        <f>VLOOKUP(C476,Restaurant!$A$2:$D$501,4,FALSE)</f>
        <v>Zone C</v>
      </c>
      <c r="N476" t="str">
        <f>VLOOKUP(C476,Restaurant!$A$2:$E$501,5,FALSE)</f>
        <v>Ordinary</v>
      </c>
    </row>
    <row r="477" spans="1:14" x14ac:dyDescent="0.25">
      <c r="A477" t="s">
        <v>502</v>
      </c>
      <c r="B477" t="s">
        <v>11</v>
      </c>
      <c r="C477">
        <v>5</v>
      </c>
      <c r="D477" s="1">
        <v>44562.917361111111</v>
      </c>
      <c r="E477">
        <v>5</v>
      </c>
      <c r="F477">
        <v>1031</v>
      </c>
      <c r="G477" t="s">
        <v>531</v>
      </c>
      <c r="H477">
        <v>25</v>
      </c>
      <c r="I477">
        <v>3</v>
      </c>
      <c r="J477">
        <v>1</v>
      </c>
      <c r="K477" t="str">
        <f>VLOOKUP(C477,Restaurant!$A$2:$D$501,2,FALSE)</f>
        <v>Denver Restaurant</v>
      </c>
      <c r="L477" t="str">
        <f>VLOOKUP(C477,Restaurant!$A$2:$D$501,3,FALSE)</f>
        <v>Continental</v>
      </c>
      <c r="M477" t="str">
        <f>VLOOKUP(C477,Restaurant!$A$2:$D$501,4,FALSE)</f>
        <v>Zone D</v>
      </c>
      <c r="N477" t="str">
        <f>VLOOKUP(C477,Restaurant!$A$2:$E$501,5,FALSE)</f>
        <v>Pro</v>
      </c>
    </row>
    <row r="478" spans="1:14" x14ac:dyDescent="0.25">
      <c r="A478" t="s">
        <v>503</v>
      </c>
      <c r="B478" t="s">
        <v>12</v>
      </c>
      <c r="C478">
        <v>17</v>
      </c>
      <c r="D478" s="1">
        <v>44562.563194444447</v>
      </c>
      <c r="E478">
        <v>5</v>
      </c>
      <c r="F478">
        <v>518</v>
      </c>
      <c r="G478" t="s">
        <v>531</v>
      </c>
      <c r="H478">
        <v>28</v>
      </c>
      <c r="I478">
        <v>5</v>
      </c>
      <c r="J478">
        <v>5</v>
      </c>
      <c r="K478" t="str">
        <f>VLOOKUP(C478,Restaurant!$A$2:$D$501,2,FALSE)</f>
        <v>Zam Zam</v>
      </c>
      <c r="L478" t="str">
        <f>VLOOKUP(C478,Restaurant!$A$2:$D$501,3,FALSE)</f>
        <v>Arabian</v>
      </c>
      <c r="M478" t="str">
        <f>VLOOKUP(C478,Restaurant!$A$2:$D$501,4,FALSE)</f>
        <v>Zone C</v>
      </c>
      <c r="N478" t="str">
        <f>VLOOKUP(C478,Restaurant!$A$2:$E$501,5,FALSE)</f>
        <v>Ordinary</v>
      </c>
    </row>
    <row r="479" spans="1:14" x14ac:dyDescent="0.25">
      <c r="A479" t="s">
        <v>504</v>
      </c>
      <c r="B479" t="s">
        <v>15</v>
      </c>
      <c r="C479">
        <v>4</v>
      </c>
      <c r="D479" s="1">
        <v>44562.597916666666</v>
      </c>
      <c r="E479">
        <v>5</v>
      </c>
      <c r="F479">
        <v>885</v>
      </c>
      <c r="G479" t="s">
        <v>529</v>
      </c>
      <c r="H479">
        <v>25</v>
      </c>
      <c r="I479">
        <v>3</v>
      </c>
      <c r="J479">
        <v>4</v>
      </c>
      <c r="K479" t="str">
        <f>VLOOKUP(C479,Restaurant!$A$2:$D$501,2,FALSE)</f>
        <v>Win Hotel</v>
      </c>
      <c r="L479" t="str">
        <f>VLOOKUP(C479,Restaurant!$A$2:$D$501,3,FALSE)</f>
        <v>South Indian</v>
      </c>
      <c r="M479" t="str">
        <f>VLOOKUP(C479,Restaurant!$A$2:$D$501,4,FALSE)</f>
        <v>Zone D</v>
      </c>
      <c r="N479" t="str">
        <f>VLOOKUP(C479,Restaurant!$A$2:$E$501,5,FALSE)</f>
        <v>Ordinary</v>
      </c>
    </row>
    <row r="480" spans="1:14" x14ac:dyDescent="0.25">
      <c r="A480" t="s">
        <v>505</v>
      </c>
      <c r="B480" t="s">
        <v>12</v>
      </c>
      <c r="C480">
        <v>11</v>
      </c>
      <c r="D480" s="1">
        <v>44562.604861111111</v>
      </c>
      <c r="E480">
        <v>5</v>
      </c>
      <c r="F480">
        <v>763</v>
      </c>
      <c r="G480" t="s">
        <v>529</v>
      </c>
      <c r="H480">
        <v>25</v>
      </c>
      <c r="I480">
        <v>5</v>
      </c>
      <c r="J480">
        <v>4</v>
      </c>
      <c r="K480" t="str">
        <f>VLOOKUP(C480,Restaurant!$A$2:$D$501,2,FALSE)</f>
        <v>The Taste</v>
      </c>
      <c r="L480" t="str">
        <f>VLOOKUP(C480,Restaurant!$A$2:$D$501,3,FALSE)</f>
        <v>French</v>
      </c>
      <c r="M480" t="str">
        <f>VLOOKUP(C480,Restaurant!$A$2:$D$501,4,FALSE)</f>
        <v>Zone B</v>
      </c>
      <c r="N480" t="str">
        <f>VLOOKUP(C480,Restaurant!$A$2:$E$501,5,FALSE)</f>
        <v>Pro</v>
      </c>
    </row>
    <row r="481" spans="1:14" x14ac:dyDescent="0.25">
      <c r="A481" t="s">
        <v>506</v>
      </c>
      <c r="B481" t="s">
        <v>14</v>
      </c>
      <c r="C481">
        <v>11</v>
      </c>
      <c r="D481" s="1">
        <v>44562.902083333334</v>
      </c>
      <c r="E481">
        <v>7</v>
      </c>
      <c r="F481">
        <v>827</v>
      </c>
      <c r="G481" t="s">
        <v>531</v>
      </c>
      <c r="H481">
        <v>47</v>
      </c>
      <c r="I481">
        <v>3</v>
      </c>
      <c r="J481">
        <v>4</v>
      </c>
      <c r="K481" t="str">
        <f>VLOOKUP(C481,Restaurant!$A$2:$D$501,2,FALSE)</f>
        <v>The Taste</v>
      </c>
      <c r="L481" t="str">
        <f>VLOOKUP(C481,Restaurant!$A$2:$D$501,3,FALSE)</f>
        <v>French</v>
      </c>
      <c r="M481" t="str">
        <f>VLOOKUP(C481,Restaurant!$A$2:$D$501,4,FALSE)</f>
        <v>Zone B</v>
      </c>
      <c r="N481" t="str">
        <f>VLOOKUP(C481,Restaurant!$A$2:$E$501,5,FALSE)</f>
        <v>Pro</v>
      </c>
    </row>
    <row r="482" spans="1:14" x14ac:dyDescent="0.25">
      <c r="A482" t="s">
        <v>507</v>
      </c>
      <c r="B482" t="s">
        <v>19</v>
      </c>
      <c r="C482">
        <v>2</v>
      </c>
      <c r="D482" s="1">
        <v>44562.5625</v>
      </c>
      <c r="E482">
        <v>3</v>
      </c>
      <c r="F482">
        <v>549</v>
      </c>
      <c r="G482" t="s">
        <v>531</v>
      </c>
      <c r="H482">
        <v>14</v>
      </c>
      <c r="I482">
        <v>4</v>
      </c>
      <c r="J482">
        <v>1</v>
      </c>
      <c r="K482" t="str">
        <f>VLOOKUP(C482,Restaurant!$A$2:$D$501,2,FALSE)</f>
        <v>SSK Hotel</v>
      </c>
      <c r="L482" t="str">
        <f>VLOOKUP(C482,Restaurant!$A$2:$D$501,3,FALSE)</f>
        <v>North Indian</v>
      </c>
      <c r="M482" t="str">
        <f>VLOOKUP(C482,Restaurant!$A$2:$D$501,4,FALSE)</f>
        <v>Zone D</v>
      </c>
      <c r="N482" t="str">
        <f>VLOOKUP(C482,Restaurant!$A$2:$E$501,5,FALSE)</f>
        <v>Pro</v>
      </c>
    </row>
    <row r="483" spans="1:14" x14ac:dyDescent="0.25">
      <c r="A483" t="s">
        <v>508</v>
      </c>
      <c r="B483" t="s">
        <v>3</v>
      </c>
      <c r="C483">
        <v>12</v>
      </c>
      <c r="D483" s="1">
        <v>44562.598611111112</v>
      </c>
      <c r="E483">
        <v>3</v>
      </c>
      <c r="F483">
        <v>505</v>
      </c>
      <c r="G483" t="s">
        <v>531</v>
      </c>
      <c r="H483">
        <v>39</v>
      </c>
      <c r="I483">
        <v>3</v>
      </c>
      <c r="J483">
        <v>5</v>
      </c>
      <c r="K483" t="str">
        <f>VLOOKUP(C483,Restaurant!$A$2:$D$501,2,FALSE)</f>
        <v>Ruchi</v>
      </c>
      <c r="L483" t="str">
        <f>VLOOKUP(C483,Restaurant!$A$2:$D$501,3,FALSE)</f>
        <v>Chinese</v>
      </c>
      <c r="M483" t="str">
        <f>VLOOKUP(C483,Restaurant!$A$2:$D$501,4,FALSE)</f>
        <v>Zone B</v>
      </c>
      <c r="N483" t="str">
        <f>VLOOKUP(C483,Restaurant!$A$2:$E$501,5,FALSE)</f>
        <v>Ordinary</v>
      </c>
    </row>
    <row r="484" spans="1:14" x14ac:dyDescent="0.25">
      <c r="A484" t="s">
        <v>509</v>
      </c>
      <c r="B484" t="s">
        <v>16</v>
      </c>
      <c r="C484">
        <v>4</v>
      </c>
      <c r="D484" s="1">
        <v>44562.640277777777</v>
      </c>
      <c r="E484">
        <v>5</v>
      </c>
      <c r="F484">
        <v>653</v>
      </c>
      <c r="G484" t="s">
        <v>531</v>
      </c>
      <c r="H484">
        <v>50</v>
      </c>
      <c r="I484">
        <v>1</v>
      </c>
      <c r="J484">
        <v>5</v>
      </c>
      <c r="K484" t="str">
        <f>VLOOKUP(C484,Restaurant!$A$2:$D$501,2,FALSE)</f>
        <v>Win Hotel</v>
      </c>
      <c r="L484" t="str">
        <f>VLOOKUP(C484,Restaurant!$A$2:$D$501,3,FALSE)</f>
        <v>South Indian</v>
      </c>
      <c r="M484" t="str">
        <f>VLOOKUP(C484,Restaurant!$A$2:$D$501,4,FALSE)</f>
        <v>Zone D</v>
      </c>
      <c r="N484" t="str">
        <f>VLOOKUP(C484,Restaurant!$A$2:$E$501,5,FALSE)</f>
        <v>Ordinary</v>
      </c>
    </row>
    <row r="485" spans="1:14" x14ac:dyDescent="0.25">
      <c r="A485" t="s">
        <v>510</v>
      </c>
      <c r="B485" t="s">
        <v>17</v>
      </c>
      <c r="C485">
        <v>4</v>
      </c>
      <c r="D485" s="1">
        <v>44562.568749999999</v>
      </c>
      <c r="E485">
        <v>6</v>
      </c>
      <c r="F485">
        <v>827</v>
      </c>
      <c r="G485" t="s">
        <v>531</v>
      </c>
      <c r="H485">
        <v>38</v>
      </c>
      <c r="I485">
        <v>2</v>
      </c>
      <c r="J485">
        <v>5</v>
      </c>
      <c r="K485" t="str">
        <f>VLOOKUP(C485,Restaurant!$A$2:$D$501,2,FALSE)</f>
        <v>Win Hotel</v>
      </c>
      <c r="L485" t="str">
        <f>VLOOKUP(C485,Restaurant!$A$2:$D$501,3,FALSE)</f>
        <v>South Indian</v>
      </c>
      <c r="M485" t="str">
        <f>VLOOKUP(C485,Restaurant!$A$2:$D$501,4,FALSE)</f>
        <v>Zone D</v>
      </c>
      <c r="N485" t="str">
        <f>VLOOKUP(C485,Restaurant!$A$2:$E$501,5,FALSE)</f>
        <v>Ordinary</v>
      </c>
    </row>
    <row r="486" spans="1:14" x14ac:dyDescent="0.25">
      <c r="A486" t="s">
        <v>511</v>
      </c>
      <c r="B486" t="s">
        <v>10</v>
      </c>
      <c r="C486">
        <v>18</v>
      </c>
      <c r="D486" s="1">
        <v>44562.640277777777</v>
      </c>
      <c r="E486">
        <v>7</v>
      </c>
      <c r="F486">
        <v>1165</v>
      </c>
      <c r="G486" t="s">
        <v>530</v>
      </c>
      <c r="H486">
        <v>22</v>
      </c>
      <c r="I486">
        <v>1</v>
      </c>
      <c r="J486">
        <v>3</v>
      </c>
      <c r="K486" t="str">
        <f>VLOOKUP(C486,Restaurant!$A$2:$D$501,2,FALSE)</f>
        <v>Ellora</v>
      </c>
      <c r="L486" t="str">
        <f>VLOOKUP(C486,Restaurant!$A$2:$D$501,3,FALSE)</f>
        <v>African</v>
      </c>
      <c r="M486" t="str">
        <f>VLOOKUP(C486,Restaurant!$A$2:$D$501,4,FALSE)</f>
        <v>Zone C</v>
      </c>
      <c r="N486" t="str">
        <f>VLOOKUP(C486,Restaurant!$A$2:$E$501,5,FALSE)</f>
        <v>Pro</v>
      </c>
    </row>
    <row r="487" spans="1:14" x14ac:dyDescent="0.25">
      <c r="A487" t="s">
        <v>512</v>
      </c>
      <c r="B487" t="s">
        <v>22</v>
      </c>
      <c r="C487">
        <v>7</v>
      </c>
      <c r="D487" s="1">
        <v>44562.750694444447</v>
      </c>
      <c r="E487">
        <v>5</v>
      </c>
      <c r="F487">
        <v>1021</v>
      </c>
      <c r="G487" t="s">
        <v>530</v>
      </c>
      <c r="H487">
        <v>33</v>
      </c>
      <c r="I487">
        <v>2</v>
      </c>
      <c r="J487">
        <v>5</v>
      </c>
      <c r="K487" t="str">
        <f>VLOOKUP(C487,Restaurant!$A$2:$D$501,2,FALSE)</f>
        <v>AMN</v>
      </c>
      <c r="L487" t="str">
        <f>VLOOKUP(C487,Restaurant!$A$2:$D$501,3,FALSE)</f>
        <v>North Indian</v>
      </c>
      <c r="M487" t="str">
        <f>VLOOKUP(C487,Restaurant!$A$2:$D$501,4,FALSE)</f>
        <v>Zone D</v>
      </c>
      <c r="N487" t="str">
        <f>VLOOKUP(C487,Restaurant!$A$2:$E$501,5,FALSE)</f>
        <v>Ordinary</v>
      </c>
    </row>
    <row r="488" spans="1:14" x14ac:dyDescent="0.25">
      <c r="A488" t="s">
        <v>513</v>
      </c>
      <c r="B488" t="s">
        <v>18</v>
      </c>
      <c r="C488">
        <v>18</v>
      </c>
      <c r="D488" s="1">
        <v>44562.597222222219</v>
      </c>
      <c r="E488">
        <v>6</v>
      </c>
      <c r="F488">
        <v>896</v>
      </c>
      <c r="G488" t="s">
        <v>531</v>
      </c>
      <c r="H488">
        <v>31</v>
      </c>
      <c r="I488">
        <v>5</v>
      </c>
      <c r="J488">
        <v>1</v>
      </c>
      <c r="K488" t="str">
        <f>VLOOKUP(C488,Restaurant!$A$2:$D$501,2,FALSE)</f>
        <v>Ellora</v>
      </c>
      <c r="L488" t="str">
        <f>VLOOKUP(C488,Restaurant!$A$2:$D$501,3,FALSE)</f>
        <v>African</v>
      </c>
      <c r="M488" t="str">
        <f>VLOOKUP(C488,Restaurant!$A$2:$D$501,4,FALSE)</f>
        <v>Zone C</v>
      </c>
      <c r="N488" t="str">
        <f>VLOOKUP(C488,Restaurant!$A$2:$E$501,5,FALSE)</f>
        <v>Pro</v>
      </c>
    </row>
    <row r="489" spans="1:14" x14ac:dyDescent="0.25">
      <c r="A489" t="s">
        <v>514</v>
      </c>
      <c r="B489" t="s">
        <v>17</v>
      </c>
      <c r="C489">
        <v>14</v>
      </c>
      <c r="D489" s="1">
        <v>44562.465277777781</v>
      </c>
      <c r="E489">
        <v>4</v>
      </c>
      <c r="F489">
        <v>709</v>
      </c>
      <c r="G489" t="s">
        <v>529</v>
      </c>
      <c r="H489">
        <v>25</v>
      </c>
      <c r="I489">
        <v>2</v>
      </c>
      <c r="J489">
        <v>2</v>
      </c>
      <c r="K489" t="str">
        <f>VLOOKUP(C489,Restaurant!$A$2:$D$501,2,FALSE)</f>
        <v>KSR Hotel</v>
      </c>
      <c r="L489" t="str">
        <f>VLOOKUP(C489,Restaurant!$A$2:$D$501,3,FALSE)</f>
        <v>Chinese</v>
      </c>
      <c r="M489" t="str">
        <f>VLOOKUP(C489,Restaurant!$A$2:$D$501,4,FALSE)</f>
        <v>Zone A</v>
      </c>
      <c r="N489" t="str">
        <f>VLOOKUP(C489,Restaurant!$A$2:$E$501,5,FALSE)</f>
        <v>Pro</v>
      </c>
    </row>
    <row r="490" spans="1:14" x14ac:dyDescent="0.25">
      <c r="A490" t="s">
        <v>515</v>
      </c>
      <c r="B490" t="s">
        <v>7</v>
      </c>
      <c r="C490">
        <v>18</v>
      </c>
      <c r="D490" s="1">
        <v>44562.750694444447</v>
      </c>
      <c r="E490">
        <v>5</v>
      </c>
      <c r="F490">
        <v>547</v>
      </c>
      <c r="G490" t="s">
        <v>530</v>
      </c>
      <c r="H490">
        <v>45</v>
      </c>
      <c r="I490">
        <v>1</v>
      </c>
      <c r="J490">
        <v>1</v>
      </c>
      <c r="K490" t="str">
        <f>VLOOKUP(C490,Restaurant!$A$2:$D$501,2,FALSE)</f>
        <v>Ellora</v>
      </c>
      <c r="L490" t="str">
        <f>VLOOKUP(C490,Restaurant!$A$2:$D$501,3,FALSE)</f>
        <v>African</v>
      </c>
      <c r="M490" t="str">
        <f>VLOOKUP(C490,Restaurant!$A$2:$D$501,4,FALSE)</f>
        <v>Zone C</v>
      </c>
      <c r="N490" t="str">
        <f>VLOOKUP(C490,Restaurant!$A$2:$E$501,5,FALSE)</f>
        <v>Pro</v>
      </c>
    </row>
    <row r="491" spans="1:14" x14ac:dyDescent="0.25">
      <c r="A491" t="s">
        <v>516</v>
      </c>
      <c r="B491" t="s">
        <v>5</v>
      </c>
      <c r="C491">
        <v>4</v>
      </c>
      <c r="D491" s="1">
        <v>44562.46875</v>
      </c>
      <c r="E491">
        <v>5</v>
      </c>
      <c r="F491">
        <v>596</v>
      </c>
      <c r="G491" t="s">
        <v>531</v>
      </c>
      <c r="H491">
        <v>34</v>
      </c>
      <c r="I491">
        <v>3</v>
      </c>
      <c r="J491">
        <v>4</v>
      </c>
      <c r="K491" t="str">
        <f>VLOOKUP(C491,Restaurant!$A$2:$D$501,2,FALSE)</f>
        <v>Win Hotel</v>
      </c>
      <c r="L491" t="str">
        <f>VLOOKUP(C491,Restaurant!$A$2:$D$501,3,FALSE)</f>
        <v>South Indian</v>
      </c>
      <c r="M491" t="str">
        <f>VLOOKUP(C491,Restaurant!$A$2:$D$501,4,FALSE)</f>
        <v>Zone D</v>
      </c>
      <c r="N491" t="str">
        <f>VLOOKUP(C491,Restaurant!$A$2:$E$501,5,FALSE)</f>
        <v>Ordinary</v>
      </c>
    </row>
    <row r="492" spans="1:14" x14ac:dyDescent="0.25">
      <c r="A492" t="s">
        <v>517</v>
      </c>
      <c r="B492" t="s">
        <v>11</v>
      </c>
      <c r="C492">
        <v>14</v>
      </c>
      <c r="D492" s="1">
        <v>44562.96875</v>
      </c>
      <c r="E492">
        <v>4</v>
      </c>
      <c r="F492">
        <v>405</v>
      </c>
      <c r="G492" t="s">
        <v>530</v>
      </c>
      <c r="H492">
        <v>46</v>
      </c>
      <c r="I492">
        <v>4</v>
      </c>
      <c r="J492">
        <v>5</v>
      </c>
      <c r="K492" t="str">
        <f>VLOOKUP(C492,Restaurant!$A$2:$D$501,2,FALSE)</f>
        <v>KSR Hotel</v>
      </c>
      <c r="L492" t="str">
        <f>VLOOKUP(C492,Restaurant!$A$2:$D$501,3,FALSE)</f>
        <v>Chinese</v>
      </c>
      <c r="M492" t="str">
        <f>VLOOKUP(C492,Restaurant!$A$2:$D$501,4,FALSE)</f>
        <v>Zone A</v>
      </c>
      <c r="N492" t="str">
        <f>VLOOKUP(C492,Restaurant!$A$2:$E$501,5,FALSE)</f>
        <v>Pro</v>
      </c>
    </row>
    <row r="493" spans="1:14" x14ac:dyDescent="0.25">
      <c r="A493" t="s">
        <v>518</v>
      </c>
      <c r="B493" t="s">
        <v>16</v>
      </c>
      <c r="C493">
        <v>13</v>
      </c>
      <c r="D493" s="1">
        <v>44562.597222222219</v>
      </c>
      <c r="E493">
        <v>5</v>
      </c>
      <c r="F493">
        <v>1046</v>
      </c>
      <c r="G493" t="s">
        <v>529</v>
      </c>
      <c r="H493">
        <v>43</v>
      </c>
      <c r="I493">
        <v>5</v>
      </c>
      <c r="J493">
        <v>1</v>
      </c>
      <c r="K493" t="str">
        <f>VLOOKUP(C493,Restaurant!$A$2:$D$501,2,FALSE)</f>
        <v>Veer Restaurant</v>
      </c>
      <c r="L493" t="str">
        <f>VLOOKUP(C493,Restaurant!$A$2:$D$501,3,FALSE)</f>
        <v>Chinese</v>
      </c>
      <c r="M493" t="str">
        <f>VLOOKUP(C493,Restaurant!$A$2:$D$501,4,FALSE)</f>
        <v>Zone D</v>
      </c>
      <c r="N493" t="str">
        <f>VLOOKUP(C493,Restaurant!$A$2:$E$501,5,FALSE)</f>
        <v>Ordinary</v>
      </c>
    </row>
    <row r="494" spans="1:14" x14ac:dyDescent="0.25">
      <c r="A494" t="s">
        <v>519</v>
      </c>
      <c r="B494" t="s">
        <v>16</v>
      </c>
      <c r="C494">
        <v>9</v>
      </c>
      <c r="D494" s="1">
        <v>44562.806250000001</v>
      </c>
      <c r="E494">
        <v>5</v>
      </c>
      <c r="F494">
        <v>875</v>
      </c>
      <c r="G494" t="s">
        <v>531</v>
      </c>
      <c r="H494">
        <v>33</v>
      </c>
      <c r="I494">
        <v>3</v>
      </c>
      <c r="J494">
        <v>4</v>
      </c>
      <c r="K494" t="str">
        <f>VLOOKUP(C494,Restaurant!$A$2:$D$501,2,FALSE)</f>
        <v>Excel Restaurant</v>
      </c>
      <c r="L494" t="str">
        <f>VLOOKUP(C494,Restaurant!$A$2:$D$501,3,FALSE)</f>
        <v>North Indian</v>
      </c>
      <c r="M494" t="str">
        <f>VLOOKUP(C494,Restaurant!$A$2:$D$501,4,FALSE)</f>
        <v>Zone D</v>
      </c>
      <c r="N494" t="str">
        <f>VLOOKUP(C494,Restaurant!$A$2:$E$501,5,FALSE)</f>
        <v>Ordinary</v>
      </c>
    </row>
    <row r="495" spans="1:14" x14ac:dyDescent="0.25">
      <c r="A495" t="s">
        <v>520</v>
      </c>
      <c r="B495" t="s">
        <v>21</v>
      </c>
      <c r="C495">
        <v>8</v>
      </c>
      <c r="D495" s="1">
        <v>44562.5625</v>
      </c>
      <c r="E495">
        <v>4</v>
      </c>
      <c r="F495">
        <v>557</v>
      </c>
      <c r="G495" t="s">
        <v>529</v>
      </c>
      <c r="H495">
        <v>41</v>
      </c>
      <c r="I495">
        <v>5</v>
      </c>
      <c r="J495">
        <v>5</v>
      </c>
      <c r="K495" t="str">
        <f>VLOOKUP(C495,Restaurant!$A$2:$D$501,2,FALSE)</f>
        <v>Oslo</v>
      </c>
      <c r="L495" t="str">
        <f>VLOOKUP(C495,Restaurant!$A$2:$D$501,3,FALSE)</f>
        <v>French</v>
      </c>
      <c r="M495" t="str">
        <f>VLOOKUP(C495,Restaurant!$A$2:$D$501,4,FALSE)</f>
        <v>Zone B</v>
      </c>
      <c r="N495" t="str">
        <f>VLOOKUP(C495,Restaurant!$A$2:$E$501,5,FALSE)</f>
        <v>Ordinary</v>
      </c>
    </row>
    <row r="496" spans="1:14" x14ac:dyDescent="0.25">
      <c r="A496" t="s">
        <v>521</v>
      </c>
      <c r="B496" t="s">
        <v>8</v>
      </c>
      <c r="C496">
        <v>13</v>
      </c>
      <c r="D496" s="1">
        <v>44562.470138888886</v>
      </c>
      <c r="E496">
        <v>7</v>
      </c>
      <c r="F496">
        <v>875</v>
      </c>
      <c r="G496" t="s">
        <v>531</v>
      </c>
      <c r="H496">
        <v>46</v>
      </c>
      <c r="I496">
        <v>2</v>
      </c>
      <c r="J496">
        <v>1</v>
      </c>
      <c r="K496" t="str">
        <f>VLOOKUP(C496,Restaurant!$A$2:$D$501,2,FALSE)</f>
        <v>Veer Restaurant</v>
      </c>
      <c r="L496" t="str">
        <f>VLOOKUP(C496,Restaurant!$A$2:$D$501,3,FALSE)</f>
        <v>Chinese</v>
      </c>
      <c r="M496" t="str">
        <f>VLOOKUP(C496,Restaurant!$A$2:$D$501,4,FALSE)</f>
        <v>Zone D</v>
      </c>
      <c r="N496" t="str">
        <f>VLOOKUP(C496,Restaurant!$A$2:$E$501,5,FALSE)</f>
        <v>Ordinary</v>
      </c>
    </row>
    <row r="497" spans="1:14" x14ac:dyDescent="0.25">
      <c r="A497" t="s">
        <v>522</v>
      </c>
      <c r="B497" t="s">
        <v>5</v>
      </c>
      <c r="C497">
        <v>20</v>
      </c>
      <c r="D497" s="1">
        <v>44562.640277777777</v>
      </c>
      <c r="E497">
        <v>6</v>
      </c>
      <c r="F497">
        <v>1184</v>
      </c>
      <c r="G497" t="s">
        <v>529</v>
      </c>
      <c r="H497">
        <v>13</v>
      </c>
      <c r="I497">
        <v>4</v>
      </c>
      <c r="J497">
        <v>2</v>
      </c>
      <c r="K497" t="str">
        <f>VLOOKUP(C497,Restaurant!$A$2:$D$501,2,FALSE)</f>
        <v>Chew Restaurant</v>
      </c>
      <c r="L497" t="str">
        <f>VLOOKUP(C497,Restaurant!$A$2:$D$501,3,FALSE)</f>
        <v>Belgian</v>
      </c>
      <c r="M497" t="str">
        <f>VLOOKUP(C497,Restaurant!$A$2:$D$501,4,FALSE)</f>
        <v>Zone B</v>
      </c>
      <c r="N497" t="str">
        <f>VLOOKUP(C497,Restaurant!$A$2:$E$501,5,FALSE)</f>
        <v>Ordinary</v>
      </c>
    </row>
    <row r="498" spans="1:14" x14ac:dyDescent="0.25">
      <c r="A498" t="s">
        <v>523</v>
      </c>
      <c r="B498" t="s">
        <v>13</v>
      </c>
      <c r="C498">
        <v>17</v>
      </c>
      <c r="D498" s="1">
        <v>44562.563194444447</v>
      </c>
      <c r="E498">
        <v>5</v>
      </c>
      <c r="F498">
        <v>541</v>
      </c>
      <c r="G498" t="s">
        <v>531</v>
      </c>
      <c r="H498">
        <v>27</v>
      </c>
      <c r="I498">
        <v>4</v>
      </c>
      <c r="J498">
        <v>3</v>
      </c>
      <c r="K498" t="str">
        <f>VLOOKUP(C498,Restaurant!$A$2:$D$501,2,FALSE)</f>
        <v>Zam Zam</v>
      </c>
      <c r="L498" t="str">
        <f>VLOOKUP(C498,Restaurant!$A$2:$D$501,3,FALSE)</f>
        <v>Arabian</v>
      </c>
      <c r="M498" t="str">
        <f>VLOOKUP(C498,Restaurant!$A$2:$D$501,4,FALSE)</f>
        <v>Zone C</v>
      </c>
      <c r="N498" t="str">
        <f>VLOOKUP(C498,Restaurant!$A$2:$E$501,5,FALSE)</f>
        <v>Ordinary</v>
      </c>
    </row>
    <row r="499" spans="1:14" x14ac:dyDescent="0.25">
      <c r="A499" t="s">
        <v>524</v>
      </c>
      <c r="B499" t="s">
        <v>5</v>
      </c>
      <c r="C499">
        <v>10</v>
      </c>
      <c r="D499" s="1">
        <v>44562.896527777775</v>
      </c>
      <c r="E499">
        <v>6</v>
      </c>
      <c r="F499">
        <v>1049</v>
      </c>
      <c r="G499" t="s">
        <v>529</v>
      </c>
      <c r="H499">
        <v>27</v>
      </c>
      <c r="I499">
        <v>3</v>
      </c>
      <c r="J499">
        <v>4</v>
      </c>
      <c r="K499" t="str">
        <f>VLOOKUP(C499,Restaurant!$A$2:$D$501,2,FALSE)</f>
        <v>Dave Hotel</v>
      </c>
      <c r="L499" t="str">
        <f>VLOOKUP(C499,Restaurant!$A$2:$D$501,3,FALSE)</f>
        <v>South Indian</v>
      </c>
      <c r="M499" t="str">
        <f>VLOOKUP(C499,Restaurant!$A$2:$D$501,4,FALSE)</f>
        <v>Zone A</v>
      </c>
      <c r="N499" t="str">
        <f>VLOOKUP(C499,Restaurant!$A$2:$E$501,5,FALSE)</f>
        <v>Ordinary</v>
      </c>
    </row>
    <row r="500" spans="1:14" x14ac:dyDescent="0.25">
      <c r="A500" t="s">
        <v>525</v>
      </c>
      <c r="B500" t="s">
        <v>3</v>
      </c>
      <c r="C500">
        <v>2</v>
      </c>
      <c r="D500" s="1">
        <v>44562.590277777781</v>
      </c>
      <c r="E500">
        <v>5</v>
      </c>
      <c r="F500">
        <v>758</v>
      </c>
      <c r="G500" t="s">
        <v>529</v>
      </c>
      <c r="H500">
        <v>29</v>
      </c>
      <c r="I500">
        <v>3</v>
      </c>
      <c r="J500">
        <v>3</v>
      </c>
      <c r="K500" t="str">
        <f>VLOOKUP(C500,Restaurant!$A$2:$D$501,2,FALSE)</f>
        <v>SSK Hotel</v>
      </c>
      <c r="L500" t="str">
        <f>VLOOKUP(C500,Restaurant!$A$2:$D$501,3,FALSE)</f>
        <v>North Indian</v>
      </c>
      <c r="M500" t="str">
        <f>VLOOKUP(C500,Restaurant!$A$2:$D$501,4,FALSE)</f>
        <v>Zone D</v>
      </c>
      <c r="N500" t="str">
        <f>VLOOKUP(C500,Restaurant!$A$2:$E$501,5,FALSE)</f>
        <v>Pro</v>
      </c>
    </row>
    <row r="501" spans="1:14" x14ac:dyDescent="0.25">
      <c r="A501" t="s">
        <v>526</v>
      </c>
      <c r="B501" t="s">
        <v>17</v>
      </c>
      <c r="C501">
        <v>7</v>
      </c>
      <c r="D501" s="1">
        <v>44562.750694444447</v>
      </c>
      <c r="E501">
        <v>3</v>
      </c>
      <c r="F501">
        <v>659</v>
      </c>
      <c r="G501" t="s">
        <v>529</v>
      </c>
      <c r="H501">
        <v>11</v>
      </c>
      <c r="I501">
        <v>4</v>
      </c>
      <c r="J501">
        <v>5</v>
      </c>
      <c r="K501" t="str">
        <f>VLOOKUP(C501,Restaurant!$A$2:$D$501,2,FALSE)</f>
        <v>AMN</v>
      </c>
      <c r="L501" t="str">
        <f>VLOOKUP(C501,Restaurant!$A$2:$D$501,3,FALSE)</f>
        <v>North Indian</v>
      </c>
      <c r="M501" t="str">
        <f>VLOOKUP(C501,Restaurant!$A$2:$D$501,4,FALSE)</f>
        <v>Zone D</v>
      </c>
      <c r="N501" t="str">
        <f>VLOOKUP(C501,Restaurant!$A$2:$E$501,5,FALSE)</f>
        <v>Ordinary</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7B437-CA5F-4E99-B05B-3C92A091C661}">
  <dimension ref="A1:N501"/>
  <sheetViews>
    <sheetView topLeftCell="B2" zoomScale="85" zoomScaleNormal="85" workbookViewId="0">
      <selection activeCell="S22" sqref="S22"/>
    </sheetView>
  </sheetViews>
  <sheetFormatPr defaultRowHeight="15" x14ac:dyDescent="0.25"/>
  <cols>
    <col min="1" max="1" width="13.42578125" customWidth="1"/>
    <col min="2" max="2" width="17.42578125" customWidth="1"/>
    <col min="3" max="3" width="17" customWidth="1"/>
    <col min="4" max="4" width="19.85546875" customWidth="1"/>
    <col min="5" max="5" width="18.5703125" customWidth="1"/>
    <col min="6" max="6" width="16.5703125" customWidth="1"/>
    <col min="7" max="7" width="16.7109375" customWidth="1"/>
    <col min="8" max="8" width="28.28515625" customWidth="1"/>
    <col min="9" max="9" width="24.5703125" customWidth="1"/>
    <col min="10" max="10" width="25.85546875" customWidth="1"/>
    <col min="11" max="11" width="25.140625" customWidth="1"/>
    <col min="12" max="12" width="16.140625" customWidth="1"/>
    <col min="13" max="13" width="17.28515625" customWidth="1"/>
    <col min="14" max="14" width="18.7109375" customWidth="1"/>
  </cols>
  <sheetData>
    <row r="1" spans="1:14" x14ac:dyDescent="0.25">
      <c r="A1" t="s">
        <v>0</v>
      </c>
      <c r="B1" t="s">
        <v>1</v>
      </c>
      <c r="C1" t="s">
        <v>323</v>
      </c>
      <c r="D1" t="s">
        <v>532</v>
      </c>
      <c r="E1" t="s">
        <v>527</v>
      </c>
      <c r="F1" t="s">
        <v>324</v>
      </c>
      <c r="G1" t="s">
        <v>528</v>
      </c>
      <c r="H1" t="s">
        <v>533</v>
      </c>
      <c r="I1" t="s">
        <v>325</v>
      </c>
      <c r="J1" t="s">
        <v>326</v>
      </c>
      <c r="K1" t="s">
        <v>573</v>
      </c>
      <c r="L1" t="s">
        <v>536</v>
      </c>
      <c r="M1" t="s">
        <v>537</v>
      </c>
      <c r="N1" t="s">
        <v>538</v>
      </c>
    </row>
    <row r="2" spans="1:14" x14ac:dyDescent="0.25">
      <c r="A2" t="s">
        <v>23</v>
      </c>
      <c r="B2" t="s">
        <v>15</v>
      </c>
      <c r="C2">
        <v>6</v>
      </c>
      <c r="D2" s="1">
        <v>44562.96875</v>
      </c>
      <c r="E2">
        <v>5</v>
      </c>
      <c r="F2">
        <v>633</v>
      </c>
      <c r="G2" t="s">
        <v>530</v>
      </c>
      <c r="H2">
        <v>47</v>
      </c>
      <c r="I2">
        <v>5</v>
      </c>
      <c r="J2">
        <v>3</v>
      </c>
      <c r="K2" t="s">
        <v>551</v>
      </c>
      <c r="L2" t="s">
        <v>552</v>
      </c>
      <c r="M2" t="s">
        <v>545</v>
      </c>
      <c r="N2" t="s">
        <v>542</v>
      </c>
    </row>
    <row r="3" spans="1:14" x14ac:dyDescent="0.25">
      <c r="A3" t="s">
        <v>24</v>
      </c>
      <c r="B3" t="s">
        <v>20</v>
      </c>
      <c r="C3">
        <v>13</v>
      </c>
      <c r="D3" s="1">
        <v>44562.806250000001</v>
      </c>
      <c r="E3">
        <v>5</v>
      </c>
      <c r="F3">
        <v>258</v>
      </c>
      <c r="G3" t="s">
        <v>531</v>
      </c>
      <c r="H3">
        <v>41</v>
      </c>
      <c r="I3">
        <v>3</v>
      </c>
      <c r="J3">
        <v>5</v>
      </c>
      <c r="K3" t="s">
        <v>561</v>
      </c>
      <c r="L3" t="s">
        <v>560</v>
      </c>
      <c r="M3" t="s">
        <v>545</v>
      </c>
      <c r="N3" t="s">
        <v>548</v>
      </c>
    </row>
    <row r="4" spans="1:14" x14ac:dyDescent="0.25">
      <c r="A4" t="s">
        <v>25</v>
      </c>
      <c r="B4" t="s">
        <v>2</v>
      </c>
      <c r="C4">
        <v>9</v>
      </c>
      <c r="D4" s="1">
        <v>44562.96875</v>
      </c>
      <c r="E4">
        <v>7</v>
      </c>
      <c r="F4">
        <v>594</v>
      </c>
      <c r="G4" t="s">
        <v>529</v>
      </c>
      <c r="H4">
        <v>30</v>
      </c>
      <c r="I4">
        <v>3</v>
      </c>
      <c r="J4">
        <v>4</v>
      </c>
      <c r="K4" t="s">
        <v>555</v>
      </c>
      <c r="L4" t="s">
        <v>544</v>
      </c>
      <c r="M4" t="s">
        <v>545</v>
      </c>
      <c r="N4" t="s">
        <v>548</v>
      </c>
    </row>
    <row r="5" spans="1:14" x14ac:dyDescent="0.25">
      <c r="A5" t="s">
        <v>26</v>
      </c>
      <c r="B5" t="s">
        <v>14</v>
      </c>
      <c r="C5">
        <v>4</v>
      </c>
      <c r="D5" s="1">
        <v>44562.854861111111</v>
      </c>
      <c r="E5">
        <v>5</v>
      </c>
      <c r="F5">
        <v>868</v>
      </c>
      <c r="G5" t="s">
        <v>529</v>
      </c>
      <c r="H5">
        <v>30</v>
      </c>
      <c r="I5">
        <v>3</v>
      </c>
      <c r="J5">
        <v>4</v>
      </c>
      <c r="K5" t="s">
        <v>549</v>
      </c>
      <c r="L5" t="s">
        <v>547</v>
      </c>
      <c r="M5" t="s">
        <v>545</v>
      </c>
      <c r="N5" t="s">
        <v>548</v>
      </c>
    </row>
    <row r="6" spans="1:14" x14ac:dyDescent="0.25">
      <c r="A6" t="s">
        <v>27</v>
      </c>
      <c r="B6" t="s">
        <v>22</v>
      </c>
      <c r="C6">
        <v>4</v>
      </c>
      <c r="D6" s="1">
        <v>44562.465277777781</v>
      </c>
      <c r="E6">
        <v>4</v>
      </c>
      <c r="F6">
        <v>170</v>
      </c>
      <c r="G6" t="s">
        <v>530</v>
      </c>
      <c r="H6">
        <v>18</v>
      </c>
      <c r="I6">
        <v>4</v>
      </c>
      <c r="J6">
        <v>3</v>
      </c>
      <c r="K6" t="s">
        <v>549</v>
      </c>
      <c r="L6" t="s">
        <v>547</v>
      </c>
      <c r="M6" t="s">
        <v>545</v>
      </c>
      <c r="N6" t="s">
        <v>548</v>
      </c>
    </row>
    <row r="7" spans="1:14" x14ac:dyDescent="0.25">
      <c r="A7" t="s">
        <v>28</v>
      </c>
      <c r="B7" t="s">
        <v>8</v>
      </c>
      <c r="C7">
        <v>16</v>
      </c>
      <c r="D7" s="1">
        <v>44562.598611111112</v>
      </c>
      <c r="E7">
        <v>6</v>
      </c>
      <c r="F7">
        <v>575</v>
      </c>
      <c r="G7" t="s">
        <v>529</v>
      </c>
      <c r="H7">
        <v>21</v>
      </c>
      <c r="I7">
        <v>5</v>
      </c>
      <c r="J7">
        <v>2</v>
      </c>
      <c r="K7" t="s">
        <v>564</v>
      </c>
      <c r="L7" t="s">
        <v>565</v>
      </c>
      <c r="M7" t="s">
        <v>566</v>
      </c>
      <c r="N7" t="s">
        <v>548</v>
      </c>
    </row>
    <row r="8" spans="1:14" x14ac:dyDescent="0.25">
      <c r="A8" t="s">
        <v>29</v>
      </c>
      <c r="B8" t="s">
        <v>11</v>
      </c>
      <c r="C8">
        <v>7</v>
      </c>
      <c r="D8" s="1">
        <v>44562.857638888891</v>
      </c>
      <c r="E8">
        <v>2</v>
      </c>
      <c r="F8">
        <v>102</v>
      </c>
      <c r="G8" t="s">
        <v>531</v>
      </c>
      <c r="H8">
        <v>41</v>
      </c>
      <c r="I8">
        <v>4</v>
      </c>
      <c r="J8">
        <v>3</v>
      </c>
      <c r="K8" t="s">
        <v>553</v>
      </c>
      <c r="L8" t="s">
        <v>544</v>
      </c>
      <c r="M8" t="s">
        <v>545</v>
      </c>
      <c r="N8" t="s">
        <v>548</v>
      </c>
    </row>
    <row r="9" spans="1:14" x14ac:dyDescent="0.25">
      <c r="A9" t="s">
        <v>30</v>
      </c>
      <c r="B9" t="s">
        <v>17</v>
      </c>
      <c r="C9">
        <v>4</v>
      </c>
      <c r="D9" s="1">
        <v>44562.604861111111</v>
      </c>
      <c r="E9">
        <v>4</v>
      </c>
      <c r="F9">
        <v>321</v>
      </c>
      <c r="G9" t="s">
        <v>531</v>
      </c>
      <c r="H9">
        <v>35</v>
      </c>
      <c r="I9">
        <v>2</v>
      </c>
      <c r="J9">
        <v>1</v>
      </c>
      <c r="K9" t="s">
        <v>549</v>
      </c>
      <c r="L9" t="s">
        <v>547</v>
      </c>
      <c r="M9" t="s">
        <v>545</v>
      </c>
      <c r="N9" t="s">
        <v>548</v>
      </c>
    </row>
    <row r="10" spans="1:14" x14ac:dyDescent="0.25">
      <c r="A10" t="s">
        <v>31</v>
      </c>
      <c r="B10" t="s">
        <v>2</v>
      </c>
      <c r="C10">
        <v>1</v>
      </c>
      <c r="D10" s="1">
        <v>44562.568749999999</v>
      </c>
      <c r="E10">
        <v>5</v>
      </c>
      <c r="F10">
        <v>248</v>
      </c>
      <c r="G10" t="s">
        <v>530</v>
      </c>
      <c r="H10">
        <v>27</v>
      </c>
      <c r="I10">
        <v>3</v>
      </c>
      <c r="J10">
        <v>4</v>
      </c>
      <c r="K10" t="s">
        <v>539</v>
      </c>
      <c r="L10" t="s">
        <v>540</v>
      </c>
      <c r="M10" t="s">
        <v>541</v>
      </c>
      <c r="N10" t="s">
        <v>542</v>
      </c>
    </row>
    <row r="11" spans="1:14" x14ac:dyDescent="0.25">
      <c r="A11" t="s">
        <v>32</v>
      </c>
      <c r="B11" t="s">
        <v>19</v>
      </c>
      <c r="C11">
        <v>12</v>
      </c>
      <c r="D11" s="1">
        <v>44562.806250000001</v>
      </c>
      <c r="E11">
        <v>3</v>
      </c>
      <c r="F11">
        <v>295</v>
      </c>
      <c r="G11" t="s">
        <v>529</v>
      </c>
      <c r="H11">
        <v>49</v>
      </c>
      <c r="I11">
        <v>2</v>
      </c>
      <c r="J11">
        <v>1</v>
      </c>
      <c r="K11" t="s">
        <v>559</v>
      </c>
      <c r="L11" t="s">
        <v>560</v>
      </c>
      <c r="M11" t="s">
        <v>541</v>
      </c>
      <c r="N11" t="s">
        <v>548</v>
      </c>
    </row>
    <row r="12" spans="1:14" x14ac:dyDescent="0.25">
      <c r="A12" t="s">
        <v>33</v>
      </c>
      <c r="B12" t="s">
        <v>8</v>
      </c>
      <c r="C12">
        <v>10</v>
      </c>
      <c r="D12" s="1">
        <v>44562.998611111114</v>
      </c>
      <c r="E12">
        <v>6</v>
      </c>
      <c r="F12">
        <v>607</v>
      </c>
      <c r="G12" t="s">
        <v>529</v>
      </c>
      <c r="H12">
        <v>35</v>
      </c>
      <c r="I12">
        <v>5</v>
      </c>
      <c r="J12">
        <v>5</v>
      </c>
      <c r="K12" t="s">
        <v>556</v>
      </c>
      <c r="L12" t="s">
        <v>547</v>
      </c>
      <c r="M12" t="s">
        <v>557</v>
      </c>
      <c r="N12" t="s">
        <v>548</v>
      </c>
    </row>
    <row r="13" spans="1:14" x14ac:dyDescent="0.25">
      <c r="A13" t="s">
        <v>34</v>
      </c>
      <c r="B13" t="s">
        <v>10</v>
      </c>
      <c r="C13">
        <v>19</v>
      </c>
      <c r="D13" s="1">
        <v>44562.470138888886</v>
      </c>
      <c r="E13">
        <v>7</v>
      </c>
      <c r="F13">
        <v>916</v>
      </c>
      <c r="G13" t="s">
        <v>530</v>
      </c>
      <c r="H13">
        <v>21</v>
      </c>
      <c r="I13">
        <v>2</v>
      </c>
      <c r="J13">
        <v>1</v>
      </c>
      <c r="K13" t="s">
        <v>570</v>
      </c>
      <c r="L13" t="s">
        <v>571</v>
      </c>
      <c r="M13" t="s">
        <v>557</v>
      </c>
      <c r="N13" t="s">
        <v>548</v>
      </c>
    </row>
    <row r="14" spans="1:14" x14ac:dyDescent="0.25">
      <c r="A14" t="s">
        <v>35</v>
      </c>
      <c r="B14" t="s">
        <v>12</v>
      </c>
      <c r="C14">
        <v>5</v>
      </c>
      <c r="D14" s="1">
        <v>44562.857638888891</v>
      </c>
      <c r="E14">
        <v>6</v>
      </c>
      <c r="F14">
        <v>813</v>
      </c>
      <c r="G14" t="s">
        <v>530</v>
      </c>
      <c r="H14">
        <v>44</v>
      </c>
      <c r="I14">
        <v>5</v>
      </c>
      <c r="J14">
        <v>1</v>
      </c>
      <c r="K14" t="s">
        <v>550</v>
      </c>
      <c r="L14" t="s">
        <v>540</v>
      </c>
      <c r="M14" t="s">
        <v>545</v>
      </c>
      <c r="N14" t="s">
        <v>542</v>
      </c>
    </row>
    <row r="15" spans="1:14" x14ac:dyDescent="0.25">
      <c r="A15" t="s">
        <v>36</v>
      </c>
      <c r="B15" t="s">
        <v>16</v>
      </c>
      <c r="C15">
        <v>11</v>
      </c>
      <c r="D15" s="1">
        <v>44562.597222222219</v>
      </c>
      <c r="E15">
        <v>5</v>
      </c>
      <c r="F15">
        <v>525</v>
      </c>
      <c r="G15" t="s">
        <v>530</v>
      </c>
      <c r="H15">
        <v>11</v>
      </c>
      <c r="I15">
        <v>4</v>
      </c>
      <c r="J15">
        <v>4</v>
      </c>
      <c r="K15" t="s">
        <v>558</v>
      </c>
      <c r="L15" t="s">
        <v>552</v>
      </c>
      <c r="M15" t="s">
        <v>541</v>
      </c>
      <c r="N15" t="s">
        <v>542</v>
      </c>
    </row>
    <row r="16" spans="1:14" x14ac:dyDescent="0.25">
      <c r="A16" t="s">
        <v>37</v>
      </c>
      <c r="B16" t="s">
        <v>6</v>
      </c>
      <c r="C16">
        <v>12</v>
      </c>
      <c r="D16" s="1">
        <v>44562.896527777775</v>
      </c>
      <c r="E16">
        <v>7</v>
      </c>
      <c r="F16">
        <v>872</v>
      </c>
      <c r="G16" t="s">
        <v>531</v>
      </c>
      <c r="H16">
        <v>44</v>
      </c>
      <c r="I16">
        <v>5</v>
      </c>
      <c r="J16">
        <v>2</v>
      </c>
      <c r="K16" t="s">
        <v>559</v>
      </c>
      <c r="L16" t="s">
        <v>560</v>
      </c>
      <c r="M16" t="s">
        <v>541</v>
      </c>
      <c r="N16" t="s">
        <v>548</v>
      </c>
    </row>
    <row r="17" spans="1:14" x14ac:dyDescent="0.25">
      <c r="A17" t="s">
        <v>38</v>
      </c>
      <c r="B17" t="s">
        <v>11</v>
      </c>
      <c r="C17">
        <v>1</v>
      </c>
      <c r="D17" s="1">
        <v>44562.513194444444</v>
      </c>
      <c r="E17">
        <v>5</v>
      </c>
      <c r="F17">
        <v>546</v>
      </c>
      <c r="G17" t="s">
        <v>529</v>
      </c>
      <c r="H17">
        <v>28</v>
      </c>
      <c r="I17">
        <v>5</v>
      </c>
      <c r="J17">
        <v>2</v>
      </c>
      <c r="K17" t="s">
        <v>539</v>
      </c>
      <c r="L17" t="s">
        <v>540</v>
      </c>
      <c r="M17" t="s">
        <v>541</v>
      </c>
      <c r="N17" t="s">
        <v>542</v>
      </c>
    </row>
    <row r="18" spans="1:14" x14ac:dyDescent="0.25">
      <c r="A18" t="s">
        <v>39</v>
      </c>
      <c r="B18" t="s">
        <v>18</v>
      </c>
      <c r="C18">
        <v>19</v>
      </c>
      <c r="D18" s="1">
        <v>44562.96875</v>
      </c>
      <c r="E18">
        <v>7</v>
      </c>
      <c r="F18">
        <v>757</v>
      </c>
      <c r="G18" t="s">
        <v>529</v>
      </c>
      <c r="H18">
        <v>27</v>
      </c>
      <c r="I18">
        <v>3</v>
      </c>
      <c r="J18">
        <v>5</v>
      </c>
      <c r="K18" t="s">
        <v>570</v>
      </c>
      <c r="L18" t="s">
        <v>571</v>
      </c>
      <c r="M18" t="s">
        <v>557</v>
      </c>
      <c r="N18" t="s">
        <v>548</v>
      </c>
    </row>
    <row r="19" spans="1:14" x14ac:dyDescent="0.25">
      <c r="A19" t="s">
        <v>40</v>
      </c>
      <c r="B19" t="s">
        <v>14</v>
      </c>
      <c r="C19">
        <v>16</v>
      </c>
      <c r="D19" s="1">
        <v>44562.5</v>
      </c>
      <c r="E19">
        <v>1</v>
      </c>
      <c r="F19">
        <v>80</v>
      </c>
      <c r="G19" t="s">
        <v>531</v>
      </c>
      <c r="H19">
        <v>39</v>
      </c>
      <c r="I19">
        <v>5</v>
      </c>
      <c r="J19">
        <v>1</v>
      </c>
      <c r="K19" t="s">
        <v>564</v>
      </c>
      <c r="L19" t="s">
        <v>565</v>
      </c>
      <c r="M19" t="s">
        <v>566</v>
      </c>
      <c r="N19" t="s">
        <v>548</v>
      </c>
    </row>
    <row r="20" spans="1:14" x14ac:dyDescent="0.25">
      <c r="A20" t="s">
        <v>41</v>
      </c>
      <c r="B20" t="s">
        <v>15</v>
      </c>
      <c r="C20">
        <v>20</v>
      </c>
      <c r="D20" s="1">
        <v>44562.47152777778</v>
      </c>
      <c r="E20">
        <v>6</v>
      </c>
      <c r="F20">
        <v>692</v>
      </c>
      <c r="G20" t="s">
        <v>529</v>
      </c>
      <c r="H20">
        <v>24</v>
      </c>
      <c r="I20">
        <v>2</v>
      </c>
      <c r="J20">
        <v>1</v>
      </c>
      <c r="K20" t="s">
        <v>572</v>
      </c>
      <c r="L20" t="s">
        <v>571</v>
      </c>
      <c r="M20" t="s">
        <v>541</v>
      </c>
      <c r="N20" t="s">
        <v>548</v>
      </c>
    </row>
    <row r="21" spans="1:14" x14ac:dyDescent="0.25">
      <c r="A21" t="s">
        <v>42</v>
      </c>
      <c r="B21" t="s">
        <v>16</v>
      </c>
      <c r="C21">
        <v>10</v>
      </c>
      <c r="D21" s="1">
        <v>44562.902083333334</v>
      </c>
      <c r="E21">
        <v>5</v>
      </c>
      <c r="F21">
        <v>464</v>
      </c>
      <c r="G21" t="s">
        <v>529</v>
      </c>
      <c r="H21">
        <v>24</v>
      </c>
      <c r="I21">
        <v>5</v>
      </c>
      <c r="J21">
        <v>5</v>
      </c>
      <c r="K21" t="s">
        <v>556</v>
      </c>
      <c r="L21" t="s">
        <v>547</v>
      </c>
      <c r="M21" t="s">
        <v>557</v>
      </c>
      <c r="N21" t="s">
        <v>548</v>
      </c>
    </row>
    <row r="22" spans="1:14" x14ac:dyDescent="0.25">
      <c r="A22" t="s">
        <v>43</v>
      </c>
      <c r="B22" t="s">
        <v>3</v>
      </c>
      <c r="C22">
        <v>3</v>
      </c>
      <c r="D22" s="1">
        <v>44562.465277777781</v>
      </c>
      <c r="E22">
        <v>6</v>
      </c>
      <c r="F22">
        <v>686</v>
      </c>
      <c r="G22" t="s">
        <v>529</v>
      </c>
      <c r="H22">
        <v>35</v>
      </c>
      <c r="I22">
        <v>3</v>
      </c>
      <c r="J22">
        <v>3</v>
      </c>
      <c r="K22" t="s">
        <v>546</v>
      </c>
      <c r="L22" t="s">
        <v>547</v>
      </c>
      <c r="M22" t="s">
        <v>545</v>
      </c>
      <c r="N22" t="s">
        <v>548</v>
      </c>
    </row>
    <row r="23" spans="1:14" x14ac:dyDescent="0.25">
      <c r="A23" t="s">
        <v>44</v>
      </c>
      <c r="B23" t="s">
        <v>12</v>
      </c>
      <c r="C23">
        <v>1</v>
      </c>
      <c r="D23" s="1">
        <v>44562.73541666667</v>
      </c>
      <c r="E23">
        <v>7</v>
      </c>
      <c r="F23">
        <v>630</v>
      </c>
      <c r="G23" t="s">
        <v>529</v>
      </c>
      <c r="H23">
        <v>37</v>
      </c>
      <c r="I23">
        <v>3</v>
      </c>
      <c r="J23">
        <v>3</v>
      </c>
      <c r="K23" t="s">
        <v>539</v>
      </c>
      <c r="L23" t="s">
        <v>540</v>
      </c>
      <c r="M23" t="s">
        <v>541</v>
      </c>
      <c r="N23" t="s">
        <v>542</v>
      </c>
    </row>
    <row r="24" spans="1:14" x14ac:dyDescent="0.25">
      <c r="A24" t="s">
        <v>45</v>
      </c>
      <c r="B24" t="s">
        <v>11</v>
      </c>
      <c r="C24">
        <v>1</v>
      </c>
      <c r="D24" s="1">
        <v>44562.604861111111</v>
      </c>
      <c r="E24">
        <v>1</v>
      </c>
      <c r="F24">
        <v>28</v>
      </c>
      <c r="G24" t="s">
        <v>530</v>
      </c>
      <c r="H24">
        <v>29</v>
      </c>
      <c r="I24">
        <v>3</v>
      </c>
      <c r="J24">
        <v>2</v>
      </c>
      <c r="K24" t="s">
        <v>539</v>
      </c>
      <c r="L24" t="s">
        <v>540</v>
      </c>
      <c r="M24" t="s">
        <v>541</v>
      </c>
      <c r="N24" t="s">
        <v>542</v>
      </c>
    </row>
    <row r="25" spans="1:14" x14ac:dyDescent="0.25">
      <c r="A25" t="s">
        <v>46</v>
      </c>
      <c r="B25" t="s">
        <v>8</v>
      </c>
      <c r="C25">
        <v>16</v>
      </c>
      <c r="D25" s="1">
        <v>44562.513194444444</v>
      </c>
      <c r="E25">
        <v>6</v>
      </c>
      <c r="F25">
        <v>575</v>
      </c>
      <c r="G25" t="s">
        <v>531</v>
      </c>
      <c r="H25">
        <v>41</v>
      </c>
      <c r="I25">
        <v>3</v>
      </c>
      <c r="J25">
        <v>4</v>
      </c>
      <c r="K25" t="s">
        <v>564</v>
      </c>
      <c r="L25" t="s">
        <v>565</v>
      </c>
      <c r="M25" t="s">
        <v>566</v>
      </c>
      <c r="N25" t="s">
        <v>548</v>
      </c>
    </row>
    <row r="26" spans="1:14" x14ac:dyDescent="0.25">
      <c r="A26" t="s">
        <v>47</v>
      </c>
      <c r="B26" t="s">
        <v>12</v>
      </c>
      <c r="C26">
        <v>3</v>
      </c>
      <c r="D26" s="1">
        <v>44562.597916666666</v>
      </c>
      <c r="E26">
        <v>5</v>
      </c>
      <c r="F26">
        <v>234</v>
      </c>
      <c r="G26" t="s">
        <v>530</v>
      </c>
      <c r="H26">
        <v>50</v>
      </c>
      <c r="I26">
        <v>4</v>
      </c>
      <c r="J26">
        <v>4</v>
      </c>
      <c r="K26" t="s">
        <v>546</v>
      </c>
      <c r="L26" t="s">
        <v>547</v>
      </c>
      <c r="M26" t="s">
        <v>545</v>
      </c>
      <c r="N26" t="s">
        <v>548</v>
      </c>
    </row>
    <row r="27" spans="1:14" x14ac:dyDescent="0.25">
      <c r="A27" t="s">
        <v>48</v>
      </c>
      <c r="B27" t="s">
        <v>12</v>
      </c>
      <c r="C27">
        <v>4</v>
      </c>
      <c r="D27" s="1">
        <v>44562.73541666667</v>
      </c>
      <c r="E27">
        <v>4</v>
      </c>
      <c r="F27">
        <v>262</v>
      </c>
      <c r="G27" t="s">
        <v>531</v>
      </c>
      <c r="H27">
        <v>31</v>
      </c>
      <c r="I27">
        <v>5</v>
      </c>
      <c r="J27">
        <v>4</v>
      </c>
      <c r="K27" t="s">
        <v>549</v>
      </c>
      <c r="L27" t="s">
        <v>547</v>
      </c>
      <c r="M27" t="s">
        <v>545</v>
      </c>
      <c r="N27" t="s">
        <v>548</v>
      </c>
    </row>
    <row r="28" spans="1:14" x14ac:dyDescent="0.25">
      <c r="A28" t="s">
        <v>49</v>
      </c>
      <c r="B28" t="s">
        <v>2</v>
      </c>
      <c r="C28">
        <v>7</v>
      </c>
      <c r="D28" s="1">
        <v>44562.604861111111</v>
      </c>
      <c r="E28">
        <v>5</v>
      </c>
      <c r="F28">
        <v>887</v>
      </c>
      <c r="G28" t="s">
        <v>530</v>
      </c>
      <c r="H28">
        <v>37</v>
      </c>
      <c r="I28">
        <v>2</v>
      </c>
      <c r="J28">
        <v>4</v>
      </c>
      <c r="K28" t="s">
        <v>553</v>
      </c>
      <c r="L28" t="s">
        <v>544</v>
      </c>
      <c r="M28" t="s">
        <v>545</v>
      </c>
      <c r="N28" t="s">
        <v>548</v>
      </c>
    </row>
    <row r="29" spans="1:14" x14ac:dyDescent="0.25">
      <c r="A29" t="s">
        <v>50</v>
      </c>
      <c r="B29" t="s">
        <v>10</v>
      </c>
      <c r="C29">
        <v>8</v>
      </c>
      <c r="D29" s="1">
        <v>44562.854861111111</v>
      </c>
      <c r="E29">
        <v>7</v>
      </c>
      <c r="F29">
        <v>586</v>
      </c>
      <c r="G29" t="s">
        <v>530</v>
      </c>
      <c r="H29">
        <v>39</v>
      </c>
      <c r="I29">
        <v>4</v>
      </c>
      <c r="J29">
        <v>4</v>
      </c>
      <c r="K29" t="s">
        <v>554</v>
      </c>
      <c r="L29" t="s">
        <v>552</v>
      </c>
      <c r="M29" t="s">
        <v>541</v>
      </c>
      <c r="N29" t="s">
        <v>548</v>
      </c>
    </row>
    <row r="30" spans="1:14" x14ac:dyDescent="0.25">
      <c r="A30" t="s">
        <v>51</v>
      </c>
      <c r="B30" t="s">
        <v>9</v>
      </c>
      <c r="C30">
        <v>7</v>
      </c>
      <c r="D30" s="1">
        <v>44562.5</v>
      </c>
      <c r="E30">
        <v>7</v>
      </c>
      <c r="F30">
        <v>872</v>
      </c>
      <c r="G30" t="s">
        <v>529</v>
      </c>
      <c r="H30">
        <v>28</v>
      </c>
      <c r="I30">
        <v>2</v>
      </c>
      <c r="J30">
        <v>5</v>
      </c>
      <c r="K30" t="s">
        <v>553</v>
      </c>
      <c r="L30" t="s">
        <v>544</v>
      </c>
      <c r="M30" t="s">
        <v>545</v>
      </c>
      <c r="N30" t="s">
        <v>548</v>
      </c>
    </row>
    <row r="31" spans="1:14" x14ac:dyDescent="0.25">
      <c r="A31" t="s">
        <v>52</v>
      </c>
      <c r="B31" t="s">
        <v>16</v>
      </c>
      <c r="C31">
        <v>2</v>
      </c>
      <c r="D31" s="1">
        <v>44562.5</v>
      </c>
      <c r="E31">
        <v>5</v>
      </c>
      <c r="F31">
        <v>528</v>
      </c>
      <c r="G31" t="s">
        <v>530</v>
      </c>
      <c r="H31">
        <v>33</v>
      </c>
      <c r="I31">
        <v>3</v>
      </c>
      <c r="J31">
        <v>4</v>
      </c>
      <c r="K31" t="s">
        <v>543</v>
      </c>
      <c r="L31" t="s">
        <v>544</v>
      </c>
      <c r="M31" t="s">
        <v>545</v>
      </c>
      <c r="N31" t="s">
        <v>542</v>
      </c>
    </row>
    <row r="32" spans="1:14" x14ac:dyDescent="0.25">
      <c r="A32" t="s">
        <v>53</v>
      </c>
      <c r="B32" t="s">
        <v>15</v>
      </c>
      <c r="C32">
        <v>8</v>
      </c>
      <c r="D32" s="1">
        <v>44562.513194444444</v>
      </c>
      <c r="E32">
        <v>4</v>
      </c>
      <c r="F32">
        <v>304</v>
      </c>
      <c r="G32" t="s">
        <v>531</v>
      </c>
      <c r="H32">
        <v>15</v>
      </c>
      <c r="I32">
        <v>5</v>
      </c>
      <c r="J32">
        <v>1</v>
      </c>
      <c r="K32" t="s">
        <v>554</v>
      </c>
      <c r="L32" t="s">
        <v>552</v>
      </c>
      <c r="M32" t="s">
        <v>541</v>
      </c>
      <c r="N32" t="s">
        <v>548</v>
      </c>
    </row>
    <row r="33" spans="1:14" x14ac:dyDescent="0.25">
      <c r="A33" t="s">
        <v>54</v>
      </c>
      <c r="B33" t="s">
        <v>9</v>
      </c>
      <c r="C33">
        <v>14</v>
      </c>
      <c r="D33" s="1">
        <v>44562.568749999999</v>
      </c>
      <c r="E33">
        <v>5</v>
      </c>
      <c r="F33">
        <v>370</v>
      </c>
      <c r="G33" t="s">
        <v>529</v>
      </c>
      <c r="H33">
        <v>35</v>
      </c>
      <c r="I33">
        <v>3</v>
      </c>
      <c r="J33">
        <v>5</v>
      </c>
      <c r="K33" t="s">
        <v>562</v>
      </c>
      <c r="L33" t="s">
        <v>560</v>
      </c>
      <c r="M33" t="s">
        <v>557</v>
      </c>
      <c r="N33" t="s">
        <v>542</v>
      </c>
    </row>
    <row r="34" spans="1:14" x14ac:dyDescent="0.25">
      <c r="A34" t="s">
        <v>55</v>
      </c>
      <c r="B34" t="s">
        <v>10</v>
      </c>
      <c r="C34">
        <v>13</v>
      </c>
      <c r="D34" s="1">
        <v>44562.568749999999</v>
      </c>
      <c r="E34">
        <v>5</v>
      </c>
      <c r="F34">
        <v>873</v>
      </c>
      <c r="G34" t="s">
        <v>529</v>
      </c>
      <c r="H34">
        <v>31</v>
      </c>
      <c r="I34">
        <v>5</v>
      </c>
      <c r="J34">
        <v>5</v>
      </c>
      <c r="K34" t="s">
        <v>561</v>
      </c>
      <c r="L34" t="s">
        <v>560</v>
      </c>
      <c r="M34" t="s">
        <v>545</v>
      </c>
      <c r="N34" t="s">
        <v>548</v>
      </c>
    </row>
    <row r="35" spans="1:14" x14ac:dyDescent="0.25">
      <c r="A35" t="s">
        <v>56</v>
      </c>
      <c r="B35" t="s">
        <v>14</v>
      </c>
      <c r="C35">
        <v>20</v>
      </c>
      <c r="D35" s="1">
        <v>44562.750694444447</v>
      </c>
      <c r="E35">
        <v>6</v>
      </c>
      <c r="F35">
        <v>645</v>
      </c>
      <c r="G35" t="s">
        <v>531</v>
      </c>
      <c r="H35">
        <v>46</v>
      </c>
      <c r="I35">
        <v>2</v>
      </c>
      <c r="J35">
        <v>1</v>
      </c>
      <c r="K35" t="s">
        <v>572</v>
      </c>
      <c r="L35" t="s">
        <v>571</v>
      </c>
      <c r="M35" t="s">
        <v>541</v>
      </c>
      <c r="N35" t="s">
        <v>548</v>
      </c>
    </row>
    <row r="36" spans="1:14" x14ac:dyDescent="0.25">
      <c r="A36" t="s">
        <v>57</v>
      </c>
      <c r="B36" t="s">
        <v>3</v>
      </c>
      <c r="C36">
        <v>7</v>
      </c>
      <c r="D36" s="1">
        <v>44562.604861111111</v>
      </c>
      <c r="E36">
        <v>6</v>
      </c>
      <c r="F36">
        <v>514</v>
      </c>
      <c r="G36" t="s">
        <v>530</v>
      </c>
      <c r="H36">
        <v>28</v>
      </c>
      <c r="I36">
        <v>3</v>
      </c>
      <c r="J36">
        <v>2</v>
      </c>
      <c r="K36" t="s">
        <v>553</v>
      </c>
      <c r="L36" t="s">
        <v>544</v>
      </c>
      <c r="M36" t="s">
        <v>545</v>
      </c>
      <c r="N36" t="s">
        <v>548</v>
      </c>
    </row>
    <row r="37" spans="1:14" x14ac:dyDescent="0.25">
      <c r="A37" t="s">
        <v>58</v>
      </c>
      <c r="B37" t="s">
        <v>14</v>
      </c>
      <c r="C37">
        <v>17</v>
      </c>
      <c r="D37" s="1">
        <v>44562.46875</v>
      </c>
      <c r="E37">
        <v>7</v>
      </c>
      <c r="F37">
        <v>635</v>
      </c>
      <c r="G37" t="s">
        <v>529</v>
      </c>
      <c r="H37">
        <v>14</v>
      </c>
      <c r="I37">
        <v>3</v>
      </c>
      <c r="J37">
        <v>5</v>
      </c>
      <c r="K37" t="s">
        <v>567</v>
      </c>
      <c r="L37" t="s">
        <v>568</v>
      </c>
      <c r="M37" t="s">
        <v>566</v>
      </c>
      <c r="N37" t="s">
        <v>548</v>
      </c>
    </row>
    <row r="38" spans="1:14" x14ac:dyDescent="0.25">
      <c r="A38" t="s">
        <v>59</v>
      </c>
      <c r="B38" t="s">
        <v>20</v>
      </c>
      <c r="C38">
        <v>10</v>
      </c>
      <c r="D38" s="1">
        <v>44562.750694444447</v>
      </c>
      <c r="E38">
        <v>4</v>
      </c>
      <c r="F38">
        <v>474</v>
      </c>
      <c r="G38" t="s">
        <v>529</v>
      </c>
      <c r="H38">
        <v>19</v>
      </c>
      <c r="I38">
        <v>2</v>
      </c>
      <c r="J38">
        <v>4</v>
      </c>
      <c r="K38" t="s">
        <v>556</v>
      </c>
      <c r="L38" t="s">
        <v>547</v>
      </c>
      <c r="M38" t="s">
        <v>557</v>
      </c>
      <c r="N38" t="s">
        <v>548</v>
      </c>
    </row>
    <row r="39" spans="1:14" x14ac:dyDescent="0.25">
      <c r="A39" t="s">
        <v>60</v>
      </c>
      <c r="B39" t="s">
        <v>5</v>
      </c>
      <c r="C39">
        <v>13</v>
      </c>
      <c r="D39" s="1">
        <v>44562.96875</v>
      </c>
      <c r="E39">
        <v>7</v>
      </c>
      <c r="F39">
        <v>999</v>
      </c>
      <c r="G39" t="s">
        <v>531</v>
      </c>
      <c r="H39">
        <v>32</v>
      </c>
      <c r="I39">
        <v>2</v>
      </c>
      <c r="J39">
        <v>5</v>
      </c>
      <c r="K39" t="s">
        <v>561</v>
      </c>
      <c r="L39" t="s">
        <v>560</v>
      </c>
      <c r="M39" t="s">
        <v>545</v>
      </c>
      <c r="N39" t="s">
        <v>548</v>
      </c>
    </row>
    <row r="40" spans="1:14" x14ac:dyDescent="0.25">
      <c r="A40" t="s">
        <v>61</v>
      </c>
      <c r="B40" t="s">
        <v>11</v>
      </c>
      <c r="C40">
        <v>8</v>
      </c>
      <c r="D40" s="1">
        <v>44562.998611111114</v>
      </c>
      <c r="E40">
        <v>5</v>
      </c>
      <c r="F40">
        <v>324</v>
      </c>
      <c r="G40" t="s">
        <v>530</v>
      </c>
      <c r="H40">
        <v>36</v>
      </c>
      <c r="I40">
        <v>3</v>
      </c>
      <c r="J40">
        <v>3</v>
      </c>
      <c r="K40" t="s">
        <v>554</v>
      </c>
      <c r="L40" t="s">
        <v>552</v>
      </c>
      <c r="M40" t="s">
        <v>541</v>
      </c>
      <c r="N40" t="s">
        <v>548</v>
      </c>
    </row>
    <row r="41" spans="1:14" x14ac:dyDescent="0.25">
      <c r="A41" t="s">
        <v>62</v>
      </c>
      <c r="B41" t="s">
        <v>4</v>
      </c>
      <c r="C41">
        <v>17</v>
      </c>
      <c r="D41" s="1">
        <v>44562.513194444444</v>
      </c>
      <c r="E41">
        <v>1</v>
      </c>
      <c r="F41">
        <v>29</v>
      </c>
      <c r="G41" t="s">
        <v>531</v>
      </c>
      <c r="H41">
        <v>22</v>
      </c>
      <c r="I41">
        <v>5</v>
      </c>
      <c r="J41">
        <v>5</v>
      </c>
      <c r="K41" t="s">
        <v>567</v>
      </c>
      <c r="L41" t="s">
        <v>568</v>
      </c>
      <c r="M41" t="s">
        <v>566</v>
      </c>
      <c r="N41" t="s">
        <v>548</v>
      </c>
    </row>
    <row r="42" spans="1:14" x14ac:dyDescent="0.25">
      <c r="A42" t="s">
        <v>63</v>
      </c>
      <c r="B42" t="s">
        <v>22</v>
      </c>
      <c r="C42">
        <v>14</v>
      </c>
      <c r="D42" s="1">
        <v>44562.513194444444</v>
      </c>
      <c r="E42">
        <v>5</v>
      </c>
      <c r="F42">
        <v>394</v>
      </c>
      <c r="G42" t="s">
        <v>530</v>
      </c>
      <c r="H42">
        <v>13</v>
      </c>
      <c r="I42">
        <v>4</v>
      </c>
      <c r="J42">
        <v>2</v>
      </c>
      <c r="K42" t="s">
        <v>562</v>
      </c>
      <c r="L42" t="s">
        <v>560</v>
      </c>
      <c r="M42" t="s">
        <v>557</v>
      </c>
      <c r="N42" t="s">
        <v>542</v>
      </c>
    </row>
    <row r="43" spans="1:14" x14ac:dyDescent="0.25">
      <c r="A43" t="s">
        <v>64</v>
      </c>
      <c r="B43" t="s">
        <v>12</v>
      </c>
      <c r="C43">
        <v>12</v>
      </c>
      <c r="D43" s="1">
        <v>44562.5625</v>
      </c>
      <c r="E43">
        <v>1</v>
      </c>
      <c r="F43">
        <v>125</v>
      </c>
      <c r="G43" t="s">
        <v>529</v>
      </c>
      <c r="H43">
        <v>28</v>
      </c>
      <c r="I43">
        <v>5</v>
      </c>
      <c r="J43">
        <v>1</v>
      </c>
      <c r="K43" t="s">
        <v>559</v>
      </c>
      <c r="L43" t="s">
        <v>560</v>
      </c>
      <c r="M43" t="s">
        <v>541</v>
      </c>
      <c r="N43" t="s">
        <v>548</v>
      </c>
    </row>
    <row r="44" spans="1:14" x14ac:dyDescent="0.25">
      <c r="A44" t="s">
        <v>65</v>
      </c>
      <c r="B44" t="s">
        <v>3</v>
      </c>
      <c r="C44">
        <v>8</v>
      </c>
      <c r="D44" s="1">
        <v>44562.5</v>
      </c>
      <c r="E44">
        <v>3</v>
      </c>
      <c r="F44">
        <v>449</v>
      </c>
      <c r="G44" t="s">
        <v>530</v>
      </c>
      <c r="H44">
        <v>44</v>
      </c>
      <c r="I44">
        <v>3</v>
      </c>
      <c r="J44">
        <v>2</v>
      </c>
      <c r="K44" t="s">
        <v>554</v>
      </c>
      <c r="L44" t="s">
        <v>552</v>
      </c>
      <c r="M44" t="s">
        <v>541</v>
      </c>
      <c r="N44" t="s">
        <v>548</v>
      </c>
    </row>
    <row r="45" spans="1:14" x14ac:dyDescent="0.25">
      <c r="A45" t="s">
        <v>66</v>
      </c>
      <c r="B45" t="s">
        <v>11</v>
      </c>
      <c r="C45">
        <v>14</v>
      </c>
      <c r="D45" s="1">
        <v>44562.590277777781</v>
      </c>
      <c r="E45">
        <v>2</v>
      </c>
      <c r="F45">
        <v>3</v>
      </c>
      <c r="G45" t="s">
        <v>529</v>
      </c>
      <c r="H45">
        <v>37</v>
      </c>
      <c r="I45">
        <v>4</v>
      </c>
      <c r="J45">
        <v>4</v>
      </c>
      <c r="K45" t="s">
        <v>562</v>
      </c>
      <c r="L45" t="s">
        <v>560</v>
      </c>
      <c r="M45" t="s">
        <v>557</v>
      </c>
      <c r="N45" t="s">
        <v>542</v>
      </c>
    </row>
    <row r="46" spans="1:14" x14ac:dyDescent="0.25">
      <c r="A46" t="s">
        <v>67</v>
      </c>
      <c r="B46" t="s">
        <v>9</v>
      </c>
      <c r="C46">
        <v>18</v>
      </c>
      <c r="D46" s="1">
        <v>44562.806250000001</v>
      </c>
      <c r="E46">
        <v>4</v>
      </c>
      <c r="F46">
        <v>478</v>
      </c>
      <c r="G46" t="s">
        <v>530</v>
      </c>
      <c r="H46">
        <v>15</v>
      </c>
      <c r="I46">
        <v>2</v>
      </c>
      <c r="J46">
        <v>2</v>
      </c>
      <c r="K46" t="s">
        <v>569</v>
      </c>
      <c r="L46" t="s">
        <v>565</v>
      </c>
      <c r="M46" t="s">
        <v>566</v>
      </c>
      <c r="N46" t="s">
        <v>542</v>
      </c>
    </row>
    <row r="47" spans="1:14" x14ac:dyDescent="0.25">
      <c r="A47" t="s">
        <v>68</v>
      </c>
      <c r="B47" t="s">
        <v>16</v>
      </c>
      <c r="C47">
        <v>9</v>
      </c>
      <c r="D47" s="1">
        <v>44562.750694444447</v>
      </c>
      <c r="E47">
        <v>7</v>
      </c>
      <c r="F47">
        <v>744</v>
      </c>
      <c r="G47" t="s">
        <v>531</v>
      </c>
      <c r="H47">
        <v>45</v>
      </c>
      <c r="I47">
        <v>3</v>
      </c>
      <c r="J47">
        <v>2</v>
      </c>
      <c r="K47" t="s">
        <v>555</v>
      </c>
      <c r="L47" t="s">
        <v>544</v>
      </c>
      <c r="M47" t="s">
        <v>545</v>
      </c>
      <c r="N47" t="s">
        <v>548</v>
      </c>
    </row>
    <row r="48" spans="1:14" x14ac:dyDescent="0.25">
      <c r="A48" t="s">
        <v>69</v>
      </c>
      <c r="B48" t="s">
        <v>13</v>
      </c>
      <c r="C48">
        <v>19</v>
      </c>
      <c r="D48" s="1">
        <v>44562.998611111114</v>
      </c>
      <c r="E48">
        <v>7</v>
      </c>
      <c r="F48">
        <v>865</v>
      </c>
      <c r="G48" t="s">
        <v>531</v>
      </c>
      <c r="H48">
        <v>43</v>
      </c>
      <c r="I48">
        <v>5</v>
      </c>
      <c r="J48">
        <v>5</v>
      </c>
      <c r="K48" t="s">
        <v>570</v>
      </c>
      <c r="L48" t="s">
        <v>571</v>
      </c>
      <c r="M48" t="s">
        <v>557</v>
      </c>
      <c r="N48" t="s">
        <v>548</v>
      </c>
    </row>
    <row r="49" spans="1:14" x14ac:dyDescent="0.25">
      <c r="A49" t="s">
        <v>70</v>
      </c>
      <c r="B49" t="s">
        <v>21</v>
      </c>
      <c r="C49">
        <v>17</v>
      </c>
      <c r="D49" s="1">
        <v>44562.640277777777</v>
      </c>
      <c r="E49">
        <v>5</v>
      </c>
      <c r="F49">
        <v>439</v>
      </c>
      <c r="G49" t="s">
        <v>531</v>
      </c>
      <c r="H49">
        <v>42</v>
      </c>
      <c r="I49">
        <v>5</v>
      </c>
      <c r="J49">
        <v>3</v>
      </c>
      <c r="K49" t="s">
        <v>567</v>
      </c>
      <c r="L49" t="s">
        <v>568</v>
      </c>
      <c r="M49" t="s">
        <v>566</v>
      </c>
      <c r="N49" t="s">
        <v>548</v>
      </c>
    </row>
    <row r="50" spans="1:14" x14ac:dyDescent="0.25">
      <c r="A50" t="s">
        <v>71</v>
      </c>
      <c r="B50" t="s">
        <v>11</v>
      </c>
      <c r="C50">
        <v>12</v>
      </c>
      <c r="D50" s="1">
        <v>44562.902083333334</v>
      </c>
      <c r="E50">
        <v>4</v>
      </c>
      <c r="F50">
        <v>356</v>
      </c>
      <c r="G50" t="s">
        <v>530</v>
      </c>
      <c r="H50">
        <v>50</v>
      </c>
      <c r="I50">
        <v>4</v>
      </c>
      <c r="J50">
        <v>1</v>
      </c>
      <c r="K50" t="s">
        <v>559</v>
      </c>
      <c r="L50" t="s">
        <v>560</v>
      </c>
      <c r="M50" t="s">
        <v>541</v>
      </c>
      <c r="N50" t="s">
        <v>548</v>
      </c>
    </row>
    <row r="51" spans="1:14" x14ac:dyDescent="0.25">
      <c r="A51" t="s">
        <v>72</v>
      </c>
      <c r="B51" t="s">
        <v>16</v>
      </c>
      <c r="C51">
        <v>15</v>
      </c>
      <c r="D51" s="1">
        <v>44562.597222222219</v>
      </c>
      <c r="E51">
        <v>6</v>
      </c>
      <c r="F51">
        <v>946</v>
      </c>
      <c r="G51" t="s">
        <v>529</v>
      </c>
      <c r="H51">
        <v>30</v>
      </c>
      <c r="I51">
        <v>4</v>
      </c>
      <c r="J51">
        <v>4</v>
      </c>
      <c r="K51" t="s">
        <v>563</v>
      </c>
      <c r="L51" t="s">
        <v>544</v>
      </c>
      <c r="M51" t="s">
        <v>545</v>
      </c>
      <c r="N51" t="s">
        <v>548</v>
      </c>
    </row>
    <row r="52" spans="1:14" x14ac:dyDescent="0.25">
      <c r="A52" t="s">
        <v>73</v>
      </c>
      <c r="B52" t="s">
        <v>17</v>
      </c>
      <c r="C52">
        <v>18</v>
      </c>
      <c r="D52" s="1">
        <v>44562.806250000001</v>
      </c>
      <c r="E52">
        <v>1</v>
      </c>
      <c r="F52">
        <v>27</v>
      </c>
      <c r="G52" t="s">
        <v>531</v>
      </c>
      <c r="H52">
        <v>39</v>
      </c>
      <c r="I52">
        <v>3</v>
      </c>
      <c r="J52">
        <v>4</v>
      </c>
      <c r="K52" t="s">
        <v>569</v>
      </c>
      <c r="L52" t="s">
        <v>565</v>
      </c>
      <c r="M52" t="s">
        <v>566</v>
      </c>
      <c r="N52" t="s">
        <v>542</v>
      </c>
    </row>
    <row r="53" spans="1:14" x14ac:dyDescent="0.25">
      <c r="A53" t="s">
        <v>74</v>
      </c>
      <c r="B53" t="s">
        <v>16</v>
      </c>
      <c r="C53">
        <v>5</v>
      </c>
      <c r="D53" s="1">
        <v>44562.5</v>
      </c>
      <c r="E53">
        <v>3</v>
      </c>
      <c r="F53">
        <v>253</v>
      </c>
      <c r="G53" t="s">
        <v>529</v>
      </c>
      <c r="H53">
        <v>21</v>
      </c>
      <c r="I53">
        <v>2</v>
      </c>
      <c r="J53">
        <v>2</v>
      </c>
      <c r="K53" t="s">
        <v>550</v>
      </c>
      <c r="L53" t="s">
        <v>540</v>
      </c>
      <c r="M53" t="s">
        <v>545</v>
      </c>
      <c r="N53" t="s">
        <v>542</v>
      </c>
    </row>
    <row r="54" spans="1:14" x14ac:dyDescent="0.25">
      <c r="A54" t="s">
        <v>75</v>
      </c>
      <c r="B54" t="s">
        <v>10</v>
      </c>
      <c r="C54">
        <v>4</v>
      </c>
      <c r="D54" s="1">
        <v>44562.598611111112</v>
      </c>
      <c r="E54">
        <v>6</v>
      </c>
      <c r="F54">
        <v>941</v>
      </c>
      <c r="G54" t="s">
        <v>530</v>
      </c>
      <c r="H54">
        <v>18</v>
      </c>
      <c r="I54">
        <v>2</v>
      </c>
      <c r="J54">
        <v>4</v>
      </c>
      <c r="K54" t="s">
        <v>549</v>
      </c>
      <c r="L54" t="s">
        <v>547</v>
      </c>
      <c r="M54" t="s">
        <v>545</v>
      </c>
      <c r="N54" t="s">
        <v>548</v>
      </c>
    </row>
    <row r="55" spans="1:14" x14ac:dyDescent="0.25">
      <c r="A55" t="s">
        <v>76</v>
      </c>
      <c r="B55" t="s">
        <v>6</v>
      </c>
      <c r="C55">
        <v>13</v>
      </c>
      <c r="D55" s="1">
        <v>44562.5</v>
      </c>
      <c r="E55">
        <v>7</v>
      </c>
      <c r="F55">
        <v>716</v>
      </c>
      <c r="G55" t="s">
        <v>531</v>
      </c>
      <c r="H55">
        <v>13</v>
      </c>
      <c r="I55">
        <v>4</v>
      </c>
      <c r="J55">
        <v>4</v>
      </c>
      <c r="K55" t="s">
        <v>561</v>
      </c>
      <c r="L55" t="s">
        <v>560</v>
      </c>
      <c r="M55" t="s">
        <v>545</v>
      </c>
      <c r="N55" t="s">
        <v>548</v>
      </c>
    </row>
    <row r="56" spans="1:14" x14ac:dyDescent="0.25">
      <c r="A56" t="s">
        <v>77</v>
      </c>
      <c r="B56" t="s">
        <v>4</v>
      </c>
      <c r="C56">
        <v>20</v>
      </c>
      <c r="D56" s="1">
        <v>44562.917361111111</v>
      </c>
      <c r="E56">
        <v>1</v>
      </c>
      <c r="F56">
        <v>79</v>
      </c>
      <c r="G56" t="s">
        <v>529</v>
      </c>
      <c r="H56">
        <v>28</v>
      </c>
      <c r="I56">
        <v>5</v>
      </c>
      <c r="J56">
        <v>3</v>
      </c>
      <c r="K56" t="s">
        <v>572</v>
      </c>
      <c r="L56" t="s">
        <v>571</v>
      </c>
      <c r="M56" t="s">
        <v>541</v>
      </c>
      <c r="N56" t="s">
        <v>548</v>
      </c>
    </row>
    <row r="57" spans="1:14" x14ac:dyDescent="0.25">
      <c r="A57" t="s">
        <v>78</v>
      </c>
      <c r="B57" t="s">
        <v>19</v>
      </c>
      <c r="C57">
        <v>12</v>
      </c>
      <c r="D57" s="1">
        <v>44562.96875</v>
      </c>
      <c r="E57">
        <v>4</v>
      </c>
      <c r="F57">
        <v>254</v>
      </c>
      <c r="G57" t="s">
        <v>529</v>
      </c>
      <c r="H57">
        <v>32</v>
      </c>
      <c r="I57">
        <v>2</v>
      </c>
      <c r="J57">
        <v>4</v>
      </c>
      <c r="K57" t="s">
        <v>559</v>
      </c>
      <c r="L57" t="s">
        <v>560</v>
      </c>
      <c r="M57" t="s">
        <v>541</v>
      </c>
      <c r="N57" t="s">
        <v>548</v>
      </c>
    </row>
    <row r="58" spans="1:14" x14ac:dyDescent="0.25">
      <c r="A58" t="s">
        <v>79</v>
      </c>
      <c r="B58" t="s">
        <v>21</v>
      </c>
      <c r="C58">
        <v>12</v>
      </c>
      <c r="D58" s="1">
        <v>44562.750694444447</v>
      </c>
      <c r="E58">
        <v>2</v>
      </c>
      <c r="F58">
        <v>6</v>
      </c>
      <c r="G58" t="s">
        <v>531</v>
      </c>
      <c r="H58">
        <v>36</v>
      </c>
      <c r="I58">
        <v>4</v>
      </c>
      <c r="J58">
        <v>3</v>
      </c>
      <c r="K58" t="s">
        <v>559</v>
      </c>
      <c r="L58" t="s">
        <v>560</v>
      </c>
      <c r="M58" t="s">
        <v>541</v>
      </c>
      <c r="N58" t="s">
        <v>548</v>
      </c>
    </row>
    <row r="59" spans="1:14" x14ac:dyDescent="0.25">
      <c r="A59" t="s">
        <v>80</v>
      </c>
      <c r="B59" t="s">
        <v>2</v>
      </c>
      <c r="C59">
        <v>1</v>
      </c>
      <c r="D59" s="1">
        <v>44562.47152777778</v>
      </c>
      <c r="E59">
        <v>6</v>
      </c>
      <c r="F59">
        <v>953</v>
      </c>
      <c r="G59" t="s">
        <v>530</v>
      </c>
      <c r="H59">
        <v>24</v>
      </c>
      <c r="I59">
        <v>3</v>
      </c>
      <c r="J59">
        <v>3</v>
      </c>
      <c r="K59" t="s">
        <v>539</v>
      </c>
      <c r="L59" t="s">
        <v>540</v>
      </c>
      <c r="M59" t="s">
        <v>541</v>
      </c>
      <c r="N59" t="s">
        <v>542</v>
      </c>
    </row>
    <row r="60" spans="1:14" x14ac:dyDescent="0.25">
      <c r="A60" t="s">
        <v>81</v>
      </c>
      <c r="B60" t="s">
        <v>11</v>
      </c>
      <c r="C60">
        <v>13</v>
      </c>
      <c r="D60" s="1">
        <v>44562.47152777778</v>
      </c>
      <c r="E60">
        <v>5</v>
      </c>
      <c r="F60">
        <v>645</v>
      </c>
      <c r="G60" t="s">
        <v>529</v>
      </c>
      <c r="H60">
        <v>19</v>
      </c>
      <c r="I60">
        <v>3</v>
      </c>
      <c r="J60">
        <v>1</v>
      </c>
      <c r="K60" t="s">
        <v>561</v>
      </c>
      <c r="L60" t="s">
        <v>560</v>
      </c>
      <c r="M60" t="s">
        <v>545</v>
      </c>
      <c r="N60" t="s">
        <v>548</v>
      </c>
    </row>
    <row r="61" spans="1:14" x14ac:dyDescent="0.25">
      <c r="A61" t="s">
        <v>82</v>
      </c>
      <c r="B61" t="s">
        <v>11</v>
      </c>
      <c r="C61">
        <v>13</v>
      </c>
      <c r="D61" s="1">
        <v>44562.47152777778</v>
      </c>
      <c r="E61">
        <v>7</v>
      </c>
      <c r="F61">
        <v>979</v>
      </c>
      <c r="G61" t="s">
        <v>531</v>
      </c>
      <c r="H61">
        <v>44</v>
      </c>
      <c r="I61">
        <v>2</v>
      </c>
      <c r="J61">
        <v>3</v>
      </c>
      <c r="K61" t="s">
        <v>561</v>
      </c>
      <c r="L61" t="s">
        <v>560</v>
      </c>
      <c r="M61" t="s">
        <v>545</v>
      </c>
      <c r="N61" t="s">
        <v>548</v>
      </c>
    </row>
    <row r="62" spans="1:14" x14ac:dyDescent="0.25">
      <c r="A62" t="s">
        <v>83</v>
      </c>
      <c r="B62" t="s">
        <v>19</v>
      </c>
      <c r="C62">
        <v>4</v>
      </c>
      <c r="D62" s="1">
        <v>44562.590277777781</v>
      </c>
      <c r="E62">
        <v>2</v>
      </c>
      <c r="F62">
        <v>114</v>
      </c>
      <c r="G62" t="s">
        <v>531</v>
      </c>
      <c r="H62">
        <v>21</v>
      </c>
      <c r="I62">
        <v>3</v>
      </c>
      <c r="J62">
        <v>3</v>
      </c>
      <c r="K62" t="s">
        <v>549</v>
      </c>
      <c r="L62" t="s">
        <v>547</v>
      </c>
      <c r="M62" t="s">
        <v>545</v>
      </c>
      <c r="N62" t="s">
        <v>548</v>
      </c>
    </row>
    <row r="63" spans="1:14" x14ac:dyDescent="0.25">
      <c r="A63" t="s">
        <v>84</v>
      </c>
      <c r="B63" t="s">
        <v>16</v>
      </c>
      <c r="C63">
        <v>1</v>
      </c>
      <c r="D63" s="1">
        <v>44562.902083333334</v>
      </c>
      <c r="E63">
        <v>4</v>
      </c>
      <c r="F63">
        <v>279</v>
      </c>
      <c r="G63" t="s">
        <v>531</v>
      </c>
      <c r="H63">
        <v>18</v>
      </c>
      <c r="I63">
        <v>4</v>
      </c>
      <c r="J63">
        <v>3</v>
      </c>
      <c r="K63" t="s">
        <v>539</v>
      </c>
      <c r="L63" t="s">
        <v>540</v>
      </c>
      <c r="M63" t="s">
        <v>541</v>
      </c>
      <c r="N63" t="s">
        <v>542</v>
      </c>
    </row>
    <row r="64" spans="1:14" x14ac:dyDescent="0.25">
      <c r="A64" t="s">
        <v>85</v>
      </c>
      <c r="B64" t="s">
        <v>14</v>
      </c>
      <c r="C64">
        <v>20</v>
      </c>
      <c r="D64" s="1">
        <v>44562.465277777781</v>
      </c>
      <c r="E64">
        <v>1</v>
      </c>
      <c r="F64">
        <v>91</v>
      </c>
      <c r="G64" t="s">
        <v>531</v>
      </c>
      <c r="H64">
        <v>24</v>
      </c>
      <c r="I64">
        <v>3</v>
      </c>
      <c r="J64">
        <v>1</v>
      </c>
      <c r="K64" t="s">
        <v>572</v>
      </c>
      <c r="L64" t="s">
        <v>571</v>
      </c>
      <c r="M64" t="s">
        <v>541</v>
      </c>
      <c r="N64" t="s">
        <v>548</v>
      </c>
    </row>
    <row r="65" spans="1:14" x14ac:dyDescent="0.25">
      <c r="A65" t="s">
        <v>86</v>
      </c>
      <c r="B65" t="s">
        <v>10</v>
      </c>
      <c r="C65">
        <v>15</v>
      </c>
      <c r="D65" s="1">
        <v>44562.598611111112</v>
      </c>
      <c r="E65">
        <v>2</v>
      </c>
      <c r="F65">
        <v>20</v>
      </c>
      <c r="G65" t="s">
        <v>531</v>
      </c>
      <c r="H65">
        <v>33</v>
      </c>
      <c r="I65">
        <v>4</v>
      </c>
      <c r="J65">
        <v>4</v>
      </c>
      <c r="K65" t="s">
        <v>563</v>
      </c>
      <c r="L65" t="s">
        <v>544</v>
      </c>
      <c r="M65" t="s">
        <v>545</v>
      </c>
      <c r="N65" t="s">
        <v>548</v>
      </c>
    </row>
    <row r="66" spans="1:14" x14ac:dyDescent="0.25">
      <c r="A66" t="s">
        <v>87</v>
      </c>
      <c r="B66" t="s">
        <v>6</v>
      </c>
      <c r="C66">
        <v>7</v>
      </c>
      <c r="D66" s="1">
        <v>44562.857638888891</v>
      </c>
      <c r="E66">
        <v>2</v>
      </c>
      <c r="F66">
        <v>124</v>
      </c>
      <c r="G66" t="s">
        <v>531</v>
      </c>
      <c r="H66">
        <v>19</v>
      </c>
      <c r="I66">
        <v>4</v>
      </c>
      <c r="J66">
        <v>4</v>
      </c>
      <c r="K66" t="s">
        <v>553</v>
      </c>
      <c r="L66" t="s">
        <v>544</v>
      </c>
      <c r="M66" t="s">
        <v>545</v>
      </c>
      <c r="N66" t="s">
        <v>548</v>
      </c>
    </row>
    <row r="67" spans="1:14" x14ac:dyDescent="0.25">
      <c r="A67" t="s">
        <v>88</v>
      </c>
      <c r="B67" t="s">
        <v>2</v>
      </c>
      <c r="C67">
        <v>3</v>
      </c>
      <c r="D67" s="1">
        <v>44562.750694444447</v>
      </c>
      <c r="E67">
        <v>2</v>
      </c>
      <c r="F67">
        <v>120</v>
      </c>
      <c r="G67" t="s">
        <v>529</v>
      </c>
      <c r="H67">
        <v>31</v>
      </c>
      <c r="I67">
        <v>3</v>
      </c>
      <c r="J67">
        <v>5</v>
      </c>
      <c r="K67" t="s">
        <v>546</v>
      </c>
      <c r="L67" t="s">
        <v>547</v>
      </c>
      <c r="M67" t="s">
        <v>545</v>
      </c>
      <c r="N67" t="s">
        <v>548</v>
      </c>
    </row>
    <row r="68" spans="1:14" x14ac:dyDescent="0.25">
      <c r="A68" t="s">
        <v>89</v>
      </c>
      <c r="B68" t="s">
        <v>3</v>
      </c>
      <c r="C68">
        <v>9</v>
      </c>
      <c r="D68" s="1">
        <v>44562.5625</v>
      </c>
      <c r="E68">
        <v>5</v>
      </c>
      <c r="F68">
        <v>471</v>
      </c>
      <c r="G68" t="s">
        <v>529</v>
      </c>
      <c r="H68">
        <v>39</v>
      </c>
      <c r="I68">
        <v>5</v>
      </c>
      <c r="J68">
        <v>5</v>
      </c>
      <c r="K68" t="s">
        <v>555</v>
      </c>
      <c r="L68" t="s">
        <v>544</v>
      </c>
      <c r="M68" t="s">
        <v>545</v>
      </c>
      <c r="N68" t="s">
        <v>548</v>
      </c>
    </row>
    <row r="69" spans="1:14" x14ac:dyDescent="0.25">
      <c r="A69" t="s">
        <v>90</v>
      </c>
      <c r="B69" t="s">
        <v>4</v>
      </c>
      <c r="C69">
        <v>6</v>
      </c>
      <c r="D69" s="1">
        <v>44562.465277777781</v>
      </c>
      <c r="E69">
        <v>5</v>
      </c>
      <c r="F69">
        <v>345</v>
      </c>
      <c r="G69" t="s">
        <v>529</v>
      </c>
      <c r="H69">
        <v>22</v>
      </c>
      <c r="I69">
        <v>4</v>
      </c>
      <c r="J69">
        <v>5</v>
      </c>
      <c r="K69" t="s">
        <v>551</v>
      </c>
      <c r="L69" t="s">
        <v>552</v>
      </c>
      <c r="M69" t="s">
        <v>545</v>
      </c>
      <c r="N69" t="s">
        <v>542</v>
      </c>
    </row>
    <row r="70" spans="1:14" x14ac:dyDescent="0.25">
      <c r="A70" t="s">
        <v>91</v>
      </c>
      <c r="B70" t="s">
        <v>5</v>
      </c>
      <c r="C70">
        <v>19</v>
      </c>
      <c r="D70" s="1">
        <v>44562.513194444444</v>
      </c>
      <c r="E70">
        <v>3</v>
      </c>
      <c r="F70">
        <v>462</v>
      </c>
      <c r="G70" t="s">
        <v>530</v>
      </c>
      <c r="H70">
        <v>33</v>
      </c>
      <c r="I70">
        <v>3</v>
      </c>
      <c r="J70">
        <v>2</v>
      </c>
      <c r="K70" t="s">
        <v>570</v>
      </c>
      <c r="L70" t="s">
        <v>571</v>
      </c>
      <c r="M70" t="s">
        <v>557</v>
      </c>
      <c r="N70" t="s">
        <v>548</v>
      </c>
    </row>
    <row r="71" spans="1:14" x14ac:dyDescent="0.25">
      <c r="A71" t="s">
        <v>92</v>
      </c>
      <c r="B71" t="s">
        <v>20</v>
      </c>
      <c r="C71">
        <v>9</v>
      </c>
      <c r="D71" s="1">
        <v>44562.470138888886</v>
      </c>
      <c r="E71">
        <v>7</v>
      </c>
      <c r="F71">
        <v>527</v>
      </c>
      <c r="G71" t="s">
        <v>530</v>
      </c>
      <c r="H71">
        <v>44</v>
      </c>
      <c r="I71">
        <v>5</v>
      </c>
      <c r="J71">
        <v>4</v>
      </c>
      <c r="K71" t="s">
        <v>555</v>
      </c>
      <c r="L71" t="s">
        <v>544</v>
      </c>
      <c r="M71" t="s">
        <v>545</v>
      </c>
      <c r="N71" t="s">
        <v>548</v>
      </c>
    </row>
    <row r="72" spans="1:14" x14ac:dyDescent="0.25">
      <c r="A72" t="s">
        <v>93</v>
      </c>
      <c r="B72" t="s">
        <v>16</v>
      </c>
      <c r="C72">
        <v>8</v>
      </c>
      <c r="D72" s="1">
        <v>44562.5625</v>
      </c>
      <c r="E72">
        <v>3</v>
      </c>
      <c r="F72">
        <v>412</v>
      </c>
      <c r="G72" t="s">
        <v>529</v>
      </c>
      <c r="H72">
        <v>16</v>
      </c>
      <c r="I72">
        <v>3</v>
      </c>
      <c r="J72">
        <v>4</v>
      </c>
      <c r="K72" t="s">
        <v>554</v>
      </c>
      <c r="L72" t="s">
        <v>552</v>
      </c>
      <c r="M72" t="s">
        <v>541</v>
      </c>
      <c r="N72" t="s">
        <v>548</v>
      </c>
    </row>
    <row r="73" spans="1:14" x14ac:dyDescent="0.25">
      <c r="A73" t="s">
        <v>94</v>
      </c>
      <c r="B73" t="s">
        <v>15</v>
      </c>
      <c r="C73">
        <v>13</v>
      </c>
      <c r="D73" s="1">
        <v>44562.46875</v>
      </c>
      <c r="E73">
        <v>4</v>
      </c>
      <c r="F73">
        <v>459</v>
      </c>
      <c r="G73" t="s">
        <v>531</v>
      </c>
      <c r="H73">
        <v>43</v>
      </c>
      <c r="I73">
        <v>4</v>
      </c>
      <c r="J73">
        <v>1</v>
      </c>
      <c r="K73" t="s">
        <v>561</v>
      </c>
      <c r="L73" t="s">
        <v>560</v>
      </c>
      <c r="M73" t="s">
        <v>545</v>
      </c>
      <c r="N73" t="s">
        <v>548</v>
      </c>
    </row>
    <row r="74" spans="1:14" x14ac:dyDescent="0.25">
      <c r="A74" t="s">
        <v>95</v>
      </c>
      <c r="B74" t="s">
        <v>10</v>
      </c>
      <c r="C74">
        <v>9</v>
      </c>
      <c r="D74" s="1">
        <v>44562.597222222219</v>
      </c>
      <c r="E74">
        <v>6</v>
      </c>
      <c r="F74">
        <v>941</v>
      </c>
      <c r="G74" t="s">
        <v>529</v>
      </c>
      <c r="H74">
        <v>11</v>
      </c>
      <c r="I74">
        <v>5</v>
      </c>
      <c r="J74">
        <v>3</v>
      </c>
      <c r="K74" t="s">
        <v>555</v>
      </c>
      <c r="L74" t="s">
        <v>544</v>
      </c>
      <c r="M74" t="s">
        <v>545</v>
      </c>
      <c r="N74" t="s">
        <v>548</v>
      </c>
    </row>
    <row r="75" spans="1:14" x14ac:dyDescent="0.25">
      <c r="A75" t="s">
        <v>96</v>
      </c>
      <c r="B75" t="s">
        <v>8</v>
      </c>
      <c r="C75">
        <v>13</v>
      </c>
      <c r="D75" s="1">
        <v>44562.590277777781</v>
      </c>
      <c r="E75">
        <v>3</v>
      </c>
      <c r="F75">
        <v>471</v>
      </c>
      <c r="G75" t="s">
        <v>530</v>
      </c>
      <c r="H75">
        <v>36</v>
      </c>
      <c r="I75">
        <v>5</v>
      </c>
      <c r="J75">
        <v>2</v>
      </c>
      <c r="K75" t="s">
        <v>561</v>
      </c>
      <c r="L75" t="s">
        <v>560</v>
      </c>
      <c r="M75" t="s">
        <v>545</v>
      </c>
      <c r="N75" t="s">
        <v>548</v>
      </c>
    </row>
    <row r="76" spans="1:14" x14ac:dyDescent="0.25">
      <c r="A76" t="s">
        <v>97</v>
      </c>
      <c r="B76" t="s">
        <v>7</v>
      </c>
      <c r="C76">
        <v>7</v>
      </c>
      <c r="D76" s="1">
        <v>44562.857638888891</v>
      </c>
      <c r="E76">
        <v>5</v>
      </c>
      <c r="F76">
        <v>942</v>
      </c>
      <c r="G76" t="s">
        <v>529</v>
      </c>
      <c r="H76">
        <v>41</v>
      </c>
      <c r="I76">
        <v>5</v>
      </c>
      <c r="J76">
        <v>5</v>
      </c>
      <c r="K76" t="s">
        <v>553</v>
      </c>
      <c r="L76" t="s">
        <v>544</v>
      </c>
      <c r="M76" t="s">
        <v>545</v>
      </c>
      <c r="N76" t="s">
        <v>548</v>
      </c>
    </row>
    <row r="77" spans="1:14" x14ac:dyDescent="0.25">
      <c r="A77" t="s">
        <v>98</v>
      </c>
      <c r="B77" t="s">
        <v>15</v>
      </c>
      <c r="C77">
        <v>6</v>
      </c>
      <c r="D77" s="1">
        <v>44562.513194444444</v>
      </c>
      <c r="E77">
        <v>7</v>
      </c>
      <c r="F77">
        <v>934</v>
      </c>
      <c r="G77" t="s">
        <v>530</v>
      </c>
      <c r="H77">
        <v>30</v>
      </c>
      <c r="I77">
        <v>2</v>
      </c>
      <c r="J77">
        <v>4</v>
      </c>
      <c r="K77" t="s">
        <v>551</v>
      </c>
      <c r="L77" t="s">
        <v>552</v>
      </c>
      <c r="M77" t="s">
        <v>545</v>
      </c>
      <c r="N77" t="s">
        <v>542</v>
      </c>
    </row>
    <row r="78" spans="1:14" x14ac:dyDescent="0.25">
      <c r="A78" t="s">
        <v>99</v>
      </c>
      <c r="B78" t="s">
        <v>22</v>
      </c>
      <c r="C78">
        <v>12</v>
      </c>
      <c r="D78" s="1">
        <v>44562.590277777781</v>
      </c>
      <c r="E78">
        <v>5</v>
      </c>
      <c r="F78">
        <v>534</v>
      </c>
      <c r="G78" t="s">
        <v>529</v>
      </c>
      <c r="H78">
        <v>20</v>
      </c>
      <c r="I78">
        <v>5</v>
      </c>
      <c r="J78">
        <v>4</v>
      </c>
      <c r="K78" t="s">
        <v>559</v>
      </c>
      <c r="L78" t="s">
        <v>560</v>
      </c>
      <c r="M78" t="s">
        <v>541</v>
      </c>
      <c r="N78" t="s">
        <v>548</v>
      </c>
    </row>
    <row r="79" spans="1:14" x14ac:dyDescent="0.25">
      <c r="A79" t="s">
        <v>100</v>
      </c>
      <c r="B79" t="s">
        <v>22</v>
      </c>
      <c r="C79">
        <v>6</v>
      </c>
      <c r="D79" s="1">
        <v>44562.46875</v>
      </c>
      <c r="E79">
        <v>5</v>
      </c>
      <c r="F79">
        <v>908</v>
      </c>
      <c r="G79" t="s">
        <v>530</v>
      </c>
      <c r="H79">
        <v>15</v>
      </c>
      <c r="I79">
        <v>3</v>
      </c>
      <c r="J79">
        <v>2</v>
      </c>
      <c r="K79" t="s">
        <v>551</v>
      </c>
      <c r="L79" t="s">
        <v>552</v>
      </c>
      <c r="M79" t="s">
        <v>545</v>
      </c>
      <c r="N79" t="s">
        <v>542</v>
      </c>
    </row>
    <row r="80" spans="1:14" x14ac:dyDescent="0.25">
      <c r="A80" t="s">
        <v>101</v>
      </c>
      <c r="B80" t="s">
        <v>16</v>
      </c>
      <c r="C80">
        <v>16</v>
      </c>
      <c r="D80" s="1">
        <v>44562.806250000001</v>
      </c>
      <c r="E80">
        <v>6</v>
      </c>
      <c r="F80">
        <v>698</v>
      </c>
      <c r="G80" t="s">
        <v>531</v>
      </c>
      <c r="H80">
        <v>21</v>
      </c>
      <c r="I80">
        <v>3</v>
      </c>
      <c r="J80">
        <v>4</v>
      </c>
      <c r="K80" t="s">
        <v>564</v>
      </c>
      <c r="L80" t="s">
        <v>565</v>
      </c>
      <c r="M80" t="s">
        <v>566</v>
      </c>
      <c r="N80" t="s">
        <v>548</v>
      </c>
    </row>
    <row r="81" spans="1:14" x14ac:dyDescent="0.25">
      <c r="A81" t="s">
        <v>102</v>
      </c>
      <c r="B81" t="s">
        <v>17</v>
      </c>
      <c r="C81">
        <v>16</v>
      </c>
      <c r="D81" s="1">
        <v>44562.806250000001</v>
      </c>
      <c r="E81">
        <v>1</v>
      </c>
      <c r="F81">
        <v>50</v>
      </c>
      <c r="G81" t="s">
        <v>529</v>
      </c>
      <c r="H81">
        <v>27</v>
      </c>
      <c r="I81">
        <v>3</v>
      </c>
      <c r="J81">
        <v>5</v>
      </c>
      <c r="K81" t="s">
        <v>564</v>
      </c>
      <c r="L81" t="s">
        <v>565</v>
      </c>
      <c r="M81" t="s">
        <v>566</v>
      </c>
      <c r="N81" t="s">
        <v>548</v>
      </c>
    </row>
    <row r="82" spans="1:14" x14ac:dyDescent="0.25">
      <c r="A82" t="s">
        <v>103</v>
      </c>
      <c r="B82" t="s">
        <v>9</v>
      </c>
      <c r="C82">
        <v>3</v>
      </c>
      <c r="D82" s="1">
        <v>44562.73541666667</v>
      </c>
      <c r="E82">
        <v>5</v>
      </c>
      <c r="F82">
        <v>436</v>
      </c>
      <c r="G82" t="s">
        <v>530</v>
      </c>
      <c r="H82">
        <v>19</v>
      </c>
      <c r="I82">
        <v>5</v>
      </c>
      <c r="J82">
        <v>4</v>
      </c>
      <c r="K82" t="s">
        <v>546</v>
      </c>
      <c r="L82" t="s">
        <v>547</v>
      </c>
      <c r="M82" t="s">
        <v>545</v>
      </c>
      <c r="N82" t="s">
        <v>548</v>
      </c>
    </row>
    <row r="83" spans="1:14" x14ac:dyDescent="0.25">
      <c r="A83" t="s">
        <v>104</v>
      </c>
      <c r="B83" t="s">
        <v>3</v>
      </c>
      <c r="C83">
        <v>18</v>
      </c>
      <c r="D83" s="1">
        <v>44562.46875</v>
      </c>
      <c r="E83">
        <v>5</v>
      </c>
      <c r="F83">
        <v>882</v>
      </c>
      <c r="G83" t="s">
        <v>529</v>
      </c>
      <c r="H83">
        <v>24</v>
      </c>
      <c r="I83">
        <v>3</v>
      </c>
      <c r="J83">
        <v>1</v>
      </c>
      <c r="K83" t="s">
        <v>569</v>
      </c>
      <c r="L83" t="s">
        <v>565</v>
      </c>
      <c r="M83" t="s">
        <v>566</v>
      </c>
      <c r="N83" t="s">
        <v>542</v>
      </c>
    </row>
    <row r="84" spans="1:14" x14ac:dyDescent="0.25">
      <c r="A84" t="s">
        <v>105</v>
      </c>
      <c r="B84" t="s">
        <v>18</v>
      </c>
      <c r="C84">
        <v>2</v>
      </c>
      <c r="D84" s="1">
        <v>44562.998611111114</v>
      </c>
      <c r="E84">
        <v>2</v>
      </c>
      <c r="F84">
        <v>50</v>
      </c>
      <c r="G84" t="s">
        <v>530</v>
      </c>
      <c r="H84">
        <v>33</v>
      </c>
      <c r="I84">
        <v>2</v>
      </c>
      <c r="J84">
        <v>2</v>
      </c>
      <c r="K84" t="s">
        <v>543</v>
      </c>
      <c r="L84" t="s">
        <v>544</v>
      </c>
      <c r="M84" t="s">
        <v>545</v>
      </c>
      <c r="N84" t="s">
        <v>542</v>
      </c>
    </row>
    <row r="85" spans="1:14" x14ac:dyDescent="0.25">
      <c r="A85" t="s">
        <v>106</v>
      </c>
      <c r="B85" t="s">
        <v>15</v>
      </c>
      <c r="C85">
        <v>14</v>
      </c>
      <c r="D85" s="1">
        <v>44562.597222222219</v>
      </c>
      <c r="E85">
        <v>7</v>
      </c>
      <c r="F85">
        <v>704</v>
      </c>
      <c r="G85" t="s">
        <v>529</v>
      </c>
      <c r="H85">
        <v>47</v>
      </c>
      <c r="I85">
        <v>2</v>
      </c>
      <c r="J85">
        <v>4</v>
      </c>
      <c r="K85" t="s">
        <v>562</v>
      </c>
      <c r="L85" t="s">
        <v>560</v>
      </c>
      <c r="M85" t="s">
        <v>557</v>
      </c>
      <c r="N85" t="s">
        <v>542</v>
      </c>
    </row>
    <row r="86" spans="1:14" x14ac:dyDescent="0.25">
      <c r="A86" t="s">
        <v>107</v>
      </c>
      <c r="B86" t="s">
        <v>7</v>
      </c>
      <c r="C86">
        <v>13</v>
      </c>
      <c r="D86" s="1">
        <v>44562.998611111114</v>
      </c>
      <c r="E86">
        <v>5</v>
      </c>
      <c r="F86">
        <v>603</v>
      </c>
      <c r="G86" t="s">
        <v>530</v>
      </c>
      <c r="H86">
        <v>28</v>
      </c>
      <c r="I86">
        <v>5</v>
      </c>
      <c r="J86">
        <v>4</v>
      </c>
      <c r="K86" t="s">
        <v>561</v>
      </c>
      <c r="L86" t="s">
        <v>560</v>
      </c>
      <c r="M86" t="s">
        <v>545</v>
      </c>
      <c r="N86" t="s">
        <v>548</v>
      </c>
    </row>
    <row r="87" spans="1:14" x14ac:dyDescent="0.25">
      <c r="A87" t="s">
        <v>108</v>
      </c>
      <c r="B87" t="s">
        <v>10</v>
      </c>
      <c r="C87">
        <v>10</v>
      </c>
      <c r="D87" s="1">
        <v>44562.854861111111</v>
      </c>
      <c r="E87">
        <v>5</v>
      </c>
      <c r="F87">
        <v>602</v>
      </c>
      <c r="G87" t="s">
        <v>530</v>
      </c>
      <c r="H87">
        <v>12</v>
      </c>
      <c r="I87">
        <v>4</v>
      </c>
      <c r="J87">
        <v>3</v>
      </c>
      <c r="K87" t="s">
        <v>556</v>
      </c>
      <c r="L87" t="s">
        <v>547</v>
      </c>
      <c r="M87" t="s">
        <v>557</v>
      </c>
      <c r="N87" t="s">
        <v>548</v>
      </c>
    </row>
    <row r="88" spans="1:14" x14ac:dyDescent="0.25">
      <c r="A88" t="s">
        <v>109</v>
      </c>
      <c r="B88" t="s">
        <v>8</v>
      </c>
      <c r="C88">
        <v>12</v>
      </c>
      <c r="D88" s="1">
        <v>44562.750694444447</v>
      </c>
      <c r="E88">
        <v>4</v>
      </c>
      <c r="F88">
        <v>196</v>
      </c>
      <c r="G88" t="s">
        <v>530</v>
      </c>
      <c r="H88">
        <v>50</v>
      </c>
      <c r="I88">
        <v>2</v>
      </c>
      <c r="J88">
        <v>2</v>
      </c>
      <c r="K88" t="s">
        <v>559</v>
      </c>
      <c r="L88" t="s">
        <v>560</v>
      </c>
      <c r="M88" t="s">
        <v>541</v>
      </c>
      <c r="N88" t="s">
        <v>548</v>
      </c>
    </row>
    <row r="89" spans="1:14" x14ac:dyDescent="0.25">
      <c r="A89" t="s">
        <v>110</v>
      </c>
      <c r="B89" t="s">
        <v>13</v>
      </c>
      <c r="C89">
        <v>18</v>
      </c>
      <c r="D89" s="1">
        <v>44562.73541666667</v>
      </c>
      <c r="E89">
        <v>1</v>
      </c>
      <c r="F89">
        <v>94</v>
      </c>
      <c r="G89" t="s">
        <v>530</v>
      </c>
      <c r="H89">
        <v>20</v>
      </c>
      <c r="I89">
        <v>2</v>
      </c>
      <c r="J89">
        <v>3</v>
      </c>
      <c r="K89" t="s">
        <v>569</v>
      </c>
      <c r="L89" t="s">
        <v>565</v>
      </c>
      <c r="M89" t="s">
        <v>566</v>
      </c>
      <c r="N89" t="s">
        <v>542</v>
      </c>
    </row>
    <row r="90" spans="1:14" x14ac:dyDescent="0.25">
      <c r="A90" t="s">
        <v>111</v>
      </c>
      <c r="B90" t="s">
        <v>4</v>
      </c>
      <c r="C90">
        <v>16</v>
      </c>
      <c r="D90" s="1">
        <v>44562.470138888886</v>
      </c>
      <c r="E90">
        <v>7</v>
      </c>
      <c r="F90">
        <v>501</v>
      </c>
      <c r="G90" t="s">
        <v>531</v>
      </c>
      <c r="H90">
        <v>15</v>
      </c>
      <c r="I90">
        <v>2</v>
      </c>
      <c r="J90">
        <v>3</v>
      </c>
      <c r="K90" t="s">
        <v>564</v>
      </c>
      <c r="L90" t="s">
        <v>565</v>
      </c>
      <c r="M90" t="s">
        <v>566</v>
      </c>
      <c r="N90" t="s">
        <v>548</v>
      </c>
    </row>
    <row r="91" spans="1:14" x14ac:dyDescent="0.25">
      <c r="A91" t="s">
        <v>112</v>
      </c>
      <c r="B91" t="s">
        <v>18</v>
      </c>
      <c r="C91">
        <v>13</v>
      </c>
      <c r="D91" s="1">
        <v>44562.857638888891</v>
      </c>
      <c r="E91">
        <v>5</v>
      </c>
      <c r="F91">
        <v>710</v>
      </c>
      <c r="G91" t="s">
        <v>531</v>
      </c>
      <c r="H91">
        <v>45</v>
      </c>
      <c r="I91">
        <v>4</v>
      </c>
      <c r="J91">
        <v>3</v>
      </c>
      <c r="K91" t="s">
        <v>561</v>
      </c>
      <c r="L91" t="s">
        <v>560</v>
      </c>
      <c r="M91" t="s">
        <v>545</v>
      </c>
      <c r="N91" t="s">
        <v>548</v>
      </c>
    </row>
    <row r="92" spans="1:14" x14ac:dyDescent="0.25">
      <c r="A92" t="s">
        <v>113</v>
      </c>
      <c r="B92" t="s">
        <v>4</v>
      </c>
      <c r="C92">
        <v>8</v>
      </c>
      <c r="D92" s="1">
        <v>44562.597222222219</v>
      </c>
      <c r="E92">
        <v>4</v>
      </c>
      <c r="F92">
        <v>305</v>
      </c>
      <c r="G92" t="s">
        <v>531</v>
      </c>
      <c r="H92">
        <v>48</v>
      </c>
      <c r="I92">
        <v>2</v>
      </c>
      <c r="J92">
        <v>1</v>
      </c>
      <c r="K92" t="s">
        <v>554</v>
      </c>
      <c r="L92" t="s">
        <v>552</v>
      </c>
      <c r="M92" t="s">
        <v>541</v>
      </c>
      <c r="N92" t="s">
        <v>548</v>
      </c>
    </row>
    <row r="93" spans="1:14" x14ac:dyDescent="0.25">
      <c r="A93" t="s">
        <v>114</v>
      </c>
      <c r="B93" t="s">
        <v>16</v>
      </c>
      <c r="C93">
        <v>8</v>
      </c>
      <c r="D93" s="1">
        <v>44562.854861111111</v>
      </c>
      <c r="E93">
        <v>6</v>
      </c>
      <c r="F93">
        <v>891</v>
      </c>
      <c r="G93" t="s">
        <v>530</v>
      </c>
      <c r="H93">
        <v>25</v>
      </c>
      <c r="I93">
        <v>5</v>
      </c>
      <c r="J93">
        <v>5</v>
      </c>
      <c r="K93" t="s">
        <v>554</v>
      </c>
      <c r="L93" t="s">
        <v>552</v>
      </c>
      <c r="M93" t="s">
        <v>541</v>
      </c>
      <c r="N93" t="s">
        <v>548</v>
      </c>
    </row>
    <row r="94" spans="1:14" x14ac:dyDescent="0.25">
      <c r="A94" t="s">
        <v>115</v>
      </c>
      <c r="B94" t="s">
        <v>3</v>
      </c>
      <c r="C94">
        <v>2</v>
      </c>
      <c r="D94" s="1">
        <v>44562.597916666666</v>
      </c>
      <c r="E94">
        <v>5</v>
      </c>
      <c r="F94">
        <v>412</v>
      </c>
      <c r="G94" t="s">
        <v>531</v>
      </c>
      <c r="H94">
        <v>48</v>
      </c>
      <c r="I94">
        <v>4</v>
      </c>
      <c r="J94">
        <v>4</v>
      </c>
      <c r="K94" t="s">
        <v>543</v>
      </c>
      <c r="L94" t="s">
        <v>544</v>
      </c>
      <c r="M94" t="s">
        <v>545</v>
      </c>
      <c r="N94" t="s">
        <v>542</v>
      </c>
    </row>
    <row r="95" spans="1:14" x14ac:dyDescent="0.25">
      <c r="A95" t="s">
        <v>116</v>
      </c>
      <c r="B95" t="s">
        <v>12</v>
      </c>
      <c r="C95">
        <v>20</v>
      </c>
      <c r="D95" s="1">
        <v>44562.604861111111</v>
      </c>
      <c r="E95">
        <v>3</v>
      </c>
      <c r="F95">
        <v>455</v>
      </c>
      <c r="G95" t="s">
        <v>530</v>
      </c>
      <c r="H95">
        <v>25</v>
      </c>
      <c r="I95">
        <v>5</v>
      </c>
      <c r="J95">
        <v>5</v>
      </c>
      <c r="K95" t="s">
        <v>572</v>
      </c>
      <c r="L95" t="s">
        <v>571</v>
      </c>
      <c r="M95" t="s">
        <v>541</v>
      </c>
      <c r="N95" t="s">
        <v>548</v>
      </c>
    </row>
    <row r="96" spans="1:14" x14ac:dyDescent="0.25">
      <c r="A96" t="s">
        <v>117</v>
      </c>
      <c r="B96" t="s">
        <v>3</v>
      </c>
      <c r="C96">
        <v>5</v>
      </c>
      <c r="D96" s="1">
        <v>44562.598611111112</v>
      </c>
      <c r="E96">
        <v>6</v>
      </c>
      <c r="F96">
        <v>953</v>
      </c>
      <c r="G96" t="s">
        <v>531</v>
      </c>
      <c r="H96">
        <v>39</v>
      </c>
      <c r="I96">
        <v>3</v>
      </c>
      <c r="J96">
        <v>1</v>
      </c>
      <c r="K96" t="s">
        <v>550</v>
      </c>
      <c r="L96" t="s">
        <v>540</v>
      </c>
      <c r="M96" t="s">
        <v>545</v>
      </c>
      <c r="N96" t="s">
        <v>542</v>
      </c>
    </row>
    <row r="97" spans="1:14" x14ac:dyDescent="0.25">
      <c r="A97" t="s">
        <v>118</v>
      </c>
      <c r="B97" t="s">
        <v>2</v>
      </c>
      <c r="C97">
        <v>6</v>
      </c>
      <c r="D97" s="1">
        <v>44562.640277777777</v>
      </c>
      <c r="E97">
        <v>4</v>
      </c>
      <c r="F97">
        <v>300</v>
      </c>
      <c r="G97" t="s">
        <v>529</v>
      </c>
      <c r="H97">
        <v>27</v>
      </c>
      <c r="I97">
        <v>2</v>
      </c>
      <c r="J97">
        <v>2</v>
      </c>
      <c r="K97" t="s">
        <v>551</v>
      </c>
      <c r="L97" t="s">
        <v>552</v>
      </c>
      <c r="M97" t="s">
        <v>545</v>
      </c>
      <c r="N97" t="s">
        <v>542</v>
      </c>
    </row>
    <row r="98" spans="1:14" x14ac:dyDescent="0.25">
      <c r="A98" t="s">
        <v>119</v>
      </c>
      <c r="B98" t="s">
        <v>8</v>
      </c>
      <c r="C98">
        <v>7</v>
      </c>
      <c r="D98" s="1">
        <v>44562.806250000001</v>
      </c>
      <c r="E98">
        <v>2</v>
      </c>
      <c r="F98">
        <v>11</v>
      </c>
      <c r="G98" t="s">
        <v>529</v>
      </c>
      <c r="H98">
        <v>21</v>
      </c>
      <c r="I98">
        <v>5</v>
      </c>
      <c r="J98">
        <v>1</v>
      </c>
      <c r="K98" t="s">
        <v>553</v>
      </c>
      <c r="L98" t="s">
        <v>544</v>
      </c>
      <c r="M98" t="s">
        <v>545</v>
      </c>
      <c r="N98" t="s">
        <v>548</v>
      </c>
    </row>
    <row r="99" spans="1:14" x14ac:dyDescent="0.25">
      <c r="A99" t="s">
        <v>120</v>
      </c>
      <c r="B99" t="s">
        <v>16</v>
      </c>
      <c r="C99">
        <v>3</v>
      </c>
      <c r="D99" s="1">
        <v>44562.598611111112</v>
      </c>
      <c r="E99">
        <v>4</v>
      </c>
      <c r="F99">
        <v>219</v>
      </c>
      <c r="G99" t="s">
        <v>529</v>
      </c>
      <c r="H99">
        <v>13</v>
      </c>
      <c r="I99">
        <v>2</v>
      </c>
      <c r="J99">
        <v>3</v>
      </c>
      <c r="K99" t="s">
        <v>546</v>
      </c>
      <c r="L99" t="s">
        <v>547</v>
      </c>
      <c r="M99" t="s">
        <v>545</v>
      </c>
      <c r="N99" t="s">
        <v>548</v>
      </c>
    </row>
    <row r="100" spans="1:14" x14ac:dyDescent="0.25">
      <c r="A100" t="s">
        <v>121</v>
      </c>
      <c r="B100" t="s">
        <v>22</v>
      </c>
      <c r="C100">
        <v>10</v>
      </c>
      <c r="D100" s="1">
        <v>44562.96875</v>
      </c>
      <c r="E100">
        <v>6</v>
      </c>
      <c r="F100">
        <v>771</v>
      </c>
      <c r="G100" t="s">
        <v>530</v>
      </c>
      <c r="H100">
        <v>21</v>
      </c>
      <c r="I100">
        <v>2</v>
      </c>
      <c r="J100">
        <v>5</v>
      </c>
      <c r="K100" t="s">
        <v>556</v>
      </c>
      <c r="L100" t="s">
        <v>547</v>
      </c>
      <c r="M100" t="s">
        <v>557</v>
      </c>
      <c r="N100" t="s">
        <v>548</v>
      </c>
    </row>
    <row r="101" spans="1:14" x14ac:dyDescent="0.25">
      <c r="A101" t="s">
        <v>122</v>
      </c>
      <c r="B101" t="s">
        <v>15</v>
      </c>
      <c r="C101">
        <v>6</v>
      </c>
      <c r="D101" s="1">
        <v>44562.465277777781</v>
      </c>
      <c r="E101">
        <v>7</v>
      </c>
      <c r="F101">
        <v>936</v>
      </c>
      <c r="G101" t="s">
        <v>531</v>
      </c>
      <c r="H101">
        <v>25</v>
      </c>
      <c r="I101">
        <v>2</v>
      </c>
      <c r="J101">
        <v>1</v>
      </c>
      <c r="K101" t="s">
        <v>551</v>
      </c>
      <c r="L101" t="s">
        <v>552</v>
      </c>
      <c r="M101" t="s">
        <v>545</v>
      </c>
      <c r="N101" t="s">
        <v>542</v>
      </c>
    </row>
    <row r="102" spans="1:14" x14ac:dyDescent="0.25">
      <c r="A102" t="s">
        <v>123</v>
      </c>
      <c r="B102" t="s">
        <v>15</v>
      </c>
      <c r="C102">
        <v>6</v>
      </c>
      <c r="D102" s="1">
        <v>44562.998611111114</v>
      </c>
      <c r="E102">
        <v>5</v>
      </c>
      <c r="F102">
        <v>341</v>
      </c>
      <c r="G102" t="s">
        <v>531</v>
      </c>
      <c r="H102">
        <v>40</v>
      </c>
      <c r="I102">
        <v>2</v>
      </c>
      <c r="J102">
        <v>4</v>
      </c>
      <c r="K102" t="s">
        <v>551</v>
      </c>
      <c r="L102" t="s">
        <v>552</v>
      </c>
      <c r="M102" t="s">
        <v>545</v>
      </c>
      <c r="N102" t="s">
        <v>542</v>
      </c>
    </row>
    <row r="103" spans="1:14" x14ac:dyDescent="0.25">
      <c r="A103" t="s">
        <v>124</v>
      </c>
      <c r="B103" t="s">
        <v>10</v>
      </c>
      <c r="C103">
        <v>14</v>
      </c>
      <c r="D103" s="1">
        <v>44562.857638888891</v>
      </c>
      <c r="E103">
        <v>2</v>
      </c>
      <c r="F103">
        <v>78</v>
      </c>
      <c r="G103" t="s">
        <v>530</v>
      </c>
      <c r="H103">
        <v>32</v>
      </c>
      <c r="I103">
        <v>5</v>
      </c>
      <c r="J103">
        <v>1</v>
      </c>
      <c r="K103" t="s">
        <v>562</v>
      </c>
      <c r="L103" t="s">
        <v>560</v>
      </c>
      <c r="M103" t="s">
        <v>557</v>
      </c>
      <c r="N103" t="s">
        <v>542</v>
      </c>
    </row>
    <row r="104" spans="1:14" x14ac:dyDescent="0.25">
      <c r="A104" t="s">
        <v>125</v>
      </c>
      <c r="B104" t="s">
        <v>15</v>
      </c>
      <c r="C104">
        <v>19</v>
      </c>
      <c r="D104" s="1">
        <v>44562.896527777775</v>
      </c>
      <c r="E104">
        <v>7</v>
      </c>
      <c r="F104">
        <v>723</v>
      </c>
      <c r="G104" t="s">
        <v>530</v>
      </c>
      <c r="H104">
        <v>25</v>
      </c>
      <c r="I104">
        <v>4</v>
      </c>
      <c r="J104">
        <v>2</v>
      </c>
      <c r="K104" t="s">
        <v>570</v>
      </c>
      <c r="L104" t="s">
        <v>571</v>
      </c>
      <c r="M104" t="s">
        <v>557</v>
      </c>
      <c r="N104" t="s">
        <v>548</v>
      </c>
    </row>
    <row r="105" spans="1:14" x14ac:dyDescent="0.25">
      <c r="A105" t="s">
        <v>126</v>
      </c>
      <c r="B105" t="s">
        <v>14</v>
      </c>
      <c r="C105">
        <v>20</v>
      </c>
      <c r="D105" s="1">
        <v>44562.902083333334</v>
      </c>
      <c r="E105">
        <v>5</v>
      </c>
      <c r="F105">
        <v>207</v>
      </c>
      <c r="G105" t="s">
        <v>530</v>
      </c>
      <c r="H105">
        <v>22</v>
      </c>
      <c r="I105">
        <v>2</v>
      </c>
      <c r="J105">
        <v>4</v>
      </c>
      <c r="K105" t="s">
        <v>572</v>
      </c>
      <c r="L105" t="s">
        <v>571</v>
      </c>
      <c r="M105" t="s">
        <v>541</v>
      </c>
      <c r="N105" t="s">
        <v>548</v>
      </c>
    </row>
    <row r="106" spans="1:14" x14ac:dyDescent="0.25">
      <c r="A106" t="s">
        <v>127</v>
      </c>
      <c r="B106" t="s">
        <v>22</v>
      </c>
      <c r="C106">
        <v>1</v>
      </c>
      <c r="D106" s="1">
        <v>44562.902083333334</v>
      </c>
      <c r="E106">
        <v>4</v>
      </c>
      <c r="F106">
        <v>411</v>
      </c>
      <c r="G106" t="s">
        <v>529</v>
      </c>
      <c r="H106">
        <v>26</v>
      </c>
      <c r="I106">
        <v>5</v>
      </c>
      <c r="J106">
        <v>4</v>
      </c>
      <c r="K106" t="s">
        <v>539</v>
      </c>
      <c r="L106" t="s">
        <v>540</v>
      </c>
      <c r="M106" t="s">
        <v>541</v>
      </c>
      <c r="N106" t="s">
        <v>542</v>
      </c>
    </row>
    <row r="107" spans="1:14" x14ac:dyDescent="0.25">
      <c r="A107" t="s">
        <v>128</v>
      </c>
      <c r="B107" t="s">
        <v>18</v>
      </c>
      <c r="C107">
        <v>18</v>
      </c>
      <c r="D107" s="1">
        <v>44562.597222222219</v>
      </c>
      <c r="E107">
        <v>1</v>
      </c>
      <c r="F107">
        <v>133</v>
      </c>
      <c r="G107" t="s">
        <v>529</v>
      </c>
      <c r="H107">
        <v>39</v>
      </c>
      <c r="I107">
        <v>4</v>
      </c>
      <c r="J107">
        <v>1</v>
      </c>
      <c r="K107" t="s">
        <v>569</v>
      </c>
      <c r="L107" t="s">
        <v>565</v>
      </c>
      <c r="M107" t="s">
        <v>566</v>
      </c>
      <c r="N107" t="s">
        <v>542</v>
      </c>
    </row>
    <row r="108" spans="1:14" x14ac:dyDescent="0.25">
      <c r="A108" t="s">
        <v>129</v>
      </c>
      <c r="B108" t="s">
        <v>12</v>
      </c>
      <c r="C108">
        <v>6</v>
      </c>
      <c r="D108" s="1">
        <v>44562.465277777781</v>
      </c>
      <c r="E108">
        <v>1</v>
      </c>
      <c r="F108">
        <v>124</v>
      </c>
      <c r="G108" t="s">
        <v>529</v>
      </c>
      <c r="H108">
        <v>45</v>
      </c>
      <c r="I108">
        <v>5</v>
      </c>
      <c r="J108">
        <v>3</v>
      </c>
      <c r="K108" t="s">
        <v>551</v>
      </c>
      <c r="L108" t="s">
        <v>552</v>
      </c>
      <c r="M108" t="s">
        <v>545</v>
      </c>
      <c r="N108" t="s">
        <v>542</v>
      </c>
    </row>
    <row r="109" spans="1:14" x14ac:dyDescent="0.25">
      <c r="A109" t="s">
        <v>130</v>
      </c>
      <c r="B109" t="s">
        <v>5</v>
      </c>
      <c r="C109">
        <v>16</v>
      </c>
      <c r="D109" s="1">
        <v>44562.513194444444</v>
      </c>
      <c r="E109">
        <v>5</v>
      </c>
      <c r="F109">
        <v>830</v>
      </c>
      <c r="G109" t="s">
        <v>530</v>
      </c>
      <c r="H109">
        <v>49</v>
      </c>
      <c r="I109">
        <v>3</v>
      </c>
      <c r="J109">
        <v>2</v>
      </c>
      <c r="K109" t="s">
        <v>564</v>
      </c>
      <c r="L109" t="s">
        <v>565</v>
      </c>
      <c r="M109" t="s">
        <v>566</v>
      </c>
      <c r="N109" t="s">
        <v>548</v>
      </c>
    </row>
    <row r="110" spans="1:14" x14ac:dyDescent="0.25">
      <c r="A110" t="s">
        <v>131</v>
      </c>
      <c r="B110" t="s">
        <v>11</v>
      </c>
      <c r="C110">
        <v>18</v>
      </c>
      <c r="D110" s="1">
        <v>44562.896527777775</v>
      </c>
      <c r="E110">
        <v>6</v>
      </c>
      <c r="F110">
        <v>886</v>
      </c>
      <c r="G110" t="s">
        <v>530</v>
      </c>
      <c r="H110">
        <v>18</v>
      </c>
      <c r="I110">
        <v>5</v>
      </c>
      <c r="J110">
        <v>5</v>
      </c>
      <c r="K110" t="s">
        <v>569</v>
      </c>
      <c r="L110" t="s">
        <v>565</v>
      </c>
      <c r="M110" t="s">
        <v>566</v>
      </c>
      <c r="N110" t="s">
        <v>542</v>
      </c>
    </row>
    <row r="111" spans="1:14" x14ac:dyDescent="0.25">
      <c r="A111" t="s">
        <v>132</v>
      </c>
      <c r="B111" t="s">
        <v>12</v>
      </c>
      <c r="C111">
        <v>8</v>
      </c>
      <c r="D111" s="1">
        <v>44562.5</v>
      </c>
      <c r="E111">
        <v>5</v>
      </c>
      <c r="F111">
        <v>374</v>
      </c>
      <c r="G111" t="s">
        <v>529</v>
      </c>
      <c r="H111">
        <v>22</v>
      </c>
      <c r="I111">
        <v>5</v>
      </c>
      <c r="J111">
        <v>5</v>
      </c>
      <c r="K111" t="s">
        <v>554</v>
      </c>
      <c r="L111" t="s">
        <v>552</v>
      </c>
      <c r="M111" t="s">
        <v>541</v>
      </c>
      <c r="N111" t="s">
        <v>548</v>
      </c>
    </row>
    <row r="112" spans="1:14" x14ac:dyDescent="0.25">
      <c r="A112" t="s">
        <v>133</v>
      </c>
      <c r="B112" t="s">
        <v>9</v>
      </c>
      <c r="C112">
        <v>20</v>
      </c>
      <c r="D112" s="1">
        <v>44562.604861111111</v>
      </c>
      <c r="E112">
        <v>5</v>
      </c>
      <c r="F112">
        <v>585</v>
      </c>
      <c r="G112" t="s">
        <v>530</v>
      </c>
      <c r="H112">
        <v>43</v>
      </c>
      <c r="I112">
        <v>2</v>
      </c>
      <c r="J112">
        <v>2</v>
      </c>
      <c r="K112" t="s">
        <v>572</v>
      </c>
      <c r="L112" t="s">
        <v>571</v>
      </c>
      <c r="M112" t="s">
        <v>541</v>
      </c>
      <c r="N112" t="s">
        <v>548</v>
      </c>
    </row>
    <row r="113" spans="1:14" x14ac:dyDescent="0.25">
      <c r="A113" t="s">
        <v>134</v>
      </c>
      <c r="B113" t="s">
        <v>20</v>
      </c>
      <c r="C113">
        <v>14</v>
      </c>
      <c r="D113" s="1">
        <v>44562.604861111111</v>
      </c>
      <c r="E113">
        <v>5</v>
      </c>
      <c r="F113">
        <v>580</v>
      </c>
      <c r="G113" t="s">
        <v>530</v>
      </c>
      <c r="H113">
        <v>18</v>
      </c>
      <c r="I113">
        <v>3</v>
      </c>
      <c r="J113">
        <v>4</v>
      </c>
      <c r="K113" t="s">
        <v>562</v>
      </c>
      <c r="L113" t="s">
        <v>560</v>
      </c>
      <c r="M113" t="s">
        <v>557</v>
      </c>
      <c r="N113" t="s">
        <v>542</v>
      </c>
    </row>
    <row r="114" spans="1:14" x14ac:dyDescent="0.25">
      <c r="A114" t="s">
        <v>135</v>
      </c>
      <c r="B114" t="s">
        <v>11</v>
      </c>
      <c r="C114">
        <v>4</v>
      </c>
      <c r="D114" s="1">
        <v>44562.568749999999</v>
      </c>
      <c r="E114">
        <v>6</v>
      </c>
      <c r="F114">
        <v>590</v>
      </c>
      <c r="G114" t="s">
        <v>529</v>
      </c>
      <c r="H114">
        <v>49</v>
      </c>
      <c r="I114">
        <v>4</v>
      </c>
      <c r="J114">
        <v>3</v>
      </c>
      <c r="K114" t="s">
        <v>549</v>
      </c>
      <c r="L114" t="s">
        <v>547</v>
      </c>
      <c r="M114" t="s">
        <v>545</v>
      </c>
      <c r="N114" t="s">
        <v>548</v>
      </c>
    </row>
    <row r="115" spans="1:14" x14ac:dyDescent="0.25">
      <c r="A115" t="s">
        <v>136</v>
      </c>
      <c r="B115" t="s">
        <v>19</v>
      </c>
      <c r="C115">
        <v>11</v>
      </c>
      <c r="D115" s="1">
        <v>44562.470138888886</v>
      </c>
      <c r="E115">
        <v>7</v>
      </c>
      <c r="F115">
        <v>884</v>
      </c>
      <c r="G115" t="s">
        <v>530</v>
      </c>
      <c r="H115">
        <v>13</v>
      </c>
      <c r="I115">
        <v>4</v>
      </c>
      <c r="J115">
        <v>2</v>
      </c>
      <c r="K115" t="s">
        <v>558</v>
      </c>
      <c r="L115" t="s">
        <v>552</v>
      </c>
      <c r="M115" t="s">
        <v>541</v>
      </c>
      <c r="N115" t="s">
        <v>542</v>
      </c>
    </row>
    <row r="116" spans="1:14" x14ac:dyDescent="0.25">
      <c r="A116" t="s">
        <v>137</v>
      </c>
      <c r="B116" t="s">
        <v>14</v>
      </c>
      <c r="C116">
        <v>15</v>
      </c>
      <c r="D116" s="1">
        <v>44562.640277777777</v>
      </c>
      <c r="E116">
        <v>1</v>
      </c>
      <c r="F116">
        <v>41</v>
      </c>
      <c r="G116" t="s">
        <v>529</v>
      </c>
      <c r="H116">
        <v>27</v>
      </c>
      <c r="I116">
        <v>5</v>
      </c>
      <c r="J116">
        <v>3</v>
      </c>
      <c r="K116" t="s">
        <v>563</v>
      </c>
      <c r="L116" t="s">
        <v>544</v>
      </c>
      <c r="M116" t="s">
        <v>545</v>
      </c>
      <c r="N116" t="s">
        <v>548</v>
      </c>
    </row>
    <row r="117" spans="1:14" x14ac:dyDescent="0.25">
      <c r="A117" t="s">
        <v>138</v>
      </c>
      <c r="B117" t="s">
        <v>15</v>
      </c>
      <c r="C117">
        <v>4</v>
      </c>
      <c r="D117" s="1">
        <v>44562.5</v>
      </c>
      <c r="E117">
        <v>5</v>
      </c>
      <c r="F117">
        <v>485</v>
      </c>
      <c r="G117" t="s">
        <v>529</v>
      </c>
      <c r="H117">
        <v>22</v>
      </c>
      <c r="I117">
        <v>2</v>
      </c>
      <c r="J117">
        <v>3</v>
      </c>
      <c r="K117" t="s">
        <v>549</v>
      </c>
      <c r="L117" t="s">
        <v>547</v>
      </c>
      <c r="M117" t="s">
        <v>545</v>
      </c>
      <c r="N117" t="s">
        <v>548</v>
      </c>
    </row>
    <row r="118" spans="1:14" x14ac:dyDescent="0.25">
      <c r="A118" t="s">
        <v>139</v>
      </c>
      <c r="B118" t="s">
        <v>12</v>
      </c>
      <c r="C118">
        <v>5</v>
      </c>
      <c r="D118" s="1">
        <v>44562.597222222219</v>
      </c>
      <c r="E118">
        <v>3</v>
      </c>
      <c r="F118">
        <v>269</v>
      </c>
      <c r="G118" t="s">
        <v>531</v>
      </c>
      <c r="H118">
        <v>33</v>
      </c>
      <c r="I118">
        <v>3</v>
      </c>
      <c r="J118">
        <v>2</v>
      </c>
      <c r="K118" t="s">
        <v>550</v>
      </c>
      <c r="L118" t="s">
        <v>540</v>
      </c>
      <c r="M118" t="s">
        <v>545</v>
      </c>
      <c r="N118" t="s">
        <v>542</v>
      </c>
    </row>
    <row r="119" spans="1:14" x14ac:dyDescent="0.25">
      <c r="A119" t="s">
        <v>140</v>
      </c>
      <c r="B119" t="s">
        <v>21</v>
      </c>
      <c r="C119">
        <v>13</v>
      </c>
      <c r="D119" s="1">
        <v>44562.96875</v>
      </c>
      <c r="E119">
        <v>4</v>
      </c>
      <c r="F119">
        <v>391</v>
      </c>
      <c r="G119" t="s">
        <v>531</v>
      </c>
      <c r="H119">
        <v>20</v>
      </c>
      <c r="I119">
        <v>2</v>
      </c>
      <c r="J119">
        <v>3</v>
      </c>
      <c r="K119" t="s">
        <v>561</v>
      </c>
      <c r="L119" t="s">
        <v>560</v>
      </c>
      <c r="M119" t="s">
        <v>545</v>
      </c>
      <c r="N119" t="s">
        <v>548</v>
      </c>
    </row>
    <row r="120" spans="1:14" x14ac:dyDescent="0.25">
      <c r="A120" t="s">
        <v>141</v>
      </c>
      <c r="B120" t="s">
        <v>11</v>
      </c>
      <c r="C120">
        <v>9</v>
      </c>
      <c r="D120" s="1">
        <v>44562.513194444444</v>
      </c>
      <c r="E120">
        <v>4</v>
      </c>
      <c r="F120">
        <v>220</v>
      </c>
      <c r="G120" t="s">
        <v>530</v>
      </c>
      <c r="H120">
        <v>18</v>
      </c>
      <c r="I120">
        <v>3</v>
      </c>
      <c r="J120">
        <v>3</v>
      </c>
      <c r="K120" t="s">
        <v>555</v>
      </c>
      <c r="L120" t="s">
        <v>544</v>
      </c>
      <c r="M120" t="s">
        <v>545</v>
      </c>
      <c r="N120" t="s">
        <v>548</v>
      </c>
    </row>
    <row r="121" spans="1:14" x14ac:dyDescent="0.25">
      <c r="A121" t="s">
        <v>142</v>
      </c>
      <c r="B121" t="s">
        <v>20</v>
      </c>
      <c r="C121">
        <v>9</v>
      </c>
      <c r="D121" s="1">
        <v>44562.854861111111</v>
      </c>
      <c r="E121">
        <v>5</v>
      </c>
      <c r="F121">
        <v>478</v>
      </c>
      <c r="G121" t="s">
        <v>530</v>
      </c>
      <c r="H121">
        <v>19</v>
      </c>
      <c r="I121">
        <v>2</v>
      </c>
      <c r="J121">
        <v>2</v>
      </c>
      <c r="K121" t="s">
        <v>555</v>
      </c>
      <c r="L121" t="s">
        <v>544</v>
      </c>
      <c r="M121" t="s">
        <v>545</v>
      </c>
      <c r="N121" t="s">
        <v>548</v>
      </c>
    </row>
    <row r="122" spans="1:14" x14ac:dyDescent="0.25">
      <c r="A122" t="s">
        <v>143</v>
      </c>
      <c r="B122" t="s">
        <v>15</v>
      </c>
      <c r="C122">
        <v>3</v>
      </c>
      <c r="D122" s="1">
        <v>44562.568749999999</v>
      </c>
      <c r="E122">
        <v>3</v>
      </c>
      <c r="F122">
        <v>359</v>
      </c>
      <c r="G122" t="s">
        <v>531</v>
      </c>
      <c r="H122">
        <v>46</v>
      </c>
      <c r="I122">
        <v>2</v>
      </c>
      <c r="J122">
        <v>4</v>
      </c>
      <c r="K122" t="s">
        <v>546</v>
      </c>
      <c r="L122" t="s">
        <v>547</v>
      </c>
      <c r="M122" t="s">
        <v>545</v>
      </c>
      <c r="N122" t="s">
        <v>548</v>
      </c>
    </row>
    <row r="123" spans="1:14" x14ac:dyDescent="0.25">
      <c r="A123" t="s">
        <v>144</v>
      </c>
      <c r="B123" t="s">
        <v>5</v>
      </c>
      <c r="C123">
        <v>1</v>
      </c>
      <c r="D123" s="1">
        <v>44562.854861111111</v>
      </c>
      <c r="E123">
        <v>4</v>
      </c>
      <c r="F123">
        <v>254</v>
      </c>
      <c r="G123" t="s">
        <v>531</v>
      </c>
      <c r="H123">
        <v>36</v>
      </c>
      <c r="I123">
        <v>4</v>
      </c>
      <c r="J123">
        <v>5</v>
      </c>
      <c r="K123" t="s">
        <v>539</v>
      </c>
      <c r="L123" t="s">
        <v>540</v>
      </c>
      <c r="M123" t="s">
        <v>541</v>
      </c>
      <c r="N123" t="s">
        <v>542</v>
      </c>
    </row>
    <row r="124" spans="1:14" x14ac:dyDescent="0.25">
      <c r="A124" t="s">
        <v>145</v>
      </c>
      <c r="B124" t="s">
        <v>6</v>
      </c>
      <c r="C124">
        <v>18</v>
      </c>
      <c r="D124" s="1">
        <v>44562.465277777781</v>
      </c>
      <c r="E124">
        <v>6</v>
      </c>
      <c r="F124">
        <v>539</v>
      </c>
      <c r="G124" t="s">
        <v>530</v>
      </c>
      <c r="H124">
        <v>43</v>
      </c>
      <c r="I124">
        <v>2</v>
      </c>
      <c r="J124">
        <v>3</v>
      </c>
      <c r="K124" t="s">
        <v>569</v>
      </c>
      <c r="L124" t="s">
        <v>565</v>
      </c>
      <c r="M124" t="s">
        <v>566</v>
      </c>
      <c r="N124" t="s">
        <v>542</v>
      </c>
    </row>
    <row r="125" spans="1:14" x14ac:dyDescent="0.25">
      <c r="A125" t="s">
        <v>146</v>
      </c>
      <c r="B125" t="s">
        <v>12</v>
      </c>
      <c r="C125">
        <v>1</v>
      </c>
      <c r="D125" s="1">
        <v>44562.513194444444</v>
      </c>
      <c r="E125">
        <v>4</v>
      </c>
      <c r="F125">
        <v>376</v>
      </c>
      <c r="G125" t="s">
        <v>529</v>
      </c>
      <c r="H125">
        <v>46</v>
      </c>
      <c r="I125">
        <v>3</v>
      </c>
      <c r="J125">
        <v>4</v>
      </c>
      <c r="K125" t="s">
        <v>539</v>
      </c>
      <c r="L125" t="s">
        <v>540</v>
      </c>
      <c r="M125" t="s">
        <v>541</v>
      </c>
      <c r="N125" t="s">
        <v>542</v>
      </c>
    </row>
    <row r="126" spans="1:14" x14ac:dyDescent="0.25">
      <c r="A126" t="s">
        <v>147</v>
      </c>
      <c r="B126" t="s">
        <v>7</v>
      </c>
      <c r="C126">
        <v>16</v>
      </c>
      <c r="D126" s="1">
        <v>44562.598611111112</v>
      </c>
      <c r="E126">
        <v>6</v>
      </c>
      <c r="F126">
        <v>786</v>
      </c>
      <c r="G126" t="s">
        <v>529</v>
      </c>
      <c r="H126">
        <v>37</v>
      </c>
      <c r="I126">
        <v>2</v>
      </c>
      <c r="J126">
        <v>2</v>
      </c>
      <c r="K126" t="s">
        <v>564</v>
      </c>
      <c r="L126" t="s">
        <v>565</v>
      </c>
      <c r="M126" t="s">
        <v>566</v>
      </c>
      <c r="N126" t="s">
        <v>548</v>
      </c>
    </row>
    <row r="127" spans="1:14" x14ac:dyDescent="0.25">
      <c r="A127" t="s">
        <v>148</v>
      </c>
      <c r="B127" t="s">
        <v>22</v>
      </c>
      <c r="C127">
        <v>10</v>
      </c>
      <c r="D127" s="1">
        <v>44562.470138888886</v>
      </c>
      <c r="E127">
        <v>3</v>
      </c>
      <c r="F127">
        <v>294</v>
      </c>
      <c r="G127" t="s">
        <v>530</v>
      </c>
      <c r="H127">
        <v>32</v>
      </c>
      <c r="I127">
        <v>2</v>
      </c>
      <c r="J127">
        <v>1</v>
      </c>
      <c r="K127" t="s">
        <v>556</v>
      </c>
      <c r="L127" t="s">
        <v>547</v>
      </c>
      <c r="M127" t="s">
        <v>557</v>
      </c>
      <c r="N127" t="s">
        <v>548</v>
      </c>
    </row>
    <row r="128" spans="1:14" x14ac:dyDescent="0.25">
      <c r="A128" t="s">
        <v>149</v>
      </c>
      <c r="B128" t="s">
        <v>22</v>
      </c>
      <c r="C128">
        <v>14</v>
      </c>
      <c r="D128" s="1">
        <v>44562.597222222219</v>
      </c>
      <c r="E128">
        <v>5</v>
      </c>
      <c r="F128">
        <v>871</v>
      </c>
      <c r="G128" t="s">
        <v>531</v>
      </c>
      <c r="H128">
        <v>25</v>
      </c>
      <c r="I128">
        <v>4</v>
      </c>
      <c r="J128">
        <v>2</v>
      </c>
      <c r="K128" t="s">
        <v>562</v>
      </c>
      <c r="L128" t="s">
        <v>560</v>
      </c>
      <c r="M128" t="s">
        <v>557</v>
      </c>
      <c r="N128" t="s">
        <v>542</v>
      </c>
    </row>
    <row r="129" spans="1:14" x14ac:dyDescent="0.25">
      <c r="A129" t="s">
        <v>150</v>
      </c>
      <c r="B129" t="s">
        <v>21</v>
      </c>
      <c r="C129">
        <v>18</v>
      </c>
      <c r="D129" s="1">
        <v>44562.597222222219</v>
      </c>
      <c r="E129">
        <v>5</v>
      </c>
      <c r="F129">
        <v>232</v>
      </c>
      <c r="G129" t="s">
        <v>531</v>
      </c>
      <c r="H129">
        <v>46</v>
      </c>
      <c r="I129">
        <v>5</v>
      </c>
      <c r="J129">
        <v>2</v>
      </c>
      <c r="K129" t="s">
        <v>569</v>
      </c>
      <c r="L129" t="s">
        <v>565</v>
      </c>
      <c r="M129" t="s">
        <v>566</v>
      </c>
      <c r="N129" t="s">
        <v>542</v>
      </c>
    </row>
    <row r="130" spans="1:14" x14ac:dyDescent="0.25">
      <c r="A130" t="s">
        <v>151</v>
      </c>
      <c r="B130" t="s">
        <v>12</v>
      </c>
      <c r="C130">
        <v>9</v>
      </c>
      <c r="D130" s="1">
        <v>44562.46875</v>
      </c>
      <c r="E130">
        <v>3</v>
      </c>
      <c r="F130">
        <v>432</v>
      </c>
      <c r="G130" t="s">
        <v>530</v>
      </c>
      <c r="H130">
        <v>21</v>
      </c>
      <c r="I130">
        <v>3</v>
      </c>
      <c r="J130">
        <v>4</v>
      </c>
      <c r="K130" t="s">
        <v>555</v>
      </c>
      <c r="L130" t="s">
        <v>544</v>
      </c>
      <c r="M130" t="s">
        <v>545</v>
      </c>
      <c r="N130" t="s">
        <v>548</v>
      </c>
    </row>
    <row r="131" spans="1:14" x14ac:dyDescent="0.25">
      <c r="A131" t="s">
        <v>152</v>
      </c>
      <c r="B131" t="s">
        <v>9</v>
      </c>
      <c r="C131">
        <v>15</v>
      </c>
      <c r="D131" s="1">
        <v>44562.806250000001</v>
      </c>
      <c r="E131">
        <v>4</v>
      </c>
      <c r="F131">
        <v>179</v>
      </c>
      <c r="G131" t="s">
        <v>531</v>
      </c>
      <c r="H131">
        <v>47</v>
      </c>
      <c r="I131">
        <v>4</v>
      </c>
      <c r="J131">
        <v>3</v>
      </c>
      <c r="K131" t="s">
        <v>563</v>
      </c>
      <c r="L131" t="s">
        <v>544</v>
      </c>
      <c r="M131" t="s">
        <v>545</v>
      </c>
      <c r="N131" t="s">
        <v>548</v>
      </c>
    </row>
    <row r="132" spans="1:14" x14ac:dyDescent="0.25">
      <c r="A132" t="s">
        <v>153</v>
      </c>
      <c r="B132" t="s">
        <v>14</v>
      </c>
      <c r="C132">
        <v>17</v>
      </c>
      <c r="D132" s="1">
        <v>44562.857638888891</v>
      </c>
      <c r="E132">
        <v>5</v>
      </c>
      <c r="F132">
        <v>359</v>
      </c>
      <c r="G132" t="s">
        <v>529</v>
      </c>
      <c r="H132">
        <v>37</v>
      </c>
      <c r="I132">
        <v>2</v>
      </c>
      <c r="J132">
        <v>1</v>
      </c>
      <c r="K132" t="s">
        <v>567</v>
      </c>
      <c r="L132" t="s">
        <v>568</v>
      </c>
      <c r="M132" t="s">
        <v>566</v>
      </c>
      <c r="N132" t="s">
        <v>548</v>
      </c>
    </row>
    <row r="133" spans="1:14" x14ac:dyDescent="0.25">
      <c r="A133" t="s">
        <v>154</v>
      </c>
      <c r="B133" t="s">
        <v>2</v>
      </c>
      <c r="C133">
        <v>12</v>
      </c>
      <c r="D133" s="1">
        <v>44562.640277777777</v>
      </c>
      <c r="E133">
        <v>5</v>
      </c>
      <c r="F133">
        <v>882</v>
      </c>
      <c r="G133" t="s">
        <v>530</v>
      </c>
      <c r="H133">
        <v>29</v>
      </c>
      <c r="I133">
        <v>5</v>
      </c>
      <c r="J133">
        <v>4</v>
      </c>
      <c r="K133" t="s">
        <v>559</v>
      </c>
      <c r="L133" t="s">
        <v>560</v>
      </c>
      <c r="M133" t="s">
        <v>541</v>
      </c>
      <c r="N133" t="s">
        <v>548</v>
      </c>
    </row>
    <row r="134" spans="1:14" x14ac:dyDescent="0.25">
      <c r="A134" t="s">
        <v>155</v>
      </c>
      <c r="B134" t="s">
        <v>9</v>
      </c>
      <c r="C134">
        <v>1</v>
      </c>
      <c r="D134" s="1">
        <v>44562.597222222219</v>
      </c>
      <c r="E134">
        <v>5</v>
      </c>
      <c r="F134">
        <v>426</v>
      </c>
      <c r="G134" t="s">
        <v>530</v>
      </c>
      <c r="H134">
        <v>26</v>
      </c>
      <c r="I134">
        <v>3</v>
      </c>
      <c r="J134">
        <v>4</v>
      </c>
      <c r="K134" t="s">
        <v>539</v>
      </c>
      <c r="L134" t="s">
        <v>540</v>
      </c>
      <c r="M134" t="s">
        <v>541</v>
      </c>
      <c r="N134" t="s">
        <v>542</v>
      </c>
    </row>
    <row r="135" spans="1:14" x14ac:dyDescent="0.25">
      <c r="A135" t="s">
        <v>156</v>
      </c>
      <c r="B135" t="s">
        <v>22</v>
      </c>
      <c r="C135">
        <v>6</v>
      </c>
      <c r="D135" s="1">
        <v>44562.998611111114</v>
      </c>
      <c r="E135">
        <v>7</v>
      </c>
      <c r="F135">
        <v>568</v>
      </c>
      <c r="G135" t="s">
        <v>529</v>
      </c>
      <c r="H135">
        <v>43</v>
      </c>
      <c r="I135">
        <v>5</v>
      </c>
      <c r="J135">
        <v>3</v>
      </c>
      <c r="K135" t="s">
        <v>551</v>
      </c>
      <c r="L135" t="s">
        <v>552</v>
      </c>
      <c r="M135" t="s">
        <v>545</v>
      </c>
      <c r="N135" t="s">
        <v>542</v>
      </c>
    </row>
    <row r="136" spans="1:14" x14ac:dyDescent="0.25">
      <c r="A136" t="s">
        <v>157</v>
      </c>
      <c r="B136" t="s">
        <v>4</v>
      </c>
      <c r="C136">
        <v>3</v>
      </c>
      <c r="D136" s="1">
        <v>44562.640277777777</v>
      </c>
      <c r="E136">
        <v>4</v>
      </c>
      <c r="F136">
        <v>352</v>
      </c>
      <c r="G136" t="s">
        <v>529</v>
      </c>
      <c r="H136">
        <v>28</v>
      </c>
      <c r="I136">
        <v>3</v>
      </c>
      <c r="J136">
        <v>4</v>
      </c>
      <c r="K136" t="s">
        <v>546</v>
      </c>
      <c r="L136" t="s">
        <v>547</v>
      </c>
      <c r="M136" t="s">
        <v>545</v>
      </c>
      <c r="N136" t="s">
        <v>548</v>
      </c>
    </row>
    <row r="137" spans="1:14" x14ac:dyDescent="0.25">
      <c r="A137" t="s">
        <v>158</v>
      </c>
      <c r="B137" t="s">
        <v>5</v>
      </c>
      <c r="C137">
        <v>19</v>
      </c>
      <c r="D137" s="1">
        <v>44562.806250000001</v>
      </c>
      <c r="E137">
        <v>5</v>
      </c>
      <c r="F137">
        <v>226</v>
      </c>
      <c r="G137" t="s">
        <v>530</v>
      </c>
      <c r="H137">
        <v>39</v>
      </c>
      <c r="I137">
        <v>2</v>
      </c>
      <c r="J137">
        <v>3</v>
      </c>
      <c r="K137" t="s">
        <v>570</v>
      </c>
      <c r="L137" t="s">
        <v>571</v>
      </c>
      <c r="M137" t="s">
        <v>557</v>
      </c>
      <c r="N137" t="s">
        <v>548</v>
      </c>
    </row>
    <row r="138" spans="1:14" x14ac:dyDescent="0.25">
      <c r="A138" t="s">
        <v>159</v>
      </c>
      <c r="B138" t="s">
        <v>3</v>
      </c>
      <c r="C138">
        <v>14</v>
      </c>
      <c r="D138" s="1">
        <v>44562.47152777778</v>
      </c>
      <c r="E138">
        <v>5</v>
      </c>
      <c r="F138">
        <v>679</v>
      </c>
      <c r="G138" t="s">
        <v>530</v>
      </c>
      <c r="H138">
        <v>11</v>
      </c>
      <c r="I138">
        <v>3</v>
      </c>
      <c r="J138">
        <v>1</v>
      </c>
      <c r="K138" t="s">
        <v>562</v>
      </c>
      <c r="L138" t="s">
        <v>560</v>
      </c>
      <c r="M138" t="s">
        <v>557</v>
      </c>
      <c r="N138" t="s">
        <v>542</v>
      </c>
    </row>
    <row r="139" spans="1:14" x14ac:dyDescent="0.25">
      <c r="A139" t="s">
        <v>160</v>
      </c>
      <c r="B139" t="s">
        <v>3</v>
      </c>
      <c r="C139">
        <v>12</v>
      </c>
      <c r="D139" s="1">
        <v>44562.640277777777</v>
      </c>
      <c r="E139">
        <v>3</v>
      </c>
      <c r="F139">
        <v>273</v>
      </c>
      <c r="G139" t="s">
        <v>529</v>
      </c>
      <c r="H139">
        <v>37</v>
      </c>
      <c r="I139">
        <v>5</v>
      </c>
      <c r="J139">
        <v>2</v>
      </c>
      <c r="K139" t="s">
        <v>559</v>
      </c>
      <c r="L139" t="s">
        <v>560</v>
      </c>
      <c r="M139" t="s">
        <v>541</v>
      </c>
      <c r="N139" t="s">
        <v>548</v>
      </c>
    </row>
    <row r="140" spans="1:14" x14ac:dyDescent="0.25">
      <c r="A140" t="s">
        <v>161</v>
      </c>
      <c r="B140" t="s">
        <v>19</v>
      </c>
      <c r="C140">
        <v>12</v>
      </c>
      <c r="D140" s="1">
        <v>44562.96875</v>
      </c>
      <c r="E140">
        <v>2</v>
      </c>
      <c r="F140">
        <v>78</v>
      </c>
      <c r="G140" t="s">
        <v>531</v>
      </c>
      <c r="H140">
        <v>12</v>
      </c>
      <c r="I140">
        <v>4</v>
      </c>
      <c r="J140">
        <v>5</v>
      </c>
      <c r="K140" t="s">
        <v>559</v>
      </c>
      <c r="L140" t="s">
        <v>560</v>
      </c>
      <c r="M140" t="s">
        <v>541</v>
      </c>
      <c r="N140" t="s">
        <v>548</v>
      </c>
    </row>
    <row r="141" spans="1:14" x14ac:dyDescent="0.25">
      <c r="A141" t="s">
        <v>162</v>
      </c>
      <c r="B141" t="s">
        <v>15</v>
      </c>
      <c r="C141">
        <v>10</v>
      </c>
      <c r="D141" s="1">
        <v>44562.917361111111</v>
      </c>
      <c r="E141">
        <v>3</v>
      </c>
      <c r="F141">
        <v>489</v>
      </c>
      <c r="G141" t="s">
        <v>530</v>
      </c>
      <c r="H141">
        <v>28</v>
      </c>
      <c r="I141">
        <v>3</v>
      </c>
      <c r="J141">
        <v>4</v>
      </c>
      <c r="K141" t="s">
        <v>556</v>
      </c>
      <c r="L141" t="s">
        <v>547</v>
      </c>
      <c r="M141" t="s">
        <v>557</v>
      </c>
      <c r="N141" t="s">
        <v>548</v>
      </c>
    </row>
    <row r="142" spans="1:14" x14ac:dyDescent="0.25">
      <c r="A142" t="s">
        <v>163</v>
      </c>
      <c r="B142" t="s">
        <v>19</v>
      </c>
      <c r="C142">
        <v>3</v>
      </c>
      <c r="D142" s="1">
        <v>44562.854861111111</v>
      </c>
      <c r="E142">
        <v>7</v>
      </c>
      <c r="F142">
        <v>964</v>
      </c>
      <c r="G142" t="s">
        <v>530</v>
      </c>
      <c r="H142">
        <v>27</v>
      </c>
      <c r="I142">
        <v>3</v>
      </c>
      <c r="J142">
        <v>2</v>
      </c>
      <c r="K142" t="s">
        <v>546</v>
      </c>
      <c r="L142" t="s">
        <v>547</v>
      </c>
      <c r="M142" t="s">
        <v>545</v>
      </c>
      <c r="N142" t="s">
        <v>548</v>
      </c>
    </row>
    <row r="143" spans="1:14" x14ac:dyDescent="0.25">
      <c r="A143" t="s">
        <v>164</v>
      </c>
      <c r="B143" t="s">
        <v>11</v>
      </c>
      <c r="C143">
        <v>12</v>
      </c>
      <c r="D143" s="1">
        <v>44562.563194444447</v>
      </c>
      <c r="E143">
        <v>2</v>
      </c>
      <c r="F143">
        <v>56</v>
      </c>
      <c r="G143" t="s">
        <v>529</v>
      </c>
      <c r="H143">
        <v>41</v>
      </c>
      <c r="I143">
        <v>2</v>
      </c>
      <c r="J143">
        <v>3</v>
      </c>
      <c r="K143" t="s">
        <v>559</v>
      </c>
      <c r="L143" t="s">
        <v>560</v>
      </c>
      <c r="M143" t="s">
        <v>541</v>
      </c>
      <c r="N143" t="s">
        <v>548</v>
      </c>
    </row>
    <row r="144" spans="1:14" x14ac:dyDescent="0.25">
      <c r="A144" t="s">
        <v>165</v>
      </c>
      <c r="B144" t="s">
        <v>20</v>
      </c>
      <c r="C144">
        <v>4</v>
      </c>
      <c r="D144" s="1">
        <v>44562.604861111111</v>
      </c>
      <c r="E144">
        <v>1</v>
      </c>
      <c r="F144">
        <v>140</v>
      </c>
      <c r="G144" t="s">
        <v>530</v>
      </c>
      <c r="H144">
        <v>47</v>
      </c>
      <c r="I144">
        <v>5</v>
      </c>
      <c r="J144">
        <v>1</v>
      </c>
      <c r="K144" t="s">
        <v>549</v>
      </c>
      <c r="L144" t="s">
        <v>547</v>
      </c>
      <c r="M144" t="s">
        <v>545</v>
      </c>
      <c r="N144" t="s">
        <v>548</v>
      </c>
    </row>
    <row r="145" spans="1:14" x14ac:dyDescent="0.25">
      <c r="A145" t="s">
        <v>166</v>
      </c>
      <c r="B145" t="s">
        <v>6</v>
      </c>
      <c r="C145">
        <v>20</v>
      </c>
      <c r="D145" s="1">
        <v>44562.5625</v>
      </c>
      <c r="E145">
        <v>7</v>
      </c>
      <c r="F145">
        <v>703</v>
      </c>
      <c r="G145" t="s">
        <v>529</v>
      </c>
      <c r="H145">
        <v>49</v>
      </c>
      <c r="I145">
        <v>5</v>
      </c>
      <c r="J145">
        <v>2</v>
      </c>
      <c r="K145" t="s">
        <v>572</v>
      </c>
      <c r="L145" t="s">
        <v>571</v>
      </c>
      <c r="M145" t="s">
        <v>541</v>
      </c>
      <c r="N145" t="s">
        <v>548</v>
      </c>
    </row>
    <row r="146" spans="1:14" x14ac:dyDescent="0.25">
      <c r="A146" t="s">
        <v>167</v>
      </c>
      <c r="B146" t="s">
        <v>3</v>
      </c>
      <c r="C146">
        <v>6</v>
      </c>
      <c r="D146" s="1">
        <v>44562.46875</v>
      </c>
      <c r="E146">
        <v>4</v>
      </c>
      <c r="F146">
        <v>287</v>
      </c>
      <c r="G146" t="s">
        <v>530</v>
      </c>
      <c r="H146">
        <v>36</v>
      </c>
      <c r="I146">
        <v>4</v>
      </c>
      <c r="J146">
        <v>3</v>
      </c>
      <c r="K146" t="s">
        <v>551</v>
      </c>
      <c r="L146" t="s">
        <v>552</v>
      </c>
      <c r="M146" t="s">
        <v>545</v>
      </c>
      <c r="N146" t="s">
        <v>542</v>
      </c>
    </row>
    <row r="147" spans="1:14" x14ac:dyDescent="0.25">
      <c r="A147" t="s">
        <v>168</v>
      </c>
      <c r="B147" t="s">
        <v>10</v>
      </c>
      <c r="C147">
        <v>6</v>
      </c>
      <c r="D147" s="1">
        <v>44562.604861111111</v>
      </c>
      <c r="E147">
        <v>3</v>
      </c>
      <c r="F147">
        <v>444</v>
      </c>
      <c r="G147" t="s">
        <v>529</v>
      </c>
      <c r="H147">
        <v>15</v>
      </c>
      <c r="I147">
        <v>3</v>
      </c>
      <c r="J147">
        <v>1</v>
      </c>
      <c r="K147" t="s">
        <v>551</v>
      </c>
      <c r="L147" t="s">
        <v>552</v>
      </c>
      <c r="M147" t="s">
        <v>545</v>
      </c>
      <c r="N147" t="s">
        <v>542</v>
      </c>
    </row>
    <row r="148" spans="1:14" x14ac:dyDescent="0.25">
      <c r="A148" t="s">
        <v>169</v>
      </c>
      <c r="B148" t="s">
        <v>15</v>
      </c>
      <c r="C148">
        <v>20</v>
      </c>
      <c r="D148" s="1">
        <v>44562.465277777781</v>
      </c>
      <c r="E148">
        <v>2</v>
      </c>
      <c r="F148">
        <v>61</v>
      </c>
      <c r="G148" t="s">
        <v>530</v>
      </c>
      <c r="H148">
        <v>38</v>
      </c>
      <c r="I148">
        <v>5</v>
      </c>
      <c r="J148">
        <v>3</v>
      </c>
      <c r="K148" t="s">
        <v>572</v>
      </c>
      <c r="L148" t="s">
        <v>571</v>
      </c>
      <c r="M148" t="s">
        <v>541</v>
      </c>
      <c r="N148" t="s">
        <v>548</v>
      </c>
    </row>
    <row r="149" spans="1:14" x14ac:dyDescent="0.25">
      <c r="A149" t="s">
        <v>170</v>
      </c>
      <c r="B149" t="s">
        <v>16</v>
      </c>
      <c r="C149">
        <v>20</v>
      </c>
      <c r="D149" s="1">
        <v>44562.73541666667</v>
      </c>
      <c r="E149">
        <v>3</v>
      </c>
      <c r="F149">
        <v>347</v>
      </c>
      <c r="G149" t="s">
        <v>529</v>
      </c>
      <c r="H149">
        <v>35</v>
      </c>
      <c r="I149">
        <v>2</v>
      </c>
      <c r="J149">
        <v>2</v>
      </c>
      <c r="K149" t="s">
        <v>572</v>
      </c>
      <c r="L149" t="s">
        <v>571</v>
      </c>
      <c r="M149" t="s">
        <v>541</v>
      </c>
      <c r="N149" t="s">
        <v>548</v>
      </c>
    </row>
    <row r="150" spans="1:14" x14ac:dyDescent="0.25">
      <c r="A150" t="s">
        <v>171</v>
      </c>
      <c r="B150" t="s">
        <v>13</v>
      </c>
      <c r="C150">
        <v>2</v>
      </c>
      <c r="D150" s="1">
        <v>44562.598611111112</v>
      </c>
      <c r="E150">
        <v>3</v>
      </c>
      <c r="F150">
        <v>264</v>
      </c>
      <c r="G150" t="s">
        <v>529</v>
      </c>
      <c r="H150">
        <v>44</v>
      </c>
      <c r="I150">
        <v>2</v>
      </c>
      <c r="J150">
        <v>2</v>
      </c>
      <c r="K150" t="s">
        <v>543</v>
      </c>
      <c r="L150" t="s">
        <v>544</v>
      </c>
      <c r="M150" t="s">
        <v>545</v>
      </c>
      <c r="N150" t="s">
        <v>542</v>
      </c>
    </row>
    <row r="151" spans="1:14" x14ac:dyDescent="0.25">
      <c r="A151" t="s">
        <v>172</v>
      </c>
      <c r="B151" t="s">
        <v>12</v>
      </c>
      <c r="C151">
        <v>6</v>
      </c>
      <c r="D151" s="1">
        <v>44562.470138888886</v>
      </c>
      <c r="E151">
        <v>5</v>
      </c>
      <c r="F151">
        <v>712</v>
      </c>
      <c r="G151" t="s">
        <v>529</v>
      </c>
      <c r="H151">
        <v>28</v>
      </c>
      <c r="I151">
        <v>3</v>
      </c>
      <c r="J151">
        <v>3</v>
      </c>
      <c r="K151" t="s">
        <v>551</v>
      </c>
      <c r="L151" t="s">
        <v>552</v>
      </c>
      <c r="M151" t="s">
        <v>545</v>
      </c>
      <c r="N151" t="s">
        <v>542</v>
      </c>
    </row>
    <row r="152" spans="1:14" x14ac:dyDescent="0.25">
      <c r="A152" t="s">
        <v>173</v>
      </c>
      <c r="B152" t="s">
        <v>5</v>
      </c>
      <c r="C152">
        <v>20</v>
      </c>
      <c r="D152" s="1">
        <v>44562.806250000001</v>
      </c>
      <c r="E152">
        <v>1</v>
      </c>
      <c r="F152">
        <v>86</v>
      </c>
      <c r="G152" t="s">
        <v>529</v>
      </c>
      <c r="H152">
        <v>23</v>
      </c>
      <c r="I152">
        <v>2</v>
      </c>
      <c r="J152">
        <v>2</v>
      </c>
      <c r="K152" t="s">
        <v>572</v>
      </c>
      <c r="L152" t="s">
        <v>571</v>
      </c>
      <c r="M152" t="s">
        <v>541</v>
      </c>
      <c r="N152" t="s">
        <v>548</v>
      </c>
    </row>
    <row r="153" spans="1:14" x14ac:dyDescent="0.25">
      <c r="A153" t="s">
        <v>174</v>
      </c>
      <c r="B153" t="s">
        <v>7</v>
      </c>
      <c r="C153">
        <v>9</v>
      </c>
      <c r="D153" s="1">
        <v>44562.998611111114</v>
      </c>
      <c r="E153">
        <v>1</v>
      </c>
      <c r="F153">
        <v>45</v>
      </c>
      <c r="G153" t="s">
        <v>530</v>
      </c>
      <c r="H153">
        <v>13</v>
      </c>
      <c r="I153">
        <v>4</v>
      </c>
      <c r="J153">
        <v>1</v>
      </c>
      <c r="K153" t="s">
        <v>555</v>
      </c>
      <c r="L153" t="s">
        <v>544</v>
      </c>
      <c r="M153" t="s">
        <v>545</v>
      </c>
      <c r="N153" t="s">
        <v>548</v>
      </c>
    </row>
    <row r="154" spans="1:14" x14ac:dyDescent="0.25">
      <c r="A154" t="s">
        <v>175</v>
      </c>
      <c r="B154" t="s">
        <v>19</v>
      </c>
      <c r="C154">
        <v>16</v>
      </c>
      <c r="D154" s="1">
        <v>44562.998611111114</v>
      </c>
      <c r="E154">
        <v>7</v>
      </c>
      <c r="F154">
        <v>719</v>
      </c>
      <c r="G154" t="s">
        <v>531</v>
      </c>
      <c r="H154">
        <v>21</v>
      </c>
      <c r="I154">
        <v>3</v>
      </c>
      <c r="J154">
        <v>5</v>
      </c>
      <c r="K154" t="s">
        <v>564</v>
      </c>
      <c r="L154" t="s">
        <v>565</v>
      </c>
      <c r="M154" t="s">
        <v>566</v>
      </c>
      <c r="N154" t="s">
        <v>548</v>
      </c>
    </row>
    <row r="155" spans="1:14" x14ac:dyDescent="0.25">
      <c r="A155" t="s">
        <v>176</v>
      </c>
      <c r="B155" t="s">
        <v>22</v>
      </c>
      <c r="C155">
        <v>20</v>
      </c>
      <c r="D155" s="1">
        <v>44562.902083333334</v>
      </c>
      <c r="E155">
        <v>7</v>
      </c>
      <c r="F155">
        <v>772</v>
      </c>
      <c r="G155" t="s">
        <v>531</v>
      </c>
      <c r="H155">
        <v>49</v>
      </c>
      <c r="I155">
        <v>5</v>
      </c>
      <c r="J155">
        <v>1</v>
      </c>
      <c r="K155" t="s">
        <v>572</v>
      </c>
      <c r="L155" t="s">
        <v>571</v>
      </c>
      <c r="M155" t="s">
        <v>541</v>
      </c>
      <c r="N155" t="s">
        <v>548</v>
      </c>
    </row>
    <row r="156" spans="1:14" x14ac:dyDescent="0.25">
      <c r="A156" t="s">
        <v>177</v>
      </c>
      <c r="B156" t="s">
        <v>10</v>
      </c>
      <c r="C156">
        <v>20</v>
      </c>
      <c r="D156" s="1">
        <v>44562.854861111111</v>
      </c>
      <c r="E156">
        <v>6</v>
      </c>
      <c r="F156">
        <v>672</v>
      </c>
      <c r="G156" t="s">
        <v>529</v>
      </c>
      <c r="H156">
        <v>46</v>
      </c>
      <c r="I156">
        <v>4</v>
      </c>
      <c r="J156">
        <v>3</v>
      </c>
      <c r="K156" t="s">
        <v>572</v>
      </c>
      <c r="L156" t="s">
        <v>571</v>
      </c>
      <c r="M156" t="s">
        <v>541</v>
      </c>
      <c r="N156" t="s">
        <v>548</v>
      </c>
    </row>
    <row r="157" spans="1:14" x14ac:dyDescent="0.25">
      <c r="A157" t="s">
        <v>178</v>
      </c>
      <c r="B157" t="s">
        <v>9</v>
      </c>
      <c r="C157">
        <v>7</v>
      </c>
      <c r="D157" s="1">
        <v>44562.563194444447</v>
      </c>
      <c r="E157">
        <v>7</v>
      </c>
      <c r="F157">
        <v>969</v>
      </c>
      <c r="G157" t="s">
        <v>529</v>
      </c>
      <c r="H157">
        <v>23</v>
      </c>
      <c r="I157">
        <v>3</v>
      </c>
      <c r="J157">
        <v>3</v>
      </c>
      <c r="K157" t="s">
        <v>553</v>
      </c>
      <c r="L157" t="s">
        <v>544</v>
      </c>
      <c r="M157" t="s">
        <v>545</v>
      </c>
      <c r="N157" t="s">
        <v>548</v>
      </c>
    </row>
    <row r="158" spans="1:14" x14ac:dyDescent="0.25">
      <c r="A158" t="s">
        <v>179</v>
      </c>
      <c r="B158" t="s">
        <v>19</v>
      </c>
      <c r="C158">
        <v>1</v>
      </c>
      <c r="D158" s="1">
        <v>44562.598611111112</v>
      </c>
      <c r="E158">
        <v>2</v>
      </c>
      <c r="F158">
        <v>125</v>
      </c>
      <c r="G158" t="s">
        <v>530</v>
      </c>
      <c r="H158">
        <v>10</v>
      </c>
      <c r="I158">
        <v>5</v>
      </c>
      <c r="J158">
        <v>5</v>
      </c>
      <c r="K158" t="s">
        <v>539</v>
      </c>
      <c r="L158" t="s">
        <v>540</v>
      </c>
      <c r="M158" t="s">
        <v>541</v>
      </c>
      <c r="N158" t="s">
        <v>542</v>
      </c>
    </row>
    <row r="159" spans="1:14" x14ac:dyDescent="0.25">
      <c r="A159" t="s">
        <v>180</v>
      </c>
      <c r="B159" t="s">
        <v>21</v>
      </c>
      <c r="C159">
        <v>9</v>
      </c>
      <c r="D159" s="1">
        <v>44562.568749999999</v>
      </c>
      <c r="E159">
        <v>1</v>
      </c>
      <c r="F159">
        <v>134</v>
      </c>
      <c r="G159" t="s">
        <v>530</v>
      </c>
      <c r="H159">
        <v>27</v>
      </c>
      <c r="I159">
        <v>2</v>
      </c>
      <c r="J159">
        <v>2</v>
      </c>
      <c r="K159" t="s">
        <v>555</v>
      </c>
      <c r="L159" t="s">
        <v>544</v>
      </c>
      <c r="M159" t="s">
        <v>545</v>
      </c>
      <c r="N159" t="s">
        <v>548</v>
      </c>
    </row>
    <row r="160" spans="1:14" x14ac:dyDescent="0.25">
      <c r="A160" t="s">
        <v>181</v>
      </c>
      <c r="B160" t="s">
        <v>16</v>
      </c>
      <c r="C160">
        <v>3</v>
      </c>
      <c r="D160" s="1">
        <v>44562.47152777778</v>
      </c>
      <c r="E160">
        <v>5</v>
      </c>
      <c r="F160">
        <v>616</v>
      </c>
      <c r="G160" t="s">
        <v>530</v>
      </c>
      <c r="H160">
        <v>41</v>
      </c>
      <c r="I160">
        <v>2</v>
      </c>
      <c r="J160">
        <v>3</v>
      </c>
      <c r="K160" t="s">
        <v>546</v>
      </c>
      <c r="L160" t="s">
        <v>547</v>
      </c>
      <c r="M160" t="s">
        <v>545</v>
      </c>
      <c r="N160" t="s">
        <v>548</v>
      </c>
    </row>
    <row r="161" spans="1:14" x14ac:dyDescent="0.25">
      <c r="A161" t="s">
        <v>182</v>
      </c>
      <c r="B161" t="s">
        <v>17</v>
      </c>
      <c r="C161">
        <v>16</v>
      </c>
      <c r="D161" s="1">
        <v>44562.568749999999</v>
      </c>
      <c r="E161">
        <v>5</v>
      </c>
      <c r="F161">
        <v>892</v>
      </c>
      <c r="G161" t="s">
        <v>530</v>
      </c>
      <c r="H161">
        <v>50</v>
      </c>
      <c r="I161">
        <v>4</v>
      </c>
      <c r="J161">
        <v>3</v>
      </c>
      <c r="K161" t="s">
        <v>564</v>
      </c>
      <c r="L161" t="s">
        <v>565</v>
      </c>
      <c r="M161" t="s">
        <v>566</v>
      </c>
      <c r="N161" t="s">
        <v>548</v>
      </c>
    </row>
    <row r="162" spans="1:14" x14ac:dyDescent="0.25">
      <c r="A162" t="s">
        <v>183</v>
      </c>
      <c r="B162" t="s">
        <v>21</v>
      </c>
      <c r="C162">
        <v>6</v>
      </c>
      <c r="D162" s="1">
        <v>44562.5</v>
      </c>
      <c r="E162">
        <v>7</v>
      </c>
      <c r="F162">
        <v>686</v>
      </c>
      <c r="G162" t="s">
        <v>531</v>
      </c>
      <c r="H162">
        <v>25</v>
      </c>
      <c r="I162">
        <v>4</v>
      </c>
      <c r="J162">
        <v>3</v>
      </c>
      <c r="K162" t="s">
        <v>551</v>
      </c>
      <c r="L162" t="s">
        <v>552</v>
      </c>
      <c r="M162" t="s">
        <v>545</v>
      </c>
      <c r="N162" t="s">
        <v>542</v>
      </c>
    </row>
    <row r="163" spans="1:14" x14ac:dyDescent="0.25">
      <c r="A163" t="s">
        <v>184</v>
      </c>
      <c r="B163" t="s">
        <v>7</v>
      </c>
      <c r="C163">
        <v>1</v>
      </c>
      <c r="D163" s="1">
        <v>44562.640277777777</v>
      </c>
      <c r="E163">
        <v>5</v>
      </c>
      <c r="F163">
        <v>422</v>
      </c>
      <c r="G163" t="s">
        <v>531</v>
      </c>
      <c r="H163">
        <v>14</v>
      </c>
      <c r="I163">
        <v>5</v>
      </c>
      <c r="J163">
        <v>1</v>
      </c>
      <c r="K163" t="s">
        <v>539</v>
      </c>
      <c r="L163" t="s">
        <v>540</v>
      </c>
      <c r="M163" t="s">
        <v>541</v>
      </c>
      <c r="N163" t="s">
        <v>542</v>
      </c>
    </row>
    <row r="164" spans="1:14" x14ac:dyDescent="0.25">
      <c r="A164" t="s">
        <v>185</v>
      </c>
      <c r="B164" t="s">
        <v>9</v>
      </c>
      <c r="C164">
        <v>18</v>
      </c>
      <c r="D164" s="1">
        <v>44562.513194444444</v>
      </c>
      <c r="E164">
        <v>7</v>
      </c>
      <c r="F164">
        <v>814</v>
      </c>
      <c r="G164" t="s">
        <v>530</v>
      </c>
      <c r="H164">
        <v>10</v>
      </c>
      <c r="I164">
        <v>3</v>
      </c>
      <c r="J164">
        <v>5</v>
      </c>
      <c r="K164" t="s">
        <v>569</v>
      </c>
      <c r="L164" t="s">
        <v>565</v>
      </c>
      <c r="M164" t="s">
        <v>566</v>
      </c>
      <c r="N164" t="s">
        <v>542</v>
      </c>
    </row>
    <row r="165" spans="1:14" x14ac:dyDescent="0.25">
      <c r="A165" t="s">
        <v>186</v>
      </c>
      <c r="B165" t="s">
        <v>19</v>
      </c>
      <c r="C165">
        <v>16</v>
      </c>
      <c r="D165" s="1">
        <v>44562.590277777781</v>
      </c>
      <c r="E165">
        <v>6</v>
      </c>
      <c r="F165">
        <v>583</v>
      </c>
      <c r="G165" t="s">
        <v>531</v>
      </c>
      <c r="H165">
        <v>49</v>
      </c>
      <c r="I165">
        <v>5</v>
      </c>
      <c r="J165">
        <v>2</v>
      </c>
      <c r="K165" t="s">
        <v>564</v>
      </c>
      <c r="L165" t="s">
        <v>565</v>
      </c>
      <c r="M165" t="s">
        <v>566</v>
      </c>
      <c r="N165" t="s">
        <v>548</v>
      </c>
    </row>
    <row r="166" spans="1:14" x14ac:dyDescent="0.25">
      <c r="A166" t="s">
        <v>187</v>
      </c>
      <c r="B166" t="s">
        <v>9</v>
      </c>
      <c r="C166">
        <v>2</v>
      </c>
      <c r="D166" s="1">
        <v>44562.750694444447</v>
      </c>
      <c r="E166">
        <v>5</v>
      </c>
      <c r="F166">
        <v>721</v>
      </c>
      <c r="G166" t="s">
        <v>531</v>
      </c>
      <c r="H166">
        <v>48</v>
      </c>
      <c r="I166">
        <v>2</v>
      </c>
      <c r="J166">
        <v>2</v>
      </c>
      <c r="K166" t="s">
        <v>543</v>
      </c>
      <c r="L166" t="s">
        <v>544</v>
      </c>
      <c r="M166" t="s">
        <v>545</v>
      </c>
      <c r="N166" t="s">
        <v>542</v>
      </c>
    </row>
    <row r="167" spans="1:14" x14ac:dyDescent="0.25">
      <c r="A167" t="s">
        <v>188</v>
      </c>
      <c r="B167" t="s">
        <v>7</v>
      </c>
      <c r="C167">
        <v>18</v>
      </c>
      <c r="D167" s="1">
        <v>44562.5</v>
      </c>
      <c r="E167">
        <v>5</v>
      </c>
      <c r="F167">
        <v>173</v>
      </c>
      <c r="G167" t="s">
        <v>529</v>
      </c>
      <c r="H167">
        <v>41</v>
      </c>
      <c r="I167">
        <v>4</v>
      </c>
      <c r="J167">
        <v>4</v>
      </c>
      <c r="K167" t="s">
        <v>569</v>
      </c>
      <c r="L167" t="s">
        <v>565</v>
      </c>
      <c r="M167" t="s">
        <v>566</v>
      </c>
      <c r="N167" t="s">
        <v>542</v>
      </c>
    </row>
    <row r="168" spans="1:14" x14ac:dyDescent="0.25">
      <c r="A168" t="s">
        <v>189</v>
      </c>
      <c r="B168" t="s">
        <v>17</v>
      </c>
      <c r="C168">
        <v>2</v>
      </c>
      <c r="D168" s="1">
        <v>44562.96875</v>
      </c>
      <c r="E168">
        <v>4</v>
      </c>
      <c r="F168">
        <v>379</v>
      </c>
      <c r="G168" t="s">
        <v>531</v>
      </c>
      <c r="H168">
        <v>12</v>
      </c>
      <c r="I168">
        <v>2</v>
      </c>
      <c r="J168">
        <v>3</v>
      </c>
      <c r="K168" t="s">
        <v>543</v>
      </c>
      <c r="L168" t="s">
        <v>544</v>
      </c>
      <c r="M168" t="s">
        <v>545</v>
      </c>
      <c r="N168" t="s">
        <v>542</v>
      </c>
    </row>
    <row r="169" spans="1:14" x14ac:dyDescent="0.25">
      <c r="A169" t="s">
        <v>190</v>
      </c>
      <c r="B169" t="s">
        <v>6</v>
      </c>
      <c r="C169">
        <v>9</v>
      </c>
      <c r="D169" s="1">
        <v>44562.896527777775</v>
      </c>
      <c r="E169">
        <v>4</v>
      </c>
      <c r="F169">
        <v>318</v>
      </c>
      <c r="G169" t="s">
        <v>530</v>
      </c>
      <c r="H169">
        <v>21</v>
      </c>
      <c r="I169">
        <v>2</v>
      </c>
      <c r="J169">
        <v>1</v>
      </c>
      <c r="K169" t="s">
        <v>555</v>
      </c>
      <c r="L169" t="s">
        <v>544</v>
      </c>
      <c r="M169" t="s">
        <v>545</v>
      </c>
      <c r="N169" t="s">
        <v>548</v>
      </c>
    </row>
    <row r="170" spans="1:14" x14ac:dyDescent="0.25">
      <c r="A170" t="s">
        <v>191</v>
      </c>
      <c r="B170" t="s">
        <v>10</v>
      </c>
      <c r="C170">
        <v>17</v>
      </c>
      <c r="D170" s="1">
        <v>44562.806250000001</v>
      </c>
      <c r="E170">
        <v>6</v>
      </c>
      <c r="F170">
        <v>724</v>
      </c>
      <c r="G170" t="s">
        <v>531</v>
      </c>
      <c r="H170">
        <v>45</v>
      </c>
      <c r="I170">
        <v>5</v>
      </c>
      <c r="J170">
        <v>2</v>
      </c>
      <c r="K170" t="s">
        <v>567</v>
      </c>
      <c r="L170" t="s">
        <v>568</v>
      </c>
      <c r="M170" t="s">
        <v>566</v>
      </c>
      <c r="N170" t="s">
        <v>548</v>
      </c>
    </row>
    <row r="171" spans="1:14" x14ac:dyDescent="0.25">
      <c r="A171" t="s">
        <v>192</v>
      </c>
      <c r="B171" t="s">
        <v>21</v>
      </c>
      <c r="C171">
        <v>16</v>
      </c>
      <c r="D171" s="1">
        <v>44562.47152777778</v>
      </c>
      <c r="E171">
        <v>6</v>
      </c>
      <c r="F171">
        <v>789</v>
      </c>
      <c r="G171" t="s">
        <v>531</v>
      </c>
      <c r="H171">
        <v>26</v>
      </c>
      <c r="I171">
        <v>5</v>
      </c>
      <c r="J171">
        <v>5</v>
      </c>
      <c r="K171" t="s">
        <v>564</v>
      </c>
      <c r="L171" t="s">
        <v>565</v>
      </c>
      <c r="M171" t="s">
        <v>566</v>
      </c>
      <c r="N171" t="s">
        <v>548</v>
      </c>
    </row>
    <row r="172" spans="1:14" x14ac:dyDescent="0.25">
      <c r="A172" t="s">
        <v>193</v>
      </c>
      <c r="B172" t="s">
        <v>7</v>
      </c>
      <c r="C172">
        <v>19</v>
      </c>
      <c r="D172" s="1">
        <v>44562.917361111111</v>
      </c>
      <c r="E172">
        <v>4</v>
      </c>
      <c r="F172">
        <v>353</v>
      </c>
      <c r="G172" t="s">
        <v>529</v>
      </c>
      <c r="H172">
        <v>44</v>
      </c>
      <c r="I172">
        <v>3</v>
      </c>
      <c r="J172">
        <v>3</v>
      </c>
      <c r="K172" t="s">
        <v>570</v>
      </c>
      <c r="L172" t="s">
        <v>571</v>
      </c>
      <c r="M172" t="s">
        <v>557</v>
      </c>
      <c r="N172" t="s">
        <v>548</v>
      </c>
    </row>
    <row r="173" spans="1:14" x14ac:dyDescent="0.25">
      <c r="A173" t="s">
        <v>194</v>
      </c>
      <c r="B173" t="s">
        <v>11</v>
      </c>
      <c r="C173">
        <v>20</v>
      </c>
      <c r="D173" s="1">
        <v>44562.597916666666</v>
      </c>
      <c r="E173">
        <v>1</v>
      </c>
      <c r="F173">
        <v>12</v>
      </c>
      <c r="G173" t="s">
        <v>530</v>
      </c>
      <c r="H173">
        <v>24</v>
      </c>
      <c r="I173">
        <v>4</v>
      </c>
      <c r="J173">
        <v>3</v>
      </c>
      <c r="K173" t="s">
        <v>572</v>
      </c>
      <c r="L173" t="s">
        <v>571</v>
      </c>
      <c r="M173" t="s">
        <v>541</v>
      </c>
      <c r="N173" t="s">
        <v>548</v>
      </c>
    </row>
    <row r="174" spans="1:14" x14ac:dyDescent="0.25">
      <c r="A174" t="s">
        <v>195</v>
      </c>
      <c r="B174" t="s">
        <v>12</v>
      </c>
      <c r="C174">
        <v>19</v>
      </c>
      <c r="D174" s="1">
        <v>44562.640277777777</v>
      </c>
      <c r="E174">
        <v>1</v>
      </c>
      <c r="F174">
        <v>127</v>
      </c>
      <c r="G174" t="s">
        <v>531</v>
      </c>
      <c r="H174">
        <v>43</v>
      </c>
      <c r="I174">
        <v>5</v>
      </c>
      <c r="J174">
        <v>2</v>
      </c>
      <c r="K174" t="s">
        <v>570</v>
      </c>
      <c r="L174" t="s">
        <v>571</v>
      </c>
      <c r="M174" t="s">
        <v>557</v>
      </c>
      <c r="N174" t="s">
        <v>548</v>
      </c>
    </row>
    <row r="175" spans="1:14" x14ac:dyDescent="0.25">
      <c r="A175" t="s">
        <v>196</v>
      </c>
      <c r="B175" t="s">
        <v>21</v>
      </c>
      <c r="C175">
        <v>19</v>
      </c>
      <c r="D175" s="1">
        <v>44562.96875</v>
      </c>
      <c r="E175">
        <v>1</v>
      </c>
      <c r="F175">
        <v>102</v>
      </c>
      <c r="G175" t="s">
        <v>530</v>
      </c>
      <c r="H175">
        <v>48</v>
      </c>
      <c r="I175">
        <v>4</v>
      </c>
      <c r="J175">
        <v>2</v>
      </c>
      <c r="K175" t="s">
        <v>570</v>
      </c>
      <c r="L175" t="s">
        <v>571</v>
      </c>
      <c r="M175" t="s">
        <v>557</v>
      </c>
      <c r="N175" t="s">
        <v>548</v>
      </c>
    </row>
    <row r="176" spans="1:14" x14ac:dyDescent="0.25">
      <c r="A176" t="s">
        <v>197</v>
      </c>
      <c r="B176" t="s">
        <v>20</v>
      </c>
      <c r="C176">
        <v>4</v>
      </c>
      <c r="D176" s="1">
        <v>44562.563194444447</v>
      </c>
      <c r="E176">
        <v>7</v>
      </c>
      <c r="F176">
        <v>965</v>
      </c>
      <c r="G176" t="s">
        <v>531</v>
      </c>
      <c r="H176">
        <v>15</v>
      </c>
      <c r="I176">
        <v>4</v>
      </c>
      <c r="J176">
        <v>2</v>
      </c>
      <c r="K176" t="s">
        <v>549</v>
      </c>
      <c r="L176" t="s">
        <v>547</v>
      </c>
      <c r="M176" t="s">
        <v>545</v>
      </c>
      <c r="N176" t="s">
        <v>548</v>
      </c>
    </row>
    <row r="177" spans="1:14" x14ac:dyDescent="0.25">
      <c r="A177" t="s">
        <v>198</v>
      </c>
      <c r="B177" t="s">
        <v>12</v>
      </c>
      <c r="C177">
        <v>2</v>
      </c>
      <c r="D177" s="1">
        <v>44562.917361111111</v>
      </c>
      <c r="E177">
        <v>1</v>
      </c>
      <c r="F177">
        <v>40</v>
      </c>
      <c r="G177" t="s">
        <v>531</v>
      </c>
      <c r="H177">
        <v>28</v>
      </c>
      <c r="I177">
        <v>2</v>
      </c>
      <c r="J177">
        <v>2</v>
      </c>
      <c r="K177" t="s">
        <v>543</v>
      </c>
      <c r="L177" t="s">
        <v>544</v>
      </c>
      <c r="M177" t="s">
        <v>545</v>
      </c>
      <c r="N177" t="s">
        <v>542</v>
      </c>
    </row>
    <row r="178" spans="1:14" x14ac:dyDescent="0.25">
      <c r="A178" t="s">
        <v>199</v>
      </c>
      <c r="B178" t="s">
        <v>22</v>
      </c>
      <c r="C178">
        <v>5</v>
      </c>
      <c r="D178" s="1">
        <v>44562.902083333334</v>
      </c>
      <c r="E178">
        <v>4</v>
      </c>
      <c r="F178">
        <v>315</v>
      </c>
      <c r="G178" t="s">
        <v>530</v>
      </c>
      <c r="H178">
        <v>26</v>
      </c>
      <c r="I178">
        <v>3</v>
      </c>
      <c r="J178">
        <v>2</v>
      </c>
      <c r="K178" t="s">
        <v>550</v>
      </c>
      <c r="L178" t="s">
        <v>540</v>
      </c>
      <c r="M178" t="s">
        <v>545</v>
      </c>
      <c r="N178" t="s">
        <v>542</v>
      </c>
    </row>
    <row r="179" spans="1:14" x14ac:dyDescent="0.25">
      <c r="A179" t="s">
        <v>200</v>
      </c>
      <c r="B179" t="s">
        <v>10</v>
      </c>
      <c r="C179">
        <v>1</v>
      </c>
      <c r="D179" s="1">
        <v>44562.568749999999</v>
      </c>
      <c r="E179">
        <v>4</v>
      </c>
      <c r="F179">
        <v>323</v>
      </c>
      <c r="G179" t="s">
        <v>529</v>
      </c>
      <c r="H179">
        <v>41</v>
      </c>
      <c r="I179">
        <v>2</v>
      </c>
      <c r="J179">
        <v>4</v>
      </c>
      <c r="K179" t="s">
        <v>539</v>
      </c>
      <c r="L179" t="s">
        <v>540</v>
      </c>
      <c r="M179" t="s">
        <v>541</v>
      </c>
      <c r="N179" t="s">
        <v>542</v>
      </c>
    </row>
    <row r="180" spans="1:14" x14ac:dyDescent="0.25">
      <c r="A180" t="s">
        <v>201</v>
      </c>
      <c r="B180" t="s">
        <v>12</v>
      </c>
      <c r="C180">
        <v>18</v>
      </c>
      <c r="D180" s="1">
        <v>44562.5</v>
      </c>
      <c r="E180">
        <v>4</v>
      </c>
      <c r="F180">
        <v>156</v>
      </c>
      <c r="G180" t="s">
        <v>530</v>
      </c>
      <c r="H180">
        <v>25</v>
      </c>
      <c r="I180">
        <v>5</v>
      </c>
      <c r="J180">
        <v>3</v>
      </c>
      <c r="K180" t="s">
        <v>569</v>
      </c>
      <c r="L180" t="s">
        <v>565</v>
      </c>
      <c r="M180" t="s">
        <v>566</v>
      </c>
      <c r="N180" t="s">
        <v>542</v>
      </c>
    </row>
    <row r="181" spans="1:14" x14ac:dyDescent="0.25">
      <c r="A181" t="s">
        <v>202</v>
      </c>
      <c r="B181" t="s">
        <v>20</v>
      </c>
      <c r="C181">
        <v>10</v>
      </c>
      <c r="D181" s="1">
        <v>44562.598611111112</v>
      </c>
      <c r="E181">
        <v>2</v>
      </c>
      <c r="F181">
        <v>59</v>
      </c>
      <c r="G181" t="s">
        <v>531</v>
      </c>
      <c r="H181">
        <v>14</v>
      </c>
      <c r="I181">
        <v>5</v>
      </c>
      <c r="J181">
        <v>1</v>
      </c>
      <c r="K181" t="s">
        <v>556</v>
      </c>
      <c r="L181" t="s">
        <v>547</v>
      </c>
      <c r="M181" t="s">
        <v>557</v>
      </c>
      <c r="N181" t="s">
        <v>548</v>
      </c>
    </row>
    <row r="182" spans="1:14" x14ac:dyDescent="0.25">
      <c r="A182" t="s">
        <v>203</v>
      </c>
      <c r="B182" t="s">
        <v>5</v>
      </c>
      <c r="C182">
        <v>10</v>
      </c>
      <c r="D182" s="1">
        <v>44562.640277777777</v>
      </c>
      <c r="E182">
        <v>1</v>
      </c>
      <c r="F182">
        <v>116</v>
      </c>
      <c r="G182" t="s">
        <v>529</v>
      </c>
      <c r="H182">
        <v>45</v>
      </c>
      <c r="I182">
        <v>4</v>
      </c>
      <c r="J182">
        <v>2</v>
      </c>
      <c r="K182" t="s">
        <v>556</v>
      </c>
      <c r="L182" t="s">
        <v>547</v>
      </c>
      <c r="M182" t="s">
        <v>557</v>
      </c>
      <c r="N182" t="s">
        <v>548</v>
      </c>
    </row>
    <row r="183" spans="1:14" x14ac:dyDescent="0.25">
      <c r="A183" t="s">
        <v>204</v>
      </c>
      <c r="B183" t="s">
        <v>8</v>
      </c>
      <c r="C183">
        <v>16</v>
      </c>
      <c r="D183" s="1">
        <v>44562.465277777781</v>
      </c>
      <c r="E183">
        <v>5</v>
      </c>
      <c r="F183">
        <v>179</v>
      </c>
      <c r="G183" t="s">
        <v>531</v>
      </c>
      <c r="H183">
        <v>13</v>
      </c>
      <c r="I183">
        <v>5</v>
      </c>
      <c r="J183">
        <v>3</v>
      </c>
      <c r="K183" t="s">
        <v>564</v>
      </c>
      <c r="L183" t="s">
        <v>565</v>
      </c>
      <c r="M183" t="s">
        <v>566</v>
      </c>
      <c r="N183" t="s">
        <v>548</v>
      </c>
    </row>
    <row r="184" spans="1:14" x14ac:dyDescent="0.25">
      <c r="A184" t="s">
        <v>205</v>
      </c>
      <c r="B184" t="s">
        <v>20</v>
      </c>
      <c r="C184">
        <v>14</v>
      </c>
      <c r="D184" s="1">
        <v>44562.5625</v>
      </c>
      <c r="E184">
        <v>4</v>
      </c>
      <c r="F184">
        <v>331</v>
      </c>
      <c r="G184" t="s">
        <v>531</v>
      </c>
      <c r="H184">
        <v>45</v>
      </c>
      <c r="I184">
        <v>2</v>
      </c>
      <c r="J184">
        <v>5</v>
      </c>
      <c r="K184" t="s">
        <v>562</v>
      </c>
      <c r="L184" t="s">
        <v>560</v>
      </c>
      <c r="M184" t="s">
        <v>557</v>
      </c>
      <c r="N184" t="s">
        <v>542</v>
      </c>
    </row>
    <row r="185" spans="1:14" x14ac:dyDescent="0.25">
      <c r="A185" t="s">
        <v>206</v>
      </c>
      <c r="B185" t="s">
        <v>20</v>
      </c>
      <c r="C185">
        <v>8</v>
      </c>
      <c r="D185" s="1">
        <v>44562.857638888891</v>
      </c>
      <c r="E185">
        <v>5</v>
      </c>
      <c r="F185">
        <v>679</v>
      </c>
      <c r="G185" t="s">
        <v>529</v>
      </c>
      <c r="H185">
        <v>17</v>
      </c>
      <c r="I185">
        <v>4</v>
      </c>
      <c r="J185">
        <v>2</v>
      </c>
      <c r="K185" t="s">
        <v>554</v>
      </c>
      <c r="L185" t="s">
        <v>552</v>
      </c>
      <c r="M185" t="s">
        <v>541</v>
      </c>
      <c r="N185" t="s">
        <v>548</v>
      </c>
    </row>
    <row r="186" spans="1:14" x14ac:dyDescent="0.25">
      <c r="A186" t="s">
        <v>207</v>
      </c>
      <c r="B186" t="s">
        <v>7</v>
      </c>
      <c r="C186">
        <v>7</v>
      </c>
      <c r="D186" s="1">
        <v>44562.5625</v>
      </c>
      <c r="E186">
        <v>4</v>
      </c>
      <c r="F186">
        <v>200</v>
      </c>
      <c r="G186" t="s">
        <v>530</v>
      </c>
      <c r="H186">
        <v>16</v>
      </c>
      <c r="I186">
        <v>4</v>
      </c>
      <c r="J186">
        <v>2</v>
      </c>
      <c r="K186" t="s">
        <v>553</v>
      </c>
      <c r="L186" t="s">
        <v>544</v>
      </c>
      <c r="M186" t="s">
        <v>545</v>
      </c>
      <c r="N186" t="s">
        <v>548</v>
      </c>
    </row>
    <row r="187" spans="1:14" x14ac:dyDescent="0.25">
      <c r="A187" t="s">
        <v>208</v>
      </c>
      <c r="B187" t="s">
        <v>4</v>
      </c>
      <c r="C187">
        <v>3</v>
      </c>
      <c r="D187" s="1">
        <v>44562.857638888891</v>
      </c>
      <c r="E187">
        <v>7</v>
      </c>
      <c r="F187">
        <v>588</v>
      </c>
      <c r="G187" t="s">
        <v>530</v>
      </c>
      <c r="H187">
        <v>49</v>
      </c>
      <c r="I187">
        <v>2</v>
      </c>
      <c r="J187">
        <v>1</v>
      </c>
      <c r="K187" t="s">
        <v>546</v>
      </c>
      <c r="L187" t="s">
        <v>547</v>
      </c>
      <c r="M187" t="s">
        <v>545</v>
      </c>
      <c r="N187" t="s">
        <v>548</v>
      </c>
    </row>
    <row r="188" spans="1:14" x14ac:dyDescent="0.25">
      <c r="A188" t="s">
        <v>209</v>
      </c>
      <c r="B188" t="s">
        <v>2</v>
      </c>
      <c r="C188">
        <v>12</v>
      </c>
      <c r="D188" s="1">
        <v>44562.568749999999</v>
      </c>
      <c r="E188">
        <v>5</v>
      </c>
      <c r="F188">
        <v>188</v>
      </c>
      <c r="G188" t="s">
        <v>530</v>
      </c>
      <c r="H188">
        <v>28</v>
      </c>
      <c r="I188">
        <v>3</v>
      </c>
      <c r="J188">
        <v>3</v>
      </c>
      <c r="K188" t="s">
        <v>559</v>
      </c>
      <c r="L188" t="s">
        <v>560</v>
      </c>
      <c r="M188" t="s">
        <v>541</v>
      </c>
      <c r="N188" t="s">
        <v>548</v>
      </c>
    </row>
    <row r="189" spans="1:14" x14ac:dyDescent="0.25">
      <c r="A189" t="s">
        <v>210</v>
      </c>
      <c r="B189" t="s">
        <v>7</v>
      </c>
      <c r="C189">
        <v>17</v>
      </c>
      <c r="D189" s="1">
        <v>44562.750694444447</v>
      </c>
      <c r="E189">
        <v>1</v>
      </c>
      <c r="F189">
        <v>93</v>
      </c>
      <c r="G189" t="s">
        <v>531</v>
      </c>
      <c r="H189">
        <v>30</v>
      </c>
      <c r="I189">
        <v>3</v>
      </c>
      <c r="J189">
        <v>4</v>
      </c>
      <c r="K189" t="s">
        <v>567</v>
      </c>
      <c r="L189" t="s">
        <v>568</v>
      </c>
      <c r="M189" t="s">
        <v>566</v>
      </c>
      <c r="N189" t="s">
        <v>548</v>
      </c>
    </row>
    <row r="190" spans="1:14" x14ac:dyDescent="0.25">
      <c r="A190" t="s">
        <v>211</v>
      </c>
      <c r="B190" t="s">
        <v>19</v>
      </c>
      <c r="C190">
        <v>13</v>
      </c>
      <c r="D190" s="1">
        <v>44562.5</v>
      </c>
      <c r="E190">
        <v>5</v>
      </c>
      <c r="F190">
        <v>512</v>
      </c>
      <c r="G190" t="s">
        <v>531</v>
      </c>
      <c r="H190">
        <v>35</v>
      </c>
      <c r="I190">
        <v>3</v>
      </c>
      <c r="J190">
        <v>1</v>
      </c>
      <c r="K190" t="s">
        <v>561</v>
      </c>
      <c r="L190" t="s">
        <v>560</v>
      </c>
      <c r="M190" t="s">
        <v>545</v>
      </c>
      <c r="N190" t="s">
        <v>548</v>
      </c>
    </row>
    <row r="191" spans="1:14" x14ac:dyDescent="0.25">
      <c r="A191" t="s">
        <v>212</v>
      </c>
      <c r="B191" t="s">
        <v>20</v>
      </c>
      <c r="C191">
        <v>11</v>
      </c>
      <c r="D191" s="1">
        <v>44562.896527777775</v>
      </c>
      <c r="E191">
        <v>6</v>
      </c>
      <c r="F191">
        <v>729</v>
      </c>
      <c r="G191" t="s">
        <v>529</v>
      </c>
      <c r="H191">
        <v>34</v>
      </c>
      <c r="I191">
        <v>4</v>
      </c>
      <c r="J191">
        <v>2</v>
      </c>
      <c r="K191" t="s">
        <v>558</v>
      </c>
      <c r="L191" t="s">
        <v>552</v>
      </c>
      <c r="M191" t="s">
        <v>541</v>
      </c>
      <c r="N191" t="s">
        <v>542</v>
      </c>
    </row>
    <row r="192" spans="1:14" x14ac:dyDescent="0.25">
      <c r="A192" t="s">
        <v>213</v>
      </c>
      <c r="B192" t="s">
        <v>13</v>
      </c>
      <c r="C192">
        <v>10</v>
      </c>
      <c r="D192" s="1">
        <v>44562.640277777777</v>
      </c>
      <c r="E192">
        <v>5</v>
      </c>
      <c r="F192">
        <v>691</v>
      </c>
      <c r="G192" t="s">
        <v>529</v>
      </c>
      <c r="H192">
        <v>41</v>
      </c>
      <c r="I192">
        <v>2</v>
      </c>
      <c r="J192">
        <v>4</v>
      </c>
      <c r="K192" t="s">
        <v>556</v>
      </c>
      <c r="L192" t="s">
        <v>547</v>
      </c>
      <c r="M192" t="s">
        <v>557</v>
      </c>
      <c r="N192" t="s">
        <v>548</v>
      </c>
    </row>
    <row r="193" spans="1:14" x14ac:dyDescent="0.25">
      <c r="A193" t="s">
        <v>214</v>
      </c>
      <c r="B193" t="s">
        <v>8</v>
      </c>
      <c r="C193">
        <v>12</v>
      </c>
      <c r="D193" s="1">
        <v>44562.604861111111</v>
      </c>
      <c r="E193">
        <v>3</v>
      </c>
      <c r="F193">
        <v>317</v>
      </c>
      <c r="G193" t="s">
        <v>530</v>
      </c>
      <c r="H193">
        <v>50</v>
      </c>
      <c r="I193">
        <v>5</v>
      </c>
      <c r="J193">
        <v>5</v>
      </c>
      <c r="K193" t="s">
        <v>559</v>
      </c>
      <c r="L193" t="s">
        <v>560</v>
      </c>
      <c r="M193" t="s">
        <v>541</v>
      </c>
      <c r="N193" t="s">
        <v>548</v>
      </c>
    </row>
    <row r="194" spans="1:14" x14ac:dyDescent="0.25">
      <c r="A194" t="s">
        <v>215</v>
      </c>
      <c r="B194" t="s">
        <v>11</v>
      </c>
      <c r="C194">
        <v>9</v>
      </c>
      <c r="D194" s="1">
        <v>44562.46875</v>
      </c>
      <c r="E194">
        <v>4</v>
      </c>
      <c r="F194">
        <v>364</v>
      </c>
      <c r="G194" t="s">
        <v>529</v>
      </c>
      <c r="H194">
        <v>24</v>
      </c>
      <c r="I194">
        <v>3</v>
      </c>
      <c r="J194">
        <v>3</v>
      </c>
      <c r="K194" t="s">
        <v>555</v>
      </c>
      <c r="L194" t="s">
        <v>544</v>
      </c>
      <c r="M194" t="s">
        <v>545</v>
      </c>
      <c r="N194" t="s">
        <v>548</v>
      </c>
    </row>
    <row r="195" spans="1:14" x14ac:dyDescent="0.25">
      <c r="A195" t="s">
        <v>216</v>
      </c>
      <c r="B195" t="s">
        <v>8</v>
      </c>
      <c r="C195">
        <v>9</v>
      </c>
      <c r="D195" s="1">
        <v>44562.917361111111</v>
      </c>
      <c r="E195">
        <v>7</v>
      </c>
      <c r="F195">
        <v>866</v>
      </c>
      <c r="G195" t="s">
        <v>529</v>
      </c>
      <c r="H195">
        <v>41</v>
      </c>
      <c r="I195">
        <v>4</v>
      </c>
      <c r="J195">
        <v>3</v>
      </c>
      <c r="K195" t="s">
        <v>555</v>
      </c>
      <c r="L195" t="s">
        <v>544</v>
      </c>
      <c r="M195" t="s">
        <v>545</v>
      </c>
      <c r="N195" t="s">
        <v>548</v>
      </c>
    </row>
    <row r="196" spans="1:14" x14ac:dyDescent="0.25">
      <c r="A196" t="s">
        <v>217</v>
      </c>
      <c r="B196" t="s">
        <v>7</v>
      </c>
      <c r="C196">
        <v>6</v>
      </c>
      <c r="D196" s="1">
        <v>44562.513194444444</v>
      </c>
      <c r="E196">
        <v>4</v>
      </c>
      <c r="F196">
        <v>233</v>
      </c>
      <c r="G196" t="s">
        <v>530</v>
      </c>
      <c r="H196">
        <v>12</v>
      </c>
      <c r="I196">
        <v>3</v>
      </c>
      <c r="J196">
        <v>1</v>
      </c>
      <c r="K196" t="s">
        <v>551</v>
      </c>
      <c r="L196" t="s">
        <v>552</v>
      </c>
      <c r="M196" t="s">
        <v>545</v>
      </c>
      <c r="N196" t="s">
        <v>542</v>
      </c>
    </row>
    <row r="197" spans="1:14" x14ac:dyDescent="0.25">
      <c r="A197" t="s">
        <v>218</v>
      </c>
      <c r="B197" t="s">
        <v>19</v>
      </c>
      <c r="C197">
        <v>8</v>
      </c>
      <c r="D197" s="1">
        <v>44562.563194444447</v>
      </c>
      <c r="E197">
        <v>6</v>
      </c>
      <c r="F197">
        <v>906</v>
      </c>
      <c r="G197" t="s">
        <v>530</v>
      </c>
      <c r="H197">
        <v>28</v>
      </c>
      <c r="I197">
        <v>3</v>
      </c>
      <c r="J197">
        <v>1</v>
      </c>
      <c r="K197" t="s">
        <v>554</v>
      </c>
      <c r="L197" t="s">
        <v>552</v>
      </c>
      <c r="M197" t="s">
        <v>541</v>
      </c>
      <c r="N197" t="s">
        <v>548</v>
      </c>
    </row>
    <row r="198" spans="1:14" x14ac:dyDescent="0.25">
      <c r="A198" t="s">
        <v>219</v>
      </c>
      <c r="B198" t="s">
        <v>16</v>
      </c>
      <c r="C198">
        <v>18</v>
      </c>
      <c r="D198" s="1">
        <v>44562.598611111112</v>
      </c>
      <c r="E198">
        <v>7</v>
      </c>
      <c r="F198">
        <v>684</v>
      </c>
      <c r="G198" t="s">
        <v>531</v>
      </c>
      <c r="H198">
        <v>35</v>
      </c>
      <c r="I198">
        <v>5</v>
      </c>
      <c r="J198">
        <v>3</v>
      </c>
      <c r="K198" t="s">
        <v>569</v>
      </c>
      <c r="L198" t="s">
        <v>565</v>
      </c>
      <c r="M198" t="s">
        <v>566</v>
      </c>
      <c r="N198" t="s">
        <v>542</v>
      </c>
    </row>
    <row r="199" spans="1:14" x14ac:dyDescent="0.25">
      <c r="A199" t="s">
        <v>220</v>
      </c>
      <c r="B199" t="s">
        <v>9</v>
      </c>
      <c r="C199">
        <v>8</v>
      </c>
      <c r="D199" s="1">
        <v>44562.96875</v>
      </c>
      <c r="E199">
        <v>3</v>
      </c>
      <c r="F199">
        <v>470</v>
      </c>
      <c r="G199" t="s">
        <v>531</v>
      </c>
      <c r="H199">
        <v>39</v>
      </c>
      <c r="I199">
        <v>4</v>
      </c>
      <c r="J199">
        <v>4</v>
      </c>
      <c r="K199" t="s">
        <v>554</v>
      </c>
      <c r="L199" t="s">
        <v>552</v>
      </c>
      <c r="M199" t="s">
        <v>541</v>
      </c>
      <c r="N199" t="s">
        <v>548</v>
      </c>
    </row>
    <row r="200" spans="1:14" x14ac:dyDescent="0.25">
      <c r="A200" t="s">
        <v>221</v>
      </c>
      <c r="B200" t="s">
        <v>11</v>
      </c>
      <c r="C200">
        <v>15</v>
      </c>
      <c r="D200" s="1">
        <v>44562.597222222219</v>
      </c>
      <c r="E200">
        <v>7</v>
      </c>
      <c r="F200">
        <v>542</v>
      </c>
      <c r="G200" t="s">
        <v>529</v>
      </c>
      <c r="H200">
        <v>14</v>
      </c>
      <c r="I200">
        <v>5</v>
      </c>
      <c r="J200">
        <v>1</v>
      </c>
      <c r="K200" t="s">
        <v>563</v>
      </c>
      <c r="L200" t="s">
        <v>544</v>
      </c>
      <c r="M200" t="s">
        <v>545</v>
      </c>
      <c r="N200" t="s">
        <v>548</v>
      </c>
    </row>
    <row r="201" spans="1:14" x14ac:dyDescent="0.25">
      <c r="A201" t="s">
        <v>222</v>
      </c>
      <c r="B201" t="s">
        <v>22</v>
      </c>
      <c r="C201">
        <v>2</v>
      </c>
      <c r="D201" s="1">
        <v>44562.73541666667</v>
      </c>
      <c r="E201">
        <v>5</v>
      </c>
      <c r="F201">
        <v>630</v>
      </c>
      <c r="G201" t="s">
        <v>529</v>
      </c>
      <c r="H201">
        <v>43</v>
      </c>
      <c r="I201">
        <v>5</v>
      </c>
      <c r="J201">
        <v>4</v>
      </c>
      <c r="K201" t="s">
        <v>543</v>
      </c>
      <c r="L201" t="s">
        <v>544</v>
      </c>
      <c r="M201" t="s">
        <v>545</v>
      </c>
      <c r="N201" t="s">
        <v>542</v>
      </c>
    </row>
    <row r="202" spans="1:14" x14ac:dyDescent="0.25">
      <c r="A202" t="s">
        <v>223</v>
      </c>
      <c r="B202" t="s">
        <v>12</v>
      </c>
      <c r="C202">
        <v>13</v>
      </c>
      <c r="D202" s="1">
        <v>44562.465277777781</v>
      </c>
      <c r="E202">
        <v>1</v>
      </c>
      <c r="F202">
        <v>19</v>
      </c>
      <c r="G202" t="s">
        <v>529</v>
      </c>
      <c r="H202">
        <v>48</v>
      </c>
      <c r="I202">
        <v>3</v>
      </c>
      <c r="J202">
        <v>1</v>
      </c>
      <c r="K202" t="s">
        <v>561</v>
      </c>
      <c r="L202" t="s">
        <v>560</v>
      </c>
      <c r="M202" t="s">
        <v>545</v>
      </c>
      <c r="N202" t="s">
        <v>548</v>
      </c>
    </row>
    <row r="203" spans="1:14" x14ac:dyDescent="0.25">
      <c r="A203" t="s">
        <v>224</v>
      </c>
      <c r="B203" t="s">
        <v>9</v>
      </c>
      <c r="C203">
        <v>1</v>
      </c>
      <c r="D203" s="1">
        <v>44562.590277777781</v>
      </c>
      <c r="E203">
        <v>5</v>
      </c>
      <c r="F203">
        <v>937</v>
      </c>
      <c r="G203" t="s">
        <v>531</v>
      </c>
      <c r="H203">
        <v>11</v>
      </c>
      <c r="I203">
        <v>4</v>
      </c>
      <c r="J203">
        <v>4</v>
      </c>
      <c r="K203" t="s">
        <v>539</v>
      </c>
      <c r="L203" t="s">
        <v>540</v>
      </c>
      <c r="M203" t="s">
        <v>541</v>
      </c>
      <c r="N203" t="s">
        <v>542</v>
      </c>
    </row>
    <row r="204" spans="1:14" x14ac:dyDescent="0.25">
      <c r="A204" t="s">
        <v>225</v>
      </c>
      <c r="B204" t="s">
        <v>6</v>
      </c>
      <c r="C204">
        <v>17</v>
      </c>
      <c r="D204" s="1">
        <v>44562.604861111111</v>
      </c>
      <c r="E204">
        <v>7</v>
      </c>
      <c r="F204">
        <v>835</v>
      </c>
      <c r="G204" t="s">
        <v>530</v>
      </c>
      <c r="H204">
        <v>14</v>
      </c>
      <c r="I204">
        <v>4</v>
      </c>
      <c r="J204">
        <v>5</v>
      </c>
      <c r="K204" t="s">
        <v>567</v>
      </c>
      <c r="L204" t="s">
        <v>568</v>
      </c>
      <c r="M204" t="s">
        <v>566</v>
      </c>
      <c r="N204" t="s">
        <v>548</v>
      </c>
    </row>
    <row r="205" spans="1:14" x14ac:dyDescent="0.25">
      <c r="A205" t="s">
        <v>226</v>
      </c>
      <c r="B205" t="s">
        <v>9</v>
      </c>
      <c r="C205">
        <v>1</v>
      </c>
      <c r="D205" s="1">
        <v>44562.998611111114</v>
      </c>
      <c r="E205">
        <v>5</v>
      </c>
      <c r="F205">
        <v>977</v>
      </c>
      <c r="G205" t="s">
        <v>530</v>
      </c>
      <c r="H205">
        <v>30</v>
      </c>
      <c r="I205">
        <v>3</v>
      </c>
      <c r="J205">
        <v>3</v>
      </c>
      <c r="K205" t="s">
        <v>539</v>
      </c>
      <c r="L205" t="s">
        <v>540</v>
      </c>
      <c r="M205" t="s">
        <v>541</v>
      </c>
      <c r="N205" t="s">
        <v>542</v>
      </c>
    </row>
    <row r="206" spans="1:14" x14ac:dyDescent="0.25">
      <c r="A206" t="s">
        <v>227</v>
      </c>
      <c r="B206" t="s">
        <v>17</v>
      </c>
      <c r="C206">
        <v>12</v>
      </c>
      <c r="D206" s="1">
        <v>44562.590277777781</v>
      </c>
      <c r="E206">
        <v>7</v>
      </c>
      <c r="F206">
        <v>691</v>
      </c>
      <c r="G206" t="s">
        <v>530</v>
      </c>
      <c r="H206">
        <v>47</v>
      </c>
      <c r="I206">
        <v>5</v>
      </c>
      <c r="J206">
        <v>5</v>
      </c>
      <c r="K206" t="s">
        <v>559</v>
      </c>
      <c r="L206" t="s">
        <v>560</v>
      </c>
      <c r="M206" t="s">
        <v>541</v>
      </c>
      <c r="N206" t="s">
        <v>548</v>
      </c>
    </row>
    <row r="207" spans="1:14" x14ac:dyDescent="0.25">
      <c r="A207" t="s">
        <v>228</v>
      </c>
      <c r="B207" t="s">
        <v>11</v>
      </c>
      <c r="C207">
        <v>18</v>
      </c>
      <c r="D207" s="1">
        <v>44562.917361111111</v>
      </c>
      <c r="E207">
        <v>5</v>
      </c>
      <c r="F207">
        <v>656</v>
      </c>
      <c r="G207" t="s">
        <v>531</v>
      </c>
      <c r="H207">
        <v>11</v>
      </c>
      <c r="I207">
        <v>5</v>
      </c>
      <c r="J207">
        <v>5</v>
      </c>
      <c r="K207" t="s">
        <v>569</v>
      </c>
      <c r="L207" t="s">
        <v>565</v>
      </c>
      <c r="M207" t="s">
        <v>566</v>
      </c>
      <c r="N207" t="s">
        <v>542</v>
      </c>
    </row>
    <row r="208" spans="1:14" x14ac:dyDescent="0.25">
      <c r="A208" t="s">
        <v>229</v>
      </c>
      <c r="B208" t="s">
        <v>13</v>
      </c>
      <c r="C208">
        <v>5</v>
      </c>
      <c r="D208" s="1">
        <v>44562.5</v>
      </c>
      <c r="E208">
        <v>5</v>
      </c>
      <c r="F208">
        <v>933</v>
      </c>
      <c r="G208" t="s">
        <v>531</v>
      </c>
      <c r="H208">
        <v>44</v>
      </c>
      <c r="I208">
        <v>3</v>
      </c>
      <c r="J208">
        <v>2</v>
      </c>
      <c r="K208" t="s">
        <v>550</v>
      </c>
      <c r="L208" t="s">
        <v>540</v>
      </c>
      <c r="M208" t="s">
        <v>545</v>
      </c>
      <c r="N208" t="s">
        <v>542</v>
      </c>
    </row>
    <row r="209" spans="1:14" x14ac:dyDescent="0.25">
      <c r="A209" t="s">
        <v>230</v>
      </c>
      <c r="B209" t="s">
        <v>21</v>
      </c>
      <c r="C209">
        <v>16</v>
      </c>
      <c r="D209" s="1">
        <v>44562.73541666667</v>
      </c>
      <c r="E209">
        <v>7</v>
      </c>
      <c r="F209">
        <v>607</v>
      </c>
      <c r="G209" t="s">
        <v>531</v>
      </c>
      <c r="H209">
        <v>49</v>
      </c>
      <c r="I209">
        <v>3</v>
      </c>
      <c r="J209">
        <v>1</v>
      </c>
      <c r="K209" t="s">
        <v>564</v>
      </c>
      <c r="L209" t="s">
        <v>565</v>
      </c>
      <c r="M209" t="s">
        <v>566</v>
      </c>
      <c r="N209" t="s">
        <v>548</v>
      </c>
    </row>
    <row r="210" spans="1:14" x14ac:dyDescent="0.25">
      <c r="A210" t="s">
        <v>231</v>
      </c>
      <c r="B210" t="s">
        <v>11</v>
      </c>
      <c r="C210">
        <v>9</v>
      </c>
      <c r="D210" s="1">
        <v>44562.597222222219</v>
      </c>
      <c r="E210">
        <v>6</v>
      </c>
      <c r="F210">
        <v>976</v>
      </c>
      <c r="G210" t="s">
        <v>530</v>
      </c>
      <c r="H210">
        <v>49</v>
      </c>
      <c r="I210">
        <v>4</v>
      </c>
      <c r="J210">
        <v>3</v>
      </c>
      <c r="K210" t="s">
        <v>555</v>
      </c>
      <c r="L210" t="s">
        <v>544</v>
      </c>
      <c r="M210" t="s">
        <v>545</v>
      </c>
      <c r="N210" t="s">
        <v>548</v>
      </c>
    </row>
    <row r="211" spans="1:14" x14ac:dyDescent="0.25">
      <c r="A211" t="s">
        <v>232</v>
      </c>
      <c r="B211" t="s">
        <v>18</v>
      </c>
      <c r="C211">
        <v>1</v>
      </c>
      <c r="D211" s="1">
        <v>44562.568749999999</v>
      </c>
      <c r="E211">
        <v>5</v>
      </c>
      <c r="F211">
        <v>229</v>
      </c>
      <c r="G211" t="s">
        <v>531</v>
      </c>
      <c r="H211">
        <v>22</v>
      </c>
      <c r="I211">
        <v>4</v>
      </c>
      <c r="J211">
        <v>2</v>
      </c>
      <c r="K211" t="s">
        <v>539</v>
      </c>
      <c r="L211" t="s">
        <v>540</v>
      </c>
      <c r="M211" t="s">
        <v>541</v>
      </c>
      <c r="N211" t="s">
        <v>542</v>
      </c>
    </row>
    <row r="212" spans="1:14" x14ac:dyDescent="0.25">
      <c r="A212" t="s">
        <v>233</v>
      </c>
      <c r="B212" t="s">
        <v>10</v>
      </c>
      <c r="C212">
        <v>3</v>
      </c>
      <c r="D212" s="1">
        <v>44562.750694444447</v>
      </c>
      <c r="E212">
        <v>6</v>
      </c>
      <c r="F212">
        <v>941</v>
      </c>
      <c r="G212" t="s">
        <v>529</v>
      </c>
      <c r="H212">
        <v>13</v>
      </c>
      <c r="I212">
        <v>4</v>
      </c>
      <c r="J212">
        <v>5</v>
      </c>
      <c r="K212" t="s">
        <v>546</v>
      </c>
      <c r="L212" t="s">
        <v>547</v>
      </c>
      <c r="M212" t="s">
        <v>545</v>
      </c>
      <c r="N212" t="s">
        <v>548</v>
      </c>
    </row>
    <row r="213" spans="1:14" x14ac:dyDescent="0.25">
      <c r="A213" t="s">
        <v>234</v>
      </c>
      <c r="B213" t="s">
        <v>7</v>
      </c>
      <c r="C213">
        <v>4</v>
      </c>
      <c r="D213" s="1">
        <v>44562.597916666666</v>
      </c>
      <c r="E213">
        <v>5</v>
      </c>
      <c r="F213">
        <v>452</v>
      </c>
      <c r="G213" t="s">
        <v>530</v>
      </c>
      <c r="H213">
        <v>21</v>
      </c>
      <c r="I213">
        <v>5</v>
      </c>
      <c r="J213">
        <v>3</v>
      </c>
      <c r="K213" t="s">
        <v>549</v>
      </c>
      <c r="L213" t="s">
        <v>547</v>
      </c>
      <c r="M213" t="s">
        <v>545</v>
      </c>
      <c r="N213" t="s">
        <v>548</v>
      </c>
    </row>
    <row r="214" spans="1:14" x14ac:dyDescent="0.25">
      <c r="A214" t="s">
        <v>235</v>
      </c>
      <c r="B214" t="s">
        <v>7</v>
      </c>
      <c r="C214">
        <v>14</v>
      </c>
      <c r="D214" s="1">
        <v>44562.5625</v>
      </c>
      <c r="E214">
        <v>1</v>
      </c>
      <c r="F214">
        <v>36</v>
      </c>
      <c r="G214" t="s">
        <v>529</v>
      </c>
      <c r="H214">
        <v>10</v>
      </c>
      <c r="I214">
        <v>2</v>
      </c>
      <c r="J214">
        <v>5</v>
      </c>
      <c r="K214" t="s">
        <v>562</v>
      </c>
      <c r="L214" t="s">
        <v>560</v>
      </c>
      <c r="M214" t="s">
        <v>557</v>
      </c>
      <c r="N214" t="s">
        <v>542</v>
      </c>
    </row>
    <row r="215" spans="1:14" x14ac:dyDescent="0.25">
      <c r="A215" t="s">
        <v>236</v>
      </c>
      <c r="B215" t="s">
        <v>11</v>
      </c>
      <c r="C215">
        <v>12</v>
      </c>
      <c r="D215" s="1">
        <v>44562.5</v>
      </c>
      <c r="E215">
        <v>6</v>
      </c>
      <c r="F215">
        <v>736</v>
      </c>
      <c r="G215" t="s">
        <v>529</v>
      </c>
      <c r="H215">
        <v>19</v>
      </c>
      <c r="I215">
        <v>2</v>
      </c>
      <c r="J215">
        <v>2</v>
      </c>
      <c r="K215" t="s">
        <v>559</v>
      </c>
      <c r="L215" t="s">
        <v>560</v>
      </c>
      <c r="M215" t="s">
        <v>541</v>
      </c>
      <c r="N215" t="s">
        <v>548</v>
      </c>
    </row>
    <row r="216" spans="1:14" x14ac:dyDescent="0.25">
      <c r="A216" t="s">
        <v>237</v>
      </c>
      <c r="B216" t="s">
        <v>5</v>
      </c>
      <c r="C216">
        <v>20</v>
      </c>
      <c r="D216" s="1">
        <v>44562.806250000001</v>
      </c>
      <c r="E216">
        <v>1</v>
      </c>
      <c r="F216">
        <v>138</v>
      </c>
      <c r="G216" t="s">
        <v>530</v>
      </c>
      <c r="H216">
        <v>26</v>
      </c>
      <c r="I216">
        <v>4</v>
      </c>
      <c r="J216">
        <v>4</v>
      </c>
      <c r="K216" t="s">
        <v>572</v>
      </c>
      <c r="L216" t="s">
        <v>571</v>
      </c>
      <c r="M216" t="s">
        <v>541</v>
      </c>
      <c r="N216" t="s">
        <v>548</v>
      </c>
    </row>
    <row r="217" spans="1:14" x14ac:dyDescent="0.25">
      <c r="A217" t="s">
        <v>238</v>
      </c>
      <c r="B217" t="s">
        <v>14</v>
      </c>
      <c r="C217">
        <v>14</v>
      </c>
      <c r="D217" s="1">
        <v>44562.604861111111</v>
      </c>
      <c r="E217">
        <v>2</v>
      </c>
      <c r="F217">
        <v>21</v>
      </c>
      <c r="G217" t="s">
        <v>530</v>
      </c>
      <c r="H217">
        <v>50</v>
      </c>
      <c r="I217">
        <v>2</v>
      </c>
      <c r="J217">
        <v>1</v>
      </c>
      <c r="K217" t="s">
        <v>562</v>
      </c>
      <c r="L217" t="s">
        <v>560</v>
      </c>
      <c r="M217" t="s">
        <v>557</v>
      </c>
      <c r="N217" t="s">
        <v>542</v>
      </c>
    </row>
    <row r="218" spans="1:14" x14ac:dyDescent="0.25">
      <c r="A218" t="s">
        <v>239</v>
      </c>
      <c r="B218" t="s">
        <v>8</v>
      </c>
      <c r="C218">
        <v>5</v>
      </c>
      <c r="D218" s="1">
        <v>44562.806250000001</v>
      </c>
      <c r="E218">
        <v>6</v>
      </c>
      <c r="F218">
        <v>591</v>
      </c>
      <c r="G218" t="s">
        <v>530</v>
      </c>
      <c r="H218">
        <v>37</v>
      </c>
      <c r="I218">
        <v>5</v>
      </c>
      <c r="J218">
        <v>5</v>
      </c>
      <c r="K218" t="s">
        <v>550</v>
      </c>
      <c r="L218" t="s">
        <v>540</v>
      </c>
      <c r="M218" t="s">
        <v>545</v>
      </c>
      <c r="N218" t="s">
        <v>542</v>
      </c>
    </row>
    <row r="219" spans="1:14" x14ac:dyDescent="0.25">
      <c r="A219" t="s">
        <v>240</v>
      </c>
      <c r="B219" t="s">
        <v>4</v>
      </c>
      <c r="C219">
        <v>14</v>
      </c>
      <c r="D219" s="1">
        <v>44562.854861111111</v>
      </c>
      <c r="E219">
        <v>4</v>
      </c>
      <c r="F219">
        <v>452</v>
      </c>
      <c r="G219" t="s">
        <v>530</v>
      </c>
      <c r="H219">
        <v>32</v>
      </c>
      <c r="I219">
        <v>2</v>
      </c>
      <c r="J219">
        <v>4</v>
      </c>
      <c r="K219" t="s">
        <v>562</v>
      </c>
      <c r="L219" t="s">
        <v>560</v>
      </c>
      <c r="M219" t="s">
        <v>557</v>
      </c>
      <c r="N219" t="s">
        <v>542</v>
      </c>
    </row>
    <row r="220" spans="1:14" x14ac:dyDescent="0.25">
      <c r="A220" t="s">
        <v>241</v>
      </c>
      <c r="B220" t="s">
        <v>11</v>
      </c>
      <c r="C220">
        <v>12</v>
      </c>
      <c r="D220" s="1">
        <v>44562.73541666667</v>
      </c>
      <c r="E220">
        <v>3</v>
      </c>
      <c r="F220">
        <v>345</v>
      </c>
      <c r="G220" t="s">
        <v>529</v>
      </c>
      <c r="H220">
        <v>20</v>
      </c>
      <c r="I220">
        <v>2</v>
      </c>
      <c r="J220">
        <v>1</v>
      </c>
      <c r="K220" t="s">
        <v>559</v>
      </c>
      <c r="L220" t="s">
        <v>560</v>
      </c>
      <c r="M220" t="s">
        <v>541</v>
      </c>
      <c r="N220" t="s">
        <v>548</v>
      </c>
    </row>
    <row r="221" spans="1:14" x14ac:dyDescent="0.25">
      <c r="A221" t="s">
        <v>242</v>
      </c>
      <c r="B221" t="s">
        <v>14</v>
      </c>
      <c r="C221">
        <v>6</v>
      </c>
      <c r="D221" s="1">
        <v>44562.47152777778</v>
      </c>
      <c r="E221">
        <v>6</v>
      </c>
      <c r="F221">
        <v>885</v>
      </c>
      <c r="G221" t="s">
        <v>530</v>
      </c>
      <c r="H221">
        <v>24</v>
      </c>
      <c r="I221">
        <v>2</v>
      </c>
      <c r="J221">
        <v>4</v>
      </c>
      <c r="K221" t="s">
        <v>551</v>
      </c>
      <c r="L221" t="s">
        <v>552</v>
      </c>
      <c r="M221" t="s">
        <v>545</v>
      </c>
      <c r="N221" t="s">
        <v>542</v>
      </c>
    </row>
    <row r="222" spans="1:14" x14ac:dyDescent="0.25">
      <c r="A222" t="s">
        <v>243</v>
      </c>
      <c r="B222" t="s">
        <v>10</v>
      </c>
      <c r="C222">
        <v>16</v>
      </c>
      <c r="D222" s="1">
        <v>44562.96875</v>
      </c>
      <c r="E222">
        <v>5</v>
      </c>
      <c r="F222">
        <v>844</v>
      </c>
      <c r="G222" t="s">
        <v>531</v>
      </c>
      <c r="H222">
        <v>15</v>
      </c>
      <c r="I222">
        <v>5</v>
      </c>
      <c r="J222">
        <v>2</v>
      </c>
      <c r="K222" t="s">
        <v>564</v>
      </c>
      <c r="L222" t="s">
        <v>565</v>
      </c>
      <c r="M222" t="s">
        <v>566</v>
      </c>
      <c r="N222" t="s">
        <v>548</v>
      </c>
    </row>
    <row r="223" spans="1:14" x14ac:dyDescent="0.25">
      <c r="A223" t="s">
        <v>244</v>
      </c>
      <c r="B223" t="s">
        <v>14</v>
      </c>
      <c r="C223">
        <v>5</v>
      </c>
      <c r="D223" s="1">
        <v>44562.590277777781</v>
      </c>
      <c r="E223">
        <v>4</v>
      </c>
      <c r="F223">
        <v>167</v>
      </c>
      <c r="G223" t="s">
        <v>530</v>
      </c>
      <c r="H223">
        <v>23</v>
      </c>
      <c r="I223">
        <v>3</v>
      </c>
      <c r="J223">
        <v>4</v>
      </c>
      <c r="K223" t="s">
        <v>550</v>
      </c>
      <c r="L223" t="s">
        <v>540</v>
      </c>
      <c r="M223" t="s">
        <v>545</v>
      </c>
      <c r="N223" t="s">
        <v>542</v>
      </c>
    </row>
    <row r="224" spans="1:14" x14ac:dyDescent="0.25">
      <c r="A224" t="s">
        <v>245</v>
      </c>
      <c r="B224" t="s">
        <v>15</v>
      </c>
      <c r="C224">
        <v>17</v>
      </c>
      <c r="D224" s="1">
        <v>44562.640277777777</v>
      </c>
      <c r="E224">
        <v>5</v>
      </c>
      <c r="F224">
        <v>669</v>
      </c>
      <c r="G224" t="s">
        <v>531</v>
      </c>
      <c r="H224">
        <v>26</v>
      </c>
      <c r="I224">
        <v>5</v>
      </c>
      <c r="J224">
        <v>1</v>
      </c>
      <c r="K224" t="s">
        <v>567</v>
      </c>
      <c r="L224" t="s">
        <v>568</v>
      </c>
      <c r="M224" t="s">
        <v>566</v>
      </c>
      <c r="N224" t="s">
        <v>548</v>
      </c>
    </row>
    <row r="225" spans="1:14" x14ac:dyDescent="0.25">
      <c r="A225" t="s">
        <v>246</v>
      </c>
      <c r="B225" t="s">
        <v>15</v>
      </c>
      <c r="C225">
        <v>6</v>
      </c>
      <c r="D225" s="1">
        <v>44562.998611111114</v>
      </c>
      <c r="E225">
        <v>7</v>
      </c>
      <c r="F225">
        <v>633</v>
      </c>
      <c r="G225" t="s">
        <v>531</v>
      </c>
      <c r="H225">
        <v>49</v>
      </c>
      <c r="I225">
        <v>4</v>
      </c>
      <c r="J225">
        <v>4</v>
      </c>
      <c r="K225" t="s">
        <v>551</v>
      </c>
      <c r="L225" t="s">
        <v>552</v>
      </c>
      <c r="M225" t="s">
        <v>545</v>
      </c>
      <c r="N225" t="s">
        <v>542</v>
      </c>
    </row>
    <row r="226" spans="1:14" x14ac:dyDescent="0.25">
      <c r="A226" t="s">
        <v>247</v>
      </c>
      <c r="B226" t="s">
        <v>8</v>
      </c>
      <c r="C226">
        <v>7</v>
      </c>
      <c r="D226" s="1">
        <v>44562.597916666666</v>
      </c>
      <c r="E226">
        <v>2</v>
      </c>
      <c r="F226">
        <v>22</v>
      </c>
      <c r="G226" t="s">
        <v>530</v>
      </c>
      <c r="H226">
        <v>18</v>
      </c>
      <c r="I226">
        <v>4</v>
      </c>
      <c r="J226">
        <v>1</v>
      </c>
      <c r="K226" t="s">
        <v>553</v>
      </c>
      <c r="L226" t="s">
        <v>544</v>
      </c>
      <c r="M226" t="s">
        <v>545</v>
      </c>
      <c r="N226" t="s">
        <v>548</v>
      </c>
    </row>
    <row r="227" spans="1:14" x14ac:dyDescent="0.25">
      <c r="A227" t="s">
        <v>248</v>
      </c>
      <c r="B227" t="s">
        <v>19</v>
      </c>
      <c r="C227">
        <v>18</v>
      </c>
      <c r="D227" s="1">
        <v>44562.5625</v>
      </c>
      <c r="E227">
        <v>6</v>
      </c>
      <c r="F227">
        <v>502</v>
      </c>
      <c r="G227" t="s">
        <v>531</v>
      </c>
      <c r="H227">
        <v>50</v>
      </c>
      <c r="I227">
        <v>5</v>
      </c>
      <c r="J227">
        <v>3</v>
      </c>
      <c r="K227" t="s">
        <v>569</v>
      </c>
      <c r="L227" t="s">
        <v>565</v>
      </c>
      <c r="M227" t="s">
        <v>566</v>
      </c>
      <c r="N227" t="s">
        <v>542</v>
      </c>
    </row>
    <row r="228" spans="1:14" x14ac:dyDescent="0.25">
      <c r="A228" t="s">
        <v>249</v>
      </c>
      <c r="B228" t="s">
        <v>2</v>
      </c>
      <c r="C228">
        <v>1</v>
      </c>
      <c r="D228" s="1">
        <v>44562.5</v>
      </c>
      <c r="E228">
        <v>7</v>
      </c>
      <c r="F228">
        <v>745</v>
      </c>
      <c r="G228" t="s">
        <v>531</v>
      </c>
      <c r="H228">
        <v>39</v>
      </c>
      <c r="I228">
        <v>3</v>
      </c>
      <c r="J228">
        <v>5</v>
      </c>
      <c r="K228" t="s">
        <v>539</v>
      </c>
      <c r="L228" t="s">
        <v>540</v>
      </c>
      <c r="M228" t="s">
        <v>541</v>
      </c>
      <c r="N228" t="s">
        <v>542</v>
      </c>
    </row>
    <row r="229" spans="1:14" x14ac:dyDescent="0.25">
      <c r="A229" t="s">
        <v>250</v>
      </c>
      <c r="B229" t="s">
        <v>2</v>
      </c>
      <c r="C229">
        <v>15</v>
      </c>
      <c r="D229" s="1">
        <v>44562.590277777781</v>
      </c>
      <c r="E229">
        <v>7</v>
      </c>
      <c r="F229">
        <v>578</v>
      </c>
      <c r="G229" t="s">
        <v>530</v>
      </c>
      <c r="H229">
        <v>37</v>
      </c>
      <c r="I229">
        <v>5</v>
      </c>
      <c r="J229">
        <v>4</v>
      </c>
      <c r="K229" t="s">
        <v>563</v>
      </c>
      <c r="L229" t="s">
        <v>544</v>
      </c>
      <c r="M229" t="s">
        <v>545</v>
      </c>
      <c r="N229" t="s">
        <v>548</v>
      </c>
    </row>
    <row r="230" spans="1:14" x14ac:dyDescent="0.25">
      <c r="A230" t="s">
        <v>251</v>
      </c>
      <c r="B230" t="s">
        <v>15</v>
      </c>
      <c r="C230">
        <v>8</v>
      </c>
      <c r="D230" s="1">
        <v>44562.857638888891</v>
      </c>
      <c r="E230">
        <v>6</v>
      </c>
      <c r="F230">
        <v>629</v>
      </c>
      <c r="G230" t="s">
        <v>529</v>
      </c>
      <c r="H230">
        <v>18</v>
      </c>
      <c r="I230">
        <v>2</v>
      </c>
      <c r="J230">
        <v>1</v>
      </c>
      <c r="K230" t="s">
        <v>554</v>
      </c>
      <c r="L230" t="s">
        <v>552</v>
      </c>
      <c r="M230" t="s">
        <v>541</v>
      </c>
      <c r="N230" t="s">
        <v>548</v>
      </c>
    </row>
    <row r="231" spans="1:14" x14ac:dyDescent="0.25">
      <c r="A231" t="s">
        <v>252</v>
      </c>
      <c r="B231" t="s">
        <v>16</v>
      </c>
      <c r="C231">
        <v>18</v>
      </c>
      <c r="D231" s="1">
        <v>44562.917361111111</v>
      </c>
      <c r="E231">
        <v>5</v>
      </c>
      <c r="F231">
        <v>223</v>
      </c>
      <c r="G231" t="s">
        <v>529</v>
      </c>
      <c r="H231">
        <v>44</v>
      </c>
      <c r="I231">
        <v>4</v>
      </c>
      <c r="J231">
        <v>3</v>
      </c>
      <c r="K231" t="s">
        <v>569</v>
      </c>
      <c r="L231" t="s">
        <v>565</v>
      </c>
      <c r="M231" t="s">
        <v>566</v>
      </c>
      <c r="N231" t="s">
        <v>542</v>
      </c>
    </row>
    <row r="232" spans="1:14" x14ac:dyDescent="0.25">
      <c r="A232" t="s">
        <v>253</v>
      </c>
      <c r="B232" t="s">
        <v>20</v>
      </c>
      <c r="C232">
        <v>19</v>
      </c>
      <c r="D232" s="1">
        <v>44562.917361111111</v>
      </c>
      <c r="E232">
        <v>2</v>
      </c>
      <c r="F232">
        <v>133</v>
      </c>
      <c r="G232" t="s">
        <v>529</v>
      </c>
      <c r="H232">
        <v>23</v>
      </c>
      <c r="I232">
        <v>4</v>
      </c>
      <c r="J232">
        <v>4</v>
      </c>
      <c r="K232" t="s">
        <v>570</v>
      </c>
      <c r="L232" t="s">
        <v>571</v>
      </c>
      <c r="M232" t="s">
        <v>557</v>
      </c>
      <c r="N232" t="s">
        <v>548</v>
      </c>
    </row>
    <row r="233" spans="1:14" x14ac:dyDescent="0.25">
      <c r="A233" t="s">
        <v>254</v>
      </c>
      <c r="B233" t="s">
        <v>13</v>
      </c>
      <c r="C233">
        <v>19</v>
      </c>
      <c r="D233" s="1">
        <v>44562.854861111111</v>
      </c>
      <c r="E233">
        <v>5</v>
      </c>
      <c r="F233">
        <v>920</v>
      </c>
      <c r="G233" t="s">
        <v>531</v>
      </c>
      <c r="H233">
        <v>17</v>
      </c>
      <c r="I233">
        <v>5</v>
      </c>
      <c r="J233">
        <v>1</v>
      </c>
      <c r="K233" t="s">
        <v>570</v>
      </c>
      <c r="L233" t="s">
        <v>571</v>
      </c>
      <c r="M233" t="s">
        <v>557</v>
      </c>
      <c r="N233" t="s">
        <v>548</v>
      </c>
    </row>
    <row r="234" spans="1:14" x14ac:dyDescent="0.25">
      <c r="A234" t="s">
        <v>255</v>
      </c>
      <c r="B234" t="s">
        <v>21</v>
      </c>
      <c r="C234">
        <v>7</v>
      </c>
      <c r="D234" s="1">
        <v>44562.806250000001</v>
      </c>
      <c r="E234">
        <v>6</v>
      </c>
      <c r="F234">
        <v>945</v>
      </c>
      <c r="G234" t="s">
        <v>531</v>
      </c>
      <c r="H234">
        <v>36</v>
      </c>
      <c r="I234">
        <v>4</v>
      </c>
      <c r="J234">
        <v>1</v>
      </c>
      <c r="K234" t="s">
        <v>553</v>
      </c>
      <c r="L234" t="s">
        <v>544</v>
      </c>
      <c r="M234" t="s">
        <v>545</v>
      </c>
      <c r="N234" t="s">
        <v>548</v>
      </c>
    </row>
    <row r="235" spans="1:14" x14ac:dyDescent="0.25">
      <c r="A235" t="s">
        <v>256</v>
      </c>
      <c r="B235" t="s">
        <v>20</v>
      </c>
      <c r="C235">
        <v>7</v>
      </c>
      <c r="D235" s="1">
        <v>44562.598611111112</v>
      </c>
      <c r="E235">
        <v>7</v>
      </c>
      <c r="F235">
        <v>721</v>
      </c>
      <c r="G235" t="s">
        <v>530</v>
      </c>
      <c r="H235">
        <v>39</v>
      </c>
      <c r="I235">
        <v>4</v>
      </c>
      <c r="J235">
        <v>4</v>
      </c>
      <c r="K235" t="s">
        <v>553</v>
      </c>
      <c r="L235" t="s">
        <v>544</v>
      </c>
      <c r="M235" t="s">
        <v>545</v>
      </c>
      <c r="N235" t="s">
        <v>548</v>
      </c>
    </row>
    <row r="236" spans="1:14" x14ac:dyDescent="0.25">
      <c r="A236" t="s">
        <v>257</v>
      </c>
      <c r="B236" t="s">
        <v>13</v>
      </c>
      <c r="C236">
        <v>4</v>
      </c>
      <c r="D236" s="1">
        <v>44562.513194444444</v>
      </c>
      <c r="E236">
        <v>5</v>
      </c>
      <c r="F236">
        <v>680</v>
      </c>
      <c r="G236" t="s">
        <v>529</v>
      </c>
      <c r="H236">
        <v>49</v>
      </c>
      <c r="I236">
        <v>2</v>
      </c>
      <c r="J236">
        <v>5</v>
      </c>
      <c r="K236" t="s">
        <v>549</v>
      </c>
      <c r="L236" t="s">
        <v>547</v>
      </c>
      <c r="M236" t="s">
        <v>545</v>
      </c>
      <c r="N236" t="s">
        <v>548</v>
      </c>
    </row>
    <row r="237" spans="1:14" x14ac:dyDescent="0.25">
      <c r="A237" t="s">
        <v>258</v>
      </c>
      <c r="B237" t="s">
        <v>5</v>
      </c>
      <c r="C237">
        <v>2</v>
      </c>
      <c r="D237" s="1">
        <v>44562.46875</v>
      </c>
      <c r="E237">
        <v>7</v>
      </c>
      <c r="F237">
        <v>690</v>
      </c>
      <c r="G237" t="s">
        <v>529</v>
      </c>
      <c r="H237">
        <v>16</v>
      </c>
      <c r="I237">
        <v>4</v>
      </c>
      <c r="J237">
        <v>2</v>
      </c>
      <c r="K237" t="s">
        <v>543</v>
      </c>
      <c r="L237" t="s">
        <v>544</v>
      </c>
      <c r="M237" t="s">
        <v>545</v>
      </c>
      <c r="N237" t="s">
        <v>542</v>
      </c>
    </row>
    <row r="238" spans="1:14" x14ac:dyDescent="0.25">
      <c r="A238" t="s">
        <v>259</v>
      </c>
      <c r="B238" t="s">
        <v>18</v>
      </c>
      <c r="C238">
        <v>16</v>
      </c>
      <c r="D238" s="1">
        <v>44562.73541666667</v>
      </c>
      <c r="E238">
        <v>3</v>
      </c>
      <c r="F238">
        <v>412</v>
      </c>
      <c r="G238" t="s">
        <v>531</v>
      </c>
      <c r="H238">
        <v>39</v>
      </c>
      <c r="I238">
        <v>4</v>
      </c>
      <c r="J238">
        <v>3</v>
      </c>
      <c r="K238" t="s">
        <v>564</v>
      </c>
      <c r="L238" t="s">
        <v>565</v>
      </c>
      <c r="M238" t="s">
        <v>566</v>
      </c>
      <c r="N238" t="s">
        <v>548</v>
      </c>
    </row>
    <row r="239" spans="1:14" x14ac:dyDescent="0.25">
      <c r="A239" t="s">
        <v>260</v>
      </c>
      <c r="B239" t="s">
        <v>18</v>
      </c>
      <c r="C239">
        <v>3</v>
      </c>
      <c r="D239" s="1">
        <v>44562.597222222219</v>
      </c>
      <c r="E239">
        <v>2</v>
      </c>
      <c r="F239">
        <v>86</v>
      </c>
      <c r="G239" t="s">
        <v>531</v>
      </c>
      <c r="H239">
        <v>23</v>
      </c>
      <c r="I239">
        <v>3</v>
      </c>
      <c r="J239">
        <v>1</v>
      </c>
      <c r="K239" t="s">
        <v>546</v>
      </c>
      <c r="L239" t="s">
        <v>547</v>
      </c>
      <c r="M239" t="s">
        <v>545</v>
      </c>
      <c r="N239" t="s">
        <v>548</v>
      </c>
    </row>
    <row r="240" spans="1:14" x14ac:dyDescent="0.25">
      <c r="A240" t="s">
        <v>261</v>
      </c>
      <c r="B240" t="s">
        <v>16</v>
      </c>
      <c r="C240">
        <v>10</v>
      </c>
      <c r="D240" s="1">
        <v>44562.568749999999</v>
      </c>
      <c r="E240">
        <v>2</v>
      </c>
      <c r="F240">
        <v>93</v>
      </c>
      <c r="G240" t="s">
        <v>530</v>
      </c>
      <c r="H240">
        <v>43</v>
      </c>
      <c r="I240">
        <v>2</v>
      </c>
      <c r="J240">
        <v>1</v>
      </c>
      <c r="K240" t="s">
        <v>556</v>
      </c>
      <c r="L240" t="s">
        <v>547</v>
      </c>
      <c r="M240" t="s">
        <v>557</v>
      </c>
      <c r="N240" t="s">
        <v>548</v>
      </c>
    </row>
    <row r="241" spans="1:14" x14ac:dyDescent="0.25">
      <c r="A241" t="s">
        <v>262</v>
      </c>
      <c r="B241" t="s">
        <v>3</v>
      </c>
      <c r="C241">
        <v>6</v>
      </c>
      <c r="D241" s="1">
        <v>44562.854861111111</v>
      </c>
      <c r="E241">
        <v>5</v>
      </c>
      <c r="F241">
        <v>568</v>
      </c>
      <c r="G241" t="s">
        <v>531</v>
      </c>
      <c r="H241">
        <v>48</v>
      </c>
      <c r="I241">
        <v>3</v>
      </c>
      <c r="J241">
        <v>3</v>
      </c>
      <c r="K241" t="s">
        <v>551</v>
      </c>
      <c r="L241" t="s">
        <v>552</v>
      </c>
      <c r="M241" t="s">
        <v>545</v>
      </c>
      <c r="N241" t="s">
        <v>542</v>
      </c>
    </row>
    <row r="242" spans="1:14" x14ac:dyDescent="0.25">
      <c r="A242" t="s">
        <v>263</v>
      </c>
      <c r="B242" t="s">
        <v>17</v>
      </c>
      <c r="C242">
        <v>4</v>
      </c>
      <c r="D242" s="1">
        <v>44562.5625</v>
      </c>
      <c r="E242">
        <v>5</v>
      </c>
      <c r="F242">
        <v>370</v>
      </c>
      <c r="G242" t="s">
        <v>530</v>
      </c>
      <c r="H242">
        <v>48</v>
      </c>
      <c r="I242">
        <v>2</v>
      </c>
      <c r="J242">
        <v>2</v>
      </c>
      <c r="K242" t="s">
        <v>549</v>
      </c>
      <c r="L242" t="s">
        <v>547</v>
      </c>
      <c r="M242" t="s">
        <v>545</v>
      </c>
      <c r="N242" t="s">
        <v>548</v>
      </c>
    </row>
    <row r="243" spans="1:14" x14ac:dyDescent="0.25">
      <c r="A243" t="s">
        <v>264</v>
      </c>
      <c r="B243" t="s">
        <v>15</v>
      </c>
      <c r="C243">
        <v>14</v>
      </c>
      <c r="D243" s="1">
        <v>44562.857638888891</v>
      </c>
      <c r="E243">
        <v>7</v>
      </c>
      <c r="F243">
        <v>756</v>
      </c>
      <c r="G243" t="s">
        <v>531</v>
      </c>
      <c r="H243">
        <v>36</v>
      </c>
      <c r="I243">
        <v>4</v>
      </c>
      <c r="J243">
        <v>4</v>
      </c>
      <c r="K243" t="s">
        <v>562</v>
      </c>
      <c r="L243" t="s">
        <v>560</v>
      </c>
      <c r="M243" t="s">
        <v>557</v>
      </c>
      <c r="N243" t="s">
        <v>542</v>
      </c>
    </row>
    <row r="244" spans="1:14" x14ac:dyDescent="0.25">
      <c r="A244" t="s">
        <v>265</v>
      </c>
      <c r="B244" t="s">
        <v>19</v>
      </c>
      <c r="C244">
        <v>3</v>
      </c>
      <c r="D244" s="1">
        <v>44562.857638888891</v>
      </c>
      <c r="E244">
        <v>5</v>
      </c>
      <c r="F244">
        <v>624</v>
      </c>
      <c r="G244" t="s">
        <v>530</v>
      </c>
      <c r="H244">
        <v>39</v>
      </c>
      <c r="I244">
        <v>3</v>
      </c>
      <c r="J244">
        <v>5</v>
      </c>
      <c r="K244" t="s">
        <v>546</v>
      </c>
      <c r="L244" t="s">
        <v>547</v>
      </c>
      <c r="M244" t="s">
        <v>545</v>
      </c>
      <c r="N244" t="s">
        <v>548</v>
      </c>
    </row>
    <row r="245" spans="1:14" x14ac:dyDescent="0.25">
      <c r="A245" t="s">
        <v>266</v>
      </c>
      <c r="B245" t="s">
        <v>4</v>
      </c>
      <c r="C245">
        <v>13</v>
      </c>
      <c r="D245" s="1">
        <v>44562.854861111111</v>
      </c>
      <c r="E245">
        <v>5</v>
      </c>
      <c r="F245">
        <v>366</v>
      </c>
      <c r="G245" t="s">
        <v>531</v>
      </c>
      <c r="H245">
        <v>21</v>
      </c>
      <c r="I245">
        <v>4</v>
      </c>
      <c r="J245">
        <v>5</v>
      </c>
      <c r="K245" t="s">
        <v>561</v>
      </c>
      <c r="L245" t="s">
        <v>560</v>
      </c>
      <c r="M245" t="s">
        <v>545</v>
      </c>
      <c r="N245" t="s">
        <v>548</v>
      </c>
    </row>
    <row r="246" spans="1:14" x14ac:dyDescent="0.25">
      <c r="A246" t="s">
        <v>267</v>
      </c>
      <c r="B246" t="s">
        <v>15</v>
      </c>
      <c r="C246">
        <v>6</v>
      </c>
      <c r="D246" s="1">
        <v>44562.598611111112</v>
      </c>
      <c r="E246">
        <v>1</v>
      </c>
      <c r="F246">
        <v>143</v>
      </c>
      <c r="G246" t="s">
        <v>531</v>
      </c>
      <c r="H246">
        <v>20</v>
      </c>
      <c r="I246">
        <v>5</v>
      </c>
      <c r="J246">
        <v>5</v>
      </c>
      <c r="K246" t="s">
        <v>551</v>
      </c>
      <c r="L246" t="s">
        <v>552</v>
      </c>
      <c r="M246" t="s">
        <v>545</v>
      </c>
      <c r="N246" t="s">
        <v>542</v>
      </c>
    </row>
    <row r="247" spans="1:14" x14ac:dyDescent="0.25">
      <c r="A247" t="s">
        <v>268</v>
      </c>
      <c r="B247" t="s">
        <v>19</v>
      </c>
      <c r="C247">
        <v>15</v>
      </c>
      <c r="D247" s="1">
        <v>44562.46875</v>
      </c>
      <c r="E247">
        <v>5</v>
      </c>
      <c r="F247">
        <v>668</v>
      </c>
      <c r="G247" t="s">
        <v>529</v>
      </c>
      <c r="H247">
        <v>25</v>
      </c>
      <c r="I247">
        <v>4</v>
      </c>
      <c r="J247">
        <v>3</v>
      </c>
      <c r="K247" t="s">
        <v>563</v>
      </c>
      <c r="L247" t="s">
        <v>544</v>
      </c>
      <c r="M247" t="s">
        <v>545</v>
      </c>
      <c r="N247" t="s">
        <v>548</v>
      </c>
    </row>
    <row r="248" spans="1:14" x14ac:dyDescent="0.25">
      <c r="A248" t="s">
        <v>269</v>
      </c>
      <c r="B248" t="s">
        <v>5</v>
      </c>
      <c r="C248">
        <v>14</v>
      </c>
      <c r="D248" s="1">
        <v>44562.806250000001</v>
      </c>
      <c r="E248">
        <v>4</v>
      </c>
      <c r="F248">
        <v>377</v>
      </c>
      <c r="G248" t="s">
        <v>531</v>
      </c>
      <c r="H248">
        <v>50</v>
      </c>
      <c r="I248">
        <v>4</v>
      </c>
      <c r="J248">
        <v>1</v>
      </c>
      <c r="K248" t="s">
        <v>562</v>
      </c>
      <c r="L248" t="s">
        <v>560</v>
      </c>
      <c r="M248" t="s">
        <v>557</v>
      </c>
      <c r="N248" t="s">
        <v>542</v>
      </c>
    </row>
    <row r="249" spans="1:14" x14ac:dyDescent="0.25">
      <c r="A249" t="s">
        <v>270</v>
      </c>
      <c r="B249" t="s">
        <v>17</v>
      </c>
      <c r="C249">
        <v>17</v>
      </c>
      <c r="D249" s="1">
        <v>44562.46875</v>
      </c>
      <c r="E249">
        <v>5</v>
      </c>
      <c r="F249">
        <v>706</v>
      </c>
      <c r="G249" t="s">
        <v>531</v>
      </c>
      <c r="H249">
        <v>35</v>
      </c>
      <c r="I249">
        <v>3</v>
      </c>
      <c r="J249">
        <v>1</v>
      </c>
      <c r="K249" t="s">
        <v>567</v>
      </c>
      <c r="L249" t="s">
        <v>568</v>
      </c>
      <c r="M249" t="s">
        <v>566</v>
      </c>
      <c r="N249" t="s">
        <v>548</v>
      </c>
    </row>
    <row r="250" spans="1:14" x14ac:dyDescent="0.25">
      <c r="A250" t="s">
        <v>271</v>
      </c>
      <c r="B250" t="s">
        <v>2</v>
      </c>
      <c r="C250">
        <v>7</v>
      </c>
      <c r="D250" s="1">
        <v>44562.998611111114</v>
      </c>
      <c r="E250">
        <v>1</v>
      </c>
      <c r="F250">
        <v>37</v>
      </c>
      <c r="G250" t="s">
        <v>531</v>
      </c>
      <c r="H250">
        <v>50</v>
      </c>
      <c r="I250">
        <v>3</v>
      </c>
      <c r="J250">
        <v>4</v>
      </c>
      <c r="K250" t="s">
        <v>553</v>
      </c>
      <c r="L250" t="s">
        <v>544</v>
      </c>
      <c r="M250" t="s">
        <v>545</v>
      </c>
      <c r="N250" t="s">
        <v>548</v>
      </c>
    </row>
    <row r="251" spans="1:14" x14ac:dyDescent="0.25">
      <c r="A251" t="s">
        <v>272</v>
      </c>
      <c r="B251" t="s">
        <v>17</v>
      </c>
      <c r="C251">
        <v>6</v>
      </c>
      <c r="D251" s="1">
        <v>44562.597916666666</v>
      </c>
      <c r="E251">
        <v>4</v>
      </c>
      <c r="F251">
        <v>224</v>
      </c>
      <c r="G251" t="s">
        <v>529</v>
      </c>
      <c r="H251">
        <v>22</v>
      </c>
      <c r="I251">
        <v>2</v>
      </c>
      <c r="J251">
        <v>4</v>
      </c>
      <c r="K251" t="s">
        <v>551</v>
      </c>
      <c r="L251" t="s">
        <v>552</v>
      </c>
      <c r="M251" t="s">
        <v>545</v>
      </c>
      <c r="N251" t="s">
        <v>542</v>
      </c>
    </row>
    <row r="252" spans="1:14" x14ac:dyDescent="0.25">
      <c r="A252" t="s">
        <v>273</v>
      </c>
      <c r="B252" t="s">
        <v>20</v>
      </c>
      <c r="C252">
        <v>18</v>
      </c>
      <c r="D252" s="1">
        <v>44562.750694444447</v>
      </c>
      <c r="E252">
        <v>3</v>
      </c>
      <c r="F252">
        <v>478</v>
      </c>
      <c r="G252" t="s">
        <v>531</v>
      </c>
      <c r="H252">
        <v>48</v>
      </c>
      <c r="I252">
        <v>3</v>
      </c>
      <c r="J252">
        <v>5</v>
      </c>
      <c r="K252" t="s">
        <v>569</v>
      </c>
      <c r="L252" t="s">
        <v>565</v>
      </c>
      <c r="M252" t="s">
        <v>566</v>
      </c>
      <c r="N252" t="s">
        <v>542</v>
      </c>
    </row>
    <row r="253" spans="1:14" x14ac:dyDescent="0.25">
      <c r="A253" t="s">
        <v>274</v>
      </c>
      <c r="B253" t="s">
        <v>9</v>
      </c>
      <c r="C253">
        <v>17</v>
      </c>
      <c r="D253" s="1">
        <v>44562.604861111111</v>
      </c>
      <c r="E253">
        <v>5</v>
      </c>
      <c r="F253">
        <v>995</v>
      </c>
      <c r="G253" t="s">
        <v>531</v>
      </c>
      <c r="H253">
        <v>46</v>
      </c>
      <c r="I253">
        <v>4</v>
      </c>
      <c r="J253">
        <v>2</v>
      </c>
      <c r="K253" t="s">
        <v>567</v>
      </c>
      <c r="L253" t="s">
        <v>568</v>
      </c>
      <c r="M253" t="s">
        <v>566</v>
      </c>
      <c r="N253" t="s">
        <v>548</v>
      </c>
    </row>
    <row r="254" spans="1:14" x14ac:dyDescent="0.25">
      <c r="A254" t="s">
        <v>275</v>
      </c>
      <c r="B254" t="s">
        <v>14</v>
      </c>
      <c r="C254">
        <v>9</v>
      </c>
      <c r="D254" s="1">
        <v>44562.5625</v>
      </c>
      <c r="E254">
        <v>4</v>
      </c>
      <c r="F254">
        <v>260</v>
      </c>
      <c r="G254" t="s">
        <v>529</v>
      </c>
      <c r="H254">
        <v>29</v>
      </c>
      <c r="I254">
        <v>4</v>
      </c>
      <c r="J254">
        <v>3</v>
      </c>
      <c r="K254" t="s">
        <v>555</v>
      </c>
      <c r="L254" t="s">
        <v>544</v>
      </c>
      <c r="M254" t="s">
        <v>545</v>
      </c>
      <c r="N254" t="s">
        <v>548</v>
      </c>
    </row>
    <row r="255" spans="1:14" x14ac:dyDescent="0.25">
      <c r="A255" t="s">
        <v>276</v>
      </c>
      <c r="B255" t="s">
        <v>22</v>
      </c>
      <c r="C255">
        <v>6</v>
      </c>
      <c r="D255" s="1">
        <v>44562.854861111111</v>
      </c>
      <c r="E255">
        <v>7</v>
      </c>
      <c r="F255">
        <v>815</v>
      </c>
      <c r="G255" t="s">
        <v>531</v>
      </c>
      <c r="H255">
        <v>24</v>
      </c>
      <c r="I255">
        <v>4</v>
      </c>
      <c r="J255">
        <v>3</v>
      </c>
      <c r="K255" t="s">
        <v>551</v>
      </c>
      <c r="L255" t="s">
        <v>552</v>
      </c>
      <c r="M255" t="s">
        <v>545</v>
      </c>
      <c r="N255" t="s">
        <v>542</v>
      </c>
    </row>
    <row r="256" spans="1:14" x14ac:dyDescent="0.25">
      <c r="A256" t="s">
        <v>277</v>
      </c>
      <c r="B256" t="s">
        <v>18</v>
      </c>
      <c r="C256">
        <v>20</v>
      </c>
      <c r="D256" s="1">
        <v>44562.604861111111</v>
      </c>
      <c r="E256">
        <v>6</v>
      </c>
      <c r="F256">
        <v>965</v>
      </c>
      <c r="G256" t="s">
        <v>531</v>
      </c>
      <c r="H256">
        <v>30</v>
      </c>
      <c r="I256">
        <v>3</v>
      </c>
      <c r="J256">
        <v>1</v>
      </c>
      <c r="K256" t="s">
        <v>572</v>
      </c>
      <c r="L256" t="s">
        <v>571</v>
      </c>
      <c r="M256" t="s">
        <v>541</v>
      </c>
      <c r="N256" t="s">
        <v>548</v>
      </c>
    </row>
    <row r="257" spans="1:14" x14ac:dyDescent="0.25">
      <c r="A257" t="s">
        <v>278</v>
      </c>
      <c r="B257" t="s">
        <v>9</v>
      </c>
      <c r="C257">
        <v>8</v>
      </c>
      <c r="D257" s="1">
        <v>44562.806250000001</v>
      </c>
      <c r="E257">
        <v>3</v>
      </c>
      <c r="F257">
        <v>256</v>
      </c>
      <c r="G257" t="s">
        <v>530</v>
      </c>
      <c r="H257">
        <v>44</v>
      </c>
      <c r="I257">
        <v>4</v>
      </c>
      <c r="J257">
        <v>1</v>
      </c>
      <c r="K257" t="s">
        <v>554</v>
      </c>
      <c r="L257" t="s">
        <v>552</v>
      </c>
      <c r="M257" t="s">
        <v>541</v>
      </c>
      <c r="N257" t="s">
        <v>548</v>
      </c>
    </row>
    <row r="258" spans="1:14" x14ac:dyDescent="0.25">
      <c r="A258" t="s">
        <v>279</v>
      </c>
      <c r="B258" t="s">
        <v>19</v>
      </c>
      <c r="C258">
        <v>4</v>
      </c>
      <c r="D258" s="1">
        <v>44562.513194444444</v>
      </c>
      <c r="E258">
        <v>5</v>
      </c>
      <c r="F258">
        <v>777</v>
      </c>
      <c r="G258" t="s">
        <v>530</v>
      </c>
      <c r="H258">
        <v>38</v>
      </c>
      <c r="I258">
        <v>5</v>
      </c>
      <c r="J258">
        <v>3</v>
      </c>
      <c r="K258" t="s">
        <v>549</v>
      </c>
      <c r="L258" t="s">
        <v>547</v>
      </c>
      <c r="M258" t="s">
        <v>545</v>
      </c>
      <c r="N258" t="s">
        <v>548</v>
      </c>
    </row>
    <row r="259" spans="1:14" x14ac:dyDescent="0.25">
      <c r="A259" t="s">
        <v>280</v>
      </c>
      <c r="B259" t="s">
        <v>15</v>
      </c>
      <c r="C259">
        <v>19</v>
      </c>
      <c r="D259" s="1">
        <v>44562.640277777777</v>
      </c>
      <c r="E259">
        <v>7</v>
      </c>
      <c r="F259">
        <v>674</v>
      </c>
      <c r="G259" t="s">
        <v>531</v>
      </c>
      <c r="H259">
        <v>21</v>
      </c>
      <c r="I259">
        <v>4</v>
      </c>
      <c r="J259">
        <v>3</v>
      </c>
      <c r="K259" t="s">
        <v>570</v>
      </c>
      <c r="L259" t="s">
        <v>571</v>
      </c>
      <c r="M259" t="s">
        <v>557</v>
      </c>
      <c r="N259" t="s">
        <v>548</v>
      </c>
    </row>
    <row r="260" spans="1:14" x14ac:dyDescent="0.25">
      <c r="A260" t="s">
        <v>281</v>
      </c>
      <c r="B260" t="s">
        <v>12</v>
      </c>
      <c r="C260">
        <v>7</v>
      </c>
      <c r="D260" s="1">
        <v>44562.513194444444</v>
      </c>
      <c r="E260">
        <v>2</v>
      </c>
      <c r="F260">
        <v>134</v>
      </c>
      <c r="G260" t="s">
        <v>531</v>
      </c>
      <c r="H260">
        <v>29</v>
      </c>
      <c r="I260">
        <v>3</v>
      </c>
      <c r="J260">
        <v>4</v>
      </c>
      <c r="K260" t="s">
        <v>553</v>
      </c>
      <c r="L260" t="s">
        <v>544</v>
      </c>
      <c r="M260" t="s">
        <v>545</v>
      </c>
      <c r="N260" t="s">
        <v>548</v>
      </c>
    </row>
    <row r="261" spans="1:14" x14ac:dyDescent="0.25">
      <c r="A261" t="s">
        <v>282</v>
      </c>
      <c r="B261" t="s">
        <v>9</v>
      </c>
      <c r="C261">
        <v>5</v>
      </c>
      <c r="D261" s="1">
        <v>44562.96875</v>
      </c>
      <c r="E261">
        <v>5</v>
      </c>
      <c r="F261">
        <v>775</v>
      </c>
      <c r="G261" t="s">
        <v>529</v>
      </c>
      <c r="H261">
        <v>33</v>
      </c>
      <c r="I261">
        <v>3</v>
      </c>
      <c r="J261">
        <v>1</v>
      </c>
      <c r="K261" t="s">
        <v>550</v>
      </c>
      <c r="L261" t="s">
        <v>540</v>
      </c>
      <c r="M261" t="s">
        <v>545</v>
      </c>
      <c r="N261" t="s">
        <v>542</v>
      </c>
    </row>
    <row r="262" spans="1:14" x14ac:dyDescent="0.25">
      <c r="A262" t="s">
        <v>283</v>
      </c>
      <c r="B262" t="s">
        <v>7</v>
      </c>
      <c r="C262">
        <v>19</v>
      </c>
      <c r="D262" s="1">
        <v>44562.590277777781</v>
      </c>
      <c r="E262">
        <v>7</v>
      </c>
      <c r="F262">
        <v>853</v>
      </c>
      <c r="G262" t="s">
        <v>529</v>
      </c>
      <c r="H262">
        <v>39</v>
      </c>
      <c r="I262">
        <v>3</v>
      </c>
      <c r="J262">
        <v>2</v>
      </c>
      <c r="K262" t="s">
        <v>570</v>
      </c>
      <c r="L262" t="s">
        <v>571</v>
      </c>
      <c r="M262" t="s">
        <v>557</v>
      </c>
      <c r="N262" t="s">
        <v>548</v>
      </c>
    </row>
    <row r="263" spans="1:14" x14ac:dyDescent="0.25">
      <c r="A263" t="s">
        <v>284</v>
      </c>
      <c r="B263" t="s">
        <v>17</v>
      </c>
      <c r="C263">
        <v>10</v>
      </c>
      <c r="D263" s="1">
        <v>44562.47152777778</v>
      </c>
      <c r="E263">
        <v>7</v>
      </c>
      <c r="F263">
        <v>940</v>
      </c>
      <c r="G263" t="s">
        <v>530</v>
      </c>
      <c r="H263">
        <v>31</v>
      </c>
      <c r="I263">
        <v>2</v>
      </c>
      <c r="J263">
        <v>1</v>
      </c>
      <c r="K263" t="s">
        <v>556</v>
      </c>
      <c r="L263" t="s">
        <v>547</v>
      </c>
      <c r="M263" t="s">
        <v>557</v>
      </c>
      <c r="N263" t="s">
        <v>548</v>
      </c>
    </row>
    <row r="264" spans="1:14" x14ac:dyDescent="0.25">
      <c r="A264" t="s">
        <v>285</v>
      </c>
      <c r="B264" t="s">
        <v>20</v>
      </c>
      <c r="C264">
        <v>11</v>
      </c>
      <c r="D264" s="1">
        <v>44562.917361111111</v>
      </c>
      <c r="E264">
        <v>2</v>
      </c>
      <c r="F264">
        <v>124</v>
      </c>
      <c r="G264" t="s">
        <v>530</v>
      </c>
      <c r="H264">
        <v>30</v>
      </c>
      <c r="I264">
        <v>2</v>
      </c>
      <c r="J264">
        <v>1</v>
      </c>
      <c r="K264" t="s">
        <v>558</v>
      </c>
      <c r="L264" t="s">
        <v>552</v>
      </c>
      <c r="M264" t="s">
        <v>541</v>
      </c>
      <c r="N264" t="s">
        <v>542</v>
      </c>
    </row>
    <row r="265" spans="1:14" x14ac:dyDescent="0.25">
      <c r="A265" t="s">
        <v>286</v>
      </c>
      <c r="B265" t="s">
        <v>10</v>
      </c>
      <c r="C265">
        <v>12</v>
      </c>
      <c r="D265" s="1">
        <v>44562.47152777778</v>
      </c>
      <c r="E265">
        <v>4</v>
      </c>
      <c r="F265">
        <v>278</v>
      </c>
      <c r="G265" t="s">
        <v>531</v>
      </c>
      <c r="H265">
        <v>42</v>
      </c>
      <c r="I265">
        <v>5</v>
      </c>
      <c r="J265">
        <v>1</v>
      </c>
      <c r="K265" t="s">
        <v>559</v>
      </c>
      <c r="L265" t="s">
        <v>560</v>
      </c>
      <c r="M265" t="s">
        <v>541</v>
      </c>
      <c r="N265" t="s">
        <v>548</v>
      </c>
    </row>
    <row r="266" spans="1:14" x14ac:dyDescent="0.25">
      <c r="A266" t="s">
        <v>287</v>
      </c>
      <c r="B266" t="s">
        <v>18</v>
      </c>
      <c r="C266">
        <v>15</v>
      </c>
      <c r="D266" s="1">
        <v>44562.47152777778</v>
      </c>
      <c r="E266">
        <v>5</v>
      </c>
      <c r="F266">
        <v>682</v>
      </c>
      <c r="G266" t="s">
        <v>529</v>
      </c>
      <c r="H266">
        <v>30</v>
      </c>
      <c r="I266">
        <v>3</v>
      </c>
      <c r="J266">
        <v>3</v>
      </c>
      <c r="K266" t="s">
        <v>563</v>
      </c>
      <c r="L266" t="s">
        <v>544</v>
      </c>
      <c r="M266" t="s">
        <v>545</v>
      </c>
      <c r="N266" t="s">
        <v>548</v>
      </c>
    </row>
    <row r="267" spans="1:14" x14ac:dyDescent="0.25">
      <c r="A267" t="s">
        <v>288</v>
      </c>
      <c r="B267" t="s">
        <v>7</v>
      </c>
      <c r="C267">
        <v>16</v>
      </c>
      <c r="D267" s="1">
        <v>44562.857638888891</v>
      </c>
      <c r="E267">
        <v>6</v>
      </c>
      <c r="F267">
        <v>804</v>
      </c>
      <c r="G267" t="s">
        <v>529</v>
      </c>
      <c r="H267">
        <v>25</v>
      </c>
      <c r="I267">
        <v>3</v>
      </c>
      <c r="J267">
        <v>5</v>
      </c>
      <c r="K267" t="s">
        <v>564</v>
      </c>
      <c r="L267" t="s">
        <v>565</v>
      </c>
      <c r="M267" t="s">
        <v>566</v>
      </c>
      <c r="N267" t="s">
        <v>548</v>
      </c>
    </row>
    <row r="268" spans="1:14" x14ac:dyDescent="0.25">
      <c r="A268" t="s">
        <v>289</v>
      </c>
      <c r="B268" t="s">
        <v>15</v>
      </c>
      <c r="C268">
        <v>3</v>
      </c>
      <c r="D268" s="1">
        <v>44562.604861111111</v>
      </c>
      <c r="E268">
        <v>2</v>
      </c>
      <c r="F268">
        <v>99</v>
      </c>
      <c r="G268" t="s">
        <v>529</v>
      </c>
      <c r="H268">
        <v>12</v>
      </c>
      <c r="I268">
        <v>3</v>
      </c>
      <c r="J268">
        <v>3</v>
      </c>
      <c r="K268" t="s">
        <v>546</v>
      </c>
      <c r="L268" t="s">
        <v>547</v>
      </c>
      <c r="M268" t="s">
        <v>545</v>
      </c>
      <c r="N268" t="s">
        <v>548</v>
      </c>
    </row>
    <row r="269" spans="1:14" x14ac:dyDescent="0.25">
      <c r="A269" t="s">
        <v>290</v>
      </c>
      <c r="B269" t="s">
        <v>17</v>
      </c>
      <c r="C269">
        <v>19</v>
      </c>
      <c r="D269" s="1">
        <v>44562.46875</v>
      </c>
      <c r="E269">
        <v>6</v>
      </c>
      <c r="F269">
        <v>964</v>
      </c>
      <c r="G269" t="s">
        <v>529</v>
      </c>
      <c r="H269">
        <v>30</v>
      </c>
      <c r="I269">
        <v>3</v>
      </c>
      <c r="J269">
        <v>4</v>
      </c>
      <c r="K269" t="s">
        <v>570</v>
      </c>
      <c r="L269" t="s">
        <v>571</v>
      </c>
      <c r="M269" t="s">
        <v>557</v>
      </c>
      <c r="N269" t="s">
        <v>548</v>
      </c>
    </row>
    <row r="270" spans="1:14" x14ac:dyDescent="0.25">
      <c r="A270" t="s">
        <v>291</v>
      </c>
      <c r="B270" t="s">
        <v>4</v>
      </c>
      <c r="C270">
        <v>17</v>
      </c>
      <c r="D270" s="1">
        <v>44562.604861111111</v>
      </c>
      <c r="E270">
        <v>5</v>
      </c>
      <c r="F270">
        <v>938</v>
      </c>
      <c r="G270" t="s">
        <v>529</v>
      </c>
      <c r="H270">
        <v>35</v>
      </c>
      <c r="I270">
        <v>2</v>
      </c>
      <c r="J270">
        <v>1</v>
      </c>
      <c r="K270" t="s">
        <v>567</v>
      </c>
      <c r="L270" t="s">
        <v>568</v>
      </c>
      <c r="M270" t="s">
        <v>566</v>
      </c>
      <c r="N270" t="s">
        <v>548</v>
      </c>
    </row>
    <row r="271" spans="1:14" x14ac:dyDescent="0.25">
      <c r="A271" t="s">
        <v>292</v>
      </c>
      <c r="B271" t="s">
        <v>10</v>
      </c>
      <c r="C271">
        <v>8</v>
      </c>
      <c r="D271" s="1">
        <v>44562.854861111111</v>
      </c>
      <c r="E271">
        <v>7</v>
      </c>
      <c r="F271">
        <v>857</v>
      </c>
      <c r="G271" t="s">
        <v>529</v>
      </c>
      <c r="H271">
        <v>13</v>
      </c>
      <c r="I271">
        <v>2</v>
      </c>
      <c r="J271">
        <v>2</v>
      </c>
      <c r="K271" t="s">
        <v>554</v>
      </c>
      <c r="L271" t="s">
        <v>552</v>
      </c>
      <c r="M271" t="s">
        <v>541</v>
      </c>
      <c r="N271" t="s">
        <v>548</v>
      </c>
    </row>
    <row r="272" spans="1:14" x14ac:dyDescent="0.25">
      <c r="A272" t="s">
        <v>293</v>
      </c>
      <c r="B272" t="s">
        <v>15</v>
      </c>
      <c r="C272">
        <v>8</v>
      </c>
      <c r="D272" s="1">
        <v>44562.465277777781</v>
      </c>
      <c r="E272">
        <v>7</v>
      </c>
      <c r="F272">
        <v>570</v>
      </c>
      <c r="G272" t="s">
        <v>529</v>
      </c>
      <c r="H272">
        <v>19</v>
      </c>
      <c r="I272">
        <v>2</v>
      </c>
      <c r="J272">
        <v>1</v>
      </c>
      <c r="K272" t="s">
        <v>554</v>
      </c>
      <c r="L272" t="s">
        <v>552</v>
      </c>
      <c r="M272" t="s">
        <v>541</v>
      </c>
      <c r="N272" t="s">
        <v>548</v>
      </c>
    </row>
    <row r="273" spans="1:14" x14ac:dyDescent="0.25">
      <c r="A273" t="s">
        <v>294</v>
      </c>
      <c r="B273" t="s">
        <v>6</v>
      </c>
      <c r="C273">
        <v>4</v>
      </c>
      <c r="D273" s="1">
        <v>44562.640277777777</v>
      </c>
      <c r="E273">
        <v>5</v>
      </c>
      <c r="F273">
        <v>419</v>
      </c>
      <c r="G273" t="s">
        <v>529</v>
      </c>
      <c r="H273">
        <v>39</v>
      </c>
      <c r="I273">
        <v>4</v>
      </c>
      <c r="J273">
        <v>5</v>
      </c>
      <c r="K273" t="s">
        <v>549</v>
      </c>
      <c r="L273" t="s">
        <v>547</v>
      </c>
      <c r="M273" t="s">
        <v>545</v>
      </c>
      <c r="N273" t="s">
        <v>548</v>
      </c>
    </row>
    <row r="274" spans="1:14" x14ac:dyDescent="0.25">
      <c r="A274" t="s">
        <v>295</v>
      </c>
      <c r="B274" t="s">
        <v>15</v>
      </c>
      <c r="C274">
        <v>9</v>
      </c>
      <c r="D274" s="1">
        <v>44562.73541666667</v>
      </c>
      <c r="E274">
        <v>4</v>
      </c>
      <c r="F274">
        <v>334</v>
      </c>
      <c r="G274" t="s">
        <v>529</v>
      </c>
      <c r="H274">
        <v>14</v>
      </c>
      <c r="I274">
        <v>3</v>
      </c>
      <c r="J274">
        <v>1</v>
      </c>
      <c r="K274" t="s">
        <v>555</v>
      </c>
      <c r="L274" t="s">
        <v>544</v>
      </c>
      <c r="M274" t="s">
        <v>545</v>
      </c>
      <c r="N274" t="s">
        <v>548</v>
      </c>
    </row>
    <row r="275" spans="1:14" x14ac:dyDescent="0.25">
      <c r="A275" t="s">
        <v>296</v>
      </c>
      <c r="B275" t="s">
        <v>14</v>
      </c>
      <c r="C275">
        <v>5</v>
      </c>
      <c r="D275" s="1">
        <v>44562.750694444447</v>
      </c>
      <c r="E275">
        <v>6</v>
      </c>
      <c r="F275">
        <v>767</v>
      </c>
      <c r="G275" t="s">
        <v>531</v>
      </c>
      <c r="H275">
        <v>29</v>
      </c>
      <c r="I275">
        <v>3</v>
      </c>
      <c r="J275">
        <v>4</v>
      </c>
      <c r="K275" t="s">
        <v>550</v>
      </c>
      <c r="L275" t="s">
        <v>540</v>
      </c>
      <c r="M275" t="s">
        <v>545</v>
      </c>
      <c r="N275" t="s">
        <v>542</v>
      </c>
    </row>
    <row r="276" spans="1:14" x14ac:dyDescent="0.25">
      <c r="A276" t="s">
        <v>297</v>
      </c>
      <c r="B276" t="s">
        <v>16</v>
      </c>
      <c r="C276">
        <v>20</v>
      </c>
      <c r="D276" s="1">
        <v>44562.917361111111</v>
      </c>
      <c r="E276">
        <v>2</v>
      </c>
      <c r="F276">
        <v>125</v>
      </c>
      <c r="G276" t="s">
        <v>529</v>
      </c>
      <c r="H276">
        <v>30</v>
      </c>
      <c r="I276">
        <v>2</v>
      </c>
      <c r="J276">
        <v>4</v>
      </c>
      <c r="K276" t="s">
        <v>572</v>
      </c>
      <c r="L276" t="s">
        <v>571</v>
      </c>
      <c r="M276" t="s">
        <v>541</v>
      </c>
      <c r="N276" t="s">
        <v>548</v>
      </c>
    </row>
    <row r="277" spans="1:14" x14ac:dyDescent="0.25">
      <c r="A277" t="s">
        <v>298</v>
      </c>
      <c r="B277" t="s">
        <v>6</v>
      </c>
      <c r="C277">
        <v>16</v>
      </c>
      <c r="D277" s="1">
        <v>44562.5</v>
      </c>
      <c r="E277">
        <v>2</v>
      </c>
      <c r="F277">
        <v>76</v>
      </c>
      <c r="G277" t="s">
        <v>529</v>
      </c>
      <c r="H277">
        <v>31</v>
      </c>
      <c r="I277">
        <v>5</v>
      </c>
      <c r="J277">
        <v>5</v>
      </c>
      <c r="K277" t="s">
        <v>564</v>
      </c>
      <c r="L277" t="s">
        <v>565</v>
      </c>
      <c r="M277" t="s">
        <v>566</v>
      </c>
      <c r="N277" t="s">
        <v>548</v>
      </c>
    </row>
    <row r="278" spans="1:14" x14ac:dyDescent="0.25">
      <c r="A278" t="s">
        <v>299</v>
      </c>
      <c r="B278" t="s">
        <v>12</v>
      </c>
      <c r="C278">
        <v>18</v>
      </c>
      <c r="D278" s="1">
        <v>44562.47152777778</v>
      </c>
      <c r="E278">
        <v>6</v>
      </c>
      <c r="F278">
        <v>649</v>
      </c>
      <c r="G278" t="s">
        <v>530</v>
      </c>
      <c r="H278">
        <v>35</v>
      </c>
      <c r="I278">
        <v>2</v>
      </c>
      <c r="J278">
        <v>4</v>
      </c>
      <c r="K278" t="s">
        <v>569</v>
      </c>
      <c r="L278" t="s">
        <v>565</v>
      </c>
      <c r="M278" t="s">
        <v>566</v>
      </c>
      <c r="N278" t="s">
        <v>542</v>
      </c>
    </row>
    <row r="279" spans="1:14" x14ac:dyDescent="0.25">
      <c r="A279" t="s">
        <v>300</v>
      </c>
      <c r="B279" t="s">
        <v>6</v>
      </c>
      <c r="C279">
        <v>3</v>
      </c>
      <c r="D279" s="1">
        <v>44562.563194444447</v>
      </c>
      <c r="E279">
        <v>3</v>
      </c>
      <c r="F279">
        <v>352</v>
      </c>
      <c r="G279" t="s">
        <v>530</v>
      </c>
      <c r="H279">
        <v>30</v>
      </c>
      <c r="I279">
        <v>3</v>
      </c>
      <c r="J279">
        <v>1</v>
      </c>
      <c r="K279" t="s">
        <v>546</v>
      </c>
      <c r="L279" t="s">
        <v>547</v>
      </c>
      <c r="M279" t="s">
        <v>545</v>
      </c>
      <c r="N279" t="s">
        <v>548</v>
      </c>
    </row>
    <row r="280" spans="1:14" x14ac:dyDescent="0.25">
      <c r="A280" t="s">
        <v>301</v>
      </c>
      <c r="B280" t="s">
        <v>15</v>
      </c>
      <c r="C280">
        <v>18</v>
      </c>
      <c r="D280" s="1">
        <v>44562.46875</v>
      </c>
      <c r="E280">
        <v>5</v>
      </c>
      <c r="F280">
        <v>707</v>
      </c>
      <c r="G280" t="s">
        <v>531</v>
      </c>
      <c r="H280">
        <v>31</v>
      </c>
      <c r="I280">
        <v>4</v>
      </c>
      <c r="J280">
        <v>5</v>
      </c>
      <c r="K280" t="s">
        <v>569</v>
      </c>
      <c r="L280" t="s">
        <v>565</v>
      </c>
      <c r="M280" t="s">
        <v>566</v>
      </c>
      <c r="N280" t="s">
        <v>542</v>
      </c>
    </row>
    <row r="281" spans="1:14" x14ac:dyDescent="0.25">
      <c r="A281" t="s">
        <v>302</v>
      </c>
      <c r="B281" t="s">
        <v>4</v>
      </c>
      <c r="C281">
        <v>11</v>
      </c>
      <c r="D281" s="1">
        <v>44562.5</v>
      </c>
      <c r="E281">
        <v>5</v>
      </c>
      <c r="F281">
        <v>500</v>
      </c>
      <c r="G281" t="s">
        <v>529</v>
      </c>
      <c r="H281">
        <v>36</v>
      </c>
      <c r="I281">
        <v>3</v>
      </c>
      <c r="J281">
        <v>2</v>
      </c>
      <c r="K281" t="s">
        <v>558</v>
      </c>
      <c r="L281" t="s">
        <v>552</v>
      </c>
      <c r="M281" t="s">
        <v>541</v>
      </c>
      <c r="N281" t="s">
        <v>542</v>
      </c>
    </row>
    <row r="282" spans="1:14" x14ac:dyDescent="0.25">
      <c r="A282" t="s">
        <v>303</v>
      </c>
      <c r="B282" t="s">
        <v>19</v>
      </c>
      <c r="C282">
        <v>5</v>
      </c>
      <c r="D282" s="1">
        <v>44562.998611111114</v>
      </c>
      <c r="E282">
        <v>6</v>
      </c>
      <c r="F282">
        <v>802</v>
      </c>
      <c r="G282" t="s">
        <v>529</v>
      </c>
      <c r="H282">
        <v>22</v>
      </c>
      <c r="I282">
        <v>2</v>
      </c>
      <c r="J282">
        <v>2</v>
      </c>
      <c r="K282" t="s">
        <v>550</v>
      </c>
      <c r="L282" t="s">
        <v>540</v>
      </c>
      <c r="M282" t="s">
        <v>545</v>
      </c>
      <c r="N282" t="s">
        <v>542</v>
      </c>
    </row>
    <row r="283" spans="1:14" x14ac:dyDescent="0.25">
      <c r="A283" t="s">
        <v>304</v>
      </c>
      <c r="B283" t="s">
        <v>11</v>
      </c>
      <c r="C283">
        <v>10</v>
      </c>
      <c r="D283" s="1">
        <v>44562.604861111111</v>
      </c>
      <c r="E283">
        <v>5</v>
      </c>
      <c r="F283">
        <v>164</v>
      </c>
      <c r="G283" t="s">
        <v>529</v>
      </c>
      <c r="H283">
        <v>16</v>
      </c>
      <c r="I283">
        <v>2</v>
      </c>
      <c r="J283">
        <v>5</v>
      </c>
      <c r="K283" t="s">
        <v>556</v>
      </c>
      <c r="L283" t="s">
        <v>547</v>
      </c>
      <c r="M283" t="s">
        <v>557</v>
      </c>
      <c r="N283" t="s">
        <v>548</v>
      </c>
    </row>
    <row r="284" spans="1:14" x14ac:dyDescent="0.25">
      <c r="A284" t="s">
        <v>305</v>
      </c>
      <c r="B284" t="s">
        <v>13</v>
      </c>
      <c r="C284">
        <v>18</v>
      </c>
      <c r="D284" s="1">
        <v>44562.73541666667</v>
      </c>
      <c r="E284">
        <v>4</v>
      </c>
      <c r="F284">
        <v>293</v>
      </c>
      <c r="G284" t="s">
        <v>529</v>
      </c>
      <c r="H284">
        <v>34</v>
      </c>
      <c r="I284">
        <v>4</v>
      </c>
      <c r="J284">
        <v>2</v>
      </c>
      <c r="K284" t="s">
        <v>569</v>
      </c>
      <c r="L284" t="s">
        <v>565</v>
      </c>
      <c r="M284" t="s">
        <v>566</v>
      </c>
      <c r="N284" t="s">
        <v>542</v>
      </c>
    </row>
    <row r="285" spans="1:14" x14ac:dyDescent="0.25">
      <c r="A285" t="s">
        <v>306</v>
      </c>
      <c r="B285" t="s">
        <v>18</v>
      </c>
      <c r="C285">
        <v>16</v>
      </c>
      <c r="D285" s="1">
        <v>44562.470138888886</v>
      </c>
      <c r="E285">
        <v>5</v>
      </c>
      <c r="F285">
        <v>377</v>
      </c>
      <c r="G285" t="s">
        <v>529</v>
      </c>
      <c r="H285">
        <v>24</v>
      </c>
      <c r="I285">
        <v>3</v>
      </c>
      <c r="J285">
        <v>2</v>
      </c>
      <c r="K285" t="s">
        <v>564</v>
      </c>
      <c r="L285" t="s">
        <v>565</v>
      </c>
      <c r="M285" t="s">
        <v>566</v>
      </c>
      <c r="N285" t="s">
        <v>548</v>
      </c>
    </row>
    <row r="286" spans="1:14" x14ac:dyDescent="0.25">
      <c r="A286" t="s">
        <v>307</v>
      </c>
      <c r="B286" t="s">
        <v>8</v>
      </c>
      <c r="C286">
        <v>13</v>
      </c>
      <c r="D286" s="1">
        <v>44562.46875</v>
      </c>
      <c r="E286">
        <v>5</v>
      </c>
      <c r="F286">
        <v>538</v>
      </c>
      <c r="G286" t="s">
        <v>530</v>
      </c>
      <c r="H286">
        <v>25</v>
      </c>
      <c r="I286">
        <v>4</v>
      </c>
      <c r="J286">
        <v>3</v>
      </c>
      <c r="K286" t="s">
        <v>561</v>
      </c>
      <c r="L286" t="s">
        <v>560</v>
      </c>
      <c r="M286" t="s">
        <v>545</v>
      </c>
      <c r="N286" t="s">
        <v>548</v>
      </c>
    </row>
    <row r="287" spans="1:14" x14ac:dyDescent="0.25">
      <c r="A287" t="s">
        <v>308</v>
      </c>
      <c r="B287" t="s">
        <v>19</v>
      </c>
      <c r="C287">
        <v>11</v>
      </c>
      <c r="D287" s="1">
        <v>44562.590277777781</v>
      </c>
      <c r="E287">
        <v>5</v>
      </c>
      <c r="F287">
        <v>761</v>
      </c>
      <c r="G287" t="s">
        <v>530</v>
      </c>
      <c r="H287">
        <v>34</v>
      </c>
      <c r="I287">
        <v>2</v>
      </c>
      <c r="J287">
        <v>5</v>
      </c>
      <c r="K287" t="s">
        <v>558</v>
      </c>
      <c r="L287" t="s">
        <v>552</v>
      </c>
      <c r="M287" t="s">
        <v>541</v>
      </c>
      <c r="N287" t="s">
        <v>542</v>
      </c>
    </row>
    <row r="288" spans="1:14" x14ac:dyDescent="0.25">
      <c r="A288" t="s">
        <v>309</v>
      </c>
      <c r="B288" t="s">
        <v>7</v>
      </c>
      <c r="C288">
        <v>16</v>
      </c>
      <c r="D288" s="1">
        <v>44562.854861111111</v>
      </c>
      <c r="E288">
        <v>6</v>
      </c>
      <c r="F288">
        <v>567</v>
      </c>
      <c r="G288" t="s">
        <v>529</v>
      </c>
      <c r="H288">
        <v>40</v>
      </c>
      <c r="I288">
        <v>5</v>
      </c>
      <c r="J288">
        <v>2</v>
      </c>
      <c r="K288" t="s">
        <v>564</v>
      </c>
      <c r="L288" t="s">
        <v>565</v>
      </c>
      <c r="M288" t="s">
        <v>566</v>
      </c>
      <c r="N288" t="s">
        <v>548</v>
      </c>
    </row>
    <row r="289" spans="1:14" x14ac:dyDescent="0.25">
      <c r="A289" t="s">
        <v>310</v>
      </c>
      <c r="B289" t="s">
        <v>20</v>
      </c>
      <c r="C289">
        <v>14</v>
      </c>
      <c r="D289" s="1">
        <v>44562.513194444444</v>
      </c>
      <c r="E289">
        <v>7</v>
      </c>
      <c r="F289">
        <v>944</v>
      </c>
      <c r="G289" t="s">
        <v>529</v>
      </c>
      <c r="H289">
        <v>41</v>
      </c>
      <c r="I289">
        <v>5</v>
      </c>
      <c r="J289">
        <v>2</v>
      </c>
      <c r="K289" t="s">
        <v>562</v>
      </c>
      <c r="L289" t="s">
        <v>560</v>
      </c>
      <c r="M289" t="s">
        <v>557</v>
      </c>
      <c r="N289" t="s">
        <v>542</v>
      </c>
    </row>
    <row r="290" spans="1:14" x14ac:dyDescent="0.25">
      <c r="A290" t="s">
        <v>311</v>
      </c>
      <c r="B290" t="s">
        <v>20</v>
      </c>
      <c r="C290">
        <v>11</v>
      </c>
      <c r="D290" s="1">
        <v>44562.806250000001</v>
      </c>
      <c r="E290">
        <v>7</v>
      </c>
      <c r="F290">
        <v>806</v>
      </c>
      <c r="G290" t="s">
        <v>529</v>
      </c>
      <c r="H290">
        <v>23</v>
      </c>
      <c r="I290">
        <v>5</v>
      </c>
      <c r="J290">
        <v>5</v>
      </c>
      <c r="K290" t="s">
        <v>558</v>
      </c>
      <c r="L290" t="s">
        <v>552</v>
      </c>
      <c r="M290" t="s">
        <v>541</v>
      </c>
      <c r="N290" t="s">
        <v>542</v>
      </c>
    </row>
    <row r="291" spans="1:14" x14ac:dyDescent="0.25">
      <c r="A291" t="s">
        <v>312</v>
      </c>
      <c r="B291" t="s">
        <v>14</v>
      </c>
      <c r="C291">
        <v>14</v>
      </c>
      <c r="D291" s="1">
        <v>44562.96875</v>
      </c>
      <c r="E291">
        <v>6</v>
      </c>
      <c r="F291">
        <v>722</v>
      </c>
      <c r="G291" t="s">
        <v>530</v>
      </c>
      <c r="H291">
        <v>20</v>
      </c>
      <c r="I291">
        <v>2</v>
      </c>
      <c r="J291">
        <v>1</v>
      </c>
      <c r="K291" t="s">
        <v>562</v>
      </c>
      <c r="L291" t="s">
        <v>560</v>
      </c>
      <c r="M291" t="s">
        <v>557</v>
      </c>
      <c r="N291" t="s">
        <v>542</v>
      </c>
    </row>
    <row r="292" spans="1:14" x14ac:dyDescent="0.25">
      <c r="A292" t="s">
        <v>313</v>
      </c>
      <c r="B292" t="s">
        <v>18</v>
      </c>
      <c r="C292">
        <v>6</v>
      </c>
      <c r="D292" s="1">
        <v>44562.513194444444</v>
      </c>
      <c r="E292">
        <v>5</v>
      </c>
      <c r="F292">
        <v>721</v>
      </c>
      <c r="G292" t="s">
        <v>530</v>
      </c>
      <c r="H292">
        <v>14</v>
      </c>
      <c r="I292">
        <v>2</v>
      </c>
      <c r="J292">
        <v>3</v>
      </c>
      <c r="K292" t="s">
        <v>551</v>
      </c>
      <c r="L292" t="s">
        <v>552</v>
      </c>
      <c r="M292" t="s">
        <v>545</v>
      </c>
      <c r="N292" t="s">
        <v>542</v>
      </c>
    </row>
    <row r="293" spans="1:14" x14ac:dyDescent="0.25">
      <c r="A293" t="s">
        <v>314</v>
      </c>
      <c r="B293" t="s">
        <v>15</v>
      </c>
      <c r="C293">
        <v>15</v>
      </c>
      <c r="D293" s="1">
        <v>44562.857638888891</v>
      </c>
      <c r="E293">
        <v>7</v>
      </c>
      <c r="F293">
        <v>636</v>
      </c>
      <c r="G293" t="s">
        <v>529</v>
      </c>
      <c r="H293">
        <v>29</v>
      </c>
      <c r="I293">
        <v>5</v>
      </c>
      <c r="J293">
        <v>1</v>
      </c>
      <c r="K293" t="s">
        <v>563</v>
      </c>
      <c r="L293" t="s">
        <v>544</v>
      </c>
      <c r="M293" t="s">
        <v>545</v>
      </c>
      <c r="N293" t="s">
        <v>548</v>
      </c>
    </row>
    <row r="294" spans="1:14" x14ac:dyDescent="0.25">
      <c r="A294" t="s">
        <v>315</v>
      </c>
      <c r="B294" t="s">
        <v>10</v>
      </c>
      <c r="C294">
        <v>7</v>
      </c>
      <c r="D294" s="1">
        <v>44562.5625</v>
      </c>
      <c r="E294">
        <v>5</v>
      </c>
      <c r="F294">
        <v>628</v>
      </c>
      <c r="G294" t="s">
        <v>529</v>
      </c>
      <c r="H294">
        <v>31</v>
      </c>
      <c r="I294">
        <v>5</v>
      </c>
      <c r="J294">
        <v>1</v>
      </c>
      <c r="K294" t="s">
        <v>553</v>
      </c>
      <c r="L294" t="s">
        <v>544</v>
      </c>
      <c r="M294" t="s">
        <v>545</v>
      </c>
      <c r="N294" t="s">
        <v>548</v>
      </c>
    </row>
    <row r="295" spans="1:14" x14ac:dyDescent="0.25">
      <c r="A295" t="s">
        <v>316</v>
      </c>
      <c r="B295" t="s">
        <v>2</v>
      </c>
      <c r="C295">
        <v>13</v>
      </c>
      <c r="D295" s="1">
        <v>44562.806250000001</v>
      </c>
      <c r="E295">
        <v>2</v>
      </c>
      <c r="F295">
        <v>100</v>
      </c>
      <c r="G295" t="s">
        <v>529</v>
      </c>
      <c r="H295">
        <v>46</v>
      </c>
      <c r="I295">
        <v>3</v>
      </c>
      <c r="J295">
        <v>4</v>
      </c>
      <c r="K295" t="s">
        <v>561</v>
      </c>
      <c r="L295" t="s">
        <v>560</v>
      </c>
      <c r="M295" t="s">
        <v>545</v>
      </c>
      <c r="N295" t="s">
        <v>548</v>
      </c>
    </row>
    <row r="296" spans="1:14" x14ac:dyDescent="0.25">
      <c r="A296" t="s">
        <v>317</v>
      </c>
      <c r="B296" t="s">
        <v>11</v>
      </c>
      <c r="C296">
        <v>18</v>
      </c>
      <c r="D296" s="1">
        <v>44562.806250000001</v>
      </c>
      <c r="E296">
        <v>5</v>
      </c>
      <c r="F296">
        <v>372</v>
      </c>
      <c r="G296" t="s">
        <v>530</v>
      </c>
      <c r="H296">
        <v>40</v>
      </c>
      <c r="I296">
        <v>4</v>
      </c>
      <c r="J296">
        <v>3</v>
      </c>
      <c r="K296" t="s">
        <v>569</v>
      </c>
      <c r="L296" t="s">
        <v>565</v>
      </c>
      <c r="M296" t="s">
        <v>566</v>
      </c>
      <c r="N296" t="s">
        <v>542</v>
      </c>
    </row>
    <row r="297" spans="1:14" x14ac:dyDescent="0.25">
      <c r="A297" t="s">
        <v>318</v>
      </c>
      <c r="B297" t="s">
        <v>19</v>
      </c>
      <c r="C297">
        <v>13</v>
      </c>
      <c r="D297" s="1">
        <v>44562.998611111114</v>
      </c>
      <c r="E297">
        <v>7</v>
      </c>
      <c r="F297">
        <v>660</v>
      </c>
      <c r="G297" t="s">
        <v>530</v>
      </c>
      <c r="H297">
        <v>11</v>
      </c>
      <c r="I297">
        <v>2</v>
      </c>
      <c r="J297">
        <v>4</v>
      </c>
      <c r="K297" t="s">
        <v>561</v>
      </c>
      <c r="L297" t="s">
        <v>560</v>
      </c>
      <c r="M297" t="s">
        <v>545</v>
      </c>
      <c r="N297" t="s">
        <v>548</v>
      </c>
    </row>
    <row r="298" spans="1:14" x14ac:dyDescent="0.25">
      <c r="A298" t="s">
        <v>319</v>
      </c>
      <c r="B298" t="s">
        <v>10</v>
      </c>
      <c r="C298">
        <v>8</v>
      </c>
      <c r="D298" s="1">
        <v>44562.568749999999</v>
      </c>
      <c r="E298">
        <v>1</v>
      </c>
      <c r="F298">
        <v>65</v>
      </c>
      <c r="G298" t="s">
        <v>531</v>
      </c>
      <c r="H298">
        <v>23</v>
      </c>
      <c r="I298">
        <v>2</v>
      </c>
      <c r="J298">
        <v>4</v>
      </c>
      <c r="K298" t="s">
        <v>554</v>
      </c>
      <c r="L298" t="s">
        <v>552</v>
      </c>
      <c r="M298" t="s">
        <v>541</v>
      </c>
      <c r="N298" t="s">
        <v>548</v>
      </c>
    </row>
    <row r="299" spans="1:14" x14ac:dyDescent="0.25">
      <c r="A299" t="s">
        <v>320</v>
      </c>
      <c r="B299" t="s">
        <v>19</v>
      </c>
      <c r="C299">
        <v>1</v>
      </c>
      <c r="D299" s="1">
        <v>44562.597222222219</v>
      </c>
      <c r="E299">
        <v>5</v>
      </c>
      <c r="F299">
        <v>337</v>
      </c>
      <c r="G299" t="s">
        <v>529</v>
      </c>
      <c r="H299">
        <v>23</v>
      </c>
      <c r="I299">
        <v>3</v>
      </c>
      <c r="J299">
        <v>1</v>
      </c>
      <c r="K299" t="s">
        <v>539</v>
      </c>
      <c r="L299" t="s">
        <v>540</v>
      </c>
      <c r="M299" t="s">
        <v>541</v>
      </c>
      <c r="N299" t="s">
        <v>542</v>
      </c>
    </row>
    <row r="300" spans="1:14" x14ac:dyDescent="0.25">
      <c r="A300" t="s">
        <v>321</v>
      </c>
      <c r="B300" t="s">
        <v>9</v>
      </c>
      <c r="C300">
        <v>12</v>
      </c>
      <c r="D300" s="1">
        <v>44562.806250000001</v>
      </c>
      <c r="E300">
        <v>6</v>
      </c>
      <c r="F300">
        <v>606</v>
      </c>
      <c r="G300" t="s">
        <v>529</v>
      </c>
      <c r="H300">
        <v>25</v>
      </c>
      <c r="I300">
        <v>2</v>
      </c>
      <c r="J300">
        <v>3</v>
      </c>
      <c r="K300" t="s">
        <v>559</v>
      </c>
      <c r="L300" t="s">
        <v>560</v>
      </c>
      <c r="M300" t="s">
        <v>541</v>
      </c>
      <c r="N300" t="s">
        <v>548</v>
      </c>
    </row>
    <row r="301" spans="1:14" x14ac:dyDescent="0.25">
      <c r="A301" t="s">
        <v>322</v>
      </c>
      <c r="B301" t="s">
        <v>7</v>
      </c>
      <c r="C301">
        <v>3</v>
      </c>
      <c r="D301" s="1">
        <v>44562.857638888891</v>
      </c>
      <c r="E301">
        <v>6</v>
      </c>
      <c r="F301">
        <v>713</v>
      </c>
      <c r="G301" t="s">
        <v>529</v>
      </c>
      <c r="H301">
        <v>25</v>
      </c>
      <c r="I301">
        <v>5</v>
      </c>
      <c r="J301">
        <v>2</v>
      </c>
      <c r="K301" t="s">
        <v>546</v>
      </c>
      <c r="L301" t="s">
        <v>547</v>
      </c>
      <c r="M301" t="s">
        <v>545</v>
      </c>
      <c r="N301" t="s">
        <v>548</v>
      </c>
    </row>
    <row r="302" spans="1:14" x14ac:dyDescent="0.25">
      <c r="A302" t="s">
        <v>327</v>
      </c>
      <c r="B302" t="s">
        <v>13</v>
      </c>
      <c r="C302">
        <v>2</v>
      </c>
      <c r="D302" s="1">
        <v>44562.470138888886</v>
      </c>
      <c r="E302">
        <v>3</v>
      </c>
      <c r="F302">
        <v>511</v>
      </c>
      <c r="G302" t="s">
        <v>530</v>
      </c>
      <c r="H302">
        <v>17</v>
      </c>
      <c r="I302">
        <v>5</v>
      </c>
      <c r="J302">
        <v>2</v>
      </c>
      <c r="K302" t="s">
        <v>543</v>
      </c>
      <c r="L302" t="s">
        <v>544</v>
      </c>
      <c r="M302" t="s">
        <v>545</v>
      </c>
      <c r="N302" t="s">
        <v>542</v>
      </c>
    </row>
    <row r="303" spans="1:14" x14ac:dyDescent="0.25">
      <c r="A303" t="s">
        <v>328</v>
      </c>
      <c r="B303" t="s">
        <v>7</v>
      </c>
      <c r="C303">
        <v>17</v>
      </c>
      <c r="D303" s="1">
        <v>44562.5625</v>
      </c>
      <c r="E303">
        <v>5</v>
      </c>
      <c r="F303">
        <v>446</v>
      </c>
      <c r="G303" t="s">
        <v>531</v>
      </c>
      <c r="H303">
        <v>32</v>
      </c>
      <c r="I303">
        <v>3</v>
      </c>
      <c r="J303">
        <v>4</v>
      </c>
      <c r="K303" t="s">
        <v>567</v>
      </c>
      <c r="L303" t="s">
        <v>568</v>
      </c>
      <c r="M303" t="s">
        <v>566</v>
      </c>
      <c r="N303" t="s">
        <v>548</v>
      </c>
    </row>
    <row r="304" spans="1:14" x14ac:dyDescent="0.25">
      <c r="A304" t="s">
        <v>329</v>
      </c>
      <c r="B304" t="s">
        <v>21</v>
      </c>
      <c r="C304">
        <v>14</v>
      </c>
      <c r="D304" s="1">
        <v>44562.568749999999</v>
      </c>
      <c r="E304">
        <v>3</v>
      </c>
      <c r="F304">
        <v>743</v>
      </c>
      <c r="G304" t="s">
        <v>531</v>
      </c>
      <c r="H304">
        <v>37</v>
      </c>
      <c r="I304">
        <v>2</v>
      </c>
      <c r="J304">
        <v>4</v>
      </c>
      <c r="K304" t="s">
        <v>562</v>
      </c>
      <c r="L304" t="s">
        <v>560</v>
      </c>
      <c r="M304" t="s">
        <v>557</v>
      </c>
      <c r="N304" t="s">
        <v>542</v>
      </c>
    </row>
    <row r="305" spans="1:14" x14ac:dyDescent="0.25">
      <c r="A305" t="s">
        <v>330</v>
      </c>
      <c r="B305" t="s">
        <v>4</v>
      </c>
      <c r="C305">
        <v>3</v>
      </c>
      <c r="D305" s="1">
        <v>44562.917361111111</v>
      </c>
      <c r="E305">
        <v>7</v>
      </c>
      <c r="F305">
        <v>853</v>
      </c>
      <c r="G305" t="s">
        <v>529</v>
      </c>
      <c r="H305">
        <v>40</v>
      </c>
      <c r="I305">
        <v>4</v>
      </c>
      <c r="J305">
        <v>4</v>
      </c>
      <c r="K305" t="s">
        <v>546</v>
      </c>
      <c r="L305" t="s">
        <v>547</v>
      </c>
      <c r="M305" t="s">
        <v>545</v>
      </c>
      <c r="N305" t="s">
        <v>548</v>
      </c>
    </row>
    <row r="306" spans="1:14" x14ac:dyDescent="0.25">
      <c r="A306" t="s">
        <v>331</v>
      </c>
      <c r="B306" t="s">
        <v>20</v>
      </c>
      <c r="C306">
        <v>2</v>
      </c>
      <c r="D306" s="1">
        <v>44562.896527777775</v>
      </c>
      <c r="E306">
        <v>3</v>
      </c>
      <c r="F306">
        <v>618</v>
      </c>
      <c r="G306" t="s">
        <v>529</v>
      </c>
      <c r="H306">
        <v>23</v>
      </c>
      <c r="I306">
        <v>4</v>
      </c>
      <c r="J306">
        <v>4</v>
      </c>
      <c r="K306" t="s">
        <v>543</v>
      </c>
      <c r="L306" t="s">
        <v>544</v>
      </c>
      <c r="M306" t="s">
        <v>545</v>
      </c>
      <c r="N306" t="s">
        <v>542</v>
      </c>
    </row>
    <row r="307" spans="1:14" x14ac:dyDescent="0.25">
      <c r="A307" t="s">
        <v>332</v>
      </c>
      <c r="B307" t="s">
        <v>15</v>
      </c>
      <c r="C307">
        <v>7</v>
      </c>
      <c r="D307" s="1">
        <v>44562.998611111114</v>
      </c>
      <c r="E307">
        <v>3</v>
      </c>
      <c r="F307">
        <v>639</v>
      </c>
      <c r="G307" t="s">
        <v>531</v>
      </c>
      <c r="H307">
        <v>49</v>
      </c>
      <c r="I307">
        <v>2</v>
      </c>
      <c r="J307">
        <v>3</v>
      </c>
      <c r="K307" t="s">
        <v>553</v>
      </c>
      <c r="L307" t="s">
        <v>544</v>
      </c>
      <c r="M307" t="s">
        <v>545</v>
      </c>
      <c r="N307" t="s">
        <v>548</v>
      </c>
    </row>
    <row r="308" spans="1:14" x14ac:dyDescent="0.25">
      <c r="A308" t="s">
        <v>333</v>
      </c>
      <c r="B308" t="s">
        <v>19</v>
      </c>
      <c r="C308">
        <v>2</v>
      </c>
      <c r="D308" s="1">
        <v>44562.896527777775</v>
      </c>
      <c r="E308">
        <v>6</v>
      </c>
      <c r="F308">
        <v>973</v>
      </c>
      <c r="G308" t="s">
        <v>529</v>
      </c>
      <c r="H308">
        <v>47</v>
      </c>
      <c r="I308">
        <v>4</v>
      </c>
      <c r="J308">
        <v>2</v>
      </c>
      <c r="K308" t="s">
        <v>543</v>
      </c>
      <c r="L308" t="s">
        <v>544</v>
      </c>
      <c r="M308" t="s">
        <v>545</v>
      </c>
      <c r="N308" t="s">
        <v>542</v>
      </c>
    </row>
    <row r="309" spans="1:14" x14ac:dyDescent="0.25">
      <c r="A309" t="s">
        <v>334</v>
      </c>
      <c r="B309" t="s">
        <v>16</v>
      </c>
      <c r="C309">
        <v>13</v>
      </c>
      <c r="D309" s="1">
        <v>44562.604861111111</v>
      </c>
      <c r="E309">
        <v>5</v>
      </c>
      <c r="F309">
        <v>551</v>
      </c>
      <c r="G309" t="s">
        <v>529</v>
      </c>
      <c r="H309">
        <v>32</v>
      </c>
      <c r="I309">
        <v>2</v>
      </c>
      <c r="J309">
        <v>1</v>
      </c>
      <c r="K309" t="s">
        <v>561</v>
      </c>
      <c r="L309" t="s">
        <v>560</v>
      </c>
      <c r="M309" t="s">
        <v>545</v>
      </c>
      <c r="N309" t="s">
        <v>548</v>
      </c>
    </row>
    <row r="310" spans="1:14" x14ac:dyDescent="0.25">
      <c r="A310" t="s">
        <v>335</v>
      </c>
      <c r="B310" t="s">
        <v>20</v>
      </c>
      <c r="C310">
        <v>18</v>
      </c>
      <c r="D310" s="1">
        <v>44562.47152777778</v>
      </c>
      <c r="E310">
        <v>3</v>
      </c>
      <c r="F310">
        <v>488</v>
      </c>
      <c r="G310" t="s">
        <v>530</v>
      </c>
      <c r="H310">
        <v>49</v>
      </c>
      <c r="I310">
        <v>2</v>
      </c>
      <c r="J310">
        <v>1</v>
      </c>
      <c r="K310" t="s">
        <v>569</v>
      </c>
      <c r="L310" t="s">
        <v>565</v>
      </c>
      <c r="M310" t="s">
        <v>566</v>
      </c>
      <c r="N310" t="s">
        <v>542</v>
      </c>
    </row>
    <row r="311" spans="1:14" x14ac:dyDescent="0.25">
      <c r="A311" t="s">
        <v>336</v>
      </c>
      <c r="B311" t="s">
        <v>4</v>
      </c>
      <c r="C311">
        <v>2</v>
      </c>
      <c r="D311" s="1">
        <v>44562.806250000001</v>
      </c>
      <c r="E311">
        <v>7</v>
      </c>
      <c r="F311">
        <v>878</v>
      </c>
      <c r="G311" t="s">
        <v>530</v>
      </c>
      <c r="H311">
        <v>47</v>
      </c>
      <c r="I311">
        <v>2</v>
      </c>
      <c r="J311">
        <v>2</v>
      </c>
      <c r="K311" t="s">
        <v>543</v>
      </c>
      <c r="L311" t="s">
        <v>544</v>
      </c>
      <c r="M311" t="s">
        <v>545</v>
      </c>
      <c r="N311" t="s">
        <v>542</v>
      </c>
    </row>
    <row r="312" spans="1:14" x14ac:dyDescent="0.25">
      <c r="A312" t="s">
        <v>337</v>
      </c>
      <c r="B312" t="s">
        <v>22</v>
      </c>
      <c r="C312">
        <v>13</v>
      </c>
      <c r="D312" s="1">
        <v>44562.5625</v>
      </c>
      <c r="E312">
        <v>5</v>
      </c>
      <c r="F312">
        <v>1082</v>
      </c>
      <c r="G312" t="s">
        <v>530</v>
      </c>
      <c r="H312">
        <v>16</v>
      </c>
      <c r="I312">
        <v>1</v>
      </c>
      <c r="J312">
        <v>1</v>
      </c>
      <c r="K312" t="s">
        <v>561</v>
      </c>
      <c r="L312" t="s">
        <v>560</v>
      </c>
      <c r="M312" t="s">
        <v>545</v>
      </c>
      <c r="N312" t="s">
        <v>548</v>
      </c>
    </row>
    <row r="313" spans="1:14" x14ac:dyDescent="0.25">
      <c r="A313" t="s">
        <v>338</v>
      </c>
      <c r="B313" t="s">
        <v>7</v>
      </c>
      <c r="C313">
        <v>1</v>
      </c>
      <c r="D313" s="1">
        <v>44562.806250000001</v>
      </c>
      <c r="E313">
        <v>7</v>
      </c>
      <c r="F313">
        <v>872</v>
      </c>
      <c r="G313" t="s">
        <v>529</v>
      </c>
      <c r="H313">
        <v>43</v>
      </c>
      <c r="I313">
        <v>2</v>
      </c>
      <c r="J313">
        <v>4</v>
      </c>
      <c r="K313" t="s">
        <v>539</v>
      </c>
      <c r="L313" t="s">
        <v>540</v>
      </c>
      <c r="M313" t="s">
        <v>541</v>
      </c>
      <c r="N313" t="s">
        <v>542</v>
      </c>
    </row>
    <row r="314" spans="1:14" x14ac:dyDescent="0.25">
      <c r="A314" t="s">
        <v>339</v>
      </c>
      <c r="B314" t="s">
        <v>10</v>
      </c>
      <c r="C314">
        <v>17</v>
      </c>
      <c r="D314" s="1">
        <v>44562.597222222219</v>
      </c>
      <c r="E314">
        <v>4</v>
      </c>
      <c r="F314">
        <v>727</v>
      </c>
      <c r="G314" t="s">
        <v>530</v>
      </c>
      <c r="H314">
        <v>12</v>
      </c>
      <c r="I314">
        <v>5</v>
      </c>
      <c r="J314">
        <v>5</v>
      </c>
      <c r="K314" t="s">
        <v>567</v>
      </c>
      <c r="L314" t="s">
        <v>568</v>
      </c>
      <c r="M314" t="s">
        <v>566</v>
      </c>
      <c r="N314" t="s">
        <v>548</v>
      </c>
    </row>
    <row r="315" spans="1:14" x14ac:dyDescent="0.25">
      <c r="A315" t="s">
        <v>340</v>
      </c>
      <c r="B315" t="s">
        <v>17</v>
      </c>
      <c r="C315">
        <v>18</v>
      </c>
      <c r="D315" s="1">
        <v>44562.513194444444</v>
      </c>
      <c r="E315">
        <v>5</v>
      </c>
      <c r="F315">
        <v>1048</v>
      </c>
      <c r="G315" t="s">
        <v>529</v>
      </c>
      <c r="H315">
        <v>15</v>
      </c>
      <c r="I315">
        <v>3</v>
      </c>
      <c r="J315">
        <v>2</v>
      </c>
      <c r="K315" t="s">
        <v>569</v>
      </c>
      <c r="L315" t="s">
        <v>565</v>
      </c>
      <c r="M315" t="s">
        <v>566</v>
      </c>
      <c r="N315" t="s">
        <v>542</v>
      </c>
    </row>
    <row r="316" spans="1:14" x14ac:dyDescent="0.25">
      <c r="A316" t="s">
        <v>341</v>
      </c>
      <c r="B316" t="s">
        <v>5</v>
      </c>
      <c r="C316">
        <v>12</v>
      </c>
      <c r="D316" s="1">
        <v>44562.902083333334</v>
      </c>
      <c r="E316">
        <v>3</v>
      </c>
      <c r="F316">
        <v>634</v>
      </c>
      <c r="G316" t="s">
        <v>530</v>
      </c>
      <c r="H316">
        <v>44</v>
      </c>
      <c r="I316">
        <v>3</v>
      </c>
      <c r="J316">
        <v>4</v>
      </c>
      <c r="K316" t="s">
        <v>559</v>
      </c>
      <c r="L316" t="s">
        <v>560</v>
      </c>
      <c r="M316" t="s">
        <v>541</v>
      </c>
      <c r="N316" t="s">
        <v>548</v>
      </c>
    </row>
    <row r="317" spans="1:14" x14ac:dyDescent="0.25">
      <c r="A317" t="s">
        <v>342</v>
      </c>
      <c r="B317" t="s">
        <v>2</v>
      </c>
      <c r="C317">
        <v>17</v>
      </c>
      <c r="D317" s="1">
        <v>44562.568749999999</v>
      </c>
      <c r="E317">
        <v>3</v>
      </c>
      <c r="F317">
        <v>651</v>
      </c>
      <c r="G317" t="s">
        <v>531</v>
      </c>
      <c r="H317">
        <v>33</v>
      </c>
      <c r="I317">
        <v>2</v>
      </c>
      <c r="J317">
        <v>2</v>
      </c>
      <c r="K317" t="s">
        <v>567</v>
      </c>
      <c r="L317" t="s">
        <v>568</v>
      </c>
      <c r="M317" t="s">
        <v>566</v>
      </c>
      <c r="N317" t="s">
        <v>548</v>
      </c>
    </row>
    <row r="318" spans="1:14" x14ac:dyDescent="0.25">
      <c r="A318" t="s">
        <v>343</v>
      </c>
      <c r="B318" t="s">
        <v>16</v>
      </c>
      <c r="C318">
        <v>16</v>
      </c>
      <c r="D318" s="1">
        <v>44562.640277777777</v>
      </c>
      <c r="E318">
        <v>6</v>
      </c>
      <c r="F318">
        <v>817</v>
      </c>
      <c r="G318" t="s">
        <v>529</v>
      </c>
      <c r="H318">
        <v>49</v>
      </c>
      <c r="I318">
        <v>2</v>
      </c>
      <c r="J318">
        <v>4</v>
      </c>
      <c r="K318" t="s">
        <v>564</v>
      </c>
      <c r="L318" t="s">
        <v>565</v>
      </c>
      <c r="M318" t="s">
        <v>566</v>
      </c>
      <c r="N318" t="s">
        <v>548</v>
      </c>
    </row>
    <row r="319" spans="1:14" x14ac:dyDescent="0.25">
      <c r="A319" t="s">
        <v>344</v>
      </c>
      <c r="B319" t="s">
        <v>11</v>
      </c>
      <c r="C319">
        <v>16</v>
      </c>
      <c r="D319" s="1">
        <v>44562.998611111114</v>
      </c>
      <c r="E319">
        <v>4</v>
      </c>
      <c r="F319">
        <v>782</v>
      </c>
      <c r="G319" t="s">
        <v>531</v>
      </c>
      <c r="H319">
        <v>48</v>
      </c>
      <c r="I319">
        <v>1</v>
      </c>
      <c r="J319">
        <v>3</v>
      </c>
      <c r="K319" t="s">
        <v>564</v>
      </c>
      <c r="L319" t="s">
        <v>565</v>
      </c>
      <c r="M319" t="s">
        <v>566</v>
      </c>
      <c r="N319" t="s">
        <v>548</v>
      </c>
    </row>
    <row r="320" spans="1:14" x14ac:dyDescent="0.25">
      <c r="A320" t="s">
        <v>345</v>
      </c>
      <c r="B320" t="s">
        <v>9</v>
      </c>
      <c r="C320">
        <v>1</v>
      </c>
      <c r="D320" s="1">
        <v>44562.598611111112</v>
      </c>
      <c r="E320">
        <v>5</v>
      </c>
      <c r="F320">
        <v>819</v>
      </c>
      <c r="G320" t="s">
        <v>531</v>
      </c>
      <c r="H320">
        <v>21</v>
      </c>
      <c r="I320">
        <v>3</v>
      </c>
      <c r="J320">
        <v>4</v>
      </c>
      <c r="K320" t="s">
        <v>539</v>
      </c>
      <c r="L320" t="s">
        <v>540</v>
      </c>
      <c r="M320" t="s">
        <v>541</v>
      </c>
      <c r="N320" t="s">
        <v>542</v>
      </c>
    </row>
    <row r="321" spans="1:14" x14ac:dyDescent="0.25">
      <c r="A321" t="s">
        <v>346</v>
      </c>
      <c r="B321" t="s">
        <v>12</v>
      </c>
      <c r="C321">
        <v>13</v>
      </c>
      <c r="D321" s="1">
        <v>44562.46875</v>
      </c>
      <c r="E321">
        <v>5</v>
      </c>
      <c r="F321">
        <v>991</v>
      </c>
      <c r="G321" t="s">
        <v>530</v>
      </c>
      <c r="H321">
        <v>45</v>
      </c>
      <c r="I321">
        <v>1</v>
      </c>
      <c r="J321">
        <v>4</v>
      </c>
      <c r="K321" t="s">
        <v>561</v>
      </c>
      <c r="L321" t="s">
        <v>560</v>
      </c>
      <c r="M321" t="s">
        <v>545</v>
      </c>
      <c r="N321" t="s">
        <v>548</v>
      </c>
    </row>
    <row r="322" spans="1:14" x14ac:dyDescent="0.25">
      <c r="A322" t="s">
        <v>347</v>
      </c>
      <c r="B322" t="s">
        <v>3</v>
      </c>
      <c r="C322">
        <v>4</v>
      </c>
      <c r="D322" s="1">
        <v>44562.73541666667</v>
      </c>
      <c r="E322">
        <v>3</v>
      </c>
      <c r="F322">
        <v>418</v>
      </c>
      <c r="G322" t="s">
        <v>530</v>
      </c>
      <c r="H322">
        <v>46</v>
      </c>
      <c r="I322">
        <v>1</v>
      </c>
      <c r="J322">
        <v>5</v>
      </c>
      <c r="K322" t="s">
        <v>549</v>
      </c>
      <c r="L322" t="s">
        <v>547</v>
      </c>
      <c r="M322" t="s">
        <v>545</v>
      </c>
      <c r="N322" t="s">
        <v>548</v>
      </c>
    </row>
    <row r="323" spans="1:14" x14ac:dyDescent="0.25">
      <c r="A323" t="s">
        <v>348</v>
      </c>
      <c r="B323" t="s">
        <v>2</v>
      </c>
      <c r="C323">
        <v>1</v>
      </c>
      <c r="D323" s="1">
        <v>44562.465277777781</v>
      </c>
      <c r="E323">
        <v>4</v>
      </c>
      <c r="F323">
        <v>400</v>
      </c>
      <c r="G323" t="s">
        <v>530</v>
      </c>
      <c r="H323">
        <v>26</v>
      </c>
      <c r="I323">
        <v>5</v>
      </c>
      <c r="J323">
        <v>4</v>
      </c>
      <c r="K323" t="s">
        <v>539</v>
      </c>
      <c r="L323" t="s">
        <v>540</v>
      </c>
      <c r="M323" t="s">
        <v>541</v>
      </c>
      <c r="N323" t="s">
        <v>542</v>
      </c>
    </row>
    <row r="324" spans="1:14" x14ac:dyDescent="0.25">
      <c r="A324" t="s">
        <v>349</v>
      </c>
      <c r="B324" t="s">
        <v>22</v>
      </c>
      <c r="C324">
        <v>13</v>
      </c>
      <c r="D324" s="1">
        <v>44562.854861111111</v>
      </c>
      <c r="E324">
        <v>6</v>
      </c>
      <c r="F324">
        <v>926</v>
      </c>
      <c r="G324" t="s">
        <v>530</v>
      </c>
      <c r="H324">
        <v>47</v>
      </c>
      <c r="I324">
        <v>2</v>
      </c>
      <c r="J324">
        <v>2</v>
      </c>
      <c r="K324" t="s">
        <v>561</v>
      </c>
      <c r="L324" t="s">
        <v>560</v>
      </c>
      <c r="M324" t="s">
        <v>545</v>
      </c>
      <c r="N324" t="s">
        <v>548</v>
      </c>
    </row>
    <row r="325" spans="1:14" x14ac:dyDescent="0.25">
      <c r="A325" t="s">
        <v>350</v>
      </c>
      <c r="B325" t="s">
        <v>20</v>
      </c>
      <c r="C325">
        <v>20</v>
      </c>
      <c r="D325" s="1">
        <v>44562.73541666667</v>
      </c>
      <c r="E325">
        <v>6</v>
      </c>
      <c r="F325">
        <v>849</v>
      </c>
      <c r="G325" t="s">
        <v>530</v>
      </c>
      <c r="H325">
        <v>23</v>
      </c>
      <c r="I325">
        <v>5</v>
      </c>
      <c r="J325">
        <v>3</v>
      </c>
      <c r="K325" t="s">
        <v>572</v>
      </c>
      <c r="L325" t="s">
        <v>571</v>
      </c>
      <c r="M325" t="s">
        <v>541</v>
      </c>
      <c r="N325" t="s">
        <v>548</v>
      </c>
    </row>
    <row r="326" spans="1:14" x14ac:dyDescent="0.25">
      <c r="A326" t="s">
        <v>351</v>
      </c>
      <c r="B326" t="s">
        <v>2</v>
      </c>
      <c r="C326">
        <v>8</v>
      </c>
      <c r="D326" s="1">
        <v>44562.563194444447</v>
      </c>
      <c r="E326">
        <v>7</v>
      </c>
      <c r="F326">
        <v>993</v>
      </c>
      <c r="G326" t="s">
        <v>529</v>
      </c>
      <c r="H326">
        <v>23</v>
      </c>
      <c r="I326">
        <v>5</v>
      </c>
      <c r="J326">
        <v>5</v>
      </c>
      <c r="K326" t="s">
        <v>554</v>
      </c>
      <c r="L326" t="s">
        <v>552</v>
      </c>
      <c r="M326" t="s">
        <v>541</v>
      </c>
      <c r="N326" t="s">
        <v>548</v>
      </c>
    </row>
    <row r="327" spans="1:14" x14ac:dyDescent="0.25">
      <c r="A327" t="s">
        <v>352</v>
      </c>
      <c r="B327" t="s">
        <v>4</v>
      </c>
      <c r="C327">
        <v>1</v>
      </c>
      <c r="D327" s="1">
        <v>44562.73541666667</v>
      </c>
      <c r="E327">
        <v>4</v>
      </c>
      <c r="F327">
        <v>508</v>
      </c>
      <c r="G327" t="s">
        <v>529</v>
      </c>
      <c r="H327">
        <v>23</v>
      </c>
      <c r="I327">
        <v>3</v>
      </c>
      <c r="J327">
        <v>3</v>
      </c>
      <c r="K327" t="s">
        <v>539</v>
      </c>
      <c r="L327" t="s">
        <v>540</v>
      </c>
      <c r="M327" t="s">
        <v>541</v>
      </c>
      <c r="N327" t="s">
        <v>542</v>
      </c>
    </row>
    <row r="328" spans="1:14" x14ac:dyDescent="0.25">
      <c r="A328" t="s">
        <v>353</v>
      </c>
      <c r="B328" t="s">
        <v>17</v>
      </c>
      <c r="C328">
        <v>4</v>
      </c>
      <c r="D328" s="1">
        <v>44562.597916666666</v>
      </c>
      <c r="E328">
        <v>7</v>
      </c>
      <c r="F328">
        <v>828</v>
      </c>
      <c r="G328" t="s">
        <v>530</v>
      </c>
      <c r="H328">
        <v>15</v>
      </c>
      <c r="I328">
        <v>1</v>
      </c>
      <c r="J328">
        <v>1</v>
      </c>
      <c r="K328" t="s">
        <v>549</v>
      </c>
      <c r="L328" t="s">
        <v>547</v>
      </c>
      <c r="M328" t="s">
        <v>545</v>
      </c>
      <c r="N328" t="s">
        <v>548</v>
      </c>
    </row>
    <row r="329" spans="1:14" x14ac:dyDescent="0.25">
      <c r="A329" t="s">
        <v>354</v>
      </c>
      <c r="B329" t="s">
        <v>9</v>
      </c>
      <c r="C329">
        <v>18</v>
      </c>
      <c r="D329" s="1">
        <v>44562.568749999999</v>
      </c>
      <c r="E329">
        <v>5</v>
      </c>
      <c r="F329">
        <v>750</v>
      </c>
      <c r="G329" t="s">
        <v>530</v>
      </c>
      <c r="H329">
        <v>43</v>
      </c>
      <c r="I329">
        <v>5</v>
      </c>
      <c r="J329">
        <v>5</v>
      </c>
      <c r="K329" t="s">
        <v>569</v>
      </c>
      <c r="L329" t="s">
        <v>565</v>
      </c>
      <c r="M329" t="s">
        <v>566</v>
      </c>
      <c r="N329" t="s">
        <v>542</v>
      </c>
    </row>
    <row r="330" spans="1:14" x14ac:dyDescent="0.25">
      <c r="A330" t="s">
        <v>355</v>
      </c>
      <c r="B330" t="s">
        <v>22</v>
      </c>
      <c r="C330">
        <v>8</v>
      </c>
      <c r="D330" s="1">
        <v>44562.597916666666</v>
      </c>
      <c r="E330">
        <v>3</v>
      </c>
      <c r="F330">
        <v>543</v>
      </c>
      <c r="G330" t="s">
        <v>530</v>
      </c>
      <c r="H330">
        <v>43</v>
      </c>
      <c r="I330">
        <v>5</v>
      </c>
      <c r="J330">
        <v>4</v>
      </c>
      <c r="K330" t="s">
        <v>554</v>
      </c>
      <c r="L330" t="s">
        <v>552</v>
      </c>
      <c r="M330" t="s">
        <v>541</v>
      </c>
      <c r="N330" t="s">
        <v>548</v>
      </c>
    </row>
    <row r="331" spans="1:14" x14ac:dyDescent="0.25">
      <c r="A331" t="s">
        <v>356</v>
      </c>
      <c r="B331" t="s">
        <v>2</v>
      </c>
      <c r="C331">
        <v>13</v>
      </c>
      <c r="D331" s="1">
        <v>44562.896527777775</v>
      </c>
      <c r="E331">
        <v>6</v>
      </c>
      <c r="F331">
        <v>1091</v>
      </c>
      <c r="G331" t="s">
        <v>529</v>
      </c>
      <c r="H331">
        <v>10</v>
      </c>
      <c r="I331">
        <v>2</v>
      </c>
      <c r="J331">
        <v>2</v>
      </c>
      <c r="K331" t="s">
        <v>561</v>
      </c>
      <c r="L331" t="s">
        <v>560</v>
      </c>
      <c r="M331" t="s">
        <v>545</v>
      </c>
      <c r="N331" t="s">
        <v>548</v>
      </c>
    </row>
    <row r="332" spans="1:14" x14ac:dyDescent="0.25">
      <c r="A332" t="s">
        <v>357</v>
      </c>
      <c r="B332" t="s">
        <v>12</v>
      </c>
      <c r="C332">
        <v>11</v>
      </c>
      <c r="D332" s="1">
        <v>44562.902083333334</v>
      </c>
      <c r="E332">
        <v>5</v>
      </c>
      <c r="F332">
        <v>1091</v>
      </c>
      <c r="G332" t="s">
        <v>530</v>
      </c>
      <c r="H332">
        <v>50</v>
      </c>
      <c r="I332">
        <v>1</v>
      </c>
      <c r="J332">
        <v>5</v>
      </c>
      <c r="K332" t="s">
        <v>558</v>
      </c>
      <c r="L332" t="s">
        <v>552</v>
      </c>
      <c r="M332" t="s">
        <v>541</v>
      </c>
      <c r="N332" t="s">
        <v>542</v>
      </c>
    </row>
    <row r="333" spans="1:14" x14ac:dyDescent="0.25">
      <c r="A333" t="s">
        <v>358</v>
      </c>
      <c r="B333" t="s">
        <v>2</v>
      </c>
      <c r="C333">
        <v>3</v>
      </c>
      <c r="D333" s="1">
        <v>44562.806250000001</v>
      </c>
      <c r="E333">
        <v>4</v>
      </c>
      <c r="F333">
        <v>736</v>
      </c>
      <c r="G333" t="s">
        <v>531</v>
      </c>
      <c r="H333">
        <v>50</v>
      </c>
      <c r="I333">
        <v>4</v>
      </c>
      <c r="J333">
        <v>1</v>
      </c>
      <c r="K333" t="s">
        <v>546</v>
      </c>
      <c r="L333" t="s">
        <v>547</v>
      </c>
      <c r="M333" t="s">
        <v>545</v>
      </c>
      <c r="N333" t="s">
        <v>548</v>
      </c>
    </row>
    <row r="334" spans="1:14" x14ac:dyDescent="0.25">
      <c r="A334" t="s">
        <v>359</v>
      </c>
      <c r="B334" t="s">
        <v>5</v>
      </c>
      <c r="C334">
        <v>19</v>
      </c>
      <c r="D334" s="1">
        <v>44562.917361111111</v>
      </c>
      <c r="E334">
        <v>5</v>
      </c>
      <c r="F334">
        <v>1081</v>
      </c>
      <c r="G334" t="s">
        <v>530</v>
      </c>
      <c r="H334">
        <v>29</v>
      </c>
      <c r="I334">
        <v>2</v>
      </c>
      <c r="J334">
        <v>2</v>
      </c>
      <c r="K334" t="s">
        <v>570</v>
      </c>
      <c r="L334" t="s">
        <v>571</v>
      </c>
      <c r="M334" t="s">
        <v>557</v>
      </c>
      <c r="N334" t="s">
        <v>548</v>
      </c>
    </row>
    <row r="335" spans="1:14" x14ac:dyDescent="0.25">
      <c r="A335" t="s">
        <v>360</v>
      </c>
      <c r="B335" t="s">
        <v>8</v>
      </c>
      <c r="C335">
        <v>5</v>
      </c>
      <c r="D335" s="1">
        <v>44562.896527777775</v>
      </c>
      <c r="E335">
        <v>5</v>
      </c>
      <c r="F335">
        <v>729</v>
      </c>
      <c r="G335" t="s">
        <v>530</v>
      </c>
      <c r="H335">
        <v>11</v>
      </c>
      <c r="I335">
        <v>1</v>
      </c>
      <c r="J335">
        <v>4</v>
      </c>
      <c r="K335" t="s">
        <v>550</v>
      </c>
      <c r="L335" t="s">
        <v>540</v>
      </c>
      <c r="M335" t="s">
        <v>545</v>
      </c>
      <c r="N335" t="s">
        <v>542</v>
      </c>
    </row>
    <row r="336" spans="1:14" x14ac:dyDescent="0.25">
      <c r="A336" t="s">
        <v>361</v>
      </c>
      <c r="B336" t="s">
        <v>8</v>
      </c>
      <c r="C336">
        <v>20</v>
      </c>
      <c r="D336" s="1">
        <v>44562.5625</v>
      </c>
      <c r="E336">
        <v>3</v>
      </c>
      <c r="F336">
        <v>709</v>
      </c>
      <c r="G336" t="s">
        <v>531</v>
      </c>
      <c r="H336">
        <v>19</v>
      </c>
      <c r="I336">
        <v>5</v>
      </c>
      <c r="J336">
        <v>2</v>
      </c>
      <c r="K336" t="s">
        <v>572</v>
      </c>
      <c r="L336" t="s">
        <v>571</v>
      </c>
      <c r="M336" t="s">
        <v>541</v>
      </c>
      <c r="N336" t="s">
        <v>548</v>
      </c>
    </row>
    <row r="337" spans="1:14" x14ac:dyDescent="0.25">
      <c r="A337" t="s">
        <v>362</v>
      </c>
      <c r="B337" t="s">
        <v>3</v>
      </c>
      <c r="C337">
        <v>5</v>
      </c>
      <c r="D337" s="1">
        <v>44562.604861111111</v>
      </c>
      <c r="E337">
        <v>3</v>
      </c>
      <c r="F337">
        <v>692</v>
      </c>
      <c r="G337" t="s">
        <v>531</v>
      </c>
      <c r="H337">
        <v>10</v>
      </c>
      <c r="I337">
        <v>5</v>
      </c>
      <c r="J337">
        <v>3</v>
      </c>
      <c r="K337" t="s">
        <v>550</v>
      </c>
      <c r="L337" t="s">
        <v>540</v>
      </c>
      <c r="M337" t="s">
        <v>545</v>
      </c>
      <c r="N337" t="s">
        <v>542</v>
      </c>
    </row>
    <row r="338" spans="1:14" x14ac:dyDescent="0.25">
      <c r="A338" t="s">
        <v>363</v>
      </c>
      <c r="B338" t="s">
        <v>4</v>
      </c>
      <c r="C338">
        <v>10</v>
      </c>
      <c r="D338" s="1">
        <v>44562.750694444447</v>
      </c>
      <c r="E338">
        <v>3</v>
      </c>
      <c r="F338">
        <v>789</v>
      </c>
      <c r="G338" t="s">
        <v>529</v>
      </c>
      <c r="H338">
        <v>41</v>
      </c>
      <c r="I338">
        <v>5</v>
      </c>
      <c r="J338">
        <v>5</v>
      </c>
      <c r="K338" t="s">
        <v>556</v>
      </c>
      <c r="L338" t="s">
        <v>547</v>
      </c>
      <c r="M338" t="s">
        <v>557</v>
      </c>
      <c r="N338" t="s">
        <v>548</v>
      </c>
    </row>
    <row r="339" spans="1:14" x14ac:dyDescent="0.25">
      <c r="A339" t="s">
        <v>364</v>
      </c>
      <c r="B339" t="s">
        <v>4</v>
      </c>
      <c r="C339">
        <v>2</v>
      </c>
      <c r="D339" s="1">
        <v>44562.96875</v>
      </c>
      <c r="E339">
        <v>4</v>
      </c>
      <c r="F339">
        <v>539</v>
      </c>
      <c r="G339" t="s">
        <v>529</v>
      </c>
      <c r="H339">
        <v>27</v>
      </c>
      <c r="I339">
        <v>4</v>
      </c>
      <c r="J339">
        <v>2</v>
      </c>
      <c r="K339" t="s">
        <v>543</v>
      </c>
      <c r="L339" t="s">
        <v>544</v>
      </c>
      <c r="M339" t="s">
        <v>545</v>
      </c>
      <c r="N339" t="s">
        <v>542</v>
      </c>
    </row>
    <row r="340" spans="1:14" x14ac:dyDescent="0.25">
      <c r="A340" t="s">
        <v>365</v>
      </c>
      <c r="B340" t="s">
        <v>15</v>
      </c>
      <c r="C340">
        <v>17</v>
      </c>
      <c r="D340" s="1">
        <v>44562.902083333334</v>
      </c>
      <c r="E340">
        <v>3</v>
      </c>
      <c r="F340">
        <v>590</v>
      </c>
      <c r="G340" t="s">
        <v>530</v>
      </c>
      <c r="H340">
        <v>31</v>
      </c>
      <c r="I340">
        <v>1</v>
      </c>
      <c r="J340">
        <v>3</v>
      </c>
      <c r="K340" t="s">
        <v>567</v>
      </c>
      <c r="L340" t="s">
        <v>568</v>
      </c>
      <c r="M340" t="s">
        <v>566</v>
      </c>
      <c r="N340" t="s">
        <v>548</v>
      </c>
    </row>
    <row r="341" spans="1:14" x14ac:dyDescent="0.25">
      <c r="A341" t="s">
        <v>366</v>
      </c>
      <c r="B341" t="s">
        <v>17</v>
      </c>
      <c r="C341">
        <v>6</v>
      </c>
      <c r="D341" s="1">
        <v>44562.47152777778</v>
      </c>
      <c r="E341">
        <v>6</v>
      </c>
      <c r="F341">
        <v>1068</v>
      </c>
      <c r="G341" t="s">
        <v>529</v>
      </c>
      <c r="H341">
        <v>13</v>
      </c>
      <c r="I341">
        <v>3</v>
      </c>
      <c r="J341">
        <v>5</v>
      </c>
      <c r="K341" t="s">
        <v>551</v>
      </c>
      <c r="L341" t="s">
        <v>552</v>
      </c>
      <c r="M341" t="s">
        <v>545</v>
      </c>
      <c r="N341" t="s">
        <v>542</v>
      </c>
    </row>
    <row r="342" spans="1:14" x14ac:dyDescent="0.25">
      <c r="A342" t="s">
        <v>367</v>
      </c>
      <c r="B342" t="s">
        <v>19</v>
      </c>
      <c r="C342">
        <v>12</v>
      </c>
      <c r="D342" s="1">
        <v>44562.513194444444</v>
      </c>
      <c r="E342">
        <v>6</v>
      </c>
      <c r="F342">
        <v>989</v>
      </c>
      <c r="G342" t="s">
        <v>531</v>
      </c>
      <c r="H342">
        <v>22</v>
      </c>
      <c r="I342">
        <v>5</v>
      </c>
      <c r="J342">
        <v>3</v>
      </c>
      <c r="K342" t="s">
        <v>559</v>
      </c>
      <c r="L342" t="s">
        <v>560</v>
      </c>
      <c r="M342" t="s">
        <v>541</v>
      </c>
      <c r="N342" t="s">
        <v>548</v>
      </c>
    </row>
    <row r="343" spans="1:14" x14ac:dyDescent="0.25">
      <c r="A343" t="s">
        <v>368</v>
      </c>
      <c r="B343" t="s">
        <v>6</v>
      </c>
      <c r="C343">
        <v>13</v>
      </c>
      <c r="D343" s="1">
        <v>44562.470138888886</v>
      </c>
      <c r="E343">
        <v>5</v>
      </c>
      <c r="F343">
        <v>734</v>
      </c>
      <c r="G343" t="s">
        <v>529</v>
      </c>
      <c r="H343">
        <v>16</v>
      </c>
      <c r="I343">
        <v>4</v>
      </c>
      <c r="J343">
        <v>1</v>
      </c>
      <c r="K343" t="s">
        <v>561</v>
      </c>
      <c r="L343" t="s">
        <v>560</v>
      </c>
      <c r="M343" t="s">
        <v>545</v>
      </c>
      <c r="N343" t="s">
        <v>548</v>
      </c>
    </row>
    <row r="344" spans="1:14" x14ac:dyDescent="0.25">
      <c r="A344" t="s">
        <v>369</v>
      </c>
      <c r="B344" t="s">
        <v>15</v>
      </c>
      <c r="C344">
        <v>10</v>
      </c>
      <c r="D344" s="1">
        <v>44562.597222222219</v>
      </c>
      <c r="E344">
        <v>3</v>
      </c>
      <c r="F344">
        <v>520</v>
      </c>
      <c r="G344" t="s">
        <v>531</v>
      </c>
      <c r="H344">
        <v>10</v>
      </c>
      <c r="I344">
        <v>2</v>
      </c>
      <c r="J344">
        <v>1</v>
      </c>
      <c r="K344" t="s">
        <v>556</v>
      </c>
      <c r="L344" t="s">
        <v>547</v>
      </c>
      <c r="M344" t="s">
        <v>557</v>
      </c>
      <c r="N344" t="s">
        <v>548</v>
      </c>
    </row>
    <row r="345" spans="1:14" x14ac:dyDescent="0.25">
      <c r="A345" t="s">
        <v>370</v>
      </c>
      <c r="B345" t="s">
        <v>18</v>
      </c>
      <c r="C345">
        <v>17</v>
      </c>
      <c r="D345" s="1">
        <v>44562.513194444444</v>
      </c>
      <c r="E345">
        <v>5</v>
      </c>
      <c r="F345">
        <v>1010</v>
      </c>
      <c r="G345" t="s">
        <v>530</v>
      </c>
      <c r="H345">
        <v>46</v>
      </c>
      <c r="I345">
        <v>4</v>
      </c>
      <c r="J345">
        <v>1</v>
      </c>
      <c r="K345" t="s">
        <v>567</v>
      </c>
      <c r="L345" t="s">
        <v>568</v>
      </c>
      <c r="M345" t="s">
        <v>566</v>
      </c>
      <c r="N345" t="s">
        <v>548</v>
      </c>
    </row>
    <row r="346" spans="1:14" x14ac:dyDescent="0.25">
      <c r="A346" t="s">
        <v>371</v>
      </c>
      <c r="B346" t="s">
        <v>12</v>
      </c>
      <c r="C346">
        <v>9</v>
      </c>
      <c r="D346" s="1">
        <v>44562.854861111111</v>
      </c>
      <c r="E346">
        <v>3</v>
      </c>
      <c r="F346">
        <v>478</v>
      </c>
      <c r="G346" t="s">
        <v>531</v>
      </c>
      <c r="H346">
        <v>39</v>
      </c>
      <c r="I346">
        <v>4</v>
      </c>
      <c r="J346">
        <v>3</v>
      </c>
      <c r="K346" t="s">
        <v>555</v>
      </c>
      <c r="L346" t="s">
        <v>544</v>
      </c>
      <c r="M346" t="s">
        <v>545</v>
      </c>
      <c r="N346" t="s">
        <v>548</v>
      </c>
    </row>
    <row r="347" spans="1:14" x14ac:dyDescent="0.25">
      <c r="A347" t="s">
        <v>372</v>
      </c>
      <c r="B347" t="s">
        <v>19</v>
      </c>
      <c r="C347">
        <v>2</v>
      </c>
      <c r="D347" s="1">
        <v>44562.5625</v>
      </c>
      <c r="E347">
        <v>4</v>
      </c>
      <c r="F347">
        <v>428</v>
      </c>
      <c r="G347" t="s">
        <v>529</v>
      </c>
      <c r="H347">
        <v>10</v>
      </c>
      <c r="I347">
        <v>4</v>
      </c>
      <c r="J347">
        <v>5</v>
      </c>
      <c r="K347" t="s">
        <v>543</v>
      </c>
      <c r="L347" t="s">
        <v>544</v>
      </c>
      <c r="M347" t="s">
        <v>545</v>
      </c>
      <c r="N347" t="s">
        <v>542</v>
      </c>
    </row>
    <row r="348" spans="1:14" x14ac:dyDescent="0.25">
      <c r="A348" t="s">
        <v>373</v>
      </c>
      <c r="B348" t="s">
        <v>3</v>
      </c>
      <c r="C348">
        <v>3</v>
      </c>
      <c r="D348" s="1">
        <v>44562.47152777778</v>
      </c>
      <c r="E348">
        <v>4</v>
      </c>
      <c r="F348">
        <v>703</v>
      </c>
      <c r="G348" t="s">
        <v>530</v>
      </c>
      <c r="H348">
        <v>12</v>
      </c>
      <c r="I348">
        <v>2</v>
      </c>
      <c r="J348">
        <v>2</v>
      </c>
      <c r="K348" t="s">
        <v>546</v>
      </c>
      <c r="L348" t="s">
        <v>547</v>
      </c>
      <c r="M348" t="s">
        <v>545</v>
      </c>
      <c r="N348" t="s">
        <v>548</v>
      </c>
    </row>
    <row r="349" spans="1:14" x14ac:dyDescent="0.25">
      <c r="A349" t="s">
        <v>374</v>
      </c>
      <c r="B349" t="s">
        <v>7</v>
      </c>
      <c r="C349">
        <v>6</v>
      </c>
      <c r="D349" s="1">
        <v>44562.465277777781</v>
      </c>
      <c r="E349">
        <v>5</v>
      </c>
      <c r="F349">
        <v>446</v>
      </c>
      <c r="G349" t="s">
        <v>529</v>
      </c>
      <c r="H349">
        <v>49</v>
      </c>
      <c r="I349">
        <v>5</v>
      </c>
      <c r="J349">
        <v>2</v>
      </c>
      <c r="K349" t="s">
        <v>551</v>
      </c>
      <c r="L349" t="s">
        <v>552</v>
      </c>
      <c r="M349" t="s">
        <v>545</v>
      </c>
      <c r="N349" t="s">
        <v>542</v>
      </c>
    </row>
    <row r="350" spans="1:14" x14ac:dyDescent="0.25">
      <c r="A350" t="s">
        <v>375</v>
      </c>
      <c r="B350" t="s">
        <v>2</v>
      </c>
      <c r="C350">
        <v>16</v>
      </c>
      <c r="D350" s="1">
        <v>44562.902083333334</v>
      </c>
      <c r="E350">
        <v>3</v>
      </c>
      <c r="F350">
        <v>546</v>
      </c>
      <c r="G350" t="s">
        <v>531</v>
      </c>
      <c r="H350">
        <v>29</v>
      </c>
      <c r="I350">
        <v>1</v>
      </c>
      <c r="J350">
        <v>3</v>
      </c>
      <c r="K350" t="s">
        <v>564</v>
      </c>
      <c r="L350" t="s">
        <v>565</v>
      </c>
      <c r="M350" t="s">
        <v>566</v>
      </c>
      <c r="N350" t="s">
        <v>548</v>
      </c>
    </row>
    <row r="351" spans="1:14" x14ac:dyDescent="0.25">
      <c r="A351" t="s">
        <v>376</v>
      </c>
      <c r="B351" t="s">
        <v>11</v>
      </c>
      <c r="C351">
        <v>18</v>
      </c>
      <c r="D351" s="1">
        <v>44562.47152777778</v>
      </c>
      <c r="E351">
        <v>6</v>
      </c>
      <c r="F351">
        <v>833</v>
      </c>
      <c r="G351" t="s">
        <v>529</v>
      </c>
      <c r="H351">
        <v>36</v>
      </c>
      <c r="I351">
        <v>3</v>
      </c>
      <c r="J351">
        <v>4</v>
      </c>
      <c r="K351" t="s">
        <v>569</v>
      </c>
      <c r="L351" t="s">
        <v>565</v>
      </c>
      <c r="M351" t="s">
        <v>566</v>
      </c>
      <c r="N351" t="s">
        <v>542</v>
      </c>
    </row>
    <row r="352" spans="1:14" x14ac:dyDescent="0.25">
      <c r="A352" t="s">
        <v>377</v>
      </c>
      <c r="B352" t="s">
        <v>7</v>
      </c>
      <c r="C352">
        <v>5</v>
      </c>
      <c r="D352" s="1">
        <v>44562.470138888886</v>
      </c>
      <c r="E352">
        <v>4</v>
      </c>
      <c r="F352">
        <v>778</v>
      </c>
      <c r="G352" t="s">
        <v>530</v>
      </c>
      <c r="H352">
        <v>47</v>
      </c>
      <c r="I352">
        <v>3</v>
      </c>
      <c r="J352">
        <v>4</v>
      </c>
      <c r="K352" t="s">
        <v>550</v>
      </c>
      <c r="L352" t="s">
        <v>540</v>
      </c>
      <c r="M352" t="s">
        <v>545</v>
      </c>
      <c r="N352" t="s">
        <v>542</v>
      </c>
    </row>
    <row r="353" spans="1:14" x14ac:dyDescent="0.25">
      <c r="A353" t="s">
        <v>378</v>
      </c>
      <c r="B353" t="s">
        <v>8</v>
      </c>
      <c r="C353">
        <v>1</v>
      </c>
      <c r="D353" s="1">
        <v>44562.597222222219</v>
      </c>
      <c r="E353">
        <v>3</v>
      </c>
      <c r="F353">
        <v>596</v>
      </c>
      <c r="G353" t="s">
        <v>530</v>
      </c>
      <c r="H353">
        <v>22</v>
      </c>
      <c r="I353">
        <v>3</v>
      </c>
      <c r="J353">
        <v>5</v>
      </c>
      <c r="K353" t="s">
        <v>539</v>
      </c>
      <c r="L353" t="s">
        <v>540</v>
      </c>
      <c r="M353" t="s">
        <v>541</v>
      </c>
      <c r="N353" t="s">
        <v>542</v>
      </c>
    </row>
    <row r="354" spans="1:14" x14ac:dyDescent="0.25">
      <c r="A354" t="s">
        <v>379</v>
      </c>
      <c r="B354" t="s">
        <v>13</v>
      </c>
      <c r="C354">
        <v>9</v>
      </c>
      <c r="D354" s="1">
        <v>44562.917361111111</v>
      </c>
      <c r="E354">
        <v>3</v>
      </c>
      <c r="F354">
        <v>639</v>
      </c>
      <c r="G354" t="s">
        <v>531</v>
      </c>
      <c r="H354">
        <v>16</v>
      </c>
      <c r="I354">
        <v>5</v>
      </c>
      <c r="J354">
        <v>4</v>
      </c>
      <c r="K354" t="s">
        <v>555</v>
      </c>
      <c r="L354" t="s">
        <v>544</v>
      </c>
      <c r="M354" t="s">
        <v>545</v>
      </c>
      <c r="N354" t="s">
        <v>548</v>
      </c>
    </row>
    <row r="355" spans="1:14" x14ac:dyDescent="0.25">
      <c r="A355" t="s">
        <v>380</v>
      </c>
      <c r="B355" t="s">
        <v>18</v>
      </c>
      <c r="C355">
        <v>14</v>
      </c>
      <c r="D355" s="1">
        <v>44562.902083333334</v>
      </c>
      <c r="E355">
        <v>4</v>
      </c>
      <c r="F355">
        <v>501</v>
      </c>
      <c r="G355" t="s">
        <v>529</v>
      </c>
      <c r="H355">
        <v>39</v>
      </c>
      <c r="I355">
        <v>4</v>
      </c>
      <c r="J355">
        <v>1</v>
      </c>
      <c r="K355" t="s">
        <v>562</v>
      </c>
      <c r="L355" t="s">
        <v>560</v>
      </c>
      <c r="M355" t="s">
        <v>557</v>
      </c>
      <c r="N355" t="s">
        <v>542</v>
      </c>
    </row>
    <row r="356" spans="1:14" x14ac:dyDescent="0.25">
      <c r="A356" t="s">
        <v>381</v>
      </c>
      <c r="B356" t="s">
        <v>3</v>
      </c>
      <c r="C356">
        <v>6</v>
      </c>
      <c r="D356" s="1">
        <v>44562.513194444444</v>
      </c>
      <c r="E356">
        <v>5</v>
      </c>
      <c r="F356">
        <v>799</v>
      </c>
      <c r="G356" t="s">
        <v>531</v>
      </c>
      <c r="H356">
        <v>40</v>
      </c>
      <c r="I356">
        <v>2</v>
      </c>
      <c r="J356">
        <v>1</v>
      </c>
      <c r="K356" t="s">
        <v>551</v>
      </c>
      <c r="L356" t="s">
        <v>552</v>
      </c>
      <c r="M356" t="s">
        <v>545</v>
      </c>
      <c r="N356" t="s">
        <v>542</v>
      </c>
    </row>
    <row r="357" spans="1:14" x14ac:dyDescent="0.25">
      <c r="A357" t="s">
        <v>382</v>
      </c>
      <c r="B357" t="s">
        <v>9</v>
      </c>
      <c r="C357">
        <v>2</v>
      </c>
      <c r="D357" s="1">
        <v>44562.896527777775</v>
      </c>
      <c r="E357">
        <v>6</v>
      </c>
      <c r="F357">
        <v>856</v>
      </c>
      <c r="G357" t="s">
        <v>530</v>
      </c>
      <c r="H357">
        <v>29</v>
      </c>
      <c r="I357">
        <v>5</v>
      </c>
      <c r="J357">
        <v>2</v>
      </c>
      <c r="K357" t="s">
        <v>543</v>
      </c>
      <c r="L357" t="s">
        <v>544</v>
      </c>
      <c r="M357" t="s">
        <v>545</v>
      </c>
      <c r="N357" t="s">
        <v>542</v>
      </c>
    </row>
    <row r="358" spans="1:14" x14ac:dyDescent="0.25">
      <c r="A358" t="s">
        <v>383</v>
      </c>
      <c r="B358" t="s">
        <v>18</v>
      </c>
      <c r="C358">
        <v>19</v>
      </c>
      <c r="D358" s="1">
        <v>44562.998611111114</v>
      </c>
      <c r="E358">
        <v>7</v>
      </c>
      <c r="F358">
        <v>865</v>
      </c>
      <c r="G358" t="s">
        <v>531</v>
      </c>
      <c r="H358">
        <v>32</v>
      </c>
      <c r="I358">
        <v>4</v>
      </c>
      <c r="J358">
        <v>5</v>
      </c>
      <c r="K358" t="s">
        <v>570</v>
      </c>
      <c r="L358" t="s">
        <v>571</v>
      </c>
      <c r="M358" t="s">
        <v>557</v>
      </c>
      <c r="N358" t="s">
        <v>548</v>
      </c>
    </row>
    <row r="359" spans="1:14" x14ac:dyDescent="0.25">
      <c r="A359" t="s">
        <v>384</v>
      </c>
      <c r="B359" t="s">
        <v>12</v>
      </c>
      <c r="C359">
        <v>8</v>
      </c>
      <c r="D359" s="1">
        <v>44562.857638888891</v>
      </c>
      <c r="E359">
        <v>4</v>
      </c>
      <c r="F359">
        <v>711</v>
      </c>
      <c r="G359" t="s">
        <v>531</v>
      </c>
      <c r="H359">
        <v>23</v>
      </c>
      <c r="I359">
        <v>5</v>
      </c>
      <c r="J359">
        <v>3</v>
      </c>
      <c r="K359" t="s">
        <v>554</v>
      </c>
      <c r="L359" t="s">
        <v>552</v>
      </c>
      <c r="M359" t="s">
        <v>541</v>
      </c>
      <c r="N359" t="s">
        <v>548</v>
      </c>
    </row>
    <row r="360" spans="1:14" x14ac:dyDescent="0.25">
      <c r="A360" t="s">
        <v>385</v>
      </c>
      <c r="B360" t="s">
        <v>7</v>
      </c>
      <c r="C360">
        <v>5</v>
      </c>
      <c r="D360" s="1">
        <v>44562.73541666667</v>
      </c>
      <c r="E360">
        <v>6</v>
      </c>
      <c r="F360">
        <v>947</v>
      </c>
      <c r="G360" t="s">
        <v>530</v>
      </c>
      <c r="H360">
        <v>20</v>
      </c>
      <c r="I360">
        <v>2</v>
      </c>
      <c r="J360">
        <v>4</v>
      </c>
      <c r="K360" t="s">
        <v>550</v>
      </c>
      <c r="L360" t="s">
        <v>540</v>
      </c>
      <c r="M360" t="s">
        <v>545</v>
      </c>
      <c r="N360" t="s">
        <v>542</v>
      </c>
    </row>
    <row r="361" spans="1:14" x14ac:dyDescent="0.25">
      <c r="A361" t="s">
        <v>386</v>
      </c>
      <c r="B361" t="s">
        <v>17</v>
      </c>
      <c r="C361">
        <v>10</v>
      </c>
      <c r="D361" s="1">
        <v>44562.854861111111</v>
      </c>
      <c r="E361">
        <v>4</v>
      </c>
      <c r="F361">
        <v>777</v>
      </c>
      <c r="G361" t="s">
        <v>530</v>
      </c>
      <c r="H361">
        <v>13</v>
      </c>
      <c r="I361">
        <v>3</v>
      </c>
      <c r="J361">
        <v>1</v>
      </c>
      <c r="K361" t="s">
        <v>556</v>
      </c>
      <c r="L361" t="s">
        <v>547</v>
      </c>
      <c r="M361" t="s">
        <v>557</v>
      </c>
      <c r="N361" t="s">
        <v>548</v>
      </c>
    </row>
    <row r="362" spans="1:14" x14ac:dyDescent="0.25">
      <c r="A362" t="s">
        <v>387</v>
      </c>
      <c r="B362" t="s">
        <v>19</v>
      </c>
      <c r="C362">
        <v>6</v>
      </c>
      <c r="D362" s="1">
        <v>44562.806250000001</v>
      </c>
      <c r="E362">
        <v>5</v>
      </c>
      <c r="F362">
        <v>841</v>
      </c>
      <c r="G362" t="s">
        <v>530</v>
      </c>
      <c r="H362">
        <v>50</v>
      </c>
      <c r="I362">
        <v>1</v>
      </c>
      <c r="J362">
        <v>1</v>
      </c>
      <c r="K362" t="s">
        <v>551</v>
      </c>
      <c r="L362" t="s">
        <v>552</v>
      </c>
      <c r="M362" t="s">
        <v>545</v>
      </c>
      <c r="N362" t="s">
        <v>542</v>
      </c>
    </row>
    <row r="363" spans="1:14" x14ac:dyDescent="0.25">
      <c r="A363" t="s">
        <v>388</v>
      </c>
      <c r="B363" t="s">
        <v>17</v>
      </c>
      <c r="C363">
        <v>19</v>
      </c>
      <c r="D363" s="1">
        <v>44562.568749999999</v>
      </c>
      <c r="E363">
        <v>4</v>
      </c>
      <c r="F363">
        <v>789</v>
      </c>
      <c r="G363" t="s">
        <v>531</v>
      </c>
      <c r="H363">
        <v>26</v>
      </c>
      <c r="I363">
        <v>4</v>
      </c>
      <c r="J363">
        <v>4</v>
      </c>
      <c r="K363" t="s">
        <v>570</v>
      </c>
      <c r="L363" t="s">
        <v>571</v>
      </c>
      <c r="M363" t="s">
        <v>557</v>
      </c>
      <c r="N363" t="s">
        <v>548</v>
      </c>
    </row>
    <row r="364" spans="1:14" x14ac:dyDescent="0.25">
      <c r="A364" t="s">
        <v>389</v>
      </c>
      <c r="B364" t="s">
        <v>16</v>
      </c>
      <c r="C364">
        <v>3</v>
      </c>
      <c r="D364" s="1">
        <v>44562.470138888886</v>
      </c>
      <c r="E364">
        <v>4</v>
      </c>
      <c r="F364">
        <v>600</v>
      </c>
      <c r="G364" t="s">
        <v>531</v>
      </c>
      <c r="H364">
        <v>15</v>
      </c>
      <c r="I364">
        <v>5</v>
      </c>
      <c r="J364">
        <v>4</v>
      </c>
      <c r="K364" t="s">
        <v>546</v>
      </c>
      <c r="L364" t="s">
        <v>547</v>
      </c>
      <c r="M364" t="s">
        <v>545</v>
      </c>
      <c r="N364" t="s">
        <v>548</v>
      </c>
    </row>
    <row r="365" spans="1:14" x14ac:dyDescent="0.25">
      <c r="A365" t="s">
        <v>390</v>
      </c>
      <c r="B365" t="s">
        <v>9</v>
      </c>
      <c r="C365">
        <v>11</v>
      </c>
      <c r="D365" s="1">
        <v>44562.568749999999</v>
      </c>
      <c r="E365">
        <v>6</v>
      </c>
      <c r="F365">
        <v>1160</v>
      </c>
      <c r="G365" t="s">
        <v>529</v>
      </c>
      <c r="H365">
        <v>31</v>
      </c>
      <c r="I365">
        <v>3</v>
      </c>
      <c r="J365">
        <v>1</v>
      </c>
      <c r="K365" t="s">
        <v>558</v>
      </c>
      <c r="L365" t="s">
        <v>552</v>
      </c>
      <c r="M365" t="s">
        <v>541</v>
      </c>
      <c r="N365" t="s">
        <v>542</v>
      </c>
    </row>
    <row r="366" spans="1:14" x14ac:dyDescent="0.25">
      <c r="A366" t="s">
        <v>391</v>
      </c>
      <c r="B366" t="s">
        <v>2</v>
      </c>
      <c r="C366">
        <v>19</v>
      </c>
      <c r="D366" s="1">
        <v>44562.598611111112</v>
      </c>
      <c r="E366">
        <v>5</v>
      </c>
      <c r="F366">
        <v>767</v>
      </c>
      <c r="G366" t="s">
        <v>531</v>
      </c>
      <c r="H366">
        <v>11</v>
      </c>
      <c r="I366">
        <v>2</v>
      </c>
      <c r="J366">
        <v>2</v>
      </c>
      <c r="K366" t="s">
        <v>570</v>
      </c>
      <c r="L366" t="s">
        <v>571</v>
      </c>
      <c r="M366" t="s">
        <v>557</v>
      </c>
      <c r="N366" t="s">
        <v>548</v>
      </c>
    </row>
    <row r="367" spans="1:14" x14ac:dyDescent="0.25">
      <c r="A367" t="s">
        <v>392</v>
      </c>
      <c r="B367" t="s">
        <v>14</v>
      </c>
      <c r="C367">
        <v>9</v>
      </c>
      <c r="D367" s="1">
        <v>44562.597916666666</v>
      </c>
      <c r="E367">
        <v>4</v>
      </c>
      <c r="F367">
        <v>731</v>
      </c>
      <c r="G367" t="s">
        <v>529</v>
      </c>
      <c r="H367">
        <v>44</v>
      </c>
      <c r="I367">
        <v>4</v>
      </c>
      <c r="J367">
        <v>4</v>
      </c>
      <c r="K367" t="s">
        <v>555</v>
      </c>
      <c r="L367" t="s">
        <v>544</v>
      </c>
      <c r="M367" t="s">
        <v>545</v>
      </c>
      <c r="N367" t="s">
        <v>548</v>
      </c>
    </row>
    <row r="368" spans="1:14" x14ac:dyDescent="0.25">
      <c r="A368" t="s">
        <v>393</v>
      </c>
      <c r="B368" t="s">
        <v>22</v>
      </c>
      <c r="C368">
        <v>6</v>
      </c>
      <c r="D368" s="1">
        <v>44562.465277777781</v>
      </c>
      <c r="E368">
        <v>4</v>
      </c>
      <c r="F368">
        <v>787</v>
      </c>
      <c r="G368" t="s">
        <v>530</v>
      </c>
      <c r="H368">
        <v>44</v>
      </c>
      <c r="I368">
        <v>1</v>
      </c>
      <c r="J368">
        <v>1</v>
      </c>
      <c r="K368" t="s">
        <v>551</v>
      </c>
      <c r="L368" t="s">
        <v>552</v>
      </c>
      <c r="M368" t="s">
        <v>545</v>
      </c>
      <c r="N368" t="s">
        <v>542</v>
      </c>
    </row>
    <row r="369" spans="1:14" x14ac:dyDescent="0.25">
      <c r="A369" t="s">
        <v>394</v>
      </c>
      <c r="B369" t="s">
        <v>7</v>
      </c>
      <c r="C369">
        <v>19</v>
      </c>
      <c r="D369" s="1">
        <v>44562.568749999999</v>
      </c>
      <c r="E369">
        <v>5</v>
      </c>
      <c r="F369">
        <v>794</v>
      </c>
      <c r="G369" t="s">
        <v>529</v>
      </c>
      <c r="H369">
        <v>42</v>
      </c>
      <c r="I369">
        <v>2</v>
      </c>
      <c r="J369">
        <v>1</v>
      </c>
      <c r="K369" t="s">
        <v>570</v>
      </c>
      <c r="L369" t="s">
        <v>571</v>
      </c>
      <c r="M369" t="s">
        <v>557</v>
      </c>
      <c r="N369" t="s">
        <v>548</v>
      </c>
    </row>
    <row r="370" spans="1:14" x14ac:dyDescent="0.25">
      <c r="A370" t="s">
        <v>395</v>
      </c>
      <c r="B370" t="s">
        <v>18</v>
      </c>
      <c r="C370">
        <v>5</v>
      </c>
      <c r="D370" s="1">
        <v>44562.598611111112</v>
      </c>
      <c r="E370">
        <v>5</v>
      </c>
      <c r="F370">
        <v>1193</v>
      </c>
      <c r="G370" t="s">
        <v>530</v>
      </c>
      <c r="H370">
        <v>39</v>
      </c>
      <c r="I370">
        <v>5</v>
      </c>
      <c r="J370">
        <v>2</v>
      </c>
      <c r="K370" t="s">
        <v>550</v>
      </c>
      <c r="L370" t="s">
        <v>540</v>
      </c>
      <c r="M370" t="s">
        <v>545</v>
      </c>
      <c r="N370" t="s">
        <v>542</v>
      </c>
    </row>
    <row r="371" spans="1:14" x14ac:dyDescent="0.25">
      <c r="A371" t="s">
        <v>396</v>
      </c>
      <c r="B371" t="s">
        <v>22</v>
      </c>
      <c r="C371">
        <v>11</v>
      </c>
      <c r="D371" s="1">
        <v>44562.46875</v>
      </c>
      <c r="E371">
        <v>7</v>
      </c>
      <c r="F371">
        <v>801</v>
      </c>
      <c r="G371" t="s">
        <v>531</v>
      </c>
      <c r="H371">
        <v>19</v>
      </c>
      <c r="I371">
        <v>2</v>
      </c>
      <c r="J371">
        <v>2</v>
      </c>
      <c r="K371" t="s">
        <v>558</v>
      </c>
      <c r="L371" t="s">
        <v>552</v>
      </c>
      <c r="M371" t="s">
        <v>541</v>
      </c>
      <c r="N371" t="s">
        <v>542</v>
      </c>
    </row>
    <row r="372" spans="1:14" x14ac:dyDescent="0.25">
      <c r="A372" t="s">
        <v>397</v>
      </c>
      <c r="B372" t="s">
        <v>17</v>
      </c>
      <c r="C372">
        <v>17</v>
      </c>
      <c r="D372" s="1">
        <v>44562.598611111112</v>
      </c>
      <c r="E372">
        <v>5</v>
      </c>
      <c r="F372">
        <v>835</v>
      </c>
      <c r="G372" t="s">
        <v>531</v>
      </c>
      <c r="H372">
        <v>27</v>
      </c>
      <c r="I372">
        <v>4</v>
      </c>
      <c r="J372">
        <v>3</v>
      </c>
      <c r="K372" t="s">
        <v>567</v>
      </c>
      <c r="L372" t="s">
        <v>568</v>
      </c>
      <c r="M372" t="s">
        <v>566</v>
      </c>
      <c r="N372" t="s">
        <v>548</v>
      </c>
    </row>
    <row r="373" spans="1:14" x14ac:dyDescent="0.25">
      <c r="A373" t="s">
        <v>398</v>
      </c>
      <c r="B373" t="s">
        <v>3</v>
      </c>
      <c r="C373">
        <v>1</v>
      </c>
      <c r="D373" s="1">
        <v>44562.998611111114</v>
      </c>
      <c r="E373">
        <v>7</v>
      </c>
      <c r="F373">
        <v>913</v>
      </c>
      <c r="G373" t="s">
        <v>529</v>
      </c>
      <c r="H373">
        <v>13</v>
      </c>
      <c r="I373">
        <v>4</v>
      </c>
      <c r="J373">
        <v>2</v>
      </c>
      <c r="K373" t="s">
        <v>539</v>
      </c>
      <c r="L373" t="s">
        <v>540</v>
      </c>
      <c r="M373" t="s">
        <v>541</v>
      </c>
      <c r="N373" t="s">
        <v>542</v>
      </c>
    </row>
    <row r="374" spans="1:14" x14ac:dyDescent="0.25">
      <c r="A374" t="s">
        <v>399</v>
      </c>
      <c r="B374" t="s">
        <v>8</v>
      </c>
      <c r="C374">
        <v>10</v>
      </c>
      <c r="D374" s="1">
        <v>44562.640277777777</v>
      </c>
      <c r="E374">
        <v>6</v>
      </c>
      <c r="F374">
        <v>1050</v>
      </c>
      <c r="G374" t="s">
        <v>530</v>
      </c>
      <c r="H374">
        <v>38</v>
      </c>
      <c r="I374">
        <v>4</v>
      </c>
      <c r="J374">
        <v>5</v>
      </c>
      <c r="K374" t="s">
        <v>556</v>
      </c>
      <c r="L374" t="s">
        <v>547</v>
      </c>
      <c r="M374" t="s">
        <v>557</v>
      </c>
      <c r="N374" t="s">
        <v>548</v>
      </c>
    </row>
    <row r="375" spans="1:14" x14ac:dyDescent="0.25">
      <c r="A375" t="s">
        <v>400</v>
      </c>
      <c r="B375" t="s">
        <v>8</v>
      </c>
      <c r="C375">
        <v>15</v>
      </c>
      <c r="D375" s="1">
        <v>44562.806250000001</v>
      </c>
      <c r="E375">
        <v>5</v>
      </c>
      <c r="F375">
        <v>527</v>
      </c>
      <c r="G375" t="s">
        <v>529</v>
      </c>
      <c r="H375">
        <v>49</v>
      </c>
      <c r="I375">
        <v>5</v>
      </c>
      <c r="J375">
        <v>1</v>
      </c>
      <c r="K375" t="s">
        <v>563</v>
      </c>
      <c r="L375" t="s">
        <v>544</v>
      </c>
      <c r="M375" t="s">
        <v>545</v>
      </c>
      <c r="N375" t="s">
        <v>548</v>
      </c>
    </row>
    <row r="376" spans="1:14" x14ac:dyDescent="0.25">
      <c r="A376" t="s">
        <v>401</v>
      </c>
      <c r="B376" t="s">
        <v>15</v>
      </c>
      <c r="C376">
        <v>14</v>
      </c>
      <c r="D376" s="1">
        <v>44562.640277777777</v>
      </c>
      <c r="E376">
        <v>6</v>
      </c>
      <c r="F376">
        <v>1011</v>
      </c>
      <c r="G376" t="s">
        <v>529</v>
      </c>
      <c r="H376">
        <v>27</v>
      </c>
      <c r="I376">
        <v>3</v>
      </c>
      <c r="J376">
        <v>4</v>
      </c>
      <c r="K376" t="s">
        <v>562</v>
      </c>
      <c r="L376" t="s">
        <v>560</v>
      </c>
      <c r="M376" t="s">
        <v>557</v>
      </c>
      <c r="N376" t="s">
        <v>542</v>
      </c>
    </row>
    <row r="377" spans="1:14" x14ac:dyDescent="0.25">
      <c r="A377" t="s">
        <v>402</v>
      </c>
      <c r="B377" t="s">
        <v>10</v>
      </c>
      <c r="C377">
        <v>3</v>
      </c>
      <c r="D377" s="1">
        <v>44562.640277777777</v>
      </c>
      <c r="E377">
        <v>5</v>
      </c>
      <c r="F377">
        <v>657</v>
      </c>
      <c r="G377" t="s">
        <v>530</v>
      </c>
      <c r="H377">
        <v>35</v>
      </c>
      <c r="I377">
        <v>5</v>
      </c>
      <c r="J377">
        <v>3</v>
      </c>
      <c r="K377" t="s">
        <v>546</v>
      </c>
      <c r="L377" t="s">
        <v>547</v>
      </c>
      <c r="M377" t="s">
        <v>545</v>
      </c>
      <c r="N377" t="s">
        <v>548</v>
      </c>
    </row>
    <row r="378" spans="1:14" x14ac:dyDescent="0.25">
      <c r="A378" t="s">
        <v>403</v>
      </c>
      <c r="B378" t="s">
        <v>4</v>
      </c>
      <c r="C378">
        <v>5</v>
      </c>
      <c r="D378" s="1">
        <v>44562.568749999999</v>
      </c>
      <c r="E378">
        <v>5</v>
      </c>
      <c r="F378">
        <v>785</v>
      </c>
      <c r="G378" t="s">
        <v>530</v>
      </c>
      <c r="H378">
        <v>20</v>
      </c>
      <c r="I378">
        <v>2</v>
      </c>
      <c r="J378">
        <v>2</v>
      </c>
      <c r="K378" t="s">
        <v>550</v>
      </c>
      <c r="L378" t="s">
        <v>540</v>
      </c>
      <c r="M378" t="s">
        <v>545</v>
      </c>
      <c r="N378" t="s">
        <v>542</v>
      </c>
    </row>
    <row r="379" spans="1:14" x14ac:dyDescent="0.25">
      <c r="A379" t="s">
        <v>404</v>
      </c>
      <c r="B379" t="s">
        <v>6</v>
      </c>
      <c r="C379">
        <v>18</v>
      </c>
      <c r="D379" s="1">
        <v>44562.854861111111</v>
      </c>
      <c r="E379">
        <v>5</v>
      </c>
      <c r="F379">
        <v>439</v>
      </c>
      <c r="G379" t="s">
        <v>529</v>
      </c>
      <c r="H379">
        <v>17</v>
      </c>
      <c r="I379">
        <v>1</v>
      </c>
      <c r="J379">
        <v>4</v>
      </c>
      <c r="K379" t="s">
        <v>569</v>
      </c>
      <c r="L379" t="s">
        <v>565</v>
      </c>
      <c r="M379" t="s">
        <v>566</v>
      </c>
      <c r="N379" t="s">
        <v>542</v>
      </c>
    </row>
    <row r="380" spans="1:14" x14ac:dyDescent="0.25">
      <c r="A380" t="s">
        <v>405</v>
      </c>
      <c r="B380" t="s">
        <v>14</v>
      </c>
      <c r="C380">
        <v>14</v>
      </c>
      <c r="D380" s="1">
        <v>44562.597222222219</v>
      </c>
      <c r="E380">
        <v>3</v>
      </c>
      <c r="F380">
        <v>732</v>
      </c>
      <c r="G380" t="s">
        <v>529</v>
      </c>
      <c r="H380">
        <v>17</v>
      </c>
      <c r="I380">
        <v>3</v>
      </c>
      <c r="J380">
        <v>4</v>
      </c>
      <c r="K380" t="s">
        <v>562</v>
      </c>
      <c r="L380" t="s">
        <v>560</v>
      </c>
      <c r="M380" t="s">
        <v>557</v>
      </c>
      <c r="N380" t="s">
        <v>542</v>
      </c>
    </row>
    <row r="381" spans="1:14" x14ac:dyDescent="0.25">
      <c r="A381" t="s">
        <v>406</v>
      </c>
      <c r="B381" t="s">
        <v>19</v>
      </c>
      <c r="C381">
        <v>18</v>
      </c>
      <c r="D381" s="1">
        <v>44562.640277777777</v>
      </c>
      <c r="E381">
        <v>5</v>
      </c>
      <c r="F381">
        <v>546</v>
      </c>
      <c r="G381" t="s">
        <v>530</v>
      </c>
      <c r="H381">
        <v>20</v>
      </c>
      <c r="I381">
        <v>4</v>
      </c>
      <c r="J381">
        <v>4</v>
      </c>
      <c r="K381" t="s">
        <v>569</v>
      </c>
      <c r="L381" t="s">
        <v>565</v>
      </c>
      <c r="M381" t="s">
        <v>566</v>
      </c>
      <c r="N381" t="s">
        <v>542</v>
      </c>
    </row>
    <row r="382" spans="1:14" x14ac:dyDescent="0.25">
      <c r="A382" t="s">
        <v>407</v>
      </c>
      <c r="B382" t="s">
        <v>20</v>
      </c>
      <c r="C382">
        <v>3</v>
      </c>
      <c r="D382" s="1">
        <v>44562.470138888886</v>
      </c>
      <c r="E382">
        <v>3</v>
      </c>
      <c r="F382">
        <v>522</v>
      </c>
      <c r="G382" t="s">
        <v>529</v>
      </c>
      <c r="H382">
        <v>43</v>
      </c>
      <c r="I382">
        <v>5</v>
      </c>
      <c r="J382">
        <v>5</v>
      </c>
      <c r="K382" t="s">
        <v>546</v>
      </c>
      <c r="L382" t="s">
        <v>547</v>
      </c>
      <c r="M382" t="s">
        <v>545</v>
      </c>
      <c r="N382" t="s">
        <v>548</v>
      </c>
    </row>
    <row r="383" spans="1:14" x14ac:dyDescent="0.25">
      <c r="A383" t="s">
        <v>408</v>
      </c>
      <c r="B383" t="s">
        <v>18</v>
      </c>
      <c r="C383">
        <v>2</v>
      </c>
      <c r="D383" s="1">
        <v>44562.513194444444</v>
      </c>
      <c r="E383">
        <v>7</v>
      </c>
      <c r="F383">
        <v>1155</v>
      </c>
      <c r="G383" t="s">
        <v>529</v>
      </c>
      <c r="H383">
        <v>29</v>
      </c>
      <c r="I383">
        <v>1</v>
      </c>
      <c r="J383">
        <v>5</v>
      </c>
      <c r="K383" t="s">
        <v>543</v>
      </c>
      <c r="L383" t="s">
        <v>544</v>
      </c>
      <c r="M383" t="s">
        <v>545</v>
      </c>
      <c r="N383" t="s">
        <v>542</v>
      </c>
    </row>
    <row r="384" spans="1:14" x14ac:dyDescent="0.25">
      <c r="A384" t="s">
        <v>409</v>
      </c>
      <c r="B384" t="s">
        <v>21</v>
      </c>
      <c r="C384">
        <v>5</v>
      </c>
      <c r="D384" s="1">
        <v>44562.47152777778</v>
      </c>
      <c r="E384">
        <v>4</v>
      </c>
      <c r="F384">
        <v>456</v>
      </c>
      <c r="G384" t="s">
        <v>530</v>
      </c>
      <c r="H384">
        <v>33</v>
      </c>
      <c r="I384">
        <v>2</v>
      </c>
      <c r="J384">
        <v>3</v>
      </c>
      <c r="K384" t="s">
        <v>550</v>
      </c>
      <c r="L384" t="s">
        <v>540</v>
      </c>
      <c r="M384" t="s">
        <v>545</v>
      </c>
      <c r="N384" t="s">
        <v>542</v>
      </c>
    </row>
    <row r="385" spans="1:14" x14ac:dyDescent="0.25">
      <c r="A385" t="s">
        <v>410</v>
      </c>
      <c r="B385" t="s">
        <v>5</v>
      </c>
      <c r="C385">
        <v>15</v>
      </c>
      <c r="D385" s="1">
        <v>44562.854861111111</v>
      </c>
      <c r="E385">
        <v>6</v>
      </c>
      <c r="F385">
        <v>1062</v>
      </c>
      <c r="G385" t="s">
        <v>530</v>
      </c>
      <c r="H385">
        <v>15</v>
      </c>
      <c r="I385">
        <v>5</v>
      </c>
      <c r="J385">
        <v>2</v>
      </c>
      <c r="K385" t="s">
        <v>563</v>
      </c>
      <c r="L385" t="s">
        <v>544</v>
      </c>
      <c r="M385" t="s">
        <v>545</v>
      </c>
      <c r="N385" t="s">
        <v>548</v>
      </c>
    </row>
    <row r="386" spans="1:14" x14ac:dyDescent="0.25">
      <c r="A386" t="s">
        <v>411</v>
      </c>
      <c r="B386" t="s">
        <v>13</v>
      </c>
      <c r="C386">
        <v>1</v>
      </c>
      <c r="D386" s="1">
        <v>44562.563194444447</v>
      </c>
      <c r="E386">
        <v>5</v>
      </c>
      <c r="F386">
        <v>1015</v>
      </c>
      <c r="G386" t="s">
        <v>530</v>
      </c>
      <c r="H386">
        <v>25</v>
      </c>
      <c r="I386">
        <v>5</v>
      </c>
      <c r="J386">
        <v>5</v>
      </c>
      <c r="K386" t="s">
        <v>539</v>
      </c>
      <c r="L386" t="s">
        <v>540</v>
      </c>
      <c r="M386" t="s">
        <v>541</v>
      </c>
      <c r="N386" t="s">
        <v>542</v>
      </c>
    </row>
    <row r="387" spans="1:14" x14ac:dyDescent="0.25">
      <c r="A387" t="s">
        <v>412</v>
      </c>
      <c r="B387" t="s">
        <v>2</v>
      </c>
      <c r="C387">
        <v>7</v>
      </c>
      <c r="D387" s="1">
        <v>44562.597916666666</v>
      </c>
      <c r="E387">
        <v>6</v>
      </c>
      <c r="F387">
        <v>1067</v>
      </c>
      <c r="G387" t="s">
        <v>530</v>
      </c>
      <c r="H387">
        <v>13</v>
      </c>
      <c r="I387">
        <v>5</v>
      </c>
      <c r="J387">
        <v>5</v>
      </c>
      <c r="K387" t="s">
        <v>553</v>
      </c>
      <c r="L387" t="s">
        <v>544</v>
      </c>
      <c r="M387" t="s">
        <v>545</v>
      </c>
      <c r="N387" t="s">
        <v>548</v>
      </c>
    </row>
    <row r="388" spans="1:14" x14ac:dyDescent="0.25">
      <c r="A388" t="s">
        <v>413</v>
      </c>
      <c r="B388" t="s">
        <v>9</v>
      </c>
      <c r="C388">
        <v>11</v>
      </c>
      <c r="D388" s="1">
        <v>44562.73541666667</v>
      </c>
      <c r="E388">
        <v>5</v>
      </c>
      <c r="F388">
        <v>571</v>
      </c>
      <c r="G388" t="s">
        <v>530</v>
      </c>
      <c r="H388">
        <v>16</v>
      </c>
      <c r="I388">
        <v>3</v>
      </c>
      <c r="J388">
        <v>1</v>
      </c>
      <c r="K388" t="s">
        <v>558</v>
      </c>
      <c r="L388" t="s">
        <v>552</v>
      </c>
      <c r="M388" t="s">
        <v>541</v>
      </c>
      <c r="N388" t="s">
        <v>542</v>
      </c>
    </row>
    <row r="389" spans="1:14" x14ac:dyDescent="0.25">
      <c r="A389" t="s">
        <v>414</v>
      </c>
      <c r="B389" t="s">
        <v>18</v>
      </c>
      <c r="C389">
        <v>13</v>
      </c>
      <c r="D389" s="1">
        <v>44562.917361111111</v>
      </c>
      <c r="E389">
        <v>5</v>
      </c>
      <c r="F389">
        <v>439</v>
      </c>
      <c r="G389" t="s">
        <v>530</v>
      </c>
      <c r="H389">
        <v>12</v>
      </c>
      <c r="I389">
        <v>5</v>
      </c>
      <c r="J389">
        <v>1</v>
      </c>
      <c r="K389" t="s">
        <v>561</v>
      </c>
      <c r="L389" t="s">
        <v>560</v>
      </c>
      <c r="M389" t="s">
        <v>545</v>
      </c>
      <c r="N389" t="s">
        <v>548</v>
      </c>
    </row>
    <row r="390" spans="1:14" x14ac:dyDescent="0.25">
      <c r="A390" t="s">
        <v>415</v>
      </c>
      <c r="B390" t="s">
        <v>15</v>
      </c>
      <c r="C390">
        <v>15</v>
      </c>
      <c r="D390" s="1">
        <v>44562.857638888891</v>
      </c>
      <c r="E390">
        <v>4</v>
      </c>
      <c r="F390">
        <v>460</v>
      </c>
      <c r="G390" t="s">
        <v>529</v>
      </c>
      <c r="H390">
        <v>31</v>
      </c>
      <c r="I390">
        <v>4</v>
      </c>
      <c r="J390">
        <v>5</v>
      </c>
      <c r="K390" t="s">
        <v>563</v>
      </c>
      <c r="L390" t="s">
        <v>544</v>
      </c>
      <c r="M390" t="s">
        <v>545</v>
      </c>
      <c r="N390" t="s">
        <v>548</v>
      </c>
    </row>
    <row r="391" spans="1:14" x14ac:dyDescent="0.25">
      <c r="A391" t="s">
        <v>416</v>
      </c>
      <c r="B391" t="s">
        <v>10</v>
      </c>
      <c r="C391">
        <v>6</v>
      </c>
      <c r="D391" s="1">
        <v>44562.597916666666</v>
      </c>
      <c r="E391">
        <v>6</v>
      </c>
      <c r="F391">
        <v>1060</v>
      </c>
      <c r="G391" t="s">
        <v>530</v>
      </c>
      <c r="H391">
        <v>49</v>
      </c>
      <c r="I391">
        <v>5</v>
      </c>
      <c r="J391">
        <v>5</v>
      </c>
      <c r="K391" t="s">
        <v>551</v>
      </c>
      <c r="L391" t="s">
        <v>552</v>
      </c>
      <c r="M391" t="s">
        <v>545</v>
      </c>
      <c r="N391" t="s">
        <v>542</v>
      </c>
    </row>
    <row r="392" spans="1:14" x14ac:dyDescent="0.25">
      <c r="A392" t="s">
        <v>417</v>
      </c>
      <c r="B392" t="s">
        <v>15</v>
      </c>
      <c r="C392">
        <v>19</v>
      </c>
      <c r="D392" s="1">
        <v>44562.806250000001</v>
      </c>
      <c r="E392">
        <v>5</v>
      </c>
      <c r="F392">
        <v>534</v>
      </c>
      <c r="G392" t="s">
        <v>531</v>
      </c>
      <c r="H392">
        <v>49</v>
      </c>
      <c r="I392">
        <v>1</v>
      </c>
      <c r="J392">
        <v>2</v>
      </c>
      <c r="K392" t="s">
        <v>570</v>
      </c>
      <c r="L392" t="s">
        <v>571</v>
      </c>
      <c r="M392" t="s">
        <v>557</v>
      </c>
      <c r="N392" t="s">
        <v>548</v>
      </c>
    </row>
    <row r="393" spans="1:14" x14ac:dyDescent="0.25">
      <c r="A393" t="s">
        <v>418</v>
      </c>
      <c r="B393" t="s">
        <v>15</v>
      </c>
      <c r="C393">
        <v>20</v>
      </c>
      <c r="D393" s="1">
        <v>44562.73541666667</v>
      </c>
      <c r="E393">
        <v>6</v>
      </c>
      <c r="F393">
        <v>885</v>
      </c>
      <c r="G393" t="s">
        <v>529</v>
      </c>
      <c r="H393">
        <v>23</v>
      </c>
      <c r="I393">
        <v>1</v>
      </c>
      <c r="J393">
        <v>1</v>
      </c>
      <c r="K393" t="s">
        <v>572</v>
      </c>
      <c r="L393" t="s">
        <v>571</v>
      </c>
      <c r="M393" t="s">
        <v>541</v>
      </c>
      <c r="N393" t="s">
        <v>548</v>
      </c>
    </row>
    <row r="394" spans="1:14" x14ac:dyDescent="0.25">
      <c r="A394" t="s">
        <v>419</v>
      </c>
      <c r="B394" t="s">
        <v>2</v>
      </c>
      <c r="C394">
        <v>15</v>
      </c>
      <c r="D394" s="1">
        <v>44562.750694444447</v>
      </c>
      <c r="E394">
        <v>4</v>
      </c>
      <c r="F394">
        <v>450</v>
      </c>
      <c r="G394" t="s">
        <v>530</v>
      </c>
      <c r="H394">
        <v>15</v>
      </c>
      <c r="I394">
        <v>2</v>
      </c>
      <c r="J394">
        <v>4</v>
      </c>
      <c r="K394" t="s">
        <v>563</v>
      </c>
      <c r="L394" t="s">
        <v>544</v>
      </c>
      <c r="M394" t="s">
        <v>545</v>
      </c>
      <c r="N394" t="s">
        <v>548</v>
      </c>
    </row>
    <row r="395" spans="1:14" x14ac:dyDescent="0.25">
      <c r="A395" t="s">
        <v>420</v>
      </c>
      <c r="B395" t="s">
        <v>20</v>
      </c>
      <c r="C395">
        <v>12</v>
      </c>
      <c r="D395" s="1">
        <v>44562.47152777778</v>
      </c>
      <c r="E395">
        <v>5</v>
      </c>
      <c r="F395">
        <v>1047</v>
      </c>
      <c r="G395" t="s">
        <v>531</v>
      </c>
      <c r="H395">
        <v>36</v>
      </c>
      <c r="I395">
        <v>5</v>
      </c>
      <c r="J395">
        <v>3</v>
      </c>
      <c r="K395" t="s">
        <v>559</v>
      </c>
      <c r="L395" t="s">
        <v>560</v>
      </c>
      <c r="M395" t="s">
        <v>541</v>
      </c>
      <c r="N395" t="s">
        <v>548</v>
      </c>
    </row>
    <row r="396" spans="1:14" x14ac:dyDescent="0.25">
      <c r="A396" t="s">
        <v>421</v>
      </c>
      <c r="B396" t="s">
        <v>7</v>
      </c>
      <c r="C396">
        <v>19</v>
      </c>
      <c r="D396" s="1">
        <v>44562.640277777777</v>
      </c>
      <c r="E396">
        <v>7</v>
      </c>
      <c r="F396">
        <v>1035</v>
      </c>
      <c r="G396" t="s">
        <v>531</v>
      </c>
      <c r="H396">
        <v>10</v>
      </c>
      <c r="I396">
        <v>2</v>
      </c>
      <c r="J396">
        <v>4</v>
      </c>
      <c r="K396" t="s">
        <v>570</v>
      </c>
      <c r="L396" t="s">
        <v>571</v>
      </c>
      <c r="M396" t="s">
        <v>557</v>
      </c>
      <c r="N396" t="s">
        <v>548</v>
      </c>
    </row>
    <row r="397" spans="1:14" x14ac:dyDescent="0.25">
      <c r="A397" t="s">
        <v>422</v>
      </c>
      <c r="B397" t="s">
        <v>2</v>
      </c>
      <c r="C397">
        <v>17</v>
      </c>
      <c r="D397" s="1">
        <v>44562.96875</v>
      </c>
      <c r="E397">
        <v>5</v>
      </c>
      <c r="F397">
        <v>1178</v>
      </c>
      <c r="G397" t="s">
        <v>531</v>
      </c>
      <c r="H397">
        <v>25</v>
      </c>
      <c r="I397">
        <v>4</v>
      </c>
      <c r="J397">
        <v>2</v>
      </c>
      <c r="K397" t="s">
        <v>567</v>
      </c>
      <c r="L397" t="s">
        <v>568</v>
      </c>
      <c r="M397" t="s">
        <v>566</v>
      </c>
      <c r="N397" t="s">
        <v>548</v>
      </c>
    </row>
    <row r="398" spans="1:14" x14ac:dyDescent="0.25">
      <c r="A398" t="s">
        <v>423</v>
      </c>
      <c r="B398" t="s">
        <v>14</v>
      </c>
      <c r="C398">
        <v>16</v>
      </c>
      <c r="D398" s="1">
        <v>44562.96875</v>
      </c>
      <c r="E398">
        <v>6</v>
      </c>
      <c r="F398">
        <v>895</v>
      </c>
      <c r="G398" t="s">
        <v>529</v>
      </c>
      <c r="H398">
        <v>18</v>
      </c>
      <c r="I398">
        <v>1</v>
      </c>
      <c r="J398">
        <v>2</v>
      </c>
      <c r="K398" t="s">
        <v>564</v>
      </c>
      <c r="L398" t="s">
        <v>565</v>
      </c>
      <c r="M398" t="s">
        <v>566</v>
      </c>
      <c r="N398" t="s">
        <v>548</v>
      </c>
    </row>
    <row r="399" spans="1:14" x14ac:dyDescent="0.25">
      <c r="A399" t="s">
        <v>424</v>
      </c>
      <c r="B399" t="s">
        <v>6</v>
      </c>
      <c r="C399">
        <v>16</v>
      </c>
      <c r="D399" s="1">
        <v>44562.806250000001</v>
      </c>
      <c r="E399">
        <v>5</v>
      </c>
      <c r="F399">
        <v>614</v>
      </c>
      <c r="G399" t="s">
        <v>529</v>
      </c>
      <c r="H399">
        <v>32</v>
      </c>
      <c r="I399">
        <v>3</v>
      </c>
      <c r="J399">
        <v>3</v>
      </c>
      <c r="K399" t="s">
        <v>564</v>
      </c>
      <c r="L399" t="s">
        <v>565</v>
      </c>
      <c r="M399" t="s">
        <v>566</v>
      </c>
      <c r="N399" t="s">
        <v>548</v>
      </c>
    </row>
    <row r="400" spans="1:14" x14ac:dyDescent="0.25">
      <c r="A400" t="s">
        <v>425</v>
      </c>
      <c r="B400" t="s">
        <v>8</v>
      </c>
      <c r="C400">
        <v>10</v>
      </c>
      <c r="D400" s="1">
        <v>44562.96875</v>
      </c>
      <c r="E400">
        <v>4</v>
      </c>
      <c r="F400">
        <v>434</v>
      </c>
      <c r="G400" t="s">
        <v>531</v>
      </c>
      <c r="H400">
        <v>12</v>
      </c>
      <c r="I400">
        <v>5</v>
      </c>
      <c r="J400">
        <v>5</v>
      </c>
      <c r="K400" t="s">
        <v>556</v>
      </c>
      <c r="L400" t="s">
        <v>547</v>
      </c>
      <c r="M400" t="s">
        <v>557</v>
      </c>
      <c r="N400" t="s">
        <v>548</v>
      </c>
    </row>
    <row r="401" spans="1:14" x14ac:dyDescent="0.25">
      <c r="A401" t="s">
        <v>426</v>
      </c>
      <c r="B401" t="s">
        <v>18</v>
      </c>
      <c r="C401">
        <v>20</v>
      </c>
      <c r="D401" s="1">
        <v>44562.470138888886</v>
      </c>
      <c r="E401">
        <v>3</v>
      </c>
      <c r="F401">
        <v>585</v>
      </c>
      <c r="G401" t="s">
        <v>530</v>
      </c>
      <c r="H401">
        <v>20</v>
      </c>
      <c r="I401">
        <v>2</v>
      </c>
      <c r="J401">
        <v>5</v>
      </c>
      <c r="K401" t="s">
        <v>572</v>
      </c>
      <c r="L401" t="s">
        <v>571</v>
      </c>
      <c r="M401" t="s">
        <v>541</v>
      </c>
      <c r="N401" t="s">
        <v>548</v>
      </c>
    </row>
    <row r="402" spans="1:14" x14ac:dyDescent="0.25">
      <c r="A402" t="s">
        <v>427</v>
      </c>
      <c r="B402" t="s">
        <v>8</v>
      </c>
      <c r="C402">
        <v>8</v>
      </c>
      <c r="D402" s="1">
        <v>44562.902083333334</v>
      </c>
      <c r="E402">
        <v>4</v>
      </c>
      <c r="F402">
        <v>694</v>
      </c>
      <c r="G402" t="s">
        <v>529</v>
      </c>
      <c r="H402">
        <v>38</v>
      </c>
      <c r="I402">
        <v>2</v>
      </c>
      <c r="J402">
        <v>1</v>
      </c>
      <c r="K402" t="s">
        <v>554</v>
      </c>
      <c r="L402" t="s">
        <v>552</v>
      </c>
      <c r="M402" t="s">
        <v>541</v>
      </c>
      <c r="N402" t="s">
        <v>548</v>
      </c>
    </row>
    <row r="403" spans="1:14" x14ac:dyDescent="0.25">
      <c r="A403" t="s">
        <v>428</v>
      </c>
      <c r="B403" t="s">
        <v>4</v>
      </c>
      <c r="C403">
        <v>17</v>
      </c>
      <c r="D403" s="1">
        <v>44562.598611111112</v>
      </c>
      <c r="E403">
        <v>6</v>
      </c>
      <c r="F403">
        <v>971</v>
      </c>
      <c r="G403" t="s">
        <v>531</v>
      </c>
      <c r="H403">
        <v>20</v>
      </c>
      <c r="I403">
        <v>2</v>
      </c>
      <c r="J403">
        <v>3</v>
      </c>
      <c r="K403" t="s">
        <v>567</v>
      </c>
      <c r="L403" t="s">
        <v>568</v>
      </c>
      <c r="M403" t="s">
        <v>566</v>
      </c>
      <c r="N403" t="s">
        <v>548</v>
      </c>
    </row>
    <row r="404" spans="1:14" x14ac:dyDescent="0.25">
      <c r="A404" t="s">
        <v>429</v>
      </c>
      <c r="B404" t="s">
        <v>22</v>
      </c>
      <c r="C404">
        <v>19</v>
      </c>
      <c r="D404" s="1">
        <v>44562.750694444447</v>
      </c>
      <c r="E404">
        <v>7</v>
      </c>
      <c r="F404">
        <v>975</v>
      </c>
      <c r="G404" t="s">
        <v>530</v>
      </c>
      <c r="H404">
        <v>43</v>
      </c>
      <c r="I404">
        <v>2</v>
      </c>
      <c r="J404">
        <v>1</v>
      </c>
      <c r="K404" t="s">
        <v>570</v>
      </c>
      <c r="L404" t="s">
        <v>571</v>
      </c>
      <c r="M404" t="s">
        <v>557</v>
      </c>
      <c r="N404" t="s">
        <v>548</v>
      </c>
    </row>
    <row r="405" spans="1:14" x14ac:dyDescent="0.25">
      <c r="A405" t="s">
        <v>430</v>
      </c>
      <c r="B405" t="s">
        <v>8</v>
      </c>
      <c r="C405">
        <v>6</v>
      </c>
      <c r="D405" s="1">
        <v>44562.854861111111</v>
      </c>
      <c r="E405">
        <v>3</v>
      </c>
      <c r="F405">
        <v>783</v>
      </c>
      <c r="G405" t="s">
        <v>530</v>
      </c>
      <c r="H405">
        <v>19</v>
      </c>
      <c r="I405">
        <v>4</v>
      </c>
      <c r="J405">
        <v>4</v>
      </c>
      <c r="K405" t="s">
        <v>551</v>
      </c>
      <c r="L405" t="s">
        <v>552</v>
      </c>
      <c r="M405" t="s">
        <v>545</v>
      </c>
      <c r="N405" t="s">
        <v>542</v>
      </c>
    </row>
    <row r="406" spans="1:14" x14ac:dyDescent="0.25">
      <c r="A406" t="s">
        <v>431</v>
      </c>
      <c r="B406" t="s">
        <v>20</v>
      </c>
      <c r="C406">
        <v>20</v>
      </c>
      <c r="D406" s="1">
        <v>44562.896527777775</v>
      </c>
      <c r="E406">
        <v>6</v>
      </c>
      <c r="F406">
        <v>1069</v>
      </c>
      <c r="G406" t="s">
        <v>531</v>
      </c>
      <c r="H406">
        <v>30</v>
      </c>
      <c r="I406">
        <v>2</v>
      </c>
      <c r="J406">
        <v>2</v>
      </c>
      <c r="K406" t="s">
        <v>572</v>
      </c>
      <c r="L406" t="s">
        <v>571</v>
      </c>
      <c r="M406" t="s">
        <v>541</v>
      </c>
      <c r="N406" t="s">
        <v>548</v>
      </c>
    </row>
    <row r="407" spans="1:14" x14ac:dyDescent="0.25">
      <c r="A407" t="s">
        <v>432</v>
      </c>
      <c r="B407" t="s">
        <v>3</v>
      </c>
      <c r="C407">
        <v>5</v>
      </c>
      <c r="D407" s="1">
        <v>44562.896527777775</v>
      </c>
      <c r="E407">
        <v>5</v>
      </c>
      <c r="F407">
        <v>946</v>
      </c>
      <c r="G407" t="s">
        <v>530</v>
      </c>
      <c r="H407">
        <v>37</v>
      </c>
      <c r="I407">
        <v>2</v>
      </c>
      <c r="J407">
        <v>1</v>
      </c>
      <c r="K407" t="s">
        <v>550</v>
      </c>
      <c r="L407" t="s">
        <v>540</v>
      </c>
      <c r="M407" t="s">
        <v>545</v>
      </c>
      <c r="N407" t="s">
        <v>542</v>
      </c>
    </row>
    <row r="408" spans="1:14" x14ac:dyDescent="0.25">
      <c r="A408" t="s">
        <v>433</v>
      </c>
      <c r="B408" t="s">
        <v>20</v>
      </c>
      <c r="C408">
        <v>17</v>
      </c>
      <c r="D408" s="1">
        <v>44562.5</v>
      </c>
      <c r="E408">
        <v>4</v>
      </c>
      <c r="F408">
        <v>573</v>
      </c>
      <c r="G408" t="s">
        <v>531</v>
      </c>
      <c r="H408">
        <v>16</v>
      </c>
      <c r="I408">
        <v>3</v>
      </c>
      <c r="J408">
        <v>3</v>
      </c>
      <c r="K408" t="s">
        <v>567</v>
      </c>
      <c r="L408" t="s">
        <v>568</v>
      </c>
      <c r="M408" t="s">
        <v>566</v>
      </c>
      <c r="N408" t="s">
        <v>548</v>
      </c>
    </row>
    <row r="409" spans="1:14" x14ac:dyDescent="0.25">
      <c r="A409" t="s">
        <v>434</v>
      </c>
      <c r="B409" t="s">
        <v>7</v>
      </c>
      <c r="C409">
        <v>20</v>
      </c>
      <c r="D409" s="1">
        <v>44562.597916666666</v>
      </c>
      <c r="E409">
        <v>4</v>
      </c>
      <c r="F409">
        <v>408</v>
      </c>
      <c r="G409" t="s">
        <v>529</v>
      </c>
      <c r="H409">
        <v>40</v>
      </c>
      <c r="I409">
        <v>2</v>
      </c>
      <c r="J409">
        <v>1</v>
      </c>
      <c r="K409" t="s">
        <v>572</v>
      </c>
      <c r="L409" t="s">
        <v>571</v>
      </c>
      <c r="M409" t="s">
        <v>541</v>
      </c>
      <c r="N409" t="s">
        <v>548</v>
      </c>
    </row>
    <row r="410" spans="1:14" x14ac:dyDescent="0.25">
      <c r="A410" t="s">
        <v>435</v>
      </c>
      <c r="B410" t="s">
        <v>17</v>
      </c>
      <c r="C410">
        <v>12</v>
      </c>
      <c r="D410" s="1">
        <v>44562.5625</v>
      </c>
      <c r="E410">
        <v>5</v>
      </c>
      <c r="F410">
        <v>656</v>
      </c>
      <c r="G410" t="s">
        <v>530</v>
      </c>
      <c r="H410">
        <v>43</v>
      </c>
      <c r="I410">
        <v>1</v>
      </c>
      <c r="J410">
        <v>4</v>
      </c>
      <c r="K410" t="s">
        <v>559</v>
      </c>
      <c r="L410" t="s">
        <v>560</v>
      </c>
      <c r="M410" t="s">
        <v>541</v>
      </c>
      <c r="N410" t="s">
        <v>548</v>
      </c>
    </row>
    <row r="411" spans="1:14" x14ac:dyDescent="0.25">
      <c r="A411" t="s">
        <v>436</v>
      </c>
      <c r="B411" t="s">
        <v>20</v>
      </c>
      <c r="C411">
        <v>16</v>
      </c>
      <c r="D411" s="1">
        <v>44562.998611111114</v>
      </c>
      <c r="E411">
        <v>5</v>
      </c>
      <c r="F411">
        <v>470</v>
      </c>
      <c r="G411" t="s">
        <v>531</v>
      </c>
      <c r="H411">
        <v>10</v>
      </c>
      <c r="I411">
        <v>2</v>
      </c>
      <c r="J411">
        <v>2</v>
      </c>
      <c r="K411" t="s">
        <v>564</v>
      </c>
      <c r="L411" t="s">
        <v>565</v>
      </c>
      <c r="M411" t="s">
        <v>566</v>
      </c>
      <c r="N411" t="s">
        <v>548</v>
      </c>
    </row>
    <row r="412" spans="1:14" x14ac:dyDescent="0.25">
      <c r="A412" t="s">
        <v>437</v>
      </c>
      <c r="B412" t="s">
        <v>20</v>
      </c>
      <c r="C412">
        <v>4</v>
      </c>
      <c r="D412" s="1">
        <v>44562.465277777781</v>
      </c>
      <c r="E412">
        <v>5</v>
      </c>
      <c r="F412">
        <v>620</v>
      </c>
      <c r="G412" t="s">
        <v>530</v>
      </c>
      <c r="H412">
        <v>26</v>
      </c>
      <c r="I412">
        <v>1</v>
      </c>
      <c r="J412">
        <v>3</v>
      </c>
      <c r="K412" t="s">
        <v>549</v>
      </c>
      <c r="L412" t="s">
        <v>547</v>
      </c>
      <c r="M412" t="s">
        <v>545</v>
      </c>
      <c r="N412" t="s">
        <v>548</v>
      </c>
    </row>
    <row r="413" spans="1:14" x14ac:dyDescent="0.25">
      <c r="A413" t="s">
        <v>438</v>
      </c>
      <c r="B413" t="s">
        <v>12</v>
      </c>
      <c r="C413">
        <v>19</v>
      </c>
      <c r="D413" s="1">
        <v>44562.902083333334</v>
      </c>
      <c r="E413">
        <v>5</v>
      </c>
      <c r="F413">
        <v>1115</v>
      </c>
      <c r="G413" t="s">
        <v>530</v>
      </c>
      <c r="H413">
        <v>22</v>
      </c>
      <c r="I413">
        <v>4</v>
      </c>
      <c r="J413">
        <v>3</v>
      </c>
      <c r="K413" t="s">
        <v>570</v>
      </c>
      <c r="L413" t="s">
        <v>571</v>
      </c>
      <c r="M413" t="s">
        <v>557</v>
      </c>
      <c r="N413" t="s">
        <v>548</v>
      </c>
    </row>
    <row r="414" spans="1:14" x14ac:dyDescent="0.25">
      <c r="A414" t="s">
        <v>439</v>
      </c>
      <c r="B414" t="s">
        <v>20</v>
      </c>
      <c r="C414">
        <v>19</v>
      </c>
      <c r="D414" s="1">
        <v>44562.47152777778</v>
      </c>
      <c r="E414">
        <v>3</v>
      </c>
      <c r="F414">
        <v>524</v>
      </c>
      <c r="G414" t="s">
        <v>531</v>
      </c>
      <c r="H414">
        <v>43</v>
      </c>
      <c r="I414">
        <v>5</v>
      </c>
      <c r="J414">
        <v>2</v>
      </c>
      <c r="K414" t="s">
        <v>570</v>
      </c>
      <c r="L414" t="s">
        <v>571</v>
      </c>
      <c r="M414" t="s">
        <v>557</v>
      </c>
      <c r="N414" t="s">
        <v>548</v>
      </c>
    </row>
    <row r="415" spans="1:14" x14ac:dyDescent="0.25">
      <c r="A415" t="s">
        <v>440</v>
      </c>
      <c r="B415" t="s">
        <v>19</v>
      </c>
      <c r="C415">
        <v>12</v>
      </c>
      <c r="D415" s="1">
        <v>44562.563194444447</v>
      </c>
      <c r="E415">
        <v>3</v>
      </c>
      <c r="F415">
        <v>532</v>
      </c>
      <c r="G415" t="s">
        <v>529</v>
      </c>
      <c r="H415">
        <v>22</v>
      </c>
      <c r="I415">
        <v>3</v>
      </c>
      <c r="J415">
        <v>1</v>
      </c>
      <c r="K415" t="s">
        <v>559</v>
      </c>
      <c r="L415" t="s">
        <v>560</v>
      </c>
      <c r="M415" t="s">
        <v>541</v>
      </c>
      <c r="N415" t="s">
        <v>548</v>
      </c>
    </row>
    <row r="416" spans="1:14" x14ac:dyDescent="0.25">
      <c r="A416" t="s">
        <v>441</v>
      </c>
      <c r="B416" t="s">
        <v>11</v>
      </c>
      <c r="C416">
        <v>4</v>
      </c>
      <c r="D416" s="1">
        <v>44562.46875</v>
      </c>
      <c r="E416">
        <v>4</v>
      </c>
      <c r="F416">
        <v>420</v>
      </c>
      <c r="G416" t="s">
        <v>531</v>
      </c>
      <c r="H416">
        <v>20</v>
      </c>
      <c r="I416">
        <v>2</v>
      </c>
      <c r="J416">
        <v>5</v>
      </c>
      <c r="K416" t="s">
        <v>549</v>
      </c>
      <c r="L416" t="s">
        <v>547</v>
      </c>
      <c r="M416" t="s">
        <v>545</v>
      </c>
      <c r="N416" t="s">
        <v>548</v>
      </c>
    </row>
    <row r="417" spans="1:14" x14ac:dyDescent="0.25">
      <c r="A417" t="s">
        <v>442</v>
      </c>
      <c r="B417" t="s">
        <v>17</v>
      </c>
      <c r="C417">
        <v>17</v>
      </c>
      <c r="D417" s="1">
        <v>44562.465277777781</v>
      </c>
      <c r="E417">
        <v>3</v>
      </c>
      <c r="F417">
        <v>758</v>
      </c>
      <c r="G417" t="s">
        <v>530</v>
      </c>
      <c r="H417">
        <v>23</v>
      </c>
      <c r="I417">
        <v>2</v>
      </c>
      <c r="J417">
        <v>5</v>
      </c>
      <c r="K417" t="s">
        <v>567</v>
      </c>
      <c r="L417" t="s">
        <v>568</v>
      </c>
      <c r="M417" t="s">
        <v>566</v>
      </c>
      <c r="N417" t="s">
        <v>548</v>
      </c>
    </row>
    <row r="418" spans="1:14" x14ac:dyDescent="0.25">
      <c r="A418" t="s">
        <v>443</v>
      </c>
      <c r="B418" t="s">
        <v>8</v>
      </c>
      <c r="C418">
        <v>18</v>
      </c>
      <c r="D418" s="1">
        <v>44562.857638888891</v>
      </c>
      <c r="E418">
        <v>4</v>
      </c>
      <c r="F418">
        <v>514</v>
      </c>
      <c r="G418" t="s">
        <v>530</v>
      </c>
      <c r="H418">
        <v>26</v>
      </c>
      <c r="I418">
        <v>4</v>
      </c>
      <c r="J418">
        <v>1</v>
      </c>
      <c r="K418" t="s">
        <v>569</v>
      </c>
      <c r="L418" t="s">
        <v>565</v>
      </c>
      <c r="M418" t="s">
        <v>566</v>
      </c>
      <c r="N418" t="s">
        <v>542</v>
      </c>
    </row>
    <row r="419" spans="1:14" x14ac:dyDescent="0.25">
      <c r="A419" t="s">
        <v>444</v>
      </c>
      <c r="B419" t="s">
        <v>7</v>
      </c>
      <c r="C419">
        <v>1</v>
      </c>
      <c r="D419" s="1">
        <v>44562.854861111111</v>
      </c>
      <c r="E419">
        <v>3</v>
      </c>
      <c r="F419">
        <v>711</v>
      </c>
      <c r="G419" t="s">
        <v>531</v>
      </c>
      <c r="H419">
        <v>22</v>
      </c>
      <c r="I419">
        <v>3</v>
      </c>
      <c r="J419">
        <v>3</v>
      </c>
      <c r="K419" t="s">
        <v>539</v>
      </c>
      <c r="L419" t="s">
        <v>540</v>
      </c>
      <c r="M419" t="s">
        <v>541</v>
      </c>
      <c r="N419" t="s">
        <v>542</v>
      </c>
    </row>
    <row r="420" spans="1:14" x14ac:dyDescent="0.25">
      <c r="A420" t="s">
        <v>445</v>
      </c>
      <c r="B420" t="s">
        <v>12</v>
      </c>
      <c r="C420">
        <v>11</v>
      </c>
      <c r="D420" s="1">
        <v>44562.998611111114</v>
      </c>
      <c r="E420">
        <v>4</v>
      </c>
      <c r="F420">
        <v>733</v>
      </c>
      <c r="G420" t="s">
        <v>529</v>
      </c>
      <c r="H420">
        <v>12</v>
      </c>
      <c r="I420">
        <v>3</v>
      </c>
      <c r="J420">
        <v>5</v>
      </c>
      <c r="K420" t="s">
        <v>558</v>
      </c>
      <c r="L420" t="s">
        <v>552</v>
      </c>
      <c r="M420" t="s">
        <v>541</v>
      </c>
      <c r="N420" t="s">
        <v>542</v>
      </c>
    </row>
    <row r="421" spans="1:14" x14ac:dyDescent="0.25">
      <c r="A421" t="s">
        <v>446</v>
      </c>
      <c r="B421" t="s">
        <v>15</v>
      </c>
      <c r="C421">
        <v>20</v>
      </c>
      <c r="D421" s="1">
        <v>44562.750694444447</v>
      </c>
      <c r="E421">
        <v>5</v>
      </c>
      <c r="F421">
        <v>963</v>
      </c>
      <c r="G421" t="s">
        <v>530</v>
      </c>
      <c r="H421">
        <v>37</v>
      </c>
      <c r="I421">
        <v>5</v>
      </c>
      <c r="J421">
        <v>5</v>
      </c>
      <c r="K421" t="s">
        <v>572</v>
      </c>
      <c r="L421" t="s">
        <v>571</v>
      </c>
      <c r="M421" t="s">
        <v>541</v>
      </c>
      <c r="N421" t="s">
        <v>548</v>
      </c>
    </row>
    <row r="422" spans="1:14" x14ac:dyDescent="0.25">
      <c r="A422" t="s">
        <v>447</v>
      </c>
      <c r="B422" t="s">
        <v>16</v>
      </c>
      <c r="C422">
        <v>11</v>
      </c>
      <c r="D422" s="1">
        <v>44562.896527777775</v>
      </c>
      <c r="E422">
        <v>4</v>
      </c>
      <c r="F422">
        <v>751</v>
      </c>
      <c r="G422" t="s">
        <v>530</v>
      </c>
      <c r="H422">
        <v>30</v>
      </c>
      <c r="I422">
        <v>3</v>
      </c>
      <c r="J422">
        <v>3</v>
      </c>
      <c r="K422" t="s">
        <v>558</v>
      </c>
      <c r="L422" t="s">
        <v>552</v>
      </c>
      <c r="M422" t="s">
        <v>541</v>
      </c>
      <c r="N422" t="s">
        <v>542</v>
      </c>
    </row>
    <row r="423" spans="1:14" x14ac:dyDescent="0.25">
      <c r="A423" t="s">
        <v>448</v>
      </c>
      <c r="B423" t="s">
        <v>5</v>
      </c>
      <c r="C423">
        <v>6</v>
      </c>
      <c r="D423" s="1">
        <v>44562.902083333334</v>
      </c>
      <c r="E423">
        <v>3</v>
      </c>
      <c r="F423">
        <v>580</v>
      </c>
      <c r="G423" t="s">
        <v>531</v>
      </c>
      <c r="H423">
        <v>35</v>
      </c>
      <c r="I423">
        <v>4</v>
      </c>
      <c r="J423">
        <v>4</v>
      </c>
      <c r="K423" t="s">
        <v>551</v>
      </c>
      <c r="L423" t="s">
        <v>552</v>
      </c>
      <c r="M423" t="s">
        <v>545</v>
      </c>
      <c r="N423" t="s">
        <v>542</v>
      </c>
    </row>
    <row r="424" spans="1:14" x14ac:dyDescent="0.25">
      <c r="A424" t="s">
        <v>449</v>
      </c>
      <c r="B424" t="s">
        <v>6</v>
      </c>
      <c r="C424">
        <v>20</v>
      </c>
      <c r="D424" s="1">
        <v>44562.46875</v>
      </c>
      <c r="E424">
        <v>3</v>
      </c>
      <c r="F424">
        <v>749</v>
      </c>
      <c r="G424" t="s">
        <v>531</v>
      </c>
      <c r="H424">
        <v>15</v>
      </c>
      <c r="I424">
        <v>2</v>
      </c>
      <c r="J424">
        <v>4</v>
      </c>
      <c r="K424" t="s">
        <v>572</v>
      </c>
      <c r="L424" t="s">
        <v>571</v>
      </c>
      <c r="M424" t="s">
        <v>541</v>
      </c>
      <c r="N424" t="s">
        <v>548</v>
      </c>
    </row>
    <row r="425" spans="1:14" x14ac:dyDescent="0.25">
      <c r="A425" t="s">
        <v>450</v>
      </c>
      <c r="B425" t="s">
        <v>16</v>
      </c>
      <c r="C425">
        <v>5</v>
      </c>
      <c r="D425" s="1">
        <v>44562.568749999999</v>
      </c>
      <c r="E425">
        <v>4</v>
      </c>
      <c r="F425">
        <v>404</v>
      </c>
      <c r="G425" t="s">
        <v>529</v>
      </c>
      <c r="H425">
        <v>15</v>
      </c>
      <c r="I425">
        <v>5</v>
      </c>
      <c r="J425">
        <v>4</v>
      </c>
      <c r="K425" t="s">
        <v>550</v>
      </c>
      <c r="L425" t="s">
        <v>540</v>
      </c>
      <c r="M425" t="s">
        <v>545</v>
      </c>
      <c r="N425" t="s">
        <v>542</v>
      </c>
    </row>
    <row r="426" spans="1:14" x14ac:dyDescent="0.25">
      <c r="A426" t="s">
        <v>451</v>
      </c>
      <c r="B426" t="s">
        <v>6</v>
      </c>
      <c r="C426">
        <v>4</v>
      </c>
      <c r="D426" s="1">
        <v>44562.96875</v>
      </c>
      <c r="E426">
        <v>5</v>
      </c>
      <c r="F426">
        <v>546</v>
      </c>
      <c r="G426" t="s">
        <v>529</v>
      </c>
      <c r="H426">
        <v>11</v>
      </c>
      <c r="I426">
        <v>3</v>
      </c>
      <c r="J426">
        <v>3</v>
      </c>
      <c r="K426" t="s">
        <v>549</v>
      </c>
      <c r="L426" t="s">
        <v>547</v>
      </c>
      <c r="M426" t="s">
        <v>545</v>
      </c>
      <c r="N426" t="s">
        <v>548</v>
      </c>
    </row>
    <row r="427" spans="1:14" x14ac:dyDescent="0.25">
      <c r="A427" t="s">
        <v>452</v>
      </c>
      <c r="B427" t="s">
        <v>10</v>
      </c>
      <c r="C427">
        <v>9</v>
      </c>
      <c r="D427" s="1">
        <v>44562.73541666667</v>
      </c>
      <c r="E427">
        <v>3</v>
      </c>
      <c r="F427">
        <v>466</v>
      </c>
      <c r="G427" t="s">
        <v>531</v>
      </c>
      <c r="H427">
        <v>39</v>
      </c>
      <c r="I427">
        <v>1</v>
      </c>
      <c r="J427">
        <v>4</v>
      </c>
      <c r="K427" t="s">
        <v>555</v>
      </c>
      <c r="L427" t="s">
        <v>544</v>
      </c>
      <c r="M427" t="s">
        <v>545</v>
      </c>
      <c r="N427" t="s">
        <v>548</v>
      </c>
    </row>
    <row r="428" spans="1:14" x14ac:dyDescent="0.25">
      <c r="A428" t="s">
        <v>453</v>
      </c>
      <c r="B428" t="s">
        <v>14</v>
      </c>
      <c r="C428">
        <v>17</v>
      </c>
      <c r="D428" s="1">
        <v>44562.597222222219</v>
      </c>
      <c r="E428">
        <v>6</v>
      </c>
      <c r="F428">
        <v>837</v>
      </c>
      <c r="G428" t="s">
        <v>531</v>
      </c>
      <c r="H428">
        <v>24</v>
      </c>
      <c r="I428">
        <v>5</v>
      </c>
      <c r="J428">
        <v>3</v>
      </c>
      <c r="K428" t="s">
        <v>567</v>
      </c>
      <c r="L428" t="s">
        <v>568</v>
      </c>
      <c r="M428" t="s">
        <v>566</v>
      </c>
      <c r="N428" t="s">
        <v>548</v>
      </c>
    </row>
    <row r="429" spans="1:14" x14ac:dyDescent="0.25">
      <c r="A429" t="s">
        <v>454</v>
      </c>
      <c r="B429" t="s">
        <v>12</v>
      </c>
      <c r="C429">
        <v>1</v>
      </c>
      <c r="D429" s="1">
        <v>44562.604861111111</v>
      </c>
      <c r="E429">
        <v>6</v>
      </c>
      <c r="F429">
        <v>916</v>
      </c>
      <c r="G429" t="s">
        <v>531</v>
      </c>
      <c r="H429">
        <v>25</v>
      </c>
      <c r="I429">
        <v>4</v>
      </c>
      <c r="J429">
        <v>4</v>
      </c>
      <c r="K429" t="s">
        <v>539</v>
      </c>
      <c r="L429" t="s">
        <v>540</v>
      </c>
      <c r="M429" t="s">
        <v>541</v>
      </c>
      <c r="N429" t="s">
        <v>542</v>
      </c>
    </row>
    <row r="430" spans="1:14" x14ac:dyDescent="0.25">
      <c r="A430" t="s">
        <v>455</v>
      </c>
      <c r="B430" t="s">
        <v>18</v>
      </c>
      <c r="C430">
        <v>1</v>
      </c>
      <c r="D430" s="1">
        <v>44562.854861111111</v>
      </c>
      <c r="E430">
        <v>7</v>
      </c>
      <c r="F430">
        <v>815</v>
      </c>
      <c r="G430" t="s">
        <v>529</v>
      </c>
      <c r="H430">
        <v>40</v>
      </c>
      <c r="I430">
        <v>4</v>
      </c>
      <c r="J430">
        <v>1</v>
      </c>
      <c r="K430" t="s">
        <v>539</v>
      </c>
      <c r="L430" t="s">
        <v>540</v>
      </c>
      <c r="M430" t="s">
        <v>541</v>
      </c>
      <c r="N430" t="s">
        <v>542</v>
      </c>
    </row>
    <row r="431" spans="1:14" x14ac:dyDescent="0.25">
      <c r="A431" t="s">
        <v>456</v>
      </c>
      <c r="B431" t="s">
        <v>14</v>
      </c>
      <c r="C431">
        <v>12</v>
      </c>
      <c r="D431" s="1">
        <v>44562.854861111111</v>
      </c>
      <c r="E431">
        <v>3</v>
      </c>
      <c r="F431">
        <v>570</v>
      </c>
      <c r="G431" t="s">
        <v>530</v>
      </c>
      <c r="H431">
        <v>37</v>
      </c>
      <c r="I431">
        <v>5</v>
      </c>
      <c r="J431">
        <v>4</v>
      </c>
      <c r="K431" t="s">
        <v>559</v>
      </c>
      <c r="L431" t="s">
        <v>560</v>
      </c>
      <c r="M431" t="s">
        <v>541</v>
      </c>
      <c r="N431" t="s">
        <v>548</v>
      </c>
    </row>
    <row r="432" spans="1:14" x14ac:dyDescent="0.25">
      <c r="A432" t="s">
        <v>457</v>
      </c>
      <c r="B432" t="s">
        <v>6</v>
      </c>
      <c r="C432">
        <v>20</v>
      </c>
      <c r="D432" s="1">
        <v>44562.857638888891</v>
      </c>
      <c r="E432">
        <v>4</v>
      </c>
      <c r="F432">
        <v>648</v>
      </c>
      <c r="G432" t="s">
        <v>529</v>
      </c>
      <c r="H432">
        <v>46</v>
      </c>
      <c r="I432">
        <v>3</v>
      </c>
      <c r="J432">
        <v>1</v>
      </c>
      <c r="K432" t="s">
        <v>572</v>
      </c>
      <c r="L432" t="s">
        <v>571</v>
      </c>
      <c r="M432" t="s">
        <v>541</v>
      </c>
      <c r="N432" t="s">
        <v>548</v>
      </c>
    </row>
    <row r="433" spans="1:14" x14ac:dyDescent="0.25">
      <c r="A433" t="s">
        <v>458</v>
      </c>
      <c r="B433" t="s">
        <v>6</v>
      </c>
      <c r="C433">
        <v>20</v>
      </c>
      <c r="D433" s="1">
        <v>44562.597916666666</v>
      </c>
      <c r="E433">
        <v>3</v>
      </c>
      <c r="F433">
        <v>792</v>
      </c>
      <c r="G433" t="s">
        <v>530</v>
      </c>
      <c r="H433">
        <v>41</v>
      </c>
      <c r="I433">
        <v>1</v>
      </c>
      <c r="J433">
        <v>4</v>
      </c>
      <c r="K433" t="s">
        <v>572</v>
      </c>
      <c r="L433" t="s">
        <v>571</v>
      </c>
      <c r="M433" t="s">
        <v>541</v>
      </c>
      <c r="N433" t="s">
        <v>548</v>
      </c>
    </row>
    <row r="434" spans="1:14" x14ac:dyDescent="0.25">
      <c r="A434" t="s">
        <v>459</v>
      </c>
      <c r="B434" t="s">
        <v>3</v>
      </c>
      <c r="C434">
        <v>7</v>
      </c>
      <c r="D434" s="1">
        <v>44562.590277777781</v>
      </c>
      <c r="E434">
        <v>4</v>
      </c>
      <c r="F434">
        <v>410</v>
      </c>
      <c r="G434" t="s">
        <v>530</v>
      </c>
      <c r="H434">
        <v>16</v>
      </c>
      <c r="I434">
        <v>4</v>
      </c>
      <c r="J434">
        <v>4</v>
      </c>
      <c r="K434" t="s">
        <v>553</v>
      </c>
      <c r="L434" t="s">
        <v>544</v>
      </c>
      <c r="M434" t="s">
        <v>545</v>
      </c>
      <c r="N434" t="s">
        <v>548</v>
      </c>
    </row>
    <row r="435" spans="1:14" x14ac:dyDescent="0.25">
      <c r="A435" t="s">
        <v>460</v>
      </c>
      <c r="B435" t="s">
        <v>11</v>
      </c>
      <c r="C435">
        <v>15</v>
      </c>
      <c r="D435" s="1">
        <v>44562.597916666666</v>
      </c>
      <c r="E435">
        <v>7</v>
      </c>
      <c r="F435">
        <v>837</v>
      </c>
      <c r="G435" t="s">
        <v>530</v>
      </c>
      <c r="H435">
        <v>50</v>
      </c>
      <c r="I435">
        <v>1</v>
      </c>
      <c r="J435">
        <v>1</v>
      </c>
      <c r="K435" t="s">
        <v>563</v>
      </c>
      <c r="L435" t="s">
        <v>544</v>
      </c>
      <c r="M435" t="s">
        <v>545</v>
      </c>
      <c r="N435" t="s">
        <v>548</v>
      </c>
    </row>
    <row r="436" spans="1:14" x14ac:dyDescent="0.25">
      <c r="A436" t="s">
        <v>461</v>
      </c>
      <c r="B436" t="s">
        <v>13</v>
      </c>
      <c r="C436">
        <v>20</v>
      </c>
      <c r="D436" s="1">
        <v>44562.896527777775</v>
      </c>
      <c r="E436">
        <v>5</v>
      </c>
      <c r="F436">
        <v>542</v>
      </c>
      <c r="G436" t="s">
        <v>531</v>
      </c>
      <c r="H436">
        <v>49</v>
      </c>
      <c r="I436">
        <v>1</v>
      </c>
      <c r="J436">
        <v>2</v>
      </c>
      <c r="K436" t="s">
        <v>572</v>
      </c>
      <c r="L436" t="s">
        <v>571</v>
      </c>
      <c r="M436" t="s">
        <v>541</v>
      </c>
      <c r="N436" t="s">
        <v>548</v>
      </c>
    </row>
    <row r="437" spans="1:14" x14ac:dyDescent="0.25">
      <c r="A437" t="s">
        <v>462</v>
      </c>
      <c r="B437" t="s">
        <v>8</v>
      </c>
      <c r="C437">
        <v>17</v>
      </c>
      <c r="D437" s="1">
        <v>44562.857638888891</v>
      </c>
      <c r="E437">
        <v>5</v>
      </c>
      <c r="F437">
        <v>565</v>
      </c>
      <c r="G437" t="s">
        <v>529</v>
      </c>
      <c r="H437">
        <v>15</v>
      </c>
      <c r="I437">
        <v>1</v>
      </c>
      <c r="J437">
        <v>5</v>
      </c>
      <c r="K437" t="s">
        <v>567</v>
      </c>
      <c r="L437" t="s">
        <v>568</v>
      </c>
      <c r="M437" t="s">
        <v>566</v>
      </c>
      <c r="N437" t="s">
        <v>548</v>
      </c>
    </row>
    <row r="438" spans="1:14" x14ac:dyDescent="0.25">
      <c r="A438" t="s">
        <v>463</v>
      </c>
      <c r="B438" t="s">
        <v>2</v>
      </c>
      <c r="C438">
        <v>15</v>
      </c>
      <c r="D438" s="1">
        <v>44562.47152777778</v>
      </c>
      <c r="E438">
        <v>5</v>
      </c>
      <c r="F438">
        <v>1169</v>
      </c>
      <c r="G438" t="s">
        <v>530</v>
      </c>
      <c r="H438">
        <v>43</v>
      </c>
      <c r="I438">
        <v>3</v>
      </c>
      <c r="J438">
        <v>5</v>
      </c>
      <c r="K438" t="s">
        <v>563</v>
      </c>
      <c r="L438" t="s">
        <v>544</v>
      </c>
      <c r="M438" t="s">
        <v>545</v>
      </c>
      <c r="N438" t="s">
        <v>548</v>
      </c>
    </row>
    <row r="439" spans="1:14" x14ac:dyDescent="0.25">
      <c r="A439" t="s">
        <v>464</v>
      </c>
      <c r="B439" t="s">
        <v>6</v>
      </c>
      <c r="C439">
        <v>4</v>
      </c>
      <c r="D439" s="1">
        <v>44562.604861111111</v>
      </c>
      <c r="E439">
        <v>5</v>
      </c>
      <c r="F439">
        <v>1017</v>
      </c>
      <c r="G439" t="s">
        <v>529</v>
      </c>
      <c r="H439">
        <v>12</v>
      </c>
      <c r="I439">
        <v>2</v>
      </c>
      <c r="J439">
        <v>3</v>
      </c>
      <c r="K439" t="s">
        <v>549</v>
      </c>
      <c r="L439" t="s">
        <v>547</v>
      </c>
      <c r="M439" t="s">
        <v>545</v>
      </c>
      <c r="N439" t="s">
        <v>548</v>
      </c>
    </row>
    <row r="440" spans="1:14" x14ac:dyDescent="0.25">
      <c r="A440" t="s">
        <v>465</v>
      </c>
      <c r="B440" t="s">
        <v>20</v>
      </c>
      <c r="C440">
        <v>12</v>
      </c>
      <c r="D440" s="1">
        <v>44562.597916666666</v>
      </c>
      <c r="E440">
        <v>3</v>
      </c>
      <c r="F440">
        <v>770</v>
      </c>
      <c r="G440" t="s">
        <v>531</v>
      </c>
      <c r="H440">
        <v>27</v>
      </c>
      <c r="I440">
        <v>5</v>
      </c>
      <c r="J440">
        <v>4</v>
      </c>
      <c r="K440" t="s">
        <v>559</v>
      </c>
      <c r="L440" t="s">
        <v>560</v>
      </c>
      <c r="M440" t="s">
        <v>541</v>
      </c>
      <c r="N440" t="s">
        <v>548</v>
      </c>
    </row>
    <row r="441" spans="1:14" x14ac:dyDescent="0.25">
      <c r="A441" t="s">
        <v>466</v>
      </c>
      <c r="B441" t="s">
        <v>15</v>
      </c>
      <c r="C441">
        <v>1</v>
      </c>
      <c r="D441" s="1">
        <v>44562.597916666666</v>
      </c>
      <c r="E441">
        <v>5</v>
      </c>
      <c r="F441">
        <v>888</v>
      </c>
      <c r="G441" t="s">
        <v>531</v>
      </c>
      <c r="H441">
        <v>18</v>
      </c>
      <c r="I441">
        <v>4</v>
      </c>
      <c r="J441">
        <v>4</v>
      </c>
      <c r="K441" t="s">
        <v>539</v>
      </c>
      <c r="L441" t="s">
        <v>540</v>
      </c>
      <c r="M441" t="s">
        <v>541</v>
      </c>
      <c r="N441" t="s">
        <v>542</v>
      </c>
    </row>
    <row r="442" spans="1:14" x14ac:dyDescent="0.25">
      <c r="A442" t="s">
        <v>467</v>
      </c>
      <c r="B442" t="s">
        <v>10</v>
      </c>
      <c r="C442">
        <v>20</v>
      </c>
      <c r="D442" s="1">
        <v>44562.857638888891</v>
      </c>
      <c r="E442">
        <v>5</v>
      </c>
      <c r="F442">
        <v>1102</v>
      </c>
      <c r="G442" t="s">
        <v>530</v>
      </c>
      <c r="H442">
        <v>31</v>
      </c>
      <c r="I442">
        <v>4</v>
      </c>
      <c r="J442">
        <v>2</v>
      </c>
      <c r="K442" t="s">
        <v>572</v>
      </c>
      <c r="L442" t="s">
        <v>571</v>
      </c>
      <c r="M442" t="s">
        <v>541</v>
      </c>
      <c r="N442" t="s">
        <v>548</v>
      </c>
    </row>
    <row r="443" spans="1:14" x14ac:dyDescent="0.25">
      <c r="A443" t="s">
        <v>468</v>
      </c>
      <c r="B443" t="s">
        <v>4</v>
      </c>
      <c r="C443">
        <v>8</v>
      </c>
      <c r="D443" s="1">
        <v>44562.597916666666</v>
      </c>
      <c r="E443">
        <v>5</v>
      </c>
      <c r="F443">
        <v>1044</v>
      </c>
      <c r="G443" t="s">
        <v>530</v>
      </c>
      <c r="H443">
        <v>43</v>
      </c>
      <c r="I443">
        <v>1</v>
      </c>
      <c r="J443">
        <v>2</v>
      </c>
      <c r="K443" t="s">
        <v>554</v>
      </c>
      <c r="L443" t="s">
        <v>552</v>
      </c>
      <c r="M443" t="s">
        <v>541</v>
      </c>
      <c r="N443" t="s">
        <v>548</v>
      </c>
    </row>
    <row r="444" spans="1:14" x14ac:dyDescent="0.25">
      <c r="A444" t="s">
        <v>469</v>
      </c>
      <c r="B444" t="s">
        <v>7</v>
      </c>
      <c r="C444">
        <v>7</v>
      </c>
      <c r="D444" s="1">
        <v>44562.47152777778</v>
      </c>
      <c r="E444">
        <v>5</v>
      </c>
      <c r="F444">
        <v>1165</v>
      </c>
      <c r="G444" t="s">
        <v>531</v>
      </c>
      <c r="H444">
        <v>46</v>
      </c>
      <c r="I444">
        <v>5</v>
      </c>
      <c r="J444">
        <v>1</v>
      </c>
      <c r="K444" t="s">
        <v>553</v>
      </c>
      <c r="L444" t="s">
        <v>544</v>
      </c>
      <c r="M444" t="s">
        <v>545</v>
      </c>
      <c r="N444" t="s">
        <v>548</v>
      </c>
    </row>
    <row r="445" spans="1:14" x14ac:dyDescent="0.25">
      <c r="A445" t="s">
        <v>470</v>
      </c>
      <c r="B445" t="s">
        <v>10</v>
      </c>
      <c r="C445">
        <v>1</v>
      </c>
      <c r="D445" s="1">
        <v>44562.998611111114</v>
      </c>
      <c r="E445">
        <v>5</v>
      </c>
      <c r="F445">
        <v>482</v>
      </c>
      <c r="G445" t="s">
        <v>529</v>
      </c>
      <c r="H445">
        <v>26</v>
      </c>
      <c r="I445">
        <v>4</v>
      </c>
      <c r="J445">
        <v>5</v>
      </c>
      <c r="K445" t="s">
        <v>539</v>
      </c>
      <c r="L445" t="s">
        <v>540</v>
      </c>
      <c r="M445" t="s">
        <v>541</v>
      </c>
      <c r="N445" t="s">
        <v>542</v>
      </c>
    </row>
    <row r="446" spans="1:14" x14ac:dyDescent="0.25">
      <c r="A446" t="s">
        <v>471</v>
      </c>
      <c r="B446" t="s">
        <v>3</v>
      </c>
      <c r="C446">
        <v>18</v>
      </c>
      <c r="D446" s="1">
        <v>44562.96875</v>
      </c>
      <c r="E446">
        <v>7</v>
      </c>
      <c r="F446">
        <v>1111</v>
      </c>
      <c r="G446" t="s">
        <v>530</v>
      </c>
      <c r="H446">
        <v>42</v>
      </c>
      <c r="I446">
        <v>5</v>
      </c>
      <c r="J446">
        <v>3</v>
      </c>
      <c r="K446" t="s">
        <v>569</v>
      </c>
      <c r="L446" t="s">
        <v>565</v>
      </c>
      <c r="M446" t="s">
        <v>566</v>
      </c>
      <c r="N446" t="s">
        <v>542</v>
      </c>
    </row>
    <row r="447" spans="1:14" x14ac:dyDescent="0.25">
      <c r="A447" t="s">
        <v>472</v>
      </c>
      <c r="B447" t="s">
        <v>7</v>
      </c>
      <c r="C447">
        <v>14</v>
      </c>
      <c r="D447" s="1">
        <v>44562.806250000001</v>
      </c>
      <c r="E447">
        <v>3</v>
      </c>
      <c r="F447">
        <v>634</v>
      </c>
      <c r="G447" t="s">
        <v>531</v>
      </c>
      <c r="H447">
        <v>11</v>
      </c>
      <c r="I447">
        <v>4</v>
      </c>
      <c r="J447">
        <v>1</v>
      </c>
      <c r="K447" t="s">
        <v>562</v>
      </c>
      <c r="L447" t="s">
        <v>560</v>
      </c>
      <c r="M447" t="s">
        <v>557</v>
      </c>
      <c r="N447" t="s">
        <v>542</v>
      </c>
    </row>
    <row r="448" spans="1:14" x14ac:dyDescent="0.25">
      <c r="A448" t="s">
        <v>473</v>
      </c>
      <c r="B448" t="s">
        <v>5</v>
      </c>
      <c r="C448">
        <v>9</v>
      </c>
      <c r="D448" s="1">
        <v>44562.604861111111</v>
      </c>
      <c r="E448">
        <v>5</v>
      </c>
      <c r="F448">
        <v>583</v>
      </c>
      <c r="G448" t="s">
        <v>529</v>
      </c>
      <c r="H448">
        <v>15</v>
      </c>
      <c r="I448">
        <v>4</v>
      </c>
      <c r="J448">
        <v>2</v>
      </c>
      <c r="K448" t="s">
        <v>555</v>
      </c>
      <c r="L448" t="s">
        <v>544</v>
      </c>
      <c r="M448" t="s">
        <v>545</v>
      </c>
      <c r="N448" t="s">
        <v>548</v>
      </c>
    </row>
    <row r="449" spans="1:14" x14ac:dyDescent="0.25">
      <c r="A449" t="s">
        <v>474</v>
      </c>
      <c r="B449" t="s">
        <v>3</v>
      </c>
      <c r="C449">
        <v>9</v>
      </c>
      <c r="D449" s="1">
        <v>44562.513194444444</v>
      </c>
      <c r="E449">
        <v>4</v>
      </c>
      <c r="F449">
        <v>425</v>
      </c>
      <c r="G449" t="s">
        <v>529</v>
      </c>
      <c r="H449">
        <v>22</v>
      </c>
      <c r="I449">
        <v>4</v>
      </c>
      <c r="J449">
        <v>4</v>
      </c>
      <c r="K449" t="s">
        <v>555</v>
      </c>
      <c r="L449" t="s">
        <v>544</v>
      </c>
      <c r="M449" t="s">
        <v>545</v>
      </c>
      <c r="N449" t="s">
        <v>548</v>
      </c>
    </row>
    <row r="450" spans="1:14" x14ac:dyDescent="0.25">
      <c r="A450" t="s">
        <v>475</v>
      </c>
      <c r="B450" t="s">
        <v>3</v>
      </c>
      <c r="C450">
        <v>16</v>
      </c>
      <c r="D450" s="1">
        <v>44562.598611111112</v>
      </c>
      <c r="E450">
        <v>5</v>
      </c>
      <c r="F450">
        <v>1198</v>
      </c>
      <c r="G450" t="s">
        <v>531</v>
      </c>
      <c r="H450">
        <v>39</v>
      </c>
      <c r="I450">
        <v>5</v>
      </c>
      <c r="J450">
        <v>3</v>
      </c>
      <c r="K450" t="s">
        <v>564</v>
      </c>
      <c r="L450" t="s">
        <v>565</v>
      </c>
      <c r="M450" t="s">
        <v>566</v>
      </c>
      <c r="N450" t="s">
        <v>548</v>
      </c>
    </row>
    <row r="451" spans="1:14" x14ac:dyDescent="0.25">
      <c r="A451" t="s">
        <v>476</v>
      </c>
      <c r="B451" t="s">
        <v>8</v>
      </c>
      <c r="C451">
        <v>13</v>
      </c>
      <c r="D451" s="1">
        <v>44562.998611111114</v>
      </c>
      <c r="E451">
        <v>7</v>
      </c>
      <c r="F451">
        <v>882</v>
      </c>
      <c r="G451" t="s">
        <v>529</v>
      </c>
      <c r="H451">
        <v>25</v>
      </c>
      <c r="I451">
        <v>3</v>
      </c>
      <c r="J451">
        <v>4</v>
      </c>
      <c r="K451" t="s">
        <v>561</v>
      </c>
      <c r="L451" t="s">
        <v>560</v>
      </c>
      <c r="M451" t="s">
        <v>545</v>
      </c>
      <c r="N451" t="s">
        <v>548</v>
      </c>
    </row>
    <row r="452" spans="1:14" x14ac:dyDescent="0.25">
      <c r="A452" t="s">
        <v>477</v>
      </c>
      <c r="B452" t="s">
        <v>6</v>
      </c>
      <c r="C452">
        <v>7</v>
      </c>
      <c r="D452" s="1">
        <v>44562.470138888886</v>
      </c>
      <c r="E452">
        <v>6</v>
      </c>
      <c r="F452">
        <v>857</v>
      </c>
      <c r="G452" t="s">
        <v>531</v>
      </c>
      <c r="H452">
        <v>42</v>
      </c>
      <c r="I452">
        <v>4</v>
      </c>
      <c r="J452">
        <v>1</v>
      </c>
      <c r="K452" t="s">
        <v>553</v>
      </c>
      <c r="L452" t="s">
        <v>544</v>
      </c>
      <c r="M452" t="s">
        <v>545</v>
      </c>
      <c r="N452" t="s">
        <v>548</v>
      </c>
    </row>
    <row r="453" spans="1:14" x14ac:dyDescent="0.25">
      <c r="A453" t="s">
        <v>478</v>
      </c>
      <c r="B453" t="s">
        <v>21</v>
      </c>
      <c r="C453">
        <v>5</v>
      </c>
      <c r="D453" s="1">
        <v>44562.857638888891</v>
      </c>
      <c r="E453">
        <v>5</v>
      </c>
      <c r="F453">
        <v>797</v>
      </c>
      <c r="G453" t="s">
        <v>531</v>
      </c>
      <c r="H453">
        <v>17</v>
      </c>
      <c r="I453">
        <v>3</v>
      </c>
      <c r="J453">
        <v>1</v>
      </c>
      <c r="K453" t="s">
        <v>550</v>
      </c>
      <c r="L453" t="s">
        <v>540</v>
      </c>
      <c r="M453" t="s">
        <v>545</v>
      </c>
      <c r="N453" t="s">
        <v>542</v>
      </c>
    </row>
    <row r="454" spans="1:14" x14ac:dyDescent="0.25">
      <c r="A454" t="s">
        <v>479</v>
      </c>
      <c r="B454" t="s">
        <v>7</v>
      </c>
      <c r="C454">
        <v>11</v>
      </c>
      <c r="D454" s="1">
        <v>44562.5625</v>
      </c>
      <c r="E454">
        <v>3</v>
      </c>
      <c r="F454">
        <v>796</v>
      </c>
      <c r="G454" t="s">
        <v>531</v>
      </c>
      <c r="H454">
        <v>41</v>
      </c>
      <c r="I454">
        <v>5</v>
      </c>
      <c r="J454">
        <v>4</v>
      </c>
      <c r="K454" t="s">
        <v>558</v>
      </c>
      <c r="L454" t="s">
        <v>552</v>
      </c>
      <c r="M454" t="s">
        <v>541</v>
      </c>
      <c r="N454" t="s">
        <v>542</v>
      </c>
    </row>
    <row r="455" spans="1:14" x14ac:dyDescent="0.25">
      <c r="A455" t="s">
        <v>480</v>
      </c>
      <c r="B455" t="s">
        <v>4</v>
      </c>
      <c r="C455">
        <v>15</v>
      </c>
      <c r="D455" s="1">
        <v>44562.465277777781</v>
      </c>
      <c r="E455">
        <v>7</v>
      </c>
      <c r="F455">
        <v>975</v>
      </c>
      <c r="G455" t="s">
        <v>531</v>
      </c>
      <c r="H455">
        <v>37</v>
      </c>
      <c r="I455">
        <v>4</v>
      </c>
      <c r="J455">
        <v>5</v>
      </c>
      <c r="K455" t="s">
        <v>563</v>
      </c>
      <c r="L455" t="s">
        <v>544</v>
      </c>
      <c r="M455" t="s">
        <v>545</v>
      </c>
      <c r="N455" t="s">
        <v>548</v>
      </c>
    </row>
    <row r="456" spans="1:14" x14ac:dyDescent="0.25">
      <c r="A456" t="s">
        <v>481</v>
      </c>
      <c r="B456" t="s">
        <v>9</v>
      </c>
      <c r="C456">
        <v>4</v>
      </c>
      <c r="D456" s="1">
        <v>44562.597222222219</v>
      </c>
      <c r="E456">
        <v>4</v>
      </c>
      <c r="F456">
        <v>663</v>
      </c>
      <c r="G456" t="s">
        <v>530</v>
      </c>
      <c r="H456">
        <v>46</v>
      </c>
      <c r="I456">
        <v>4</v>
      </c>
      <c r="J456">
        <v>3</v>
      </c>
      <c r="K456" t="s">
        <v>549</v>
      </c>
      <c r="L456" t="s">
        <v>547</v>
      </c>
      <c r="M456" t="s">
        <v>545</v>
      </c>
      <c r="N456" t="s">
        <v>548</v>
      </c>
    </row>
    <row r="457" spans="1:14" x14ac:dyDescent="0.25">
      <c r="A457" t="s">
        <v>482</v>
      </c>
      <c r="B457" t="s">
        <v>4</v>
      </c>
      <c r="C457">
        <v>11</v>
      </c>
      <c r="D457" s="1">
        <v>44562.998611111114</v>
      </c>
      <c r="E457">
        <v>3</v>
      </c>
      <c r="F457">
        <v>699</v>
      </c>
      <c r="G457" t="s">
        <v>530</v>
      </c>
      <c r="H457">
        <v>33</v>
      </c>
      <c r="I457">
        <v>2</v>
      </c>
      <c r="J457">
        <v>3</v>
      </c>
      <c r="K457" t="s">
        <v>558</v>
      </c>
      <c r="L457" t="s">
        <v>552</v>
      </c>
      <c r="M457" t="s">
        <v>541</v>
      </c>
      <c r="N457" t="s">
        <v>542</v>
      </c>
    </row>
    <row r="458" spans="1:14" x14ac:dyDescent="0.25">
      <c r="A458" t="s">
        <v>483</v>
      </c>
      <c r="B458" t="s">
        <v>22</v>
      </c>
      <c r="C458">
        <v>6</v>
      </c>
      <c r="D458" s="1">
        <v>44562.806250000001</v>
      </c>
      <c r="E458">
        <v>3</v>
      </c>
      <c r="F458">
        <v>520</v>
      </c>
      <c r="G458" t="s">
        <v>530</v>
      </c>
      <c r="H458">
        <v>38</v>
      </c>
      <c r="I458">
        <v>4</v>
      </c>
      <c r="J458">
        <v>4</v>
      </c>
      <c r="K458" t="s">
        <v>551</v>
      </c>
      <c r="L458" t="s">
        <v>552</v>
      </c>
      <c r="M458" t="s">
        <v>545</v>
      </c>
      <c r="N458" t="s">
        <v>542</v>
      </c>
    </row>
    <row r="459" spans="1:14" x14ac:dyDescent="0.25">
      <c r="A459" t="s">
        <v>484</v>
      </c>
      <c r="B459" t="s">
        <v>17</v>
      </c>
      <c r="C459">
        <v>10</v>
      </c>
      <c r="D459" s="1">
        <v>44562.96875</v>
      </c>
      <c r="E459">
        <v>5</v>
      </c>
      <c r="F459">
        <v>455</v>
      </c>
      <c r="G459" t="s">
        <v>530</v>
      </c>
      <c r="H459">
        <v>48</v>
      </c>
      <c r="I459">
        <v>4</v>
      </c>
      <c r="J459">
        <v>5</v>
      </c>
      <c r="K459" t="s">
        <v>556</v>
      </c>
      <c r="L459" t="s">
        <v>547</v>
      </c>
      <c r="M459" t="s">
        <v>557</v>
      </c>
      <c r="N459" t="s">
        <v>548</v>
      </c>
    </row>
    <row r="460" spans="1:14" x14ac:dyDescent="0.25">
      <c r="A460" t="s">
        <v>485</v>
      </c>
      <c r="B460" t="s">
        <v>17</v>
      </c>
      <c r="C460">
        <v>18</v>
      </c>
      <c r="D460" s="1">
        <v>44562.854861111111</v>
      </c>
      <c r="E460">
        <v>5</v>
      </c>
      <c r="F460">
        <v>548</v>
      </c>
      <c r="G460" t="s">
        <v>529</v>
      </c>
      <c r="H460">
        <v>36</v>
      </c>
      <c r="I460">
        <v>5</v>
      </c>
      <c r="J460">
        <v>4</v>
      </c>
      <c r="K460" t="s">
        <v>569</v>
      </c>
      <c r="L460" t="s">
        <v>565</v>
      </c>
      <c r="M460" t="s">
        <v>566</v>
      </c>
      <c r="N460" t="s">
        <v>542</v>
      </c>
    </row>
    <row r="461" spans="1:14" x14ac:dyDescent="0.25">
      <c r="A461" t="s">
        <v>486</v>
      </c>
      <c r="B461" t="s">
        <v>3</v>
      </c>
      <c r="C461">
        <v>2</v>
      </c>
      <c r="D461" s="1">
        <v>44562.5625</v>
      </c>
      <c r="E461">
        <v>7</v>
      </c>
      <c r="F461">
        <v>1128</v>
      </c>
      <c r="G461" t="s">
        <v>531</v>
      </c>
      <c r="H461">
        <v>39</v>
      </c>
      <c r="I461">
        <v>5</v>
      </c>
      <c r="J461">
        <v>4</v>
      </c>
      <c r="K461" t="s">
        <v>543</v>
      </c>
      <c r="L461" t="s">
        <v>544</v>
      </c>
      <c r="M461" t="s">
        <v>545</v>
      </c>
      <c r="N461" t="s">
        <v>542</v>
      </c>
    </row>
    <row r="462" spans="1:14" x14ac:dyDescent="0.25">
      <c r="A462" t="s">
        <v>487</v>
      </c>
      <c r="B462" t="s">
        <v>12</v>
      </c>
      <c r="C462">
        <v>5</v>
      </c>
      <c r="D462" s="1">
        <v>44562.568749999999</v>
      </c>
      <c r="E462">
        <v>5</v>
      </c>
      <c r="F462">
        <v>552</v>
      </c>
      <c r="G462" t="s">
        <v>529</v>
      </c>
      <c r="H462">
        <v>45</v>
      </c>
      <c r="I462">
        <v>3</v>
      </c>
      <c r="J462">
        <v>2</v>
      </c>
      <c r="K462" t="s">
        <v>550</v>
      </c>
      <c r="L462" t="s">
        <v>540</v>
      </c>
      <c r="M462" t="s">
        <v>545</v>
      </c>
      <c r="N462" t="s">
        <v>542</v>
      </c>
    </row>
    <row r="463" spans="1:14" x14ac:dyDescent="0.25">
      <c r="A463" t="s">
        <v>488</v>
      </c>
      <c r="B463" t="s">
        <v>19</v>
      </c>
      <c r="C463">
        <v>12</v>
      </c>
      <c r="D463" s="1">
        <v>44562.640277777777</v>
      </c>
      <c r="E463">
        <v>5</v>
      </c>
      <c r="F463">
        <v>883</v>
      </c>
      <c r="G463" t="s">
        <v>531</v>
      </c>
      <c r="H463">
        <v>12</v>
      </c>
      <c r="I463">
        <v>1</v>
      </c>
      <c r="J463">
        <v>4</v>
      </c>
      <c r="K463" t="s">
        <v>559</v>
      </c>
      <c r="L463" t="s">
        <v>560</v>
      </c>
      <c r="M463" t="s">
        <v>541</v>
      </c>
      <c r="N463" t="s">
        <v>548</v>
      </c>
    </row>
    <row r="464" spans="1:14" x14ac:dyDescent="0.25">
      <c r="A464" t="s">
        <v>489</v>
      </c>
      <c r="B464" t="s">
        <v>11</v>
      </c>
      <c r="C464">
        <v>13</v>
      </c>
      <c r="D464" s="1">
        <v>44562.590277777781</v>
      </c>
      <c r="E464">
        <v>4</v>
      </c>
      <c r="F464">
        <v>555</v>
      </c>
      <c r="G464" t="s">
        <v>530</v>
      </c>
      <c r="H464">
        <v>28</v>
      </c>
      <c r="I464">
        <v>4</v>
      </c>
      <c r="J464">
        <v>1</v>
      </c>
      <c r="K464" t="s">
        <v>561</v>
      </c>
      <c r="L464" t="s">
        <v>560</v>
      </c>
      <c r="M464" t="s">
        <v>545</v>
      </c>
      <c r="N464" t="s">
        <v>548</v>
      </c>
    </row>
    <row r="465" spans="1:14" x14ac:dyDescent="0.25">
      <c r="A465" t="s">
        <v>490</v>
      </c>
      <c r="B465" t="s">
        <v>20</v>
      </c>
      <c r="C465">
        <v>1</v>
      </c>
      <c r="D465" s="1">
        <v>44562.857638888891</v>
      </c>
      <c r="E465">
        <v>6</v>
      </c>
      <c r="F465">
        <v>859</v>
      </c>
      <c r="G465" t="s">
        <v>530</v>
      </c>
      <c r="H465">
        <v>15</v>
      </c>
      <c r="I465">
        <v>3</v>
      </c>
      <c r="J465">
        <v>5</v>
      </c>
      <c r="K465" t="s">
        <v>539</v>
      </c>
      <c r="L465" t="s">
        <v>540</v>
      </c>
      <c r="M465" t="s">
        <v>541</v>
      </c>
      <c r="N465" t="s">
        <v>542</v>
      </c>
    </row>
    <row r="466" spans="1:14" x14ac:dyDescent="0.25">
      <c r="A466" t="s">
        <v>491</v>
      </c>
      <c r="B466" t="s">
        <v>11</v>
      </c>
      <c r="C466">
        <v>11</v>
      </c>
      <c r="D466" s="1">
        <v>44562.73541666667</v>
      </c>
      <c r="E466">
        <v>4</v>
      </c>
      <c r="F466">
        <v>461</v>
      </c>
      <c r="G466" t="s">
        <v>531</v>
      </c>
      <c r="H466">
        <v>50</v>
      </c>
      <c r="I466">
        <v>2</v>
      </c>
      <c r="J466">
        <v>3</v>
      </c>
      <c r="K466" t="s">
        <v>558</v>
      </c>
      <c r="L466" t="s">
        <v>552</v>
      </c>
      <c r="M466" t="s">
        <v>541</v>
      </c>
      <c r="N466" t="s">
        <v>542</v>
      </c>
    </row>
    <row r="467" spans="1:14" x14ac:dyDescent="0.25">
      <c r="A467" t="s">
        <v>492</v>
      </c>
      <c r="B467" t="s">
        <v>2</v>
      </c>
      <c r="C467">
        <v>1</v>
      </c>
      <c r="D467" s="1">
        <v>44562.590277777781</v>
      </c>
      <c r="E467">
        <v>7</v>
      </c>
      <c r="F467">
        <v>894</v>
      </c>
      <c r="G467" t="s">
        <v>529</v>
      </c>
      <c r="H467">
        <v>27</v>
      </c>
      <c r="I467">
        <v>3</v>
      </c>
      <c r="J467">
        <v>4</v>
      </c>
      <c r="K467" t="s">
        <v>539</v>
      </c>
      <c r="L467" t="s">
        <v>540</v>
      </c>
      <c r="M467" t="s">
        <v>541</v>
      </c>
      <c r="N467" t="s">
        <v>542</v>
      </c>
    </row>
    <row r="468" spans="1:14" x14ac:dyDescent="0.25">
      <c r="A468" t="s">
        <v>493</v>
      </c>
      <c r="B468" t="s">
        <v>9</v>
      </c>
      <c r="C468">
        <v>8</v>
      </c>
      <c r="D468" s="1">
        <v>44562.73541666667</v>
      </c>
      <c r="E468">
        <v>6</v>
      </c>
      <c r="F468">
        <v>1196</v>
      </c>
      <c r="G468" t="s">
        <v>530</v>
      </c>
      <c r="H468">
        <v>48</v>
      </c>
      <c r="I468">
        <v>2</v>
      </c>
      <c r="J468">
        <v>2</v>
      </c>
      <c r="K468" t="s">
        <v>554</v>
      </c>
      <c r="L468" t="s">
        <v>552</v>
      </c>
      <c r="M468" t="s">
        <v>541</v>
      </c>
      <c r="N468" t="s">
        <v>548</v>
      </c>
    </row>
    <row r="469" spans="1:14" x14ac:dyDescent="0.25">
      <c r="A469" t="s">
        <v>494</v>
      </c>
      <c r="B469" t="s">
        <v>9</v>
      </c>
      <c r="C469">
        <v>4</v>
      </c>
      <c r="D469" s="1">
        <v>44562.604861111111</v>
      </c>
      <c r="E469">
        <v>4</v>
      </c>
      <c r="F469">
        <v>411</v>
      </c>
      <c r="G469" t="s">
        <v>531</v>
      </c>
      <c r="H469">
        <v>32</v>
      </c>
      <c r="I469">
        <v>4</v>
      </c>
      <c r="J469">
        <v>2</v>
      </c>
      <c r="K469" t="s">
        <v>549</v>
      </c>
      <c r="L469" t="s">
        <v>547</v>
      </c>
      <c r="M469" t="s">
        <v>545</v>
      </c>
      <c r="N469" t="s">
        <v>548</v>
      </c>
    </row>
    <row r="470" spans="1:14" x14ac:dyDescent="0.25">
      <c r="A470" t="s">
        <v>495</v>
      </c>
      <c r="B470" t="s">
        <v>5</v>
      </c>
      <c r="C470">
        <v>14</v>
      </c>
      <c r="D470" s="1">
        <v>44562.568749999999</v>
      </c>
      <c r="E470">
        <v>5</v>
      </c>
      <c r="F470">
        <v>542</v>
      </c>
      <c r="G470" t="s">
        <v>530</v>
      </c>
      <c r="H470">
        <v>39</v>
      </c>
      <c r="I470">
        <v>5</v>
      </c>
      <c r="J470">
        <v>2</v>
      </c>
      <c r="K470" t="s">
        <v>562</v>
      </c>
      <c r="L470" t="s">
        <v>560</v>
      </c>
      <c r="M470" t="s">
        <v>557</v>
      </c>
      <c r="N470" t="s">
        <v>542</v>
      </c>
    </row>
    <row r="471" spans="1:14" x14ac:dyDescent="0.25">
      <c r="A471" t="s">
        <v>496</v>
      </c>
      <c r="B471" t="s">
        <v>22</v>
      </c>
      <c r="C471">
        <v>20</v>
      </c>
      <c r="D471" s="1">
        <v>44562.806250000001</v>
      </c>
      <c r="E471">
        <v>4</v>
      </c>
      <c r="F471">
        <v>476</v>
      </c>
      <c r="G471" t="s">
        <v>531</v>
      </c>
      <c r="H471">
        <v>37</v>
      </c>
      <c r="I471">
        <v>5</v>
      </c>
      <c r="J471">
        <v>3</v>
      </c>
      <c r="K471" t="s">
        <v>572</v>
      </c>
      <c r="L471" t="s">
        <v>571</v>
      </c>
      <c r="M471" t="s">
        <v>541</v>
      </c>
      <c r="N471" t="s">
        <v>548</v>
      </c>
    </row>
    <row r="472" spans="1:14" x14ac:dyDescent="0.25">
      <c r="A472" t="s">
        <v>497</v>
      </c>
      <c r="B472" t="s">
        <v>21</v>
      </c>
      <c r="C472">
        <v>19</v>
      </c>
      <c r="D472" s="1">
        <v>44562.590277777781</v>
      </c>
      <c r="E472">
        <v>5</v>
      </c>
      <c r="F472">
        <v>846</v>
      </c>
      <c r="G472" t="s">
        <v>529</v>
      </c>
      <c r="H472">
        <v>17</v>
      </c>
      <c r="I472">
        <v>5</v>
      </c>
      <c r="J472">
        <v>4</v>
      </c>
      <c r="K472" t="s">
        <v>570</v>
      </c>
      <c r="L472" t="s">
        <v>571</v>
      </c>
      <c r="M472" t="s">
        <v>557</v>
      </c>
      <c r="N472" t="s">
        <v>548</v>
      </c>
    </row>
    <row r="473" spans="1:14" x14ac:dyDescent="0.25">
      <c r="A473" t="s">
        <v>498</v>
      </c>
      <c r="B473" t="s">
        <v>19</v>
      </c>
      <c r="C473">
        <v>16</v>
      </c>
      <c r="D473" s="1">
        <v>44562.563194444447</v>
      </c>
      <c r="E473">
        <v>5</v>
      </c>
      <c r="F473">
        <v>1152</v>
      </c>
      <c r="G473" t="s">
        <v>529</v>
      </c>
      <c r="H473">
        <v>41</v>
      </c>
      <c r="I473">
        <v>4</v>
      </c>
      <c r="J473">
        <v>5</v>
      </c>
      <c r="K473" t="s">
        <v>564</v>
      </c>
      <c r="L473" t="s">
        <v>565</v>
      </c>
      <c r="M473" t="s">
        <v>566</v>
      </c>
      <c r="N473" t="s">
        <v>548</v>
      </c>
    </row>
    <row r="474" spans="1:14" x14ac:dyDescent="0.25">
      <c r="A474" t="s">
        <v>499</v>
      </c>
      <c r="B474" t="s">
        <v>9</v>
      </c>
      <c r="C474">
        <v>13</v>
      </c>
      <c r="D474" s="1">
        <v>44562.854861111111</v>
      </c>
      <c r="E474">
        <v>4</v>
      </c>
      <c r="F474">
        <v>697</v>
      </c>
      <c r="G474" t="s">
        <v>531</v>
      </c>
      <c r="H474">
        <v>50</v>
      </c>
      <c r="I474">
        <v>1</v>
      </c>
      <c r="J474">
        <v>5</v>
      </c>
      <c r="K474" t="s">
        <v>561</v>
      </c>
      <c r="L474" t="s">
        <v>560</v>
      </c>
      <c r="M474" t="s">
        <v>545</v>
      </c>
      <c r="N474" t="s">
        <v>548</v>
      </c>
    </row>
    <row r="475" spans="1:14" x14ac:dyDescent="0.25">
      <c r="A475" t="s">
        <v>500</v>
      </c>
      <c r="B475" t="s">
        <v>13</v>
      </c>
      <c r="C475">
        <v>3</v>
      </c>
      <c r="D475" s="1">
        <v>44562.96875</v>
      </c>
      <c r="E475">
        <v>5</v>
      </c>
      <c r="F475">
        <v>1119</v>
      </c>
      <c r="G475" t="s">
        <v>530</v>
      </c>
      <c r="H475">
        <v>50</v>
      </c>
      <c r="I475">
        <v>5</v>
      </c>
      <c r="J475">
        <v>5</v>
      </c>
      <c r="K475" t="s">
        <v>546</v>
      </c>
      <c r="L475" t="s">
        <v>547</v>
      </c>
      <c r="M475" t="s">
        <v>545</v>
      </c>
      <c r="N475" t="s">
        <v>548</v>
      </c>
    </row>
    <row r="476" spans="1:14" x14ac:dyDescent="0.25">
      <c r="A476" t="s">
        <v>501</v>
      </c>
      <c r="B476" t="s">
        <v>20</v>
      </c>
      <c r="C476">
        <v>16</v>
      </c>
      <c r="D476" s="1">
        <v>44562.465277777781</v>
      </c>
      <c r="E476">
        <v>6</v>
      </c>
      <c r="F476">
        <v>1171</v>
      </c>
      <c r="G476" t="s">
        <v>530</v>
      </c>
      <c r="H476">
        <v>32</v>
      </c>
      <c r="I476">
        <v>3</v>
      </c>
      <c r="J476">
        <v>3</v>
      </c>
      <c r="K476" t="s">
        <v>564</v>
      </c>
      <c r="L476" t="s">
        <v>565</v>
      </c>
      <c r="M476" t="s">
        <v>566</v>
      </c>
      <c r="N476" t="s">
        <v>548</v>
      </c>
    </row>
    <row r="477" spans="1:14" x14ac:dyDescent="0.25">
      <c r="A477" t="s">
        <v>502</v>
      </c>
      <c r="B477" t="s">
        <v>11</v>
      </c>
      <c r="C477">
        <v>5</v>
      </c>
      <c r="D477" s="1">
        <v>44562.917361111111</v>
      </c>
      <c r="E477">
        <v>5</v>
      </c>
      <c r="F477">
        <v>1031</v>
      </c>
      <c r="G477" t="s">
        <v>531</v>
      </c>
      <c r="H477">
        <v>25</v>
      </c>
      <c r="I477">
        <v>3</v>
      </c>
      <c r="J477">
        <v>1</v>
      </c>
      <c r="K477" t="s">
        <v>550</v>
      </c>
      <c r="L477" t="s">
        <v>540</v>
      </c>
      <c r="M477" t="s">
        <v>545</v>
      </c>
      <c r="N477" t="s">
        <v>542</v>
      </c>
    </row>
    <row r="478" spans="1:14" x14ac:dyDescent="0.25">
      <c r="A478" t="s">
        <v>503</v>
      </c>
      <c r="B478" t="s">
        <v>12</v>
      </c>
      <c r="C478">
        <v>17</v>
      </c>
      <c r="D478" s="1">
        <v>44562.563194444447</v>
      </c>
      <c r="E478">
        <v>5</v>
      </c>
      <c r="F478">
        <v>518</v>
      </c>
      <c r="G478" t="s">
        <v>531</v>
      </c>
      <c r="H478">
        <v>28</v>
      </c>
      <c r="I478">
        <v>5</v>
      </c>
      <c r="J478">
        <v>5</v>
      </c>
      <c r="K478" t="s">
        <v>567</v>
      </c>
      <c r="L478" t="s">
        <v>568</v>
      </c>
      <c r="M478" t="s">
        <v>566</v>
      </c>
      <c r="N478" t="s">
        <v>548</v>
      </c>
    </row>
    <row r="479" spans="1:14" x14ac:dyDescent="0.25">
      <c r="A479" t="s">
        <v>504</v>
      </c>
      <c r="B479" t="s">
        <v>15</v>
      </c>
      <c r="C479">
        <v>4</v>
      </c>
      <c r="D479" s="1">
        <v>44562.597916666666</v>
      </c>
      <c r="E479">
        <v>5</v>
      </c>
      <c r="F479">
        <v>885</v>
      </c>
      <c r="G479" t="s">
        <v>529</v>
      </c>
      <c r="H479">
        <v>25</v>
      </c>
      <c r="I479">
        <v>3</v>
      </c>
      <c r="J479">
        <v>4</v>
      </c>
      <c r="K479" t="s">
        <v>549</v>
      </c>
      <c r="L479" t="s">
        <v>547</v>
      </c>
      <c r="M479" t="s">
        <v>545</v>
      </c>
      <c r="N479" t="s">
        <v>548</v>
      </c>
    </row>
    <row r="480" spans="1:14" x14ac:dyDescent="0.25">
      <c r="A480" t="s">
        <v>505</v>
      </c>
      <c r="B480" t="s">
        <v>12</v>
      </c>
      <c r="C480">
        <v>11</v>
      </c>
      <c r="D480" s="1">
        <v>44562.604861111111</v>
      </c>
      <c r="E480">
        <v>5</v>
      </c>
      <c r="F480">
        <v>763</v>
      </c>
      <c r="G480" t="s">
        <v>529</v>
      </c>
      <c r="H480">
        <v>25</v>
      </c>
      <c r="I480">
        <v>5</v>
      </c>
      <c r="J480">
        <v>4</v>
      </c>
      <c r="K480" t="s">
        <v>558</v>
      </c>
      <c r="L480" t="s">
        <v>552</v>
      </c>
      <c r="M480" t="s">
        <v>541</v>
      </c>
      <c r="N480" t="s">
        <v>542</v>
      </c>
    </row>
    <row r="481" spans="1:14" x14ac:dyDescent="0.25">
      <c r="A481" t="s">
        <v>506</v>
      </c>
      <c r="B481" t="s">
        <v>14</v>
      </c>
      <c r="C481">
        <v>11</v>
      </c>
      <c r="D481" s="1">
        <v>44562.902083333334</v>
      </c>
      <c r="E481">
        <v>7</v>
      </c>
      <c r="F481">
        <v>827</v>
      </c>
      <c r="G481" t="s">
        <v>531</v>
      </c>
      <c r="H481">
        <v>47</v>
      </c>
      <c r="I481">
        <v>3</v>
      </c>
      <c r="J481">
        <v>4</v>
      </c>
      <c r="K481" t="s">
        <v>558</v>
      </c>
      <c r="L481" t="s">
        <v>552</v>
      </c>
      <c r="M481" t="s">
        <v>541</v>
      </c>
      <c r="N481" t="s">
        <v>542</v>
      </c>
    </row>
    <row r="482" spans="1:14" x14ac:dyDescent="0.25">
      <c r="A482" t="s">
        <v>507</v>
      </c>
      <c r="B482" t="s">
        <v>19</v>
      </c>
      <c r="C482">
        <v>2</v>
      </c>
      <c r="D482" s="1">
        <v>44562.5625</v>
      </c>
      <c r="E482">
        <v>3</v>
      </c>
      <c r="F482">
        <v>549</v>
      </c>
      <c r="G482" t="s">
        <v>531</v>
      </c>
      <c r="H482">
        <v>14</v>
      </c>
      <c r="I482">
        <v>4</v>
      </c>
      <c r="J482">
        <v>1</v>
      </c>
      <c r="K482" t="s">
        <v>543</v>
      </c>
      <c r="L482" t="s">
        <v>544</v>
      </c>
      <c r="M482" t="s">
        <v>545</v>
      </c>
      <c r="N482" t="s">
        <v>542</v>
      </c>
    </row>
    <row r="483" spans="1:14" x14ac:dyDescent="0.25">
      <c r="A483" t="s">
        <v>508</v>
      </c>
      <c r="B483" t="s">
        <v>3</v>
      </c>
      <c r="C483">
        <v>12</v>
      </c>
      <c r="D483" s="1">
        <v>44562.598611111112</v>
      </c>
      <c r="E483">
        <v>3</v>
      </c>
      <c r="F483">
        <v>505</v>
      </c>
      <c r="G483" t="s">
        <v>531</v>
      </c>
      <c r="H483">
        <v>39</v>
      </c>
      <c r="I483">
        <v>3</v>
      </c>
      <c r="J483">
        <v>5</v>
      </c>
      <c r="K483" t="s">
        <v>559</v>
      </c>
      <c r="L483" t="s">
        <v>560</v>
      </c>
      <c r="M483" t="s">
        <v>541</v>
      </c>
      <c r="N483" t="s">
        <v>548</v>
      </c>
    </row>
    <row r="484" spans="1:14" x14ac:dyDescent="0.25">
      <c r="A484" t="s">
        <v>509</v>
      </c>
      <c r="B484" t="s">
        <v>16</v>
      </c>
      <c r="C484">
        <v>4</v>
      </c>
      <c r="D484" s="1">
        <v>44562.640277777777</v>
      </c>
      <c r="E484">
        <v>5</v>
      </c>
      <c r="F484">
        <v>653</v>
      </c>
      <c r="G484" t="s">
        <v>531</v>
      </c>
      <c r="H484">
        <v>50</v>
      </c>
      <c r="I484">
        <v>1</v>
      </c>
      <c r="J484">
        <v>5</v>
      </c>
      <c r="K484" t="s">
        <v>549</v>
      </c>
      <c r="L484" t="s">
        <v>547</v>
      </c>
      <c r="M484" t="s">
        <v>545</v>
      </c>
      <c r="N484" t="s">
        <v>548</v>
      </c>
    </row>
    <row r="485" spans="1:14" x14ac:dyDescent="0.25">
      <c r="A485" t="s">
        <v>510</v>
      </c>
      <c r="B485" t="s">
        <v>17</v>
      </c>
      <c r="C485">
        <v>4</v>
      </c>
      <c r="D485" s="1">
        <v>44562.568749999999</v>
      </c>
      <c r="E485">
        <v>6</v>
      </c>
      <c r="F485">
        <v>827</v>
      </c>
      <c r="G485" t="s">
        <v>531</v>
      </c>
      <c r="H485">
        <v>38</v>
      </c>
      <c r="I485">
        <v>2</v>
      </c>
      <c r="J485">
        <v>5</v>
      </c>
      <c r="K485" t="s">
        <v>549</v>
      </c>
      <c r="L485" t="s">
        <v>547</v>
      </c>
      <c r="M485" t="s">
        <v>545</v>
      </c>
      <c r="N485" t="s">
        <v>548</v>
      </c>
    </row>
    <row r="486" spans="1:14" x14ac:dyDescent="0.25">
      <c r="A486" t="s">
        <v>511</v>
      </c>
      <c r="B486" t="s">
        <v>10</v>
      </c>
      <c r="C486">
        <v>18</v>
      </c>
      <c r="D486" s="1">
        <v>44562.640277777777</v>
      </c>
      <c r="E486">
        <v>7</v>
      </c>
      <c r="F486">
        <v>1165</v>
      </c>
      <c r="G486" t="s">
        <v>530</v>
      </c>
      <c r="H486">
        <v>22</v>
      </c>
      <c r="I486">
        <v>1</v>
      </c>
      <c r="J486">
        <v>3</v>
      </c>
      <c r="K486" t="s">
        <v>569</v>
      </c>
      <c r="L486" t="s">
        <v>565</v>
      </c>
      <c r="M486" t="s">
        <v>566</v>
      </c>
      <c r="N486" t="s">
        <v>542</v>
      </c>
    </row>
    <row r="487" spans="1:14" x14ac:dyDescent="0.25">
      <c r="A487" t="s">
        <v>512</v>
      </c>
      <c r="B487" t="s">
        <v>22</v>
      </c>
      <c r="C487">
        <v>7</v>
      </c>
      <c r="D487" s="1">
        <v>44562.750694444447</v>
      </c>
      <c r="E487">
        <v>5</v>
      </c>
      <c r="F487">
        <v>1021</v>
      </c>
      <c r="G487" t="s">
        <v>530</v>
      </c>
      <c r="H487">
        <v>33</v>
      </c>
      <c r="I487">
        <v>2</v>
      </c>
      <c r="J487">
        <v>5</v>
      </c>
      <c r="K487" t="s">
        <v>553</v>
      </c>
      <c r="L487" t="s">
        <v>544</v>
      </c>
      <c r="M487" t="s">
        <v>545</v>
      </c>
      <c r="N487" t="s">
        <v>548</v>
      </c>
    </row>
    <row r="488" spans="1:14" x14ac:dyDescent="0.25">
      <c r="A488" t="s">
        <v>513</v>
      </c>
      <c r="B488" t="s">
        <v>18</v>
      </c>
      <c r="C488">
        <v>18</v>
      </c>
      <c r="D488" s="1">
        <v>44562.597222222219</v>
      </c>
      <c r="E488">
        <v>6</v>
      </c>
      <c r="F488">
        <v>896</v>
      </c>
      <c r="G488" t="s">
        <v>531</v>
      </c>
      <c r="H488">
        <v>31</v>
      </c>
      <c r="I488">
        <v>5</v>
      </c>
      <c r="J488">
        <v>1</v>
      </c>
      <c r="K488" t="s">
        <v>569</v>
      </c>
      <c r="L488" t="s">
        <v>565</v>
      </c>
      <c r="M488" t="s">
        <v>566</v>
      </c>
      <c r="N488" t="s">
        <v>542</v>
      </c>
    </row>
    <row r="489" spans="1:14" x14ac:dyDescent="0.25">
      <c r="A489" t="s">
        <v>514</v>
      </c>
      <c r="B489" t="s">
        <v>17</v>
      </c>
      <c r="C489">
        <v>14</v>
      </c>
      <c r="D489" s="1">
        <v>44562.465277777781</v>
      </c>
      <c r="E489">
        <v>4</v>
      </c>
      <c r="F489">
        <v>709</v>
      </c>
      <c r="G489" t="s">
        <v>529</v>
      </c>
      <c r="H489">
        <v>25</v>
      </c>
      <c r="I489">
        <v>2</v>
      </c>
      <c r="J489">
        <v>2</v>
      </c>
      <c r="K489" t="s">
        <v>562</v>
      </c>
      <c r="L489" t="s">
        <v>560</v>
      </c>
      <c r="M489" t="s">
        <v>557</v>
      </c>
      <c r="N489" t="s">
        <v>542</v>
      </c>
    </row>
    <row r="490" spans="1:14" x14ac:dyDescent="0.25">
      <c r="A490" t="s">
        <v>515</v>
      </c>
      <c r="B490" t="s">
        <v>7</v>
      </c>
      <c r="C490">
        <v>18</v>
      </c>
      <c r="D490" s="1">
        <v>44562.750694444447</v>
      </c>
      <c r="E490">
        <v>5</v>
      </c>
      <c r="F490">
        <v>547</v>
      </c>
      <c r="G490" t="s">
        <v>530</v>
      </c>
      <c r="H490">
        <v>45</v>
      </c>
      <c r="I490">
        <v>1</v>
      </c>
      <c r="J490">
        <v>1</v>
      </c>
      <c r="K490" t="s">
        <v>569</v>
      </c>
      <c r="L490" t="s">
        <v>565</v>
      </c>
      <c r="M490" t="s">
        <v>566</v>
      </c>
      <c r="N490" t="s">
        <v>542</v>
      </c>
    </row>
    <row r="491" spans="1:14" x14ac:dyDescent="0.25">
      <c r="A491" t="s">
        <v>516</v>
      </c>
      <c r="B491" t="s">
        <v>5</v>
      </c>
      <c r="C491">
        <v>4</v>
      </c>
      <c r="D491" s="1">
        <v>44562.46875</v>
      </c>
      <c r="E491">
        <v>5</v>
      </c>
      <c r="F491">
        <v>596</v>
      </c>
      <c r="G491" t="s">
        <v>531</v>
      </c>
      <c r="H491">
        <v>34</v>
      </c>
      <c r="I491">
        <v>3</v>
      </c>
      <c r="J491">
        <v>4</v>
      </c>
      <c r="K491" t="s">
        <v>549</v>
      </c>
      <c r="L491" t="s">
        <v>547</v>
      </c>
      <c r="M491" t="s">
        <v>545</v>
      </c>
      <c r="N491" t="s">
        <v>548</v>
      </c>
    </row>
    <row r="492" spans="1:14" x14ac:dyDescent="0.25">
      <c r="A492" t="s">
        <v>517</v>
      </c>
      <c r="B492" t="s">
        <v>11</v>
      </c>
      <c r="C492">
        <v>14</v>
      </c>
      <c r="D492" s="1">
        <v>44562.96875</v>
      </c>
      <c r="E492">
        <v>4</v>
      </c>
      <c r="F492">
        <v>405</v>
      </c>
      <c r="G492" t="s">
        <v>530</v>
      </c>
      <c r="H492">
        <v>46</v>
      </c>
      <c r="I492">
        <v>4</v>
      </c>
      <c r="J492">
        <v>5</v>
      </c>
      <c r="K492" t="s">
        <v>562</v>
      </c>
      <c r="L492" t="s">
        <v>560</v>
      </c>
      <c r="M492" t="s">
        <v>557</v>
      </c>
      <c r="N492" t="s">
        <v>542</v>
      </c>
    </row>
    <row r="493" spans="1:14" x14ac:dyDescent="0.25">
      <c r="A493" t="s">
        <v>518</v>
      </c>
      <c r="B493" t="s">
        <v>16</v>
      </c>
      <c r="C493">
        <v>13</v>
      </c>
      <c r="D493" s="1">
        <v>44562.597222222219</v>
      </c>
      <c r="E493">
        <v>5</v>
      </c>
      <c r="F493">
        <v>1046</v>
      </c>
      <c r="G493" t="s">
        <v>529</v>
      </c>
      <c r="H493">
        <v>43</v>
      </c>
      <c r="I493">
        <v>5</v>
      </c>
      <c r="J493">
        <v>1</v>
      </c>
      <c r="K493" t="s">
        <v>561</v>
      </c>
      <c r="L493" t="s">
        <v>560</v>
      </c>
      <c r="M493" t="s">
        <v>545</v>
      </c>
      <c r="N493" t="s">
        <v>548</v>
      </c>
    </row>
    <row r="494" spans="1:14" x14ac:dyDescent="0.25">
      <c r="A494" t="s">
        <v>519</v>
      </c>
      <c r="B494" t="s">
        <v>16</v>
      </c>
      <c r="C494">
        <v>9</v>
      </c>
      <c r="D494" s="1">
        <v>44562.806250000001</v>
      </c>
      <c r="E494">
        <v>5</v>
      </c>
      <c r="F494">
        <v>875</v>
      </c>
      <c r="G494" t="s">
        <v>531</v>
      </c>
      <c r="H494">
        <v>33</v>
      </c>
      <c r="I494">
        <v>3</v>
      </c>
      <c r="J494">
        <v>4</v>
      </c>
      <c r="K494" t="s">
        <v>555</v>
      </c>
      <c r="L494" t="s">
        <v>544</v>
      </c>
      <c r="M494" t="s">
        <v>545</v>
      </c>
      <c r="N494" t="s">
        <v>548</v>
      </c>
    </row>
    <row r="495" spans="1:14" x14ac:dyDescent="0.25">
      <c r="A495" t="s">
        <v>520</v>
      </c>
      <c r="B495" t="s">
        <v>21</v>
      </c>
      <c r="C495">
        <v>8</v>
      </c>
      <c r="D495" s="1">
        <v>44562.5625</v>
      </c>
      <c r="E495">
        <v>4</v>
      </c>
      <c r="F495">
        <v>557</v>
      </c>
      <c r="G495" t="s">
        <v>529</v>
      </c>
      <c r="H495">
        <v>41</v>
      </c>
      <c r="I495">
        <v>5</v>
      </c>
      <c r="J495">
        <v>5</v>
      </c>
      <c r="K495" t="s">
        <v>554</v>
      </c>
      <c r="L495" t="s">
        <v>552</v>
      </c>
      <c r="M495" t="s">
        <v>541</v>
      </c>
      <c r="N495" t="s">
        <v>548</v>
      </c>
    </row>
    <row r="496" spans="1:14" x14ac:dyDescent="0.25">
      <c r="A496" t="s">
        <v>521</v>
      </c>
      <c r="B496" t="s">
        <v>8</v>
      </c>
      <c r="C496">
        <v>13</v>
      </c>
      <c r="D496" s="1">
        <v>44562.470138888886</v>
      </c>
      <c r="E496">
        <v>7</v>
      </c>
      <c r="F496">
        <v>875</v>
      </c>
      <c r="G496" t="s">
        <v>531</v>
      </c>
      <c r="H496">
        <v>46</v>
      </c>
      <c r="I496">
        <v>2</v>
      </c>
      <c r="J496">
        <v>1</v>
      </c>
      <c r="K496" t="s">
        <v>561</v>
      </c>
      <c r="L496" t="s">
        <v>560</v>
      </c>
      <c r="M496" t="s">
        <v>545</v>
      </c>
      <c r="N496" t="s">
        <v>548</v>
      </c>
    </row>
    <row r="497" spans="1:14" x14ac:dyDescent="0.25">
      <c r="A497" t="s">
        <v>522</v>
      </c>
      <c r="B497" t="s">
        <v>5</v>
      </c>
      <c r="C497">
        <v>20</v>
      </c>
      <c r="D497" s="1">
        <v>44562.640277777777</v>
      </c>
      <c r="E497">
        <v>6</v>
      </c>
      <c r="F497">
        <v>1184</v>
      </c>
      <c r="G497" t="s">
        <v>529</v>
      </c>
      <c r="H497">
        <v>13</v>
      </c>
      <c r="I497">
        <v>4</v>
      </c>
      <c r="J497">
        <v>2</v>
      </c>
      <c r="K497" t="s">
        <v>572</v>
      </c>
      <c r="L497" t="s">
        <v>571</v>
      </c>
      <c r="M497" t="s">
        <v>541</v>
      </c>
      <c r="N497" t="s">
        <v>548</v>
      </c>
    </row>
    <row r="498" spans="1:14" x14ac:dyDescent="0.25">
      <c r="A498" t="s">
        <v>523</v>
      </c>
      <c r="B498" t="s">
        <v>13</v>
      </c>
      <c r="C498">
        <v>17</v>
      </c>
      <c r="D498" s="1">
        <v>44562.563194444447</v>
      </c>
      <c r="E498">
        <v>5</v>
      </c>
      <c r="F498">
        <v>541</v>
      </c>
      <c r="G498" t="s">
        <v>531</v>
      </c>
      <c r="H498">
        <v>27</v>
      </c>
      <c r="I498">
        <v>4</v>
      </c>
      <c r="J498">
        <v>3</v>
      </c>
      <c r="K498" t="s">
        <v>567</v>
      </c>
      <c r="L498" t="s">
        <v>568</v>
      </c>
      <c r="M498" t="s">
        <v>566</v>
      </c>
      <c r="N498" t="s">
        <v>548</v>
      </c>
    </row>
    <row r="499" spans="1:14" x14ac:dyDescent="0.25">
      <c r="A499" t="s">
        <v>524</v>
      </c>
      <c r="B499" t="s">
        <v>5</v>
      </c>
      <c r="C499">
        <v>10</v>
      </c>
      <c r="D499" s="1">
        <v>44562.896527777775</v>
      </c>
      <c r="E499">
        <v>6</v>
      </c>
      <c r="F499">
        <v>1049</v>
      </c>
      <c r="G499" t="s">
        <v>529</v>
      </c>
      <c r="H499">
        <v>27</v>
      </c>
      <c r="I499">
        <v>3</v>
      </c>
      <c r="J499">
        <v>4</v>
      </c>
      <c r="K499" t="s">
        <v>556</v>
      </c>
      <c r="L499" t="s">
        <v>547</v>
      </c>
      <c r="M499" t="s">
        <v>557</v>
      </c>
      <c r="N499" t="s">
        <v>548</v>
      </c>
    </row>
    <row r="500" spans="1:14" x14ac:dyDescent="0.25">
      <c r="A500" t="s">
        <v>525</v>
      </c>
      <c r="B500" t="s">
        <v>3</v>
      </c>
      <c r="C500">
        <v>2</v>
      </c>
      <c r="D500" s="1">
        <v>44562.590277777781</v>
      </c>
      <c r="E500">
        <v>5</v>
      </c>
      <c r="F500">
        <v>758</v>
      </c>
      <c r="G500" t="s">
        <v>529</v>
      </c>
      <c r="H500">
        <v>29</v>
      </c>
      <c r="I500">
        <v>3</v>
      </c>
      <c r="J500">
        <v>3</v>
      </c>
      <c r="K500" t="s">
        <v>543</v>
      </c>
      <c r="L500" t="s">
        <v>544</v>
      </c>
      <c r="M500" t="s">
        <v>545</v>
      </c>
      <c r="N500" t="s">
        <v>542</v>
      </c>
    </row>
    <row r="501" spans="1:14" x14ac:dyDescent="0.25">
      <c r="A501" t="s">
        <v>526</v>
      </c>
      <c r="B501" t="s">
        <v>17</v>
      </c>
      <c r="C501">
        <v>7</v>
      </c>
      <c r="D501" s="1">
        <v>44562.750694444447</v>
      </c>
      <c r="E501">
        <v>3</v>
      </c>
      <c r="F501">
        <v>659</v>
      </c>
      <c r="G501" t="s">
        <v>529</v>
      </c>
      <c r="H501">
        <v>11</v>
      </c>
      <c r="I501">
        <v>4</v>
      </c>
      <c r="J501">
        <v>5</v>
      </c>
      <c r="K501" t="s">
        <v>553</v>
      </c>
      <c r="L501" t="s">
        <v>544</v>
      </c>
      <c r="M501" t="s">
        <v>545</v>
      </c>
      <c r="N501" t="s">
        <v>548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6F79-D87D-4158-BDB1-0BECC94972E2}">
  <dimension ref="A3:B6"/>
  <sheetViews>
    <sheetView workbookViewId="0">
      <selection activeCell="M32" sqref="M32"/>
    </sheetView>
  </sheetViews>
  <sheetFormatPr defaultRowHeight="15" x14ac:dyDescent="0.25"/>
  <cols>
    <col min="1" max="1" width="17" bestFit="1" customWidth="1"/>
    <col min="2" max="2" width="23" bestFit="1" customWidth="1"/>
    <col min="3" max="3" width="7.140625" bestFit="1" customWidth="1"/>
    <col min="4" max="4" width="6" bestFit="1" customWidth="1"/>
    <col min="5" max="5" width="4.42578125" bestFit="1" customWidth="1"/>
    <col min="6" max="6" width="7" bestFit="1" customWidth="1"/>
    <col min="7" max="8" width="6.28515625" bestFit="1" customWidth="1"/>
    <col min="9" max="9" width="6.85546875" bestFit="1" customWidth="1"/>
    <col min="10" max="10" width="4.85546875" bestFit="1" customWidth="1"/>
    <col min="11" max="11" width="8.7109375" bestFit="1" customWidth="1"/>
    <col min="12" max="12" width="4.42578125" bestFit="1" customWidth="1"/>
    <col min="13" max="13" width="8.5703125" bestFit="1" customWidth="1"/>
    <col min="14" max="14" width="5.7109375" bestFit="1" customWidth="1"/>
    <col min="15" max="15" width="5.42578125" bestFit="1" customWidth="1"/>
    <col min="16" max="16" width="5" bestFit="1" customWidth="1"/>
    <col min="17" max="17" width="7" bestFit="1" customWidth="1"/>
    <col min="18" max="18" width="7.28515625" bestFit="1" customWidth="1"/>
    <col min="19" max="19" width="8.28515625" bestFit="1" customWidth="1"/>
    <col min="20" max="20" width="5.28515625" bestFit="1" customWidth="1"/>
    <col min="21" max="21" width="8.85546875" bestFit="1" customWidth="1"/>
    <col min="22" max="22" width="6.140625" bestFit="1" customWidth="1"/>
  </cols>
  <sheetData>
    <row r="3" spans="1:2" x14ac:dyDescent="0.25">
      <c r="A3" s="2" t="s">
        <v>528</v>
      </c>
      <c r="B3" t="s">
        <v>574</v>
      </c>
    </row>
    <row r="4" spans="1:2" x14ac:dyDescent="0.25">
      <c r="A4" t="s">
        <v>529</v>
      </c>
      <c r="B4">
        <v>169</v>
      </c>
    </row>
    <row r="5" spans="1:2" x14ac:dyDescent="0.25">
      <c r="A5" t="s">
        <v>531</v>
      </c>
      <c r="B5">
        <v>157</v>
      </c>
    </row>
    <row r="6" spans="1:2" x14ac:dyDescent="0.25">
      <c r="A6" t="s">
        <v>530</v>
      </c>
      <c r="B6">
        <v>174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CB058-4BBB-4F28-BB6D-3D96DE499B42}">
  <dimension ref="A3:B24"/>
  <sheetViews>
    <sheetView workbookViewId="0">
      <selection activeCell="F9" sqref="F9"/>
    </sheetView>
  </sheetViews>
  <sheetFormatPr defaultRowHeight="15" x14ac:dyDescent="0.25"/>
  <cols>
    <col min="1" max="1" width="17.7109375" bestFit="1" customWidth="1"/>
    <col min="2" max="2" width="31.42578125" bestFit="1" customWidth="1"/>
    <col min="3" max="6" width="2" bestFit="1" customWidth="1"/>
    <col min="7" max="7" width="11.28515625" bestFit="1" customWidth="1"/>
  </cols>
  <sheetData>
    <row r="3" spans="1:2" x14ac:dyDescent="0.25">
      <c r="A3" s="2" t="s">
        <v>577</v>
      </c>
      <c r="B3" t="s">
        <v>578</v>
      </c>
    </row>
    <row r="4" spans="1:2" x14ac:dyDescent="0.25">
      <c r="A4" s="3" t="s">
        <v>553</v>
      </c>
      <c r="B4">
        <v>3.6818181818181817</v>
      </c>
    </row>
    <row r="5" spans="1:2" x14ac:dyDescent="0.25">
      <c r="A5" s="3" t="s">
        <v>564</v>
      </c>
      <c r="B5">
        <v>3.3793103448275863</v>
      </c>
    </row>
    <row r="6" spans="1:2" x14ac:dyDescent="0.25">
      <c r="A6" s="3" t="s">
        <v>546</v>
      </c>
      <c r="B6">
        <v>3.4782608695652173</v>
      </c>
    </row>
    <row r="7" spans="1:2" x14ac:dyDescent="0.25">
      <c r="A7" s="3" t="s">
        <v>572</v>
      </c>
      <c r="B7">
        <v>3.193548387096774</v>
      </c>
    </row>
    <row r="8" spans="1:2" x14ac:dyDescent="0.25">
      <c r="A8" s="3" t="s">
        <v>556</v>
      </c>
      <c r="B8">
        <v>3.3</v>
      </c>
    </row>
    <row r="9" spans="1:2" x14ac:dyDescent="0.25">
      <c r="A9" s="3" t="s">
        <v>550</v>
      </c>
      <c r="B9">
        <v>3.0869565217391304</v>
      </c>
    </row>
    <row r="10" spans="1:2" x14ac:dyDescent="0.25">
      <c r="A10" s="3" t="s">
        <v>569</v>
      </c>
      <c r="B10">
        <v>3.53125</v>
      </c>
    </row>
    <row r="11" spans="1:2" x14ac:dyDescent="0.25">
      <c r="A11" s="3" t="s">
        <v>555</v>
      </c>
      <c r="B11">
        <v>3.4782608695652173</v>
      </c>
    </row>
    <row r="12" spans="1:2" x14ac:dyDescent="0.25">
      <c r="A12" s="3" t="s">
        <v>562</v>
      </c>
      <c r="B12">
        <v>3.25</v>
      </c>
    </row>
    <row r="13" spans="1:2" x14ac:dyDescent="0.25">
      <c r="A13" s="3" t="s">
        <v>554</v>
      </c>
      <c r="B13">
        <v>3.3913043478260869</v>
      </c>
    </row>
    <row r="14" spans="1:2" x14ac:dyDescent="0.25">
      <c r="A14" s="3" t="s">
        <v>559</v>
      </c>
      <c r="B14">
        <v>3.5714285714285716</v>
      </c>
    </row>
    <row r="15" spans="1:2" x14ac:dyDescent="0.25">
      <c r="A15" s="3" t="s">
        <v>570</v>
      </c>
      <c r="B15">
        <v>3.32</v>
      </c>
    </row>
    <row r="16" spans="1:2" x14ac:dyDescent="0.25">
      <c r="A16" s="3" t="s">
        <v>543</v>
      </c>
      <c r="B16">
        <v>3.35</v>
      </c>
    </row>
    <row r="17" spans="1:2" x14ac:dyDescent="0.25">
      <c r="A17" s="3" t="s">
        <v>539</v>
      </c>
      <c r="B17">
        <v>3.59375</v>
      </c>
    </row>
    <row r="18" spans="1:2" x14ac:dyDescent="0.25">
      <c r="A18" s="3" t="s">
        <v>558</v>
      </c>
      <c r="B18">
        <v>3.1111111111111112</v>
      </c>
    </row>
    <row r="19" spans="1:2" x14ac:dyDescent="0.25">
      <c r="A19" s="3" t="s">
        <v>561</v>
      </c>
      <c r="B19">
        <v>3.103448275862069</v>
      </c>
    </row>
    <row r="20" spans="1:2" x14ac:dyDescent="0.25">
      <c r="A20" s="3" t="s">
        <v>563</v>
      </c>
      <c r="B20">
        <v>3.9375</v>
      </c>
    </row>
    <row r="21" spans="1:2" x14ac:dyDescent="0.25">
      <c r="A21" s="3" t="s">
        <v>551</v>
      </c>
      <c r="B21">
        <v>3.2666666666666666</v>
      </c>
    </row>
    <row r="22" spans="1:2" x14ac:dyDescent="0.25">
      <c r="A22" s="3" t="s">
        <v>549</v>
      </c>
      <c r="B22">
        <v>2.925925925925926</v>
      </c>
    </row>
    <row r="23" spans="1:2" x14ac:dyDescent="0.25">
      <c r="A23" s="3" t="s">
        <v>567</v>
      </c>
      <c r="B23">
        <v>3.44</v>
      </c>
    </row>
    <row r="24" spans="1:2" x14ac:dyDescent="0.25">
      <c r="A24" s="3" t="s">
        <v>576</v>
      </c>
      <c r="B24">
        <v>3.3620000000000001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89A8E-CDBD-437F-B362-8DA0E2BCFEAB}">
  <dimension ref="A3:B24"/>
  <sheetViews>
    <sheetView workbookViewId="0">
      <selection activeCell="O31" sqref="O31"/>
    </sheetView>
  </sheetViews>
  <sheetFormatPr defaultRowHeight="15" x14ac:dyDescent="0.25"/>
  <cols>
    <col min="1" max="1" width="17.7109375" bestFit="1" customWidth="1"/>
    <col min="2" max="2" width="34.5703125" bestFit="1" customWidth="1"/>
    <col min="3" max="6" width="2" bestFit="1" customWidth="1"/>
    <col min="7" max="7" width="11.28515625" bestFit="1" customWidth="1"/>
  </cols>
  <sheetData>
    <row r="3" spans="1:2" x14ac:dyDescent="0.25">
      <c r="A3" s="2" t="s">
        <v>577</v>
      </c>
      <c r="B3" t="s">
        <v>579</v>
      </c>
    </row>
    <row r="4" spans="1:2" x14ac:dyDescent="0.25">
      <c r="A4" s="3" t="s">
        <v>553</v>
      </c>
      <c r="B4">
        <v>3.0909090909090908</v>
      </c>
    </row>
    <row r="5" spans="1:2" x14ac:dyDescent="0.25">
      <c r="A5" s="3" t="s">
        <v>564</v>
      </c>
      <c r="B5">
        <v>3.0689655172413794</v>
      </c>
    </row>
    <row r="6" spans="1:2" x14ac:dyDescent="0.25">
      <c r="A6" s="3" t="s">
        <v>546</v>
      </c>
      <c r="B6">
        <v>3.2173913043478262</v>
      </c>
    </row>
    <row r="7" spans="1:2" x14ac:dyDescent="0.25">
      <c r="A7" s="3" t="s">
        <v>572</v>
      </c>
      <c r="B7">
        <v>2.5483870967741935</v>
      </c>
    </row>
    <row r="8" spans="1:2" x14ac:dyDescent="0.25">
      <c r="A8" s="3" t="s">
        <v>556</v>
      </c>
      <c r="B8">
        <v>3.35</v>
      </c>
    </row>
    <row r="9" spans="1:2" x14ac:dyDescent="0.25">
      <c r="A9" s="3" t="s">
        <v>550</v>
      </c>
      <c r="B9">
        <v>2.4782608695652173</v>
      </c>
    </row>
    <row r="10" spans="1:2" x14ac:dyDescent="0.25">
      <c r="A10" s="3" t="s">
        <v>569</v>
      </c>
      <c r="B10">
        <v>3.09375</v>
      </c>
    </row>
    <row r="11" spans="1:2" x14ac:dyDescent="0.25">
      <c r="A11" s="3" t="s">
        <v>555</v>
      </c>
      <c r="B11">
        <v>3</v>
      </c>
    </row>
    <row r="12" spans="1:2" x14ac:dyDescent="0.25">
      <c r="A12" s="3" t="s">
        <v>562</v>
      </c>
      <c r="B12">
        <v>2.875</v>
      </c>
    </row>
    <row r="13" spans="1:2" x14ac:dyDescent="0.25">
      <c r="A13" s="3" t="s">
        <v>554</v>
      </c>
      <c r="B13">
        <v>2.7391304347826089</v>
      </c>
    </row>
    <row r="14" spans="1:2" x14ac:dyDescent="0.25">
      <c r="A14" s="3" t="s">
        <v>559</v>
      </c>
      <c r="B14">
        <v>3</v>
      </c>
    </row>
    <row r="15" spans="1:2" x14ac:dyDescent="0.25">
      <c r="A15" s="3" t="s">
        <v>570</v>
      </c>
      <c r="B15">
        <v>2.76</v>
      </c>
    </row>
    <row r="16" spans="1:2" x14ac:dyDescent="0.25">
      <c r="A16" s="3" t="s">
        <v>543</v>
      </c>
      <c r="B16">
        <v>2.85</v>
      </c>
    </row>
    <row r="17" spans="1:2" x14ac:dyDescent="0.25">
      <c r="A17" s="3" t="s">
        <v>539</v>
      </c>
      <c r="B17">
        <v>3.5</v>
      </c>
    </row>
    <row r="18" spans="1:2" x14ac:dyDescent="0.25">
      <c r="A18" s="3" t="s">
        <v>558</v>
      </c>
      <c r="B18">
        <v>3.1111111111111112</v>
      </c>
    </row>
    <row r="19" spans="1:2" x14ac:dyDescent="0.25">
      <c r="A19" s="3" t="s">
        <v>561</v>
      </c>
      <c r="B19">
        <v>2.6896551724137931</v>
      </c>
    </row>
    <row r="20" spans="1:2" x14ac:dyDescent="0.25">
      <c r="A20" s="3" t="s">
        <v>563</v>
      </c>
      <c r="B20">
        <v>3.0625</v>
      </c>
    </row>
    <row r="21" spans="1:2" x14ac:dyDescent="0.25">
      <c r="A21" s="3" t="s">
        <v>551</v>
      </c>
      <c r="B21">
        <v>3.0333333333333332</v>
      </c>
    </row>
    <row r="22" spans="1:2" x14ac:dyDescent="0.25">
      <c r="A22" s="3" t="s">
        <v>549</v>
      </c>
      <c r="B22">
        <v>3.2962962962962963</v>
      </c>
    </row>
    <row r="23" spans="1:2" x14ac:dyDescent="0.25">
      <c r="A23" s="3" t="s">
        <v>567</v>
      </c>
      <c r="B23">
        <v>3.08</v>
      </c>
    </row>
    <row r="24" spans="1:2" x14ac:dyDescent="0.25">
      <c r="A24" s="3" t="s">
        <v>576</v>
      </c>
      <c r="B24">
        <v>2.992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9590-C3A0-4317-9755-B23D2C2BA050}">
  <dimension ref="A3:J5"/>
  <sheetViews>
    <sheetView workbookViewId="0">
      <selection activeCell="N25" sqref="N25"/>
    </sheetView>
  </sheetViews>
  <sheetFormatPr defaultRowHeight="15" x14ac:dyDescent="0.25"/>
  <cols>
    <col min="1" max="1" width="27" bestFit="1" customWidth="1"/>
    <col min="2" max="2" width="16.28515625" bestFit="1" customWidth="1"/>
    <col min="3" max="3" width="7.85546875" bestFit="1" customWidth="1"/>
    <col min="4" max="7" width="12" bestFit="1" customWidth="1"/>
    <col min="8" max="9" width="12.140625" bestFit="1" customWidth="1"/>
    <col min="10" max="10" width="11.28515625" bestFit="1" customWidth="1"/>
    <col min="11" max="11" width="7.28515625" bestFit="1" customWidth="1"/>
    <col min="12" max="12" width="7.5703125" bestFit="1" customWidth="1"/>
    <col min="13" max="13" width="8.140625" bestFit="1" customWidth="1"/>
    <col min="14" max="14" width="11.42578125" bestFit="1" customWidth="1"/>
    <col min="15" max="15" width="7" bestFit="1" customWidth="1"/>
    <col min="16" max="17" width="12.140625" bestFit="1" customWidth="1"/>
    <col min="18" max="18" width="6.85546875" bestFit="1" customWidth="1"/>
    <col min="19" max="19" width="7.28515625" bestFit="1" customWidth="1"/>
    <col min="20" max="20" width="7.85546875" bestFit="1" customWidth="1"/>
    <col min="21" max="21" width="7.5703125" bestFit="1" customWidth="1"/>
    <col min="22" max="22" width="8.140625" bestFit="1" customWidth="1"/>
    <col min="23" max="23" width="11.42578125" bestFit="1" customWidth="1"/>
    <col min="24" max="24" width="7" bestFit="1" customWidth="1"/>
    <col min="25" max="26" width="12.140625" bestFit="1" customWidth="1"/>
    <col min="27" max="27" width="6.85546875" bestFit="1" customWidth="1"/>
    <col min="28" max="28" width="7.28515625" bestFit="1" customWidth="1"/>
    <col min="29" max="29" width="7.85546875" bestFit="1" customWidth="1"/>
    <col min="30" max="30" width="7.5703125" bestFit="1" customWidth="1"/>
    <col min="31" max="31" width="8.140625" bestFit="1" customWidth="1"/>
    <col min="32" max="32" width="11.42578125" bestFit="1" customWidth="1"/>
    <col min="33" max="33" width="7" bestFit="1" customWidth="1"/>
    <col min="34" max="35" width="12.140625" bestFit="1" customWidth="1"/>
    <col min="36" max="36" width="6.85546875" bestFit="1" customWidth="1"/>
    <col min="37" max="37" width="7.28515625" bestFit="1" customWidth="1"/>
    <col min="38" max="38" width="7.85546875" bestFit="1" customWidth="1"/>
    <col min="39" max="39" width="7.5703125" bestFit="1" customWidth="1"/>
    <col min="40" max="40" width="8.140625" bestFit="1" customWidth="1"/>
    <col min="41" max="41" width="11.42578125" bestFit="1" customWidth="1"/>
    <col min="42" max="42" width="7" bestFit="1" customWidth="1"/>
    <col min="43" max="44" width="12.140625" bestFit="1" customWidth="1"/>
    <col min="45" max="45" width="6.85546875" bestFit="1" customWidth="1"/>
    <col min="46" max="46" width="7.28515625" bestFit="1" customWidth="1"/>
    <col min="47" max="47" width="7.85546875" bestFit="1" customWidth="1"/>
    <col min="48" max="48" width="7.5703125" bestFit="1" customWidth="1"/>
    <col min="49" max="49" width="8.140625" bestFit="1" customWidth="1"/>
    <col min="50" max="50" width="11.42578125" bestFit="1" customWidth="1"/>
    <col min="51" max="51" width="7" bestFit="1" customWidth="1"/>
    <col min="52" max="53" width="12.140625" bestFit="1" customWidth="1"/>
    <col min="54" max="54" width="6.85546875" bestFit="1" customWidth="1"/>
    <col min="55" max="55" width="7.28515625" bestFit="1" customWidth="1"/>
    <col min="56" max="56" width="7.85546875" bestFit="1" customWidth="1"/>
    <col min="57" max="57" width="7.5703125" bestFit="1" customWidth="1"/>
    <col min="58" max="58" width="8.140625" bestFit="1" customWidth="1"/>
    <col min="59" max="59" width="11.42578125" bestFit="1" customWidth="1"/>
    <col min="60" max="60" width="7" bestFit="1" customWidth="1"/>
    <col min="61" max="62" width="12.140625" bestFit="1" customWidth="1"/>
    <col min="63" max="63" width="6.85546875" bestFit="1" customWidth="1"/>
    <col min="64" max="64" width="11.28515625" bestFit="1" customWidth="1"/>
  </cols>
  <sheetData>
    <row r="3" spans="1:10" x14ac:dyDescent="0.25">
      <c r="B3" s="2" t="s">
        <v>575</v>
      </c>
    </row>
    <row r="4" spans="1:10" x14ac:dyDescent="0.25">
      <c r="B4" t="s">
        <v>565</v>
      </c>
      <c r="C4" t="s">
        <v>568</v>
      </c>
      <c r="D4" t="s">
        <v>571</v>
      </c>
      <c r="E4" t="s">
        <v>560</v>
      </c>
      <c r="F4" t="s">
        <v>540</v>
      </c>
      <c r="G4" t="s">
        <v>552</v>
      </c>
      <c r="H4" t="s">
        <v>544</v>
      </c>
      <c r="I4" t="s">
        <v>547</v>
      </c>
      <c r="J4" t="s">
        <v>576</v>
      </c>
    </row>
    <row r="5" spans="1:10" x14ac:dyDescent="0.25">
      <c r="A5" t="s">
        <v>580</v>
      </c>
      <c r="B5">
        <v>4.918032786885246</v>
      </c>
      <c r="C5">
        <v>4.6399999999999997</v>
      </c>
      <c r="D5">
        <v>4.5178571428571432</v>
      </c>
      <c r="E5">
        <v>4.4567901234567904</v>
      </c>
      <c r="F5">
        <v>4.8545454545454545</v>
      </c>
      <c r="G5">
        <v>4.816901408450704</v>
      </c>
      <c r="H5">
        <v>4.5802469135802468</v>
      </c>
      <c r="I5">
        <v>4.5142857142857142</v>
      </c>
      <c r="J5">
        <v>4.6520000000000001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4AB6F-9C2B-4C25-B76F-6F5071909C53}">
  <dimension ref="A1:B23"/>
  <sheetViews>
    <sheetView workbookViewId="0">
      <selection activeCell="O13" sqref="O13"/>
    </sheetView>
  </sheetViews>
  <sheetFormatPr defaultRowHeight="15" x14ac:dyDescent="0.25"/>
  <cols>
    <col min="1" max="1" width="13.140625" bestFit="1" customWidth="1"/>
    <col min="2" max="2" width="20.5703125" bestFit="1" customWidth="1"/>
    <col min="3" max="4" width="7" bestFit="1" customWidth="1"/>
    <col min="5" max="5" width="7.140625" bestFit="1" customWidth="1"/>
    <col min="6" max="6" width="11.28515625" bestFit="1" customWidth="1"/>
    <col min="7" max="7" width="17.7109375" bestFit="1" customWidth="1"/>
    <col min="8" max="8" width="6" bestFit="1" customWidth="1"/>
    <col min="9" max="9" width="15.7109375" bestFit="1" customWidth="1"/>
    <col min="10" max="10" width="9.5703125" bestFit="1" customWidth="1"/>
    <col min="11" max="12" width="6" bestFit="1" customWidth="1"/>
    <col min="13" max="13" width="10" bestFit="1" customWidth="1"/>
    <col min="14" max="14" width="9.42578125" bestFit="1" customWidth="1"/>
    <col min="15" max="15" width="14.42578125" bestFit="1" customWidth="1"/>
    <col min="16" max="16" width="9.42578125" bestFit="1" customWidth="1"/>
    <col min="17" max="17" width="15.42578125" bestFit="1" customWidth="1"/>
    <col min="18" max="18" width="13.85546875" bestFit="1" customWidth="1"/>
    <col min="19" max="19" width="7.28515625" bestFit="1" customWidth="1"/>
    <col min="20" max="20" width="10" bestFit="1" customWidth="1"/>
    <col min="21" max="21" width="8.85546875" bestFit="1" customWidth="1"/>
    <col min="22" max="23" width="11.28515625" bestFit="1" customWidth="1"/>
    <col min="24" max="403" width="16.28515625" bestFit="1" customWidth="1"/>
    <col min="404" max="404" width="11.28515625" bestFit="1" customWidth="1"/>
  </cols>
  <sheetData>
    <row r="1" spans="1:2" x14ac:dyDescent="0.25">
      <c r="A1" s="2" t="s">
        <v>577</v>
      </c>
      <c r="B1" t="s">
        <v>593</v>
      </c>
    </row>
    <row r="2" spans="1:2" x14ac:dyDescent="0.25">
      <c r="A2" s="3" t="s">
        <v>3</v>
      </c>
      <c r="B2">
        <v>16180</v>
      </c>
    </row>
    <row r="3" spans="1:2" x14ac:dyDescent="0.25">
      <c r="A3" s="3" t="s">
        <v>5</v>
      </c>
      <c r="B3">
        <v>11489</v>
      </c>
    </row>
    <row r="4" spans="1:2" x14ac:dyDescent="0.25">
      <c r="A4" s="3" t="s">
        <v>2</v>
      </c>
      <c r="B4">
        <v>15574</v>
      </c>
    </row>
    <row r="5" spans="1:2" x14ac:dyDescent="0.25">
      <c r="A5" s="3" t="s">
        <v>8</v>
      </c>
      <c r="B5">
        <v>13306</v>
      </c>
    </row>
    <row r="6" spans="1:2" x14ac:dyDescent="0.25">
      <c r="A6" s="3" t="s">
        <v>10</v>
      </c>
      <c r="B6">
        <v>16392</v>
      </c>
    </row>
    <row r="7" spans="1:2" x14ac:dyDescent="0.25">
      <c r="A7" s="3" t="s">
        <v>21</v>
      </c>
      <c r="B7">
        <v>7730</v>
      </c>
    </row>
    <row r="8" spans="1:2" x14ac:dyDescent="0.25">
      <c r="A8" s="3" t="s">
        <v>4</v>
      </c>
      <c r="B8">
        <v>12496</v>
      </c>
    </row>
    <row r="9" spans="1:2" x14ac:dyDescent="0.25">
      <c r="A9" s="3" t="s">
        <v>11</v>
      </c>
      <c r="B9">
        <v>14226</v>
      </c>
    </row>
    <row r="10" spans="1:2" x14ac:dyDescent="0.25">
      <c r="A10" s="3" t="s">
        <v>7</v>
      </c>
      <c r="B10">
        <v>16854</v>
      </c>
    </row>
    <row r="11" spans="1:2" x14ac:dyDescent="0.25">
      <c r="A11" s="3" t="s">
        <v>20</v>
      </c>
      <c r="B11">
        <v>18006</v>
      </c>
    </row>
    <row r="12" spans="1:2" x14ac:dyDescent="0.25">
      <c r="A12" s="3" t="s">
        <v>19</v>
      </c>
      <c r="B12">
        <v>17458</v>
      </c>
    </row>
    <row r="13" spans="1:2" x14ac:dyDescent="0.25">
      <c r="A13" s="3" t="s">
        <v>17</v>
      </c>
      <c r="B13">
        <v>15521</v>
      </c>
    </row>
    <row r="14" spans="1:2" x14ac:dyDescent="0.25">
      <c r="A14" s="3" t="s">
        <v>14</v>
      </c>
      <c r="B14">
        <v>10340</v>
      </c>
    </row>
    <row r="15" spans="1:2" x14ac:dyDescent="0.25">
      <c r="A15" s="3" t="s">
        <v>18</v>
      </c>
      <c r="B15">
        <v>12581</v>
      </c>
    </row>
    <row r="16" spans="1:2" x14ac:dyDescent="0.25">
      <c r="A16" s="3" t="s">
        <v>15</v>
      </c>
      <c r="B16">
        <v>20345</v>
      </c>
    </row>
    <row r="17" spans="1:2" x14ac:dyDescent="0.25">
      <c r="A17" s="3" t="s">
        <v>12</v>
      </c>
      <c r="B17">
        <v>13799</v>
      </c>
    </row>
    <row r="18" spans="1:2" x14ac:dyDescent="0.25">
      <c r="A18" s="3" t="s">
        <v>16</v>
      </c>
      <c r="B18">
        <v>13744</v>
      </c>
    </row>
    <row r="19" spans="1:2" x14ac:dyDescent="0.25">
      <c r="A19" s="3" t="s">
        <v>6</v>
      </c>
      <c r="B19">
        <v>11350</v>
      </c>
    </row>
    <row r="20" spans="1:2" x14ac:dyDescent="0.25">
      <c r="A20" s="3" t="s">
        <v>9</v>
      </c>
      <c r="B20">
        <v>17989</v>
      </c>
    </row>
    <row r="21" spans="1:2" x14ac:dyDescent="0.25">
      <c r="A21" s="3" t="s">
        <v>13</v>
      </c>
      <c r="B21">
        <v>9107</v>
      </c>
    </row>
    <row r="22" spans="1:2" x14ac:dyDescent="0.25">
      <c r="A22" s="3" t="s">
        <v>22</v>
      </c>
      <c r="B22">
        <v>14584</v>
      </c>
    </row>
    <row r="23" spans="1:2" x14ac:dyDescent="0.25">
      <c r="A23" s="3" t="s">
        <v>576</v>
      </c>
      <c r="B23">
        <v>299071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Orders Data</vt:lpstr>
      <vt:lpstr>Restaurant</vt:lpstr>
      <vt:lpstr>Final Data</vt:lpstr>
      <vt:lpstr>Static Valued Data</vt:lpstr>
      <vt:lpstr>Sheet1</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Harris (P.)</dc:creator>
  <cp:lastModifiedBy>Sumukh Bharadvaja</cp:lastModifiedBy>
  <dcterms:created xsi:type="dcterms:W3CDTF">2015-06-05T18:17:20Z</dcterms:created>
  <dcterms:modified xsi:type="dcterms:W3CDTF">2023-12-30T03:47:59Z</dcterms:modified>
</cp:coreProperties>
</file>