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ciebo neu\AG Schultze Paper Writing\COVID-19 DeCOI_Berlin\Suppl Tables\"/>
    </mc:Choice>
  </mc:AlternateContent>
  <bookViews>
    <workbookView xWindow="360" yWindow="12" windowWidth="20952" windowHeight="9720" tabRatio="685"/>
  </bookViews>
  <sheets>
    <sheet name="overview" sheetId="1" r:id="rId1"/>
    <sheet name="all donors" sheetId="2" r:id="rId2"/>
    <sheet name="seq-QC" sheetId="13" r:id="rId3"/>
    <sheet name="blood counts" sheetId="3" r:id="rId4"/>
    <sheet name="Cohort 1" sheetId="4" r:id="rId5"/>
    <sheet name="Cohort 2" sheetId="5" r:id="rId6"/>
    <sheet name="Fig1+S1" sheetId="6" r:id="rId7"/>
    <sheet name="Fig2+S2" sheetId="7" r:id="rId8"/>
    <sheet name="Fig3" sheetId="8" r:id="rId9"/>
    <sheet name="Fig4+S3" sheetId="9" r:id="rId10"/>
    <sheet name="Fig5+S4" sheetId="10" r:id="rId11"/>
    <sheet name="Fig6+S5" sheetId="11" r:id="rId12"/>
    <sheet name="Fig7+S6" sheetId="12" r:id="rId13"/>
  </sheets>
  <definedNames>
    <definedName name="_xlnm.Print_Area" localSheetId="3">'blood counts'!$A$1:$K$121</definedName>
    <definedName name="_xlnm.Print_Area" localSheetId="4">'Cohort 1'!$A$1:$N$48</definedName>
    <definedName name="_xlnm.Print_Area" localSheetId="5">'Cohort 2'!$A$1:$O$46</definedName>
  </definedNames>
  <calcPr calcId="162913"/>
</workbook>
</file>

<file path=xl/calcChain.xml><?xml version="1.0" encoding="utf-8"?>
<calcChain xmlns="http://schemas.openxmlformats.org/spreadsheetml/2006/main">
  <c r="J219" i="2" l="1"/>
  <c r="J215" i="2"/>
  <c r="J211" i="2"/>
  <c r="J202" i="2"/>
  <c r="J196" i="2"/>
  <c r="J185" i="2"/>
  <c r="J173" i="2"/>
  <c r="J164" i="2"/>
  <c r="J147" i="2"/>
  <c r="J123" i="2"/>
  <c r="J111" i="2"/>
  <c r="J5" i="2"/>
</calcChain>
</file>

<file path=xl/sharedStrings.xml><?xml version="1.0" encoding="utf-8"?>
<sst xmlns="http://schemas.openxmlformats.org/spreadsheetml/2006/main" count="10116" uniqueCount="564">
  <si>
    <t>Table S1 - Cohort details [related to all Figures]</t>
  </si>
  <si>
    <t>Overview</t>
  </si>
  <si>
    <t>sheet</t>
  </si>
  <si>
    <t>related to</t>
  </si>
  <si>
    <t>description</t>
  </si>
  <si>
    <t>Sheet 1</t>
  </si>
  <si>
    <t>overview</t>
  </si>
  <si>
    <t>Sheet 2</t>
  </si>
  <si>
    <t>all donors</t>
  </si>
  <si>
    <t>Cohort details (donors, samples, methods) used for this manuscript</t>
  </si>
  <si>
    <t>Sheet 3</t>
  </si>
  <si>
    <t>blood counts</t>
  </si>
  <si>
    <t>Leukocyte, neutrophil and lymphocyte numbers</t>
  </si>
  <si>
    <t>Sheet 4</t>
  </si>
  <si>
    <t>Cohort 1</t>
  </si>
  <si>
    <t>Graphical patient/sampling overview for cohort 1</t>
  </si>
  <si>
    <t>Sheet 5</t>
  </si>
  <si>
    <t>Cohort 2</t>
  </si>
  <si>
    <t>Graphical patient/sampling overview for cohort 2</t>
  </si>
  <si>
    <t>Sheet 6</t>
  </si>
  <si>
    <t>Fig 1 + S1</t>
  </si>
  <si>
    <t>Samples used for the analyses in Figure 1 and S1</t>
  </si>
  <si>
    <t>Sheet 7</t>
  </si>
  <si>
    <t>Fig 2 + S2</t>
  </si>
  <si>
    <t>Samples used for the analyses in Figure 2 and S2</t>
  </si>
  <si>
    <t>Sheet 8</t>
  </si>
  <si>
    <t>Fig 3</t>
  </si>
  <si>
    <t>Samples used for the analyses in Figure 3</t>
  </si>
  <si>
    <t>Sheet 9</t>
  </si>
  <si>
    <t>Fig 4 + S3</t>
  </si>
  <si>
    <t>Samples used for the analyses in Figure 4 and S3</t>
  </si>
  <si>
    <t>Sheet 10</t>
  </si>
  <si>
    <t>Fig 5 + S4</t>
  </si>
  <si>
    <t>Samples used for the analyses in Figure 5 and S4</t>
  </si>
  <si>
    <t>Sheet 11</t>
  </si>
  <si>
    <t>Fig 6 + S5</t>
  </si>
  <si>
    <t>Samples used for the analyses in Figure 6 and S5</t>
  </si>
  <si>
    <t>Sheet 12</t>
  </si>
  <si>
    <t>Fig 7 + S6</t>
  </si>
  <si>
    <t>Samples used for the analyses in Figure 7 and S6</t>
  </si>
  <si>
    <t>Cohort Number</t>
  </si>
  <si>
    <t>City</t>
  </si>
  <si>
    <t>Platform</t>
  </si>
  <si>
    <t>Patient ID</t>
  </si>
  <si>
    <t>Condition</t>
  </si>
  <si>
    <t>Outcome</t>
  </si>
  <si>
    <t>WHO Classification</t>
  </si>
  <si>
    <t>Sampling day (Days after symptom onset)</t>
  </si>
  <si>
    <t>Sex</t>
  </si>
  <si>
    <t>f:m ratio per group</t>
  </si>
  <si>
    <t>Age</t>
  </si>
  <si>
    <t>Average age per group</t>
  </si>
  <si>
    <t>Median age per group</t>
  </si>
  <si>
    <t>Sample type</t>
  </si>
  <si>
    <t>comorbidities</t>
  </si>
  <si>
    <t>COVID-19-related medication and anti-microbials</t>
  </si>
  <si>
    <t>Reyes et al., Nat Med, 2020</t>
  </si>
  <si>
    <t>scRNA-seq (10x)</t>
  </si>
  <si>
    <t>P18F</t>
  </si>
  <si>
    <t>control</t>
  </si>
  <si>
    <t>n/a</t>
  </si>
  <si>
    <t>CD45-sorted frozen PBMC</t>
  </si>
  <si>
    <t>P17H</t>
  </si>
  <si>
    <t>P20H</t>
  </si>
  <si>
    <t>P15F</t>
  </si>
  <si>
    <t>P08H</t>
  </si>
  <si>
    <t>P13H</t>
  </si>
  <si>
    <t>P07H</t>
  </si>
  <si>
    <t>P06F</t>
  </si>
  <si>
    <t>P04H</t>
  </si>
  <si>
    <t>C2P01H</t>
  </si>
  <si>
    <t>P09H</t>
  </si>
  <si>
    <t>P02H</t>
  </si>
  <si>
    <t>C2P05F</t>
  </si>
  <si>
    <t>C2P07H</t>
  </si>
  <si>
    <t>C2P13F</t>
  </si>
  <si>
    <t>C2P16H</t>
  </si>
  <si>
    <t>C2P10H</t>
  </si>
  <si>
    <t>C2P19H</t>
  </si>
  <si>
    <t>C2P15H</t>
  </si>
  <si>
    <t>10x</t>
  </si>
  <si>
    <t>pbmc_10k_v3 / pbmc_1k_v3</t>
  </si>
  <si>
    <t>2 samples from 1 donor</t>
  </si>
  <si>
    <t>PBMC</t>
  </si>
  <si>
    <t>pbmc_5k_v3</t>
  </si>
  <si>
    <t>Berlin</t>
  </si>
  <si>
    <t>C19-CB-0001</t>
  </si>
  <si>
    <t>COVID-19, mild</t>
  </si>
  <si>
    <t>discharged</t>
  </si>
  <si>
    <t>7,11,16</t>
  </si>
  <si>
    <t>m</t>
  </si>
  <si>
    <t>21_25</t>
  </si>
  <si>
    <t>fresh, 2x frozen PBMC</t>
  </si>
  <si>
    <t>none</t>
  </si>
  <si>
    <t>C19-CB-0002</t>
  </si>
  <si>
    <t>8,13</t>
  </si>
  <si>
    <t>f</t>
  </si>
  <si>
    <t>31_35</t>
  </si>
  <si>
    <t>fresh, frozen PBMC</t>
  </si>
  <si>
    <t>C19-CB-0003</t>
  </si>
  <si>
    <t>13,18</t>
  </si>
  <si>
    <t>41_45</t>
  </si>
  <si>
    <t>Cardiovascular diseases</t>
  </si>
  <si>
    <t>C19-CB-0005</t>
  </si>
  <si>
    <t>15,20</t>
  </si>
  <si>
    <t>71_75</t>
  </si>
  <si>
    <t>frozen PBMC</t>
  </si>
  <si>
    <t>C19-CB-0052</t>
  </si>
  <si>
    <t>10</t>
  </si>
  <si>
    <t>66_70</t>
  </si>
  <si>
    <t>Cardiovascular diseases, obesity</t>
  </si>
  <si>
    <t>Antibiotics</t>
  </si>
  <si>
    <t>C19-CB-0053</t>
  </si>
  <si>
    <t>3</t>
  </si>
  <si>
    <t>C19-CB-0204</t>
  </si>
  <si>
    <t>ongoing</t>
  </si>
  <si>
    <t>15</t>
  </si>
  <si>
    <t>fresh PBMC</t>
  </si>
  <si>
    <t>no data</t>
  </si>
  <si>
    <t>C19-CB-0214</t>
  </si>
  <si>
    <t>17</t>
  </si>
  <si>
    <t>Cardiovascular diseases, chronic lung disease</t>
  </si>
  <si>
    <t>Steroids</t>
  </si>
  <si>
    <t>C19-CB-0008</t>
  </si>
  <si>
    <t>COVID-19, severe</t>
  </si>
  <si>
    <t>13,20</t>
  </si>
  <si>
    <t>61_65</t>
  </si>
  <si>
    <t>Cardiovascular diseases, type 2 diabetes</t>
  </si>
  <si>
    <t>Steroids, antibiotics</t>
  </si>
  <si>
    <t>C19-CB-0009</t>
  </si>
  <si>
    <t>9, 16</t>
  </si>
  <si>
    <t>76_80</t>
  </si>
  <si>
    <t>C19-CB-0011</t>
  </si>
  <si>
    <t>13</t>
  </si>
  <si>
    <t>C19-CB-0012</t>
  </si>
  <si>
    <t>C19-CB-0013</t>
  </si>
  <si>
    <t>deceased</t>
  </si>
  <si>
    <t>8, 15</t>
  </si>
  <si>
    <t>C19-CB-0016</t>
  </si>
  <si>
    <t>16</t>
  </si>
  <si>
    <t>C19-CB-0020</t>
  </si>
  <si>
    <t>51_55</t>
  </si>
  <si>
    <t>C19-CB-0021</t>
  </si>
  <si>
    <t>18</t>
  </si>
  <si>
    <t>C19-CB-0198</t>
  </si>
  <si>
    <t>C19-CB-0199</t>
  </si>
  <si>
    <t>8</t>
  </si>
  <si>
    <t>56_60</t>
  </si>
  <si>
    <t>Mass Cytometry</t>
  </si>
  <si>
    <t>46_50</t>
  </si>
  <si>
    <t>fixed, frozen, whole blood</t>
  </si>
  <si>
    <t>26_30</t>
  </si>
  <si>
    <t>C19-CB-0138</t>
  </si>
  <si>
    <t>not known</t>
  </si>
  <si>
    <t>36_40</t>
  </si>
  <si>
    <t>C19-CB-0139</t>
  </si>
  <si>
    <t>C19-CB-0140</t>
  </si>
  <si>
    <t>C19-CB-0143</t>
  </si>
  <si>
    <t>C19-CB-0144</t>
  </si>
  <si>
    <t>C19-CB-0145</t>
  </si>
  <si>
    <t>C19-CB-0148</t>
  </si>
  <si>
    <t>C19-CB-0149</t>
  </si>
  <si>
    <t>11, 13, 20</t>
  </si>
  <si>
    <t>13, 17, 19</t>
  </si>
  <si>
    <t>C19-CB-0010</t>
  </si>
  <si>
    <t>10, 14</t>
  </si>
  <si>
    <t>C19-CB-0023</t>
  </si>
  <si>
    <t>10, 14, 17</t>
  </si>
  <si>
    <t>C19-CB-0028</t>
  </si>
  <si>
    <t>5</t>
  </si>
  <si>
    <t>Acivlovir</t>
  </si>
  <si>
    <t>Mass cytometry</t>
  </si>
  <si>
    <t>C19-CB-0037</t>
  </si>
  <si>
    <t xml:space="preserve">20 </t>
  </si>
  <si>
    <t xml:space="preserve">Cardiovascular diseases, obesitiy </t>
  </si>
  <si>
    <t>C19-CB-0068</t>
  </si>
  <si>
    <t>7, 16</t>
  </si>
  <si>
    <t>C19-CB-0075</t>
  </si>
  <si>
    <t>4</t>
  </si>
  <si>
    <t xml:space="preserve">Cardiovascular diseases, chronic lung disease </t>
  </si>
  <si>
    <t>C19-CB-0147</t>
  </si>
  <si>
    <t>7, 12, 19</t>
  </si>
  <si>
    <t>Chronic lung disease</t>
  </si>
  <si>
    <t>C19-CB-0015</t>
  </si>
  <si>
    <t>7, 8</t>
  </si>
  <si>
    <t>6, 8</t>
  </si>
  <si>
    <t>emtricitabine/tenofovir alafenamide fumarate;  lopinavir/ritonavir, raltegravir; steroids; antibiotics</t>
  </si>
  <si>
    <t>11, 13</t>
  </si>
  <si>
    <t>C19-CB-0033</t>
  </si>
  <si>
    <t>8, 23</t>
  </si>
  <si>
    <t>Cardiovascular diseases; type 2 diabetes</t>
  </si>
  <si>
    <t>C19-CB-0051</t>
  </si>
  <si>
    <t>4, 5, 5, 4, 4</t>
  </si>
  <si>
    <t>10, 15, 22, 24, 29</t>
  </si>
  <si>
    <t>C19-CB-0061</t>
  </si>
  <si>
    <t>13, 22</t>
  </si>
  <si>
    <t>C19-CB-0083</t>
  </si>
  <si>
    <t>7, 6</t>
  </si>
  <si>
    <t>7, 19</t>
  </si>
  <si>
    <t>Steroids; antibiotics</t>
  </si>
  <si>
    <t>C19-CB-0098</t>
  </si>
  <si>
    <t>berlin</t>
  </si>
  <si>
    <t>C19-CB-0103</t>
  </si>
  <si>
    <t>Phagoburst</t>
  </si>
  <si>
    <t>C19-CB-0223</t>
  </si>
  <si>
    <t>no symptoms</t>
  </si>
  <si>
    <t>30%</t>
  </si>
  <si>
    <t>fresh, whole blood</t>
  </si>
  <si>
    <t>C19-CB-0216</t>
  </si>
  <si>
    <t>18, 20</t>
  </si>
  <si>
    <t>C19-r002</t>
  </si>
  <si>
    <t>C19-r003</t>
  </si>
  <si>
    <t>C19-CB-0217</t>
  </si>
  <si>
    <t>11, 13, 16</t>
  </si>
  <si>
    <t>C19-CB-0196</t>
  </si>
  <si>
    <t>C19-CB-0197</t>
  </si>
  <si>
    <t>C19-CB-0225</t>
  </si>
  <si>
    <t>C19-CB-0222</t>
  </si>
  <si>
    <t>C19-CB-0224</t>
  </si>
  <si>
    <t>C19-CB-0164</t>
  </si>
  <si>
    <t>25%</t>
  </si>
  <si>
    <t>C19-CB-0237</t>
  </si>
  <si>
    <t>C19-CB-0165</t>
  </si>
  <si>
    <t>12, 19</t>
  </si>
  <si>
    <t>C19-CB-0120</t>
  </si>
  <si>
    <t>4, 9, 12</t>
  </si>
  <si>
    <t>C19-CB-0218</t>
  </si>
  <si>
    <t>Routine Lab (Sysmex)</t>
  </si>
  <si>
    <t>7</t>
  </si>
  <si>
    <t>12</t>
  </si>
  <si>
    <t>9</t>
  </si>
  <si>
    <t>2</t>
  </si>
  <si>
    <t>60-65</t>
  </si>
  <si>
    <t>11</t>
  </si>
  <si>
    <t>76_79</t>
  </si>
  <si>
    <t>6</t>
  </si>
  <si>
    <t>24</t>
  </si>
  <si>
    <t>C19-CB-0014</t>
  </si>
  <si>
    <t>80_85</t>
  </si>
  <si>
    <t>C19-CB-0022</t>
  </si>
  <si>
    <t>60_65</t>
  </si>
  <si>
    <t xml:space="preserve">Chronic lung disease, type 2 diabetes </t>
  </si>
  <si>
    <t>Steroids, ampicillin/sulbactam, clarithromycin</t>
  </si>
  <si>
    <t>C19-CB-0026</t>
  </si>
  <si>
    <t>C19-CB-0063</t>
  </si>
  <si>
    <t>50_65</t>
  </si>
  <si>
    <t>Ampicillin/sulobactam, clarithomycin</t>
  </si>
  <si>
    <t>C19-CB-0101</t>
  </si>
  <si>
    <t>86_90</t>
  </si>
  <si>
    <t>Cardiovascular diseases, type 2 diabetes, chronic kidney disease</t>
  </si>
  <si>
    <t>C19-CB-0128</t>
  </si>
  <si>
    <t>C19-CB-0152</t>
  </si>
  <si>
    <t>Bonn</t>
  </si>
  <si>
    <t>scRNA-seq (Rhapsody)</t>
  </si>
  <si>
    <t>BN-22</t>
  </si>
  <si>
    <t>2x (x, x+47d)</t>
  </si>
  <si>
    <t>fresh PBMC&amp;whole blood</t>
  </si>
  <si>
    <t>BN-23</t>
  </si>
  <si>
    <t>whole blood</t>
  </si>
  <si>
    <t>Type 1 diabetes mellitus</t>
  </si>
  <si>
    <t>BN-24</t>
  </si>
  <si>
    <t>BN-25</t>
  </si>
  <si>
    <t>Type 2 diabetes mellitus; Metastasizing lung cancer</t>
  </si>
  <si>
    <t>BN-26</t>
  </si>
  <si>
    <t>whole blood, frozen PBMC</t>
  </si>
  <si>
    <t>BN-27</t>
  </si>
  <si>
    <t>Hypothyroidism</t>
  </si>
  <si>
    <t>BN-28</t>
  </si>
  <si>
    <t>BN-29</t>
  </si>
  <si>
    <t>BN-30</t>
  </si>
  <si>
    <t>BN-31</t>
  </si>
  <si>
    <t>BN-32</t>
  </si>
  <si>
    <t>BN-33</t>
  </si>
  <si>
    <t>BN-34</t>
  </si>
  <si>
    <t>BN-35</t>
  </si>
  <si>
    <t>BN-36</t>
  </si>
  <si>
    <t>BN-37</t>
  </si>
  <si>
    <t>BN-01</t>
  </si>
  <si>
    <t>4, 3, 3</t>
  </si>
  <si>
    <t>12, 13, 17</t>
  </si>
  <si>
    <t>BN-02</t>
  </si>
  <si>
    <t>Hypocalemia; AV block I; Nystagmus</t>
  </si>
  <si>
    <t>BN-03</t>
  </si>
  <si>
    <t xml:space="preserve">Cardiovascular diseases, Rheumatoid Arthritis </t>
  </si>
  <si>
    <t>BN-04</t>
  </si>
  <si>
    <t>3, 4, 4, 3</t>
  </si>
  <si>
    <t>3, 8, 14, 17</t>
  </si>
  <si>
    <t>3x frozen PBMC, fresh PBMC&amp;whole blood</t>
  </si>
  <si>
    <t>Cardiovascular diseases, Chronic lung disease, Obesity</t>
  </si>
  <si>
    <t>BN-05</t>
  </si>
  <si>
    <t>3, 8, 11, 14, 17, 22, 24</t>
  </si>
  <si>
    <t>81_85</t>
  </si>
  <si>
    <t>4x frozen PBMC, fresh PBMC&amp;whole blood, 2x frozen PBMC</t>
  </si>
  <si>
    <t>Cardiovascular diseases, Type 2 diabetes; Diabetic nephropathy; Obesity</t>
  </si>
  <si>
    <t>BN-06</t>
  </si>
  <si>
    <t>6, 9, 10</t>
  </si>
  <si>
    <t>frozen PBMC, fresh PBMC&amp;whole blood, frozen PBMC</t>
  </si>
  <si>
    <t>Cardiovascular diseases; Kidney transplant</t>
  </si>
  <si>
    <t>BN-07</t>
  </si>
  <si>
    <t>Cardiovascular diseases, chronic lung disease; chronic kidney disease (G5); Obesity</t>
  </si>
  <si>
    <t>BN-08</t>
  </si>
  <si>
    <t>Obesity</t>
  </si>
  <si>
    <t>Remdesivir</t>
  </si>
  <si>
    <t>BN-10</t>
  </si>
  <si>
    <t>4, 7</t>
  </si>
  <si>
    <t>6, 7</t>
  </si>
  <si>
    <t>Prostate cancer</t>
  </si>
  <si>
    <t>BN-11</t>
  </si>
  <si>
    <t>4, 7, 7, 7</t>
  </si>
  <si>
    <t>6, 8, 11, 20</t>
  </si>
  <si>
    <t>BN-12</t>
  </si>
  <si>
    <t>3, 3, 3, 7, 7, 7</t>
  </si>
  <si>
    <t>2, 4, 8, 19, 22, 25</t>
  </si>
  <si>
    <t>frozen PBMC, 2x whole blood, 3x fresh PBMC&amp;whole blood</t>
  </si>
  <si>
    <t>Chronic liver disease</t>
  </si>
  <si>
    <t>convalescent plasma,steroids,  antibiotics</t>
  </si>
  <si>
    <t>BN-13</t>
  </si>
  <si>
    <t>17, 19, 23</t>
  </si>
  <si>
    <t>BN-14</t>
  </si>
  <si>
    <t>5, 7, 11, 19</t>
  </si>
  <si>
    <t>BN-15</t>
  </si>
  <si>
    <t>7, 8, 12</t>
  </si>
  <si>
    <t>Cardiovascular diseases, chronic kidney disease (G5)</t>
  </si>
  <si>
    <t>BN-16</t>
  </si>
  <si>
    <t>9, 12, 16</t>
  </si>
  <si>
    <t>BN-17</t>
  </si>
  <si>
    <t>5, 8, 11</t>
  </si>
  <si>
    <t>Cardiovascular diseases, chronic kidney disease (G5); Type 2 diabetes; prostate cancer</t>
  </si>
  <si>
    <t>BN-18</t>
  </si>
  <si>
    <t>12, 14, 18</t>
  </si>
  <si>
    <t>Cardiovascular diseases, obesitytype 2 diabetes</t>
  </si>
  <si>
    <t>BN-19</t>
  </si>
  <si>
    <t>Cardiovascular diseases, chronic liver disease; chronic lung disease, Hashimoto's thyroiditis</t>
  </si>
  <si>
    <t>flow cytometry</t>
  </si>
  <si>
    <t>BN-38</t>
  </si>
  <si>
    <t>Cardiovascular diseases, type 2 diabetes;obesity</t>
  </si>
  <si>
    <t>BN-09</t>
  </si>
  <si>
    <t>Bruton agammaglobulinemia (XLA)</t>
  </si>
  <si>
    <t>6,14</t>
  </si>
  <si>
    <t>Remdesivir; antibiotics</t>
  </si>
  <si>
    <t>28</t>
  </si>
  <si>
    <t>20</t>
  </si>
  <si>
    <t>11, 14, 18</t>
  </si>
  <si>
    <t>Cardiovascular diseases, obesity; type 2 diabetes</t>
  </si>
  <si>
    <t>5, 7, 7, 5, 5, 5, 4</t>
  </si>
  <si>
    <t>2, 5, 9, 12, 20, 24, 27</t>
  </si>
  <si>
    <t>Steroids, Antibiotics</t>
  </si>
  <si>
    <t>3, 7, 7, 7, 7, 7</t>
  </si>
  <si>
    <t>8, 11, 19, 22, 25, 29</t>
  </si>
  <si>
    <t>Convalescent plasma; steroids, antibiotics</t>
  </si>
  <si>
    <t>BN-20</t>
  </si>
  <si>
    <t>Remdesivir, Tocilizumab; antibiotics</t>
  </si>
  <si>
    <t>BN-21</t>
  </si>
  <si>
    <t>Type 2 diabetes</t>
  </si>
  <si>
    <t>cytokine production</t>
  </si>
  <si>
    <t>BN-39</t>
  </si>
  <si>
    <t>BN-40</t>
  </si>
  <si>
    <t>38</t>
  </si>
  <si>
    <t>Leukocytes, neutrophil and lymphocyte counts</t>
  </si>
  <si>
    <t>Leukocytes [G/L]</t>
  </si>
  <si>
    <t>Neutrophils [G/L]</t>
  </si>
  <si>
    <t>Lymphocytes [G/L]</t>
  </si>
  <si>
    <t>3,7; 2,95; 3,96</t>
  </si>
  <si>
    <t>2.11; n/a; 1.7</t>
  </si>
  <si>
    <t>0.97; n/a; 1.67</t>
  </si>
  <si>
    <t>4,31; 6,29</t>
  </si>
  <si>
    <t>1.78; 3.0</t>
  </si>
  <si>
    <t>1.95; 2.51</t>
  </si>
  <si>
    <t>4.09; 4.23</t>
  </si>
  <si>
    <t>2.65; 2.72</t>
  </si>
  <si>
    <t>1.11; 1.15</t>
  </si>
  <si>
    <t>6.23; 8.47</t>
  </si>
  <si>
    <t>4.60; 6.46</t>
  </si>
  <si>
    <t>1.04; 1.07</t>
  </si>
  <si>
    <t>n/a; 10.18</t>
  </si>
  <si>
    <t>n/a; 1.02</t>
  </si>
  <si>
    <t>n/a; 19.63</t>
  </si>
  <si>
    <t>6.35; 15.74</t>
  </si>
  <si>
    <t>0.63; 0.82</t>
  </si>
  <si>
    <t>2.22; 1.82</t>
  </si>
  <si>
    <t>7.32; 4.77</t>
  </si>
  <si>
    <t>0.93; 1.03</t>
  </si>
  <si>
    <t>9,21; 13.84</t>
  </si>
  <si>
    <t>8.09; 11.58</t>
  </si>
  <si>
    <t>0.47; 0.69</t>
  </si>
  <si>
    <t>1,43</t>
  </si>
  <si>
    <t>3.54; 4.09; 4.06</t>
  </si>
  <si>
    <t>2.48; 2.65; 2.52</t>
  </si>
  <si>
    <t>0.81; 1.11; 1.09</t>
  </si>
  <si>
    <t>7.72; 6.97; 8.47</t>
  </si>
  <si>
    <t>6.26; 5.03; 6.46</t>
  </si>
  <si>
    <t>0.95; 1.04; 1.07</t>
  </si>
  <si>
    <t>4.46; 7.43</t>
  </si>
  <si>
    <t>3.71. n/a</t>
  </si>
  <si>
    <t>0.9. n/a</t>
  </si>
  <si>
    <t>13.95; 15.41; 16.8</t>
  </si>
  <si>
    <t>10.72; 12.89; 10.61</t>
  </si>
  <si>
    <t>2.25; 1.85; 4.60</t>
  </si>
  <si>
    <t>2.94; 3.22</t>
  </si>
  <si>
    <t>1.51; 2.37</t>
  </si>
  <si>
    <t>17.26; 9.55; 13.66</t>
  </si>
  <si>
    <t>13.51; 8.05; 11.27</t>
  </si>
  <si>
    <t>0.59; 0.40; 0.77</t>
  </si>
  <si>
    <t>20.74; 10.85</t>
  </si>
  <si>
    <t>0.47. n/a</t>
  </si>
  <si>
    <t>0.43. n/a</t>
  </si>
  <si>
    <t>5.64; 11.31</t>
  </si>
  <si>
    <t>9.69. n/a</t>
  </si>
  <si>
    <t>11.50; 10.99</t>
  </si>
  <si>
    <t>8.56; 7.53</t>
  </si>
  <si>
    <t>2.25; 1.66</t>
  </si>
  <si>
    <t>5.63; 6.52; 3.20; 7.60; 3.40</t>
  </si>
  <si>
    <t>n/a; n/a; n/a; 4.46; n/a</t>
  </si>
  <si>
    <t>n/a; n/a; n/a; 0.77; n/a</t>
  </si>
  <si>
    <t>10.00; 2.90</t>
  </si>
  <si>
    <t>7.42; n/a</t>
  </si>
  <si>
    <t>0.72/n/a</t>
  </si>
  <si>
    <t>9.20; 6.20</t>
  </si>
  <si>
    <t>8.02; 5.34</t>
  </si>
  <si>
    <t>0.92; 0.46</t>
  </si>
  <si>
    <t>11.20; 8.80</t>
  </si>
  <si>
    <t>n/a; 5.81</t>
  </si>
  <si>
    <t>n/a; 1.84</t>
  </si>
  <si>
    <t>15.28; 7.34</t>
  </si>
  <si>
    <t>13.05; 4.88</t>
  </si>
  <si>
    <t>1.72; 1.56</t>
  </si>
  <si>
    <t>5.31; 15.89</t>
  </si>
  <si>
    <t>3.66; 6.91; n/a</t>
  </si>
  <si>
    <t>1.33; 0.88; n/a</t>
  </si>
  <si>
    <t>5.55; 6.00</t>
  </si>
  <si>
    <t>3.16; 3.62; 6.17</t>
  </si>
  <si>
    <t>n/a; 2.81; 3.98</t>
  </si>
  <si>
    <t>n/a; 0.59; 1.41</t>
  </si>
  <si>
    <t>2.11</t>
  </si>
  <si>
    <t>0.97</t>
  </si>
  <si>
    <t>1.78</t>
  </si>
  <si>
    <t>1.95</t>
  </si>
  <si>
    <t>2.48</t>
  </si>
  <si>
    <t>0.81</t>
  </si>
  <si>
    <t>5.9</t>
  </si>
  <si>
    <t>1.06</t>
  </si>
  <si>
    <t>3.4</t>
  </si>
  <si>
    <t>1.48</t>
  </si>
  <si>
    <t>1.29</t>
  </si>
  <si>
    <t>2.71</t>
  </si>
  <si>
    <t>0.5</t>
  </si>
  <si>
    <t>2.36</t>
  </si>
  <si>
    <t>4.65</t>
  </si>
  <si>
    <t>1.32</t>
  </si>
  <si>
    <t>11.96</t>
  </si>
  <si>
    <t>0.56</t>
  </si>
  <si>
    <t>5.62</t>
  </si>
  <si>
    <t>0.73</t>
  </si>
  <si>
    <t>4.69</t>
  </si>
  <si>
    <t>0.7</t>
  </si>
  <si>
    <t>9.16</t>
  </si>
  <si>
    <t>1.75</t>
  </si>
  <si>
    <t>4.97</t>
  </si>
  <si>
    <t>3.73</t>
  </si>
  <si>
    <t>4.34</t>
  </si>
  <si>
    <t>7.52</t>
  </si>
  <si>
    <t>1.14</t>
  </si>
  <si>
    <t>5.66</t>
  </si>
  <si>
    <t>0.45</t>
  </si>
  <si>
    <t>7.34</t>
  </si>
  <si>
    <t>0.84</t>
  </si>
  <si>
    <t>0.75</t>
  </si>
  <si>
    <t>12.44</t>
  </si>
  <si>
    <t>0.69</t>
  </si>
  <si>
    <t>6.32</t>
  </si>
  <si>
    <t>3.68</t>
  </si>
  <si>
    <t>0.76</t>
  </si>
  <si>
    <t>4.88</t>
  </si>
  <si>
    <t>0.61</t>
  </si>
  <si>
    <t>8.24</t>
  </si>
  <si>
    <t>1.16</t>
  </si>
  <si>
    <t>5.29</t>
  </si>
  <si>
    <t>3.51</t>
  </si>
  <si>
    <t>1.15</t>
  </si>
  <si>
    <t>NA</t>
  </si>
  <si>
    <t>Sample information for Figure 1 + S1</t>
  </si>
  <si>
    <t>Panel 1C + S1B</t>
  </si>
  <si>
    <t>whole blood fixed-frozen</t>
  </si>
  <si>
    <t xml:space="preserve">10, 14, 17 </t>
  </si>
  <si>
    <t>Panel 1D</t>
  </si>
  <si>
    <t>Panel S1C</t>
  </si>
  <si>
    <t>whole_blood</t>
  </si>
  <si>
    <t>35_40</t>
  </si>
  <si>
    <t>3, 7</t>
  </si>
  <si>
    <t>8, 11</t>
  </si>
  <si>
    <t>5, 7, 7, 5</t>
  </si>
  <si>
    <t>2, 5, 9, 12</t>
  </si>
  <si>
    <t>64_70</t>
  </si>
  <si>
    <t>Sample information for Figure 2 + S2</t>
  </si>
  <si>
    <t xml:space="preserve">In </t>
  </si>
  <si>
    <t>3x frozen PBMC, fresh PBMC</t>
  </si>
  <si>
    <t>4x frozen PBMC, fresh PBMC, 2x frozen PBMC</t>
  </si>
  <si>
    <t>frozen PBMC, fresh PBMC, frozen PBMC</t>
  </si>
  <si>
    <t>3, 7, 7, 7</t>
  </si>
  <si>
    <t>2, 19, 22, 25</t>
  </si>
  <si>
    <t>frozen PBMC, 3x fresh PBMC</t>
  </si>
  <si>
    <t>5, 5</t>
  </si>
  <si>
    <t>20, 24</t>
  </si>
  <si>
    <t>Sample information for Figure 3</t>
  </si>
  <si>
    <t>Panel 3A-D</t>
  </si>
  <si>
    <t>Panel 3E</t>
  </si>
  <si>
    <t>Sample information for Figure 4 + S3</t>
  </si>
  <si>
    <t>3, 4, 4</t>
  </si>
  <si>
    <t>3, 8, 14</t>
  </si>
  <si>
    <t>3, 8, 11, 14, 22, 24</t>
  </si>
  <si>
    <t>6, 10</t>
  </si>
  <si>
    <t>4, 7, 7</t>
  </si>
  <si>
    <t>6, 8, 11</t>
  </si>
  <si>
    <t>Panel 4D</t>
  </si>
  <si>
    <t>Sample information for Figure 5 + S4</t>
  </si>
  <si>
    <t>Panel 5A-E, S4A+B</t>
  </si>
  <si>
    <t>Sample information for Figure 6 + S5</t>
  </si>
  <si>
    <t>Panel 6A-E</t>
  </si>
  <si>
    <t>Panel S5A-E</t>
  </si>
  <si>
    <t>Panel S5A+F</t>
  </si>
  <si>
    <t>Sample information for Figure 7 + S6</t>
  </si>
  <si>
    <t>Panel 7A</t>
  </si>
  <si>
    <t>fresh PBMC&amp;whole_blood</t>
  </si>
  <si>
    <t>3, 3, 7, 7, 7</t>
  </si>
  <si>
    <t>4, 8, 19, 22, 25</t>
  </si>
  <si>
    <t>2x whole_blood, 3x fresh PBMC&amp;whole_blood</t>
  </si>
  <si>
    <t>5, 7, 7, 5, 5</t>
  </si>
  <si>
    <t>3, 5, 9, 20, 24</t>
  </si>
  <si>
    <t>3x whole_blood, 2x fresh PBMC&amp;whole_blood</t>
  </si>
  <si>
    <t>Panel 7K</t>
  </si>
  <si>
    <t>Panel 7L</t>
  </si>
  <si>
    <t>Panel S6A</t>
  </si>
  <si>
    <t>whole_blood, frozen PBMC</t>
  </si>
  <si>
    <t>3x frozen PBMC, fresh PBMC&amp;whole_blood</t>
  </si>
  <si>
    <t>4x frozen PBMC, fresh PBMC&amp;whole_blood, 2x frozen PBMC</t>
  </si>
  <si>
    <t>frozen PBMC, fresh PBMC&amp;whole_blood, frozen PBMC</t>
  </si>
  <si>
    <t>frozen PBMC, 2x whole_blood, 3x fresh PBMC&amp;whole_blood</t>
  </si>
  <si>
    <t>11, 12, 14, 18</t>
  </si>
  <si>
    <t>Panel S6C</t>
  </si>
  <si>
    <t>5, 7, 7, 5, 5, 5</t>
  </si>
  <si>
    <t>2, 5, 9, 12, 20, 24</t>
  </si>
  <si>
    <t>3, 7, 7, 7, 7</t>
  </si>
  <si>
    <t>8, 11, 19, 22, 25</t>
  </si>
  <si>
    <t>FLI</t>
  </si>
  <si>
    <t>Sheet 13</t>
  </si>
  <si>
    <t>seq-QC</t>
  </si>
  <si>
    <t>Average genic reads</t>
  </si>
  <si>
    <t>SD genic reads</t>
  </si>
  <si>
    <t>Average UMIs</t>
  </si>
  <si>
    <t>SD UMIs</t>
  </si>
  <si>
    <t>Average genes</t>
  </si>
  <si>
    <t>SD genes</t>
  </si>
  <si>
    <t>Information on sequencing depth of all RNA-seq samples</t>
  </si>
  <si>
    <t>x</t>
  </si>
  <si>
    <t>x+47d</t>
  </si>
  <si>
    <t>pbmc_10k_v3</t>
  </si>
  <si>
    <t>pbmc_1k_v3</t>
  </si>
  <si>
    <t>3x whole blood, 2x fresh PBMC&amp;whole blood</t>
  </si>
  <si>
    <t>Panel 2A-C, E, S2A, C, D</t>
  </si>
  <si>
    <t>Panel 2C-E + S2B-D</t>
  </si>
  <si>
    <t>Panel 4A-C, E, H / S3A-E</t>
  </si>
  <si>
    <t>Panel 4F, G + S3F</t>
  </si>
  <si>
    <t>Panel S6F</t>
  </si>
  <si>
    <t>Panel 7B-J, S6B-E,G-J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</si>
</sst>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sz val="11"/>
      <color indexed="64"/>
      <name val="Calibri"/>
      <family val="2"/>
    </font>
    <font>
      <sz val="11"/>
      <color indexed="2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6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6" fillId="0" borderId="0" applyFont="0" applyFill="0" applyBorder="0"/>
    <xf numFmtId="0" fontId="16" fillId="2" borderId="0"/>
  </cellStyleXfs>
  <cellXfs count="13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center" vertical="top"/>
    </xf>
    <xf numFmtId="49" fontId="6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top"/>
    </xf>
    <xf numFmtId="49" fontId="6" fillId="2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164" fontId="6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164" fontId="0" fillId="0" borderId="0" xfId="0" applyNumberFormat="1" applyAlignment="1">
      <alignment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49" fontId="6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10" fillId="0" borderId="0" xfId="0" applyFont="1" applyAlignment="1">
      <alignment vertical="top"/>
    </xf>
    <xf numFmtId="164" fontId="10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2" fontId="6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2" fontId="6" fillId="0" borderId="0" xfId="0" applyNumberFormat="1" applyFont="1" applyAlignment="1">
      <alignment vertical="top"/>
    </xf>
    <xf numFmtId="0" fontId="13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7" fillId="0" borderId="0" xfId="0" applyNumberFormat="1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2" fontId="16" fillId="2" borderId="0" xfId="2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wrapText="1"/>
    </xf>
    <xf numFmtId="0" fontId="14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/>
    </xf>
    <xf numFmtId="0" fontId="6" fillId="4" borderId="0" xfId="0" applyFont="1" applyFill="1"/>
    <xf numFmtId="0" fontId="15" fillId="4" borderId="0" xfId="0" applyFont="1" applyFill="1"/>
    <xf numFmtId="0" fontId="15" fillId="0" borderId="0" xfId="0" applyFont="1" applyAlignment="1">
      <alignment horizontal="center"/>
    </xf>
    <xf numFmtId="0" fontId="6" fillId="0" borderId="0" xfId="0" applyFont="1"/>
    <xf numFmtId="0" fontId="1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/>
    </xf>
    <xf numFmtId="0" fontId="15" fillId="4" borderId="0" xfId="0" applyFont="1" applyFill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8" fillId="0" borderId="0" xfId="0" applyFont="1" applyAlignment="1">
      <alignment vertical="center"/>
    </xf>
    <xf numFmtId="49" fontId="17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2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6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9" fontId="11" fillId="0" borderId="0" xfId="1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9" fontId="6" fillId="0" borderId="0" xfId="1" applyNumberFormat="1" applyFont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center" vertical="top"/>
    </xf>
    <xf numFmtId="49" fontId="6" fillId="0" borderId="0" xfId="0" applyNumberFormat="1" applyFont="1" applyAlignment="1">
      <alignment horizontal="center" vertical="top"/>
    </xf>
    <xf numFmtId="9" fontId="6" fillId="0" borderId="0" xfId="0" applyNumberFormat="1" applyFon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1" applyNumberFormat="1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</cellXfs>
  <cellStyles count="3">
    <cellStyle name="Normal" xfId="0" builtinId="0"/>
    <cellStyle name="Percent" xfId="1" builtinId="5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473400</xdr:colOff>
      <xdr:row>47</xdr:row>
      <xdr:rowOff>134857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80975"/>
          <a:ext cx="7560000" cy="84597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95250</xdr:colOff>
      <xdr:row>45</xdr:row>
      <xdr:rowOff>100137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80975"/>
          <a:ext cx="7772400" cy="8063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tabSelected="1" workbookViewId="0"/>
  </sheetViews>
  <sheetFormatPr defaultColWidth="8.6640625" defaultRowHeight="14.4" x14ac:dyDescent="0.3"/>
  <cols>
    <col min="2" max="2" width="11.44140625" customWidth="1"/>
    <col min="3" max="3" width="14.6640625" customWidth="1"/>
    <col min="4" max="4" width="57.109375" customWidth="1"/>
    <col min="5" max="5" width="88.6640625" customWidth="1"/>
  </cols>
  <sheetData>
    <row r="2" spans="2:5" ht="21" x14ac:dyDescent="0.4">
      <c r="B2" s="1" t="s">
        <v>0</v>
      </c>
      <c r="E2" s="3"/>
    </row>
    <row r="3" spans="2:5" ht="21" x14ac:dyDescent="0.3">
      <c r="B3" s="2"/>
      <c r="E3" s="3"/>
    </row>
    <row r="4" spans="2:5" s="3" customFormat="1" ht="19.95" customHeight="1" x14ac:dyDescent="0.35">
      <c r="B4" s="4" t="s">
        <v>1</v>
      </c>
      <c r="D4" s="5"/>
    </row>
    <row r="5" spans="2:5" s="3" customFormat="1" ht="14.55" customHeight="1" x14ac:dyDescent="0.3"/>
    <row r="6" spans="2:5" s="3" customFormat="1" ht="18" customHeight="1" x14ac:dyDescent="0.3">
      <c r="B6" s="6" t="s">
        <v>2</v>
      </c>
      <c r="C6" s="6" t="s">
        <v>3</v>
      </c>
      <c r="D6" s="6" t="s">
        <v>4</v>
      </c>
    </row>
    <row r="7" spans="2:5" s="3" customFormat="1" ht="19.8" customHeight="1" x14ac:dyDescent="0.3">
      <c r="B7" s="3" t="s">
        <v>5</v>
      </c>
      <c r="C7" s="5" t="s">
        <v>6</v>
      </c>
    </row>
    <row r="8" spans="2:5" s="3" customFormat="1" ht="19.8" customHeight="1" x14ac:dyDescent="0.3">
      <c r="B8" s="3" t="s">
        <v>7</v>
      </c>
      <c r="C8" s="5" t="s">
        <v>8</v>
      </c>
      <c r="D8" s="3" t="s">
        <v>9</v>
      </c>
    </row>
    <row r="9" spans="2:5" s="3" customFormat="1" ht="19.8" customHeight="1" x14ac:dyDescent="0.3">
      <c r="B9" s="3" t="s">
        <v>10</v>
      </c>
      <c r="C9" s="5" t="s">
        <v>545</v>
      </c>
      <c r="D9" s="104" t="s">
        <v>552</v>
      </c>
    </row>
    <row r="10" spans="2:5" s="3" customFormat="1" ht="19.8" customHeight="1" x14ac:dyDescent="0.3">
      <c r="B10" s="3" t="s">
        <v>13</v>
      </c>
      <c r="C10" s="5" t="s">
        <v>11</v>
      </c>
      <c r="D10" s="3" t="s">
        <v>12</v>
      </c>
    </row>
    <row r="11" spans="2:5" s="3" customFormat="1" ht="19.8" customHeight="1" x14ac:dyDescent="0.3">
      <c r="B11" s="3" t="s">
        <v>16</v>
      </c>
      <c r="C11" s="5" t="s">
        <v>14</v>
      </c>
      <c r="D11" s="3" t="s">
        <v>15</v>
      </c>
    </row>
    <row r="12" spans="2:5" s="3" customFormat="1" ht="19.8" customHeight="1" x14ac:dyDescent="0.3">
      <c r="B12" s="3" t="s">
        <v>19</v>
      </c>
      <c r="C12" s="5" t="s">
        <v>17</v>
      </c>
      <c r="D12" s="3" t="s">
        <v>18</v>
      </c>
    </row>
    <row r="13" spans="2:5" s="3" customFormat="1" ht="19.8" customHeight="1" x14ac:dyDescent="0.3">
      <c r="B13" s="3" t="s">
        <v>22</v>
      </c>
      <c r="C13" s="5" t="s">
        <v>20</v>
      </c>
      <c r="D13" s="3" t="s">
        <v>21</v>
      </c>
    </row>
    <row r="14" spans="2:5" s="3" customFormat="1" ht="19.8" customHeight="1" x14ac:dyDescent="0.3">
      <c r="B14" s="3" t="s">
        <v>25</v>
      </c>
      <c r="C14" s="5" t="s">
        <v>23</v>
      </c>
      <c r="D14" s="3" t="s">
        <v>24</v>
      </c>
    </row>
    <row r="15" spans="2:5" s="3" customFormat="1" ht="19.8" customHeight="1" x14ac:dyDescent="0.3">
      <c r="B15" s="3" t="s">
        <v>28</v>
      </c>
      <c r="C15" s="5" t="s">
        <v>26</v>
      </c>
      <c r="D15" s="3" t="s">
        <v>27</v>
      </c>
    </row>
    <row r="16" spans="2:5" s="3" customFormat="1" ht="19.8" customHeight="1" x14ac:dyDescent="0.3">
      <c r="B16" s="3" t="s">
        <v>31</v>
      </c>
      <c r="C16" s="5" t="s">
        <v>29</v>
      </c>
      <c r="D16" s="3" t="s">
        <v>30</v>
      </c>
    </row>
    <row r="17" spans="2:4" s="3" customFormat="1" ht="19.8" customHeight="1" x14ac:dyDescent="0.3">
      <c r="B17" s="3" t="s">
        <v>34</v>
      </c>
      <c r="C17" s="5" t="s">
        <v>32</v>
      </c>
      <c r="D17" s="3" t="s">
        <v>33</v>
      </c>
    </row>
    <row r="18" spans="2:4" ht="19.8" customHeight="1" x14ac:dyDescent="0.3">
      <c r="B18" s="3" t="s">
        <v>37</v>
      </c>
      <c r="C18" s="5" t="s">
        <v>35</v>
      </c>
      <c r="D18" s="3" t="s">
        <v>36</v>
      </c>
    </row>
    <row r="19" spans="2:4" ht="19.8" customHeight="1" x14ac:dyDescent="0.3">
      <c r="B19" s="3" t="s">
        <v>544</v>
      </c>
      <c r="C19" s="5" t="s">
        <v>38</v>
      </c>
      <c r="D19" s="3" t="s">
        <v>39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127"/>
  <sheetViews>
    <sheetView zoomScale="80" workbookViewId="0">
      <pane ySplit="3" topLeftCell="A4" activePane="bottomLeft" state="frozen"/>
      <selection activeCell="C21" sqref="C21"/>
      <selection pane="bottomLeft" activeCell="A4" sqref="A4"/>
    </sheetView>
  </sheetViews>
  <sheetFormatPr defaultColWidth="8.77734375" defaultRowHeight="14.4" x14ac:dyDescent="0.3"/>
  <cols>
    <col min="2" max="2" width="7.33203125" customWidth="1"/>
    <col min="3" max="3" width="22.109375" customWidth="1"/>
    <col min="4" max="4" width="11.6640625" bestFit="1" customWidth="1"/>
    <col min="5" max="5" width="17" customWidth="1"/>
    <col min="6" max="6" width="12.44140625" customWidth="1"/>
    <col min="7" max="7" width="12.77734375" customWidth="1"/>
    <col min="8" max="8" width="18.77734375" customWidth="1"/>
    <col min="9" max="9" width="6.44140625" customWidth="1"/>
    <col min="10" max="10" width="6.109375" customWidth="1"/>
    <col min="11" max="11" width="24.33203125" style="41" customWidth="1"/>
  </cols>
  <sheetData>
    <row r="1" spans="1:18" ht="21" x14ac:dyDescent="0.4">
      <c r="A1" s="1" t="s">
        <v>506</v>
      </c>
    </row>
    <row r="3" spans="1:18" s="88" customFormat="1" ht="43.2" x14ac:dyDescent="0.3">
      <c r="A3" s="21" t="s">
        <v>40</v>
      </c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45</v>
      </c>
      <c r="G3" s="21" t="s">
        <v>46</v>
      </c>
      <c r="H3" s="22" t="s">
        <v>47</v>
      </c>
      <c r="I3" s="21" t="s">
        <v>48</v>
      </c>
      <c r="J3" s="21" t="s">
        <v>50</v>
      </c>
      <c r="K3" s="21" t="s">
        <v>53</v>
      </c>
      <c r="L3" s="89"/>
      <c r="M3" s="90"/>
      <c r="N3" s="90"/>
      <c r="O3" s="24"/>
      <c r="P3" s="21"/>
      <c r="Q3" s="21"/>
    </row>
    <row r="5" spans="1:18" s="91" customFormat="1" ht="17.399999999999999" x14ac:dyDescent="0.35">
      <c r="A5" s="100" t="s">
        <v>560</v>
      </c>
      <c r="B5" s="96"/>
      <c r="C5" s="96"/>
      <c r="D5" s="96"/>
      <c r="E5" s="96"/>
      <c r="F5" s="96"/>
      <c r="G5" s="96"/>
      <c r="H5" s="96"/>
      <c r="I5" s="96"/>
    </row>
    <row r="7" spans="1:18" x14ac:dyDescent="0.3">
      <c r="A7" s="8">
        <v>2</v>
      </c>
      <c r="B7" s="8" t="s">
        <v>252</v>
      </c>
      <c r="C7" s="41" t="s">
        <v>253</v>
      </c>
      <c r="D7" s="8" t="s">
        <v>263</v>
      </c>
      <c r="E7" s="8" t="s">
        <v>59</v>
      </c>
      <c r="F7" s="29" t="s">
        <v>60</v>
      </c>
      <c r="G7" s="29" t="s">
        <v>60</v>
      </c>
      <c r="H7" s="29" t="s">
        <v>60</v>
      </c>
      <c r="I7" s="48" t="s">
        <v>96</v>
      </c>
      <c r="J7" s="45" t="s">
        <v>149</v>
      </c>
      <c r="K7" s="41" t="s">
        <v>106</v>
      </c>
      <c r="M7" s="46"/>
    </row>
    <row r="8" spans="1:18" x14ac:dyDescent="0.3">
      <c r="A8" s="8">
        <v>2</v>
      </c>
      <c r="B8" s="8" t="s">
        <v>252</v>
      </c>
      <c r="C8" s="41" t="s">
        <v>253</v>
      </c>
      <c r="D8" s="8" t="s">
        <v>265</v>
      </c>
      <c r="E8" s="8" t="s">
        <v>59</v>
      </c>
      <c r="F8" s="29" t="s">
        <v>60</v>
      </c>
      <c r="G8" s="29" t="s">
        <v>60</v>
      </c>
      <c r="H8" s="29" t="s">
        <v>60</v>
      </c>
      <c r="I8" s="48" t="s">
        <v>96</v>
      </c>
      <c r="J8" s="8" t="s">
        <v>126</v>
      </c>
      <c r="K8" s="41" t="s">
        <v>106</v>
      </c>
      <c r="M8" s="46"/>
    </row>
    <row r="9" spans="1:18" x14ac:dyDescent="0.3">
      <c r="A9" s="8">
        <v>2</v>
      </c>
      <c r="B9" s="8" t="s">
        <v>252</v>
      </c>
      <c r="C9" s="41" t="s">
        <v>253</v>
      </c>
      <c r="D9" s="8" t="s">
        <v>267</v>
      </c>
      <c r="E9" s="8" t="s">
        <v>59</v>
      </c>
      <c r="F9" s="29" t="s">
        <v>60</v>
      </c>
      <c r="G9" s="29" t="s">
        <v>60</v>
      </c>
      <c r="H9" s="29" t="s">
        <v>60</v>
      </c>
      <c r="I9" s="48" t="s">
        <v>96</v>
      </c>
      <c r="J9" s="48" t="s">
        <v>147</v>
      </c>
      <c r="K9" s="41" t="s">
        <v>106</v>
      </c>
      <c r="M9" s="46"/>
    </row>
    <row r="10" spans="1:18" x14ac:dyDescent="0.3">
      <c r="A10" s="8">
        <v>2</v>
      </c>
      <c r="B10" s="8" t="s">
        <v>252</v>
      </c>
      <c r="C10" s="41" t="s">
        <v>253</v>
      </c>
      <c r="D10" s="8" t="s">
        <v>268</v>
      </c>
      <c r="E10" s="8" t="s">
        <v>59</v>
      </c>
      <c r="F10" s="29" t="s">
        <v>60</v>
      </c>
      <c r="G10" s="29" t="s">
        <v>60</v>
      </c>
      <c r="H10" s="29" t="s">
        <v>60</v>
      </c>
      <c r="I10" s="48" t="s">
        <v>96</v>
      </c>
      <c r="J10" s="48" t="s">
        <v>109</v>
      </c>
      <c r="K10" s="41" t="s">
        <v>106</v>
      </c>
      <c r="M10" s="46"/>
    </row>
    <row r="11" spans="1:18" x14ac:dyDescent="0.3">
      <c r="A11" s="8">
        <v>2</v>
      </c>
      <c r="B11" s="8" t="s">
        <v>252</v>
      </c>
      <c r="C11" s="41" t="s">
        <v>253</v>
      </c>
      <c r="D11" s="8" t="s">
        <v>269</v>
      </c>
      <c r="E11" s="8" t="s">
        <v>59</v>
      </c>
      <c r="F11" s="29" t="s">
        <v>60</v>
      </c>
      <c r="G11" s="29" t="s">
        <v>60</v>
      </c>
      <c r="H11" s="29" t="s">
        <v>60</v>
      </c>
      <c r="I11" s="48" t="s">
        <v>90</v>
      </c>
      <c r="J11" s="8" t="s">
        <v>131</v>
      </c>
      <c r="K11" s="41" t="s">
        <v>106</v>
      </c>
      <c r="M11" s="46"/>
    </row>
    <row r="12" spans="1:18" x14ac:dyDescent="0.3">
      <c r="A12" s="8">
        <v>2</v>
      </c>
      <c r="B12" s="8" t="s">
        <v>252</v>
      </c>
      <c r="C12" s="41" t="s">
        <v>253</v>
      </c>
      <c r="D12" s="8" t="s">
        <v>270</v>
      </c>
      <c r="E12" s="8" t="s">
        <v>59</v>
      </c>
      <c r="F12" s="29" t="s">
        <v>60</v>
      </c>
      <c r="G12" s="29" t="s">
        <v>60</v>
      </c>
      <c r="H12" s="29" t="s">
        <v>60</v>
      </c>
      <c r="I12" s="48" t="s">
        <v>90</v>
      </c>
      <c r="J12" s="8" t="s">
        <v>126</v>
      </c>
      <c r="K12" s="41" t="s">
        <v>106</v>
      </c>
      <c r="M12" s="46"/>
    </row>
    <row r="14" spans="1:18" x14ac:dyDescent="0.3">
      <c r="A14" s="8">
        <v>2</v>
      </c>
      <c r="B14" s="8" t="s">
        <v>252</v>
      </c>
      <c r="C14" s="41" t="s">
        <v>253</v>
      </c>
      <c r="D14" s="80" t="s">
        <v>277</v>
      </c>
      <c r="E14" s="8" t="s">
        <v>87</v>
      </c>
      <c r="F14" s="8" t="s">
        <v>88</v>
      </c>
      <c r="G14" s="41" t="s">
        <v>278</v>
      </c>
      <c r="H14" s="43" t="s">
        <v>279</v>
      </c>
      <c r="I14" s="84" t="s">
        <v>90</v>
      </c>
      <c r="J14" s="45" t="s">
        <v>248</v>
      </c>
      <c r="K14" s="41" t="s">
        <v>106</v>
      </c>
    </row>
    <row r="15" spans="1:18" x14ac:dyDescent="0.3">
      <c r="A15" s="8">
        <v>2</v>
      </c>
      <c r="B15" s="8" t="s">
        <v>252</v>
      </c>
      <c r="C15" s="41" t="s">
        <v>253</v>
      </c>
      <c r="D15" s="8" t="s">
        <v>280</v>
      </c>
      <c r="E15" s="8" t="s">
        <v>87</v>
      </c>
      <c r="F15" s="8" t="s">
        <v>88</v>
      </c>
      <c r="G15" s="41">
        <v>4</v>
      </c>
      <c r="H15" s="41">
        <v>13</v>
      </c>
      <c r="I15" s="34" t="s">
        <v>90</v>
      </c>
      <c r="J15" s="48" t="s">
        <v>109</v>
      </c>
      <c r="K15" s="41" t="s">
        <v>106</v>
      </c>
      <c r="M15" s="8"/>
      <c r="N15" s="7"/>
      <c r="O15" s="7"/>
      <c r="P15" s="7"/>
      <c r="Q15" s="7"/>
      <c r="R15" s="7"/>
    </row>
    <row r="16" spans="1:18" x14ac:dyDescent="0.3">
      <c r="A16" s="8">
        <v>2</v>
      </c>
      <c r="B16" s="8" t="s">
        <v>252</v>
      </c>
      <c r="C16" s="41" t="s">
        <v>253</v>
      </c>
      <c r="D16" s="8" t="s">
        <v>282</v>
      </c>
      <c r="E16" s="8" t="s">
        <v>87</v>
      </c>
      <c r="F16" s="8" t="s">
        <v>88</v>
      </c>
      <c r="G16" s="41">
        <v>3</v>
      </c>
      <c r="H16" s="41">
        <v>14</v>
      </c>
      <c r="I16" s="34" t="s">
        <v>90</v>
      </c>
      <c r="J16" s="48" t="s">
        <v>147</v>
      </c>
      <c r="K16" s="41" t="s">
        <v>106</v>
      </c>
      <c r="M16" s="7"/>
      <c r="N16" s="7"/>
      <c r="O16" s="7"/>
      <c r="P16" s="7"/>
      <c r="Q16" s="7"/>
      <c r="R16" s="7"/>
    </row>
    <row r="17" spans="1:18" x14ac:dyDescent="0.3">
      <c r="A17" s="8">
        <v>2</v>
      </c>
      <c r="B17" s="8" t="s">
        <v>252</v>
      </c>
      <c r="C17" s="41" t="s">
        <v>253</v>
      </c>
      <c r="D17" s="8" t="s">
        <v>284</v>
      </c>
      <c r="E17" s="8" t="s">
        <v>87</v>
      </c>
      <c r="F17" s="8" t="s">
        <v>88</v>
      </c>
      <c r="G17" s="41" t="s">
        <v>507</v>
      </c>
      <c r="H17" s="41" t="s">
        <v>508</v>
      </c>
      <c r="I17" s="45" t="s">
        <v>90</v>
      </c>
      <c r="J17" s="8" t="s">
        <v>126</v>
      </c>
      <c r="K17" s="41" t="s">
        <v>106</v>
      </c>
      <c r="M17" s="7"/>
      <c r="N17" s="7"/>
      <c r="O17" s="7"/>
      <c r="P17" s="7"/>
      <c r="Q17" s="7"/>
      <c r="R17" s="7"/>
    </row>
    <row r="18" spans="1:18" x14ac:dyDescent="0.3">
      <c r="A18" s="8">
        <v>2</v>
      </c>
      <c r="B18" s="8" t="s">
        <v>252</v>
      </c>
      <c r="C18" s="41" t="s">
        <v>253</v>
      </c>
      <c r="D18" s="8" t="s">
        <v>289</v>
      </c>
      <c r="E18" s="8" t="s">
        <v>87</v>
      </c>
      <c r="F18" s="8" t="s">
        <v>88</v>
      </c>
      <c r="G18" s="41">
        <v>3</v>
      </c>
      <c r="H18" s="41" t="s">
        <v>509</v>
      </c>
      <c r="I18" s="45" t="s">
        <v>96</v>
      </c>
      <c r="J18" s="8" t="s">
        <v>291</v>
      </c>
      <c r="K18" s="41" t="s">
        <v>106</v>
      </c>
      <c r="M18" s="7"/>
      <c r="N18" s="7"/>
      <c r="O18" s="7"/>
      <c r="P18" s="7"/>
      <c r="Q18" s="7"/>
      <c r="R18" s="7"/>
    </row>
    <row r="19" spans="1:18" x14ac:dyDescent="0.3">
      <c r="A19" s="8">
        <v>2</v>
      </c>
      <c r="B19" s="8" t="s">
        <v>252</v>
      </c>
      <c r="C19" s="41" t="s">
        <v>253</v>
      </c>
      <c r="D19" s="8" t="s">
        <v>294</v>
      </c>
      <c r="E19" s="8" t="s">
        <v>87</v>
      </c>
      <c r="F19" s="8" t="s">
        <v>88</v>
      </c>
      <c r="G19" s="41">
        <v>3</v>
      </c>
      <c r="H19" s="41" t="s">
        <v>510</v>
      </c>
      <c r="I19" s="45" t="s">
        <v>96</v>
      </c>
      <c r="J19" s="8" t="s">
        <v>105</v>
      </c>
      <c r="K19" s="41" t="s">
        <v>106</v>
      </c>
      <c r="M19" s="7"/>
      <c r="N19" s="7"/>
      <c r="O19" s="7"/>
      <c r="P19" s="7"/>
      <c r="Q19" s="7"/>
      <c r="R19" s="7"/>
    </row>
    <row r="20" spans="1:18" x14ac:dyDescent="0.3">
      <c r="A20" s="8">
        <v>2</v>
      </c>
      <c r="B20" s="8" t="s">
        <v>252</v>
      </c>
      <c r="C20" s="41" t="s">
        <v>253</v>
      </c>
      <c r="D20" s="8" t="s">
        <v>298</v>
      </c>
      <c r="E20" s="8" t="s">
        <v>87</v>
      </c>
      <c r="F20" s="8" t="s">
        <v>88</v>
      </c>
      <c r="G20" s="41">
        <v>4</v>
      </c>
      <c r="H20" s="41" t="s">
        <v>195</v>
      </c>
      <c r="I20" s="51" t="s">
        <v>96</v>
      </c>
      <c r="J20" s="8" t="s">
        <v>126</v>
      </c>
      <c r="K20" s="41" t="s">
        <v>106</v>
      </c>
      <c r="M20" s="7"/>
      <c r="N20" s="7"/>
      <c r="O20" s="7"/>
      <c r="P20" s="7"/>
      <c r="Q20" s="7"/>
      <c r="R20" s="7"/>
    </row>
    <row r="21" spans="1:18" x14ac:dyDescent="0.3">
      <c r="A21" s="8"/>
      <c r="B21" s="8"/>
      <c r="C21" s="41"/>
      <c r="D21" s="8"/>
      <c r="E21" s="8"/>
      <c r="F21" s="8"/>
      <c r="G21" s="41"/>
      <c r="H21" s="41"/>
      <c r="I21" s="51"/>
      <c r="J21" s="8"/>
      <c r="M21" s="7"/>
      <c r="N21" s="7"/>
      <c r="O21" s="7"/>
      <c r="P21" s="7"/>
      <c r="Q21" s="7"/>
      <c r="R21" s="7"/>
    </row>
    <row r="22" spans="1:18" x14ac:dyDescent="0.3">
      <c r="A22" s="8">
        <v>2</v>
      </c>
      <c r="B22" s="8" t="s">
        <v>252</v>
      </c>
      <c r="C22" s="41" t="s">
        <v>253</v>
      </c>
      <c r="D22" s="8" t="s">
        <v>303</v>
      </c>
      <c r="E22" s="8" t="s">
        <v>124</v>
      </c>
      <c r="F22" s="8" t="s">
        <v>136</v>
      </c>
      <c r="G22" s="41" t="s">
        <v>304</v>
      </c>
      <c r="H22" s="41" t="s">
        <v>305</v>
      </c>
      <c r="I22" s="34" t="s">
        <v>90</v>
      </c>
      <c r="J22" s="8" t="s">
        <v>126</v>
      </c>
      <c r="K22" s="41" t="s">
        <v>106</v>
      </c>
      <c r="M22" s="7"/>
      <c r="N22" s="7"/>
      <c r="O22" s="7"/>
      <c r="P22" s="7"/>
      <c r="Q22" s="7"/>
      <c r="R22" s="7"/>
    </row>
    <row r="23" spans="1:18" x14ac:dyDescent="0.3">
      <c r="A23" s="8">
        <v>2</v>
      </c>
      <c r="B23" s="8" t="s">
        <v>252</v>
      </c>
      <c r="C23" s="41" t="s">
        <v>253</v>
      </c>
      <c r="D23" s="8" t="s">
        <v>307</v>
      </c>
      <c r="E23" s="8" t="s">
        <v>124</v>
      </c>
      <c r="F23" s="8" t="s">
        <v>88</v>
      </c>
      <c r="G23" s="41" t="s">
        <v>511</v>
      </c>
      <c r="H23" s="41" t="s">
        <v>512</v>
      </c>
      <c r="I23" s="45" t="s">
        <v>90</v>
      </c>
      <c r="J23" s="45" t="s">
        <v>141</v>
      </c>
      <c r="K23" s="41" t="s">
        <v>106</v>
      </c>
      <c r="M23" s="7"/>
      <c r="N23" s="7"/>
      <c r="O23" s="7"/>
      <c r="P23" s="7"/>
      <c r="Q23" s="7"/>
      <c r="R23" s="7"/>
    </row>
    <row r="24" spans="1:18" x14ac:dyDescent="0.3">
      <c r="A24" s="8">
        <v>2</v>
      </c>
      <c r="B24" s="8" t="s">
        <v>252</v>
      </c>
      <c r="C24" s="41" t="s">
        <v>253</v>
      </c>
      <c r="D24" s="8" t="s">
        <v>310</v>
      </c>
      <c r="E24" s="8" t="s">
        <v>124</v>
      </c>
      <c r="F24" s="8" t="s">
        <v>136</v>
      </c>
      <c r="G24" s="41">
        <v>3</v>
      </c>
      <c r="H24" s="41">
        <v>2</v>
      </c>
      <c r="I24" s="45" t="s">
        <v>96</v>
      </c>
      <c r="J24" s="8" t="s">
        <v>126</v>
      </c>
      <c r="K24" s="41" t="s">
        <v>106</v>
      </c>
      <c r="M24" s="7"/>
      <c r="N24" s="7"/>
      <c r="O24" s="7"/>
      <c r="P24" s="7"/>
      <c r="Q24" s="7"/>
      <c r="R24" s="7"/>
    </row>
    <row r="25" spans="1:18" x14ac:dyDescent="0.3">
      <c r="A25" s="8">
        <v>2</v>
      </c>
      <c r="B25" s="8" t="s">
        <v>252</v>
      </c>
      <c r="C25" s="41" t="s">
        <v>253</v>
      </c>
      <c r="D25" s="8" t="s">
        <v>316</v>
      </c>
      <c r="E25" s="8" t="s">
        <v>124</v>
      </c>
      <c r="F25" s="8" t="s">
        <v>88</v>
      </c>
      <c r="G25" s="41">
        <v>7</v>
      </c>
      <c r="H25" s="41" t="s">
        <v>317</v>
      </c>
      <c r="I25" s="34" t="s">
        <v>96</v>
      </c>
      <c r="J25" s="48" t="s">
        <v>109</v>
      </c>
      <c r="K25" s="41" t="s">
        <v>106</v>
      </c>
      <c r="M25" s="7"/>
      <c r="N25" s="7"/>
      <c r="O25" s="7"/>
      <c r="P25" s="7"/>
      <c r="Q25" s="7"/>
      <c r="R25" s="7"/>
    </row>
    <row r="26" spans="1:18" x14ac:dyDescent="0.3">
      <c r="A26" s="8">
        <v>2</v>
      </c>
      <c r="B26" s="8" t="s">
        <v>252</v>
      </c>
      <c r="C26" s="41" t="s">
        <v>253</v>
      </c>
      <c r="D26" s="8" t="s">
        <v>318</v>
      </c>
      <c r="E26" s="8" t="s">
        <v>124</v>
      </c>
      <c r="F26" s="8" t="s">
        <v>136</v>
      </c>
      <c r="G26" s="41">
        <v>7</v>
      </c>
      <c r="H26" s="41" t="s">
        <v>319</v>
      </c>
      <c r="I26" s="34" t="s">
        <v>96</v>
      </c>
      <c r="J26" s="8" t="s">
        <v>291</v>
      </c>
      <c r="K26" s="41" t="s">
        <v>106</v>
      </c>
      <c r="M26" s="7"/>
      <c r="N26" s="7"/>
      <c r="O26" s="7"/>
      <c r="P26" s="7"/>
      <c r="Q26" s="7"/>
      <c r="R26" s="7"/>
    </row>
    <row r="27" spans="1:18" x14ac:dyDescent="0.3">
      <c r="A27" s="8">
        <v>2</v>
      </c>
      <c r="B27" s="8" t="s">
        <v>252</v>
      </c>
      <c r="C27" s="41" t="s">
        <v>253</v>
      </c>
      <c r="D27" s="8" t="s">
        <v>320</v>
      </c>
      <c r="E27" s="8" t="s">
        <v>124</v>
      </c>
      <c r="F27" s="8" t="s">
        <v>136</v>
      </c>
      <c r="G27" s="41">
        <v>7</v>
      </c>
      <c r="H27" s="41" t="s">
        <v>321</v>
      </c>
      <c r="I27" s="34" t="s">
        <v>90</v>
      </c>
      <c r="J27" s="8" t="s">
        <v>105</v>
      </c>
      <c r="K27" s="41" t="s">
        <v>106</v>
      </c>
      <c r="M27" s="7"/>
      <c r="N27" s="7"/>
      <c r="O27" s="7"/>
      <c r="P27" s="7"/>
      <c r="Q27" s="7"/>
      <c r="R27" s="7"/>
    </row>
    <row r="28" spans="1:18" x14ac:dyDescent="0.3">
      <c r="A28" s="8">
        <v>2</v>
      </c>
      <c r="B28" s="8" t="s">
        <v>252</v>
      </c>
      <c r="C28" s="41" t="s">
        <v>253</v>
      </c>
      <c r="D28" s="8" t="s">
        <v>323</v>
      </c>
      <c r="E28" s="8" t="s">
        <v>124</v>
      </c>
      <c r="F28" s="8" t="s">
        <v>136</v>
      </c>
      <c r="G28" s="41">
        <v>7</v>
      </c>
      <c r="H28" s="41" t="s">
        <v>324</v>
      </c>
      <c r="I28" s="34" t="s">
        <v>96</v>
      </c>
      <c r="J28" s="8" t="s">
        <v>291</v>
      </c>
      <c r="K28" s="41" t="s">
        <v>106</v>
      </c>
    </row>
    <row r="29" spans="1:18" x14ac:dyDescent="0.3">
      <c r="A29" s="8">
        <v>2</v>
      </c>
      <c r="B29" s="8" t="s">
        <v>252</v>
      </c>
      <c r="C29" s="41" t="s">
        <v>253</v>
      </c>
      <c r="D29" s="8" t="s">
        <v>325</v>
      </c>
      <c r="E29" s="8" t="s">
        <v>124</v>
      </c>
      <c r="F29" s="8" t="s">
        <v>136</v>
      </c>
      <c r="G29" s="41">
        <v>7</v>
      </c>
      <c r="H29" s="41" t="s">
        <v>326</v>
      </c>
      <c r="I29" s="45" t="s">
        <v>90</v>
      </c>
      <c r="J29" s="8" t="s">
        <v>291</v>
      </c>
      <c r="K29" s="41" t="s">
        <v>106</v>
      </c>
    </row>
    <row r="30" spans="1:18" x14ac:dyDescent="0.3">
      <c r="A30" s="8"/>
      <c r="B30" s="8"/>
      <c r="C30" s="41"/>
      <c r="D30" s="8"/>
      <c r="E30" s="8"/>
      <c r="F30" s="8"/>
      <c r="G30" s="41"/>
      <c r="H30" s="52"/>
      <c r="I30" s="45"/>
      <c r="J30" s="45"/>
      <c r="L30" s="8"/>
    </row>
    <row r="31" spans="1:18" x14ac:dyDescent="0.3">
      <c r="A31" s="8"/>
      <c r="B31" s="8"/>
      <c r="C31" s="41"/>
      <c r="D31" s="8"/>
      <c r="E31" s="8"/>
      <c r="F31" s="8"/>
      <c r="G31" s="41"/>
      <c r="H31" s="52"/>
      <c r="I31" s="45"/>
      <c r="J31" s="45"/>
    </row>
    <row r="32" spans="1:18" s="91" customFormat="1" ht="17.399999999999999" x14ac:dyDescent="0.35">
      <c r="A32" s="100" t="s">
        <v>513</v>
      </c>
      <c r="B32" s="96"/>
      <c r="C32" s="96"/>
      <c r="D32" s="96"/>
      <c r="E32" s="96"/>
      <c r="F32" s="96"/>
      <c r="G32" s="96"/>
      <c r="H32" s="96"/>
      <c r="I32" s="96"/>
    </row>
    <row r="34" spans="1:18" x14ac:dyDescent="0.3">
      <c r="A34" s="8">
        <v>2</v>
      </c>
      <c r="B34" s="8" t="s">
        <v>252</v>
      </c>
      <c r="C34" s="8" t="s">
        <v>354</v>
      </c>
      <c r="D34" s="80" t="s">
        <v>271</v>
      </c>
      <c r="E34" s="8" t="s">
        <v>59</v>
      </c>
      <c r="F34" s="8" t="s">
        <v>60</v>
      </c>
      <c r="G34" s="8" t="s">
        <v>60</v>
      </c>
      <c r="H34" s="29" t="s">
        <v>60</v>
      </c>
      <c r="I34" s="8" t="s">
        <v>90</v>
      </c>
      <c r="J34" s="8" t="s">
        <v>101</v>
      </c>
      <c r="K34" s="45" t="s">
        <v>106</v>
      </c>
    </row>
    <row r="35" spans="1:18" x14ac:dyDescent="0.3">
      <c r="A35" s="8">
        <v>2</v>
      </c>
      <c r="B35" s="8" t="s">
        <v>252</v>
      </c>
      <c r="C35" s="8" t="s">
        <v>354</v>
      </c>
      <c r="D35" s="45" t="s">
        <v>355</v>
      </c>
      <c r="E35" s="8" t="s">
        <v>59</v>
      </c>
      <c r="F35" s="8" t="s">
        <v>60</v>
      </c>
      <c r="G35" s="8" t="s">
        <v>60</v>
      </c>
      <c r="H35" s="29" t="s">
        <v>60</v>
      </c>
      <c r="I35" s="29" t="s">
        <v>96</v>
      </c>
      <c r="J35" s="8" t="s">
        <v>151</v>
      </c>
      <c r="K35" s="45" t="s">
        <v>106</v>
      </c>
    </row>
    <row r="36" spans="1:18" x14ac:dyDescent="0.3">
      <c r="A36" s="8">
        <v>2</v>
      </c>
      <c r="B36" s="8" t="s">
        <v>252</v>
      </c>
      <c r="C36" s="8" t="s">
        <v>354</v>
      </c>
      <c r="D36" s="8" t="s">
        <v>356</v>
      </c>
      <c r="E36" s="8" t="s">
        <v>59</v>
      </c>
      <c r="F36" s="8" t="s">
        <v>60</v>
      </c>
      <c r="G36" s="8" t="s">
        <v>60</v>
      </c>
      <c r="H36" s="29" t="s">
        <v>60</v>
      </c>
      <c r="I36" s="45" t="s">
        <v>90</v>
      </c>
      <c r="J36" s="8" t="s">
        <v>151</v>
      </c>
      <c r="K36" s="45" t="s">
        <v>106</v>
      </c>
    </row>
    <row r="37" spans="1:18" x14ac:dyDescent="0.3">
      <c r="A37" s="8"/>
      <c r="B37" s="8"/>
      <c r="C37" s="8"/>
      <c r="D37" s="8"/>
      <c r="E37" s="8"/>
      <c r="F37" s="8"/>
      <c r="G37" s="8"/>
      <c r="H37" s="29"/>
      <c r="I37" s="45"/>
      <c r="J37" s="7"/>
      <c r="K37" s="45"/>
      <c r="L37" s="43"/>
    </row>
    <row r="38" spans="1:18" x14ac:dyDescent="0.3">
      <c r="A38" s="8">
        <v>2</v>
      </c>
      <c r="B38" s="8" t="s">
        <v>252</v>
      </c>
      <c r="C38" s="8" t="s">
        <v>354</v>
      </c>
      <c r="D38" s="80" t="s">
        <v>284</v>
      </c>
      <c r="E38" s="8" t="s">
        <v>87</v>
      </c>
      <c r="F38" s="8" t="s">
        <v>88</v>
      </c>
      <c r="G38" s="8">
        <v>3</v>
      </c>
      <c r="H38" s="29" t="s">
        <v>113</v>
      </c>
      <c r="I38" s="45" t="s">
        <v>90</v>
      </c>
      <c r="J38" s="45" t="s">
        <v>126</v>
      </c>
      <c r="K38" s="45" t="s">
        <v>258</v>
      </c>
      <c r="L38" s="43"/>
      <c r="M38" s="43"/>
      <c r="N38" s="3"/>
      <c r="O38" s="8"/>
      <c r="P38" s="97"/>
      <c r="Q38" s="97"/>
      <c r="R38" s="43"/>
    </row>
    <row r="39" spans="1:18" x14ac:dyDescent="0.3">
      <c r="A39" s="8">
        <v>2</v>
      </c>
      <c r="B39" s="8" t="s">
        <v>252</v>
      </c>
      <c r="C39" s="8" t="s">
        <v>354</v>
      </c>
      <c r="D39" s="80" t="s">
        <v>289</v>
      </c>
      <c r="E39" s="8" t="s">
        <v>87</v>
      </c>
      <c r="F39" s="8" t="s">
        <v>88</v>
      </c>
      <c r="G39" s="8">
        <v>3</v>
      </c>
      <c r="H39" s="29" t="s">
        <v>357</v>
      </c>
      <c r="I39" s="45" t="s">
        <v>96</v>
      </c>
      <c r="J39" s="45" t="s">
        <v>291</v>
      </c>
      <c r="K39" s="45" t="s">
        <v>106</v>
      </c>
      <c r="L39" s="43"/>
      <c r="M39" s="43"/>
      <c r="N39" s="7"/>
      <c r="O39" s="8"/>
      <c r="P39" s="97"/>
      <c r="Q39" s="97"/>
      <c r="R39" s="43"/>
    </row>
    <row r="40" spans="1:18" x14ac:dyDescent="0.3">
      <c r="A40" s="8">
        <v>2</v>
      </c>
      <c r="B40" s="8" t="s">
        <v>252</v>
      </c>
      <c r="C40" s="8" t="s">
        <v>354</v>
      </c>
      <c r="D40" s="8" t="s">
        <v>294</v>
      </c>
      <c r="E40" s="8" t="s">
        <v>87</v>
      </c>
      <c r="F40" s="8" t="s">
        <v>88</v>
      </c>
      <c r="G40" s="8">
        <v>3</v>
      </c>
      <c r="H40" s="29" t="s">
        <v>229</v>
      </c>
      <c r="I40" s="45" t="s">
        <v>96</v>
      </c>
      <c r="J40" s="45" t="s">
        <v>105</v>
      </c>
      <c r="K40" s="45" t="s">
        <v>106</v>
      </c>
      <c r="L40" s="43"/>
      <c r="M40" s="43"/>
      <c r="N40" s="7"/>
      <c r="O40" s="8"/>
      <c r="P40" s="97"/>
      <c r="Q40" s="97"/>
      <c r="R40" s="43"/>
    </row>
    <row r="41" spans="1:18" x14ac:dyDescent="0.3">
      <c r="A41" s="8"/>
      <c r="B41" s="8"/>
      <c r="C41" s="8"/>
      <c r="D41" s="8"/>
      <c r="E41" s="8"/>
      <c r="F41" s="8"/>
      <c r="G41" s="8"/>
      <c r="H41" s="29"/>
      <c r="I41" s="45"/>
      <c r="J41" s="7"/>
      <c r="K41" s="45"/>
      <c r="L41" s="43"/>
      <c r="M41" s="43"/>
      <c r="N41" s="7"/>
      <c r="O41" s="98"/>
      <c r="P41" s="97"/>
      <c r="Q41" s="97"/>
      <c r="R41" s="43"/>
    </row>
    <row r="42" spans="1:18" x14ac:dyDescent="0.3">
      <c r="A42" s="8">
        <v>2</v>
      </c>
      <c r="B42" s="8" t="s">
        <v>252</v>
      </c>
      <c r="C42" s="8" t="s">
        <v>354</v>
      </c>
      <c r="D42" s="80" t="s">
        <v>318</v>
      </c>
      <c r="E42" s="45" t="s">
        <v>124</v>
      </c>
      <c r="F42" s="8" t="s">
        <v>136</v>
      </c>
      <c r="G42" s="8">
        <v>7</v>
      </c>
      <c r="H42" s="29" t="s">
        <v>169</v>
      </c>
      <c r="I42" s="45" t="s">
        <v>96</v>
      </c>
      <c r="J42" s="45" t="s">
        <v>291</v>
      </c>
      <c r="K42" s="45" t="s">
        <v>106</v>
      </c>
      <c r="L42" s="43"/>
      <c r="M42" s="43"/>
      <c r="N42" s="7"/>
      <c r="O42" s="98"/>
      <c r="P42" s="97"/>
      <c r="Q42" s="97"/>
      <c r="R42" s="43"/>
    </row>
    <row r="43" spans="1:18" x14ac:dyDescent="0.3">
      <c r="A43" s="8">
        <v>2</v>
      </c>
      <c r="B43" s="8" t="s">
        <v>252</v>
      </c>
      <c r="C43" s="8" t="s">
        <v>354</v>
      </c>
      <c r="D43" s="80" t="s">
        <v>320</v>
      </c>
      <c r="E43" s="45" t="s">
        <v>124</v>
      </c>
      <c r="F43" s="8" t="s">
        <v>136</v>
      </c>
      <c r="G43" s="8">
        <v>7</v>
      </c>
      <c r="H43" s="29" t="s">
        <v>228</v>
      </c>
      <c r="I43" s="45" t="s">
        <v>90</v>
      </c>
      <c r="J43" s="45" t="s">
        <v>105</v>
      </c>
      <c r="K43" s="45" t="s">
        <v>106</v>
      </c>
      <c r="L43" s="43"/>
      <c r="M43" s="43"/>
      <c r="N43" s="7"/>
      <c r="O43" s="98"/>
      <c r="P43" s="97"/>
      <c r="Q43" s="97"/>
      <c r="R43" s="43"/>
    </row>
    <row r="44" spans="1:18" x14ac:dyDescent="0.3">
      <c r="A44" s="8">
        <v>2</v>
      </c>
      <c r="B44" s="8" t="s">
        <v>252</v>
      </c>
      <c r="C44" s="8" t="s">
        <v>354</v>
      </c>
      <c r="D44" s="80" t="s">
        <v>323</v>
      </c>
      <c r="E44" s="45" t="s">
        <v>124</v>
      </c>
      <c r="F44" s="8" t="s">
        <v>136</v>
      </c>
      <c r="G44" s="8">
        <v>7</v>
      </c>
      <c r="H44" s="29" t="s">
        <v>116</v>
      </c>
      <c r="I44" s="45" t="s">
        <v>96</v>
      </c>
      <c r="J44" s="45" t="s">
        <v>291</v>
      </c>
      <c r="K44" s="45" t="s">
        <v>106</v>
      </c>
      <c r="L44" s="43"/>
      <c r="M44" s="43"/>
      <c r="N44" s="7"/>
      <c r="O44" s="98"/>
      <c r="P44" s="97"/>
      <c r="Q44" s="97"/>
      <c r="R44" s="43"/>
    </row>
    <row r="45" spans="1:18" x14ac:dyDescent="0.3">
      <c r="A45" s="8"/>
      <c r="B45" s="8"/>
      <c r="C45" s="41"/>
      <c r="D45" s="8"/>
      <c r="E45" s="8"/>
      <c r="F45" s="29"/>
      <c r="G45" s="29"/>
      <c r="H45" s="29"/>
      <c r="I45" s="48"/>
      <c r="J45" s="48"/>
      <c r="K45" s="48"/>
      <c r="L45" s="43"/>
      <c r="M45" s="43"/>
      <c r="N45" s="7"/>
      <c r="O45" s="98"/>
      <c r="P45" s="97"/>
      <c r="Q45" s="97"/>
      <c r="R45" s="43"/>
    </row>
    <row r="46" spans="1:18" x14ac:dyDescent="0.3">
      <c r="A46" s="8"/>
      <c r="B46" s="8"/>
      <c r="C46" s="41"/>
      <c r="D46" s="8"/>
      <c r="E46" s="8"/>
      <c r="F46" s="29"/>
      <c r="G46" s="29"/>
      <c r="H46" s="29"/>
      <c r="I46" s="48"/>
      <c r="J46" s="48"/>
      <c r="K46" s="48"/>
      <c r="L46" s="43"/>
      <c r="M46" s="43"/>
      <c r="N46" s="7"/>
      <c r="O46" s="98"/>
      <c r="P46" s="97"/>
      <c r="Q46" s="97"/>
      <c r="R46" s="43"/>
    </row>
    <row r="47" spans="1:18" s="91" customFormat="1" ht="17.399999999999999" x14ac:dyDescent="0.35">
      <c r="A47" s="100" t="s">
        <v>561</v>
      </c>
      <c r="B47" s="96"/>
      <c r="C47" s="96"/>
      <c r="D47" s="96"/>
      <c r="E47" s="96"/>
      <c r="F47" s="96"/>
      <c r="G47" s="96"/>
      <c r="H47" s="96"/>
      <c r="I47" s="96"/>
    </row>
    <row r="48" spans="1:18" x14ac:dyDescent="0.3">
      <c r="A48" s="8"/>
      <c r="B48" s="8"/>
      <c r="C48" s="41"/>
      <c r="D48" s="8"/>
      <c r="E48" s="8"/>
      <c r="F48" s="29"/>
      <c r="G48" s="29"/>
      <c r="H48" s="29"/>
      <c r="I48" s="48"/>
      <c r="J48" s="45"/>
      <c r="K48" s="8"/>
      <c r="L48" s="43"/>
      <c r="M48" s="43"/>
      <c r="N48" s="7"/>
      <c r="O48" s="98"/>
      <c r="P48" s="97"/>
      <c r="Q48" s="97"/>
      <c r="R48" s="43"/>
    </row>
    <row r="49" spans="1:18" x14ac:dyDescent="0.3">
      <c r="A49" s="8">
        <v>1</v>
      </c>
      <c r="B49" s="8" t="s">
        <v>85</v>
      </c>
      <c r="C49" s="8" t="s">
        <v>57</v>
      </c>
      <c r="D49" s="8" t="s">
        <v>86</v>
      </c>
      <c r="E49" s="8" t="s">
        <v>87</v>
      </c>
      <c r="F49" s="8" t="s">
        <v>88</v>
      </c>
      <c r="G49" s="8">
        <v>3</v>
      </c>
      <c r="H49" s="29" t="s">
        <v>89</v>
      </c>
      <c r="I49" s="8" t="s">
        <v>90</v>
      </c>
      <c r="J49" s="8" t="s">
        <v>91</v>
      </c>
      <c r="K49" s="8" t="s">
        <v>92</v>
      </c>
    </row>
    <row r="50" spans="1:18" x14ac:dyDescent="0.3">
      <c r="A50" s="8">
        <v>1</v>
      </c>
      <c r="B50" s="8" t="s">
        <v>85</v>
      </c>
      <c r="C50" s="8" t="s">
        <v>57</v>
      </c>
      <c r="D50" s="8" t="s">
        <v>94</v>
      </c>
      <c r="E50" s="8" t="s">
        <v>87</v>
      </c>
      <c r="F50" s="8" t="s">
        <v>88</v>
      </c>
      <c r="G50" s="8">
        <v>3</v>
      </c>
      <c r="H50" s="29" t="s">
        <v>95</v>
      </c>
      <c r="I50" s="8" t="s">
        <v>96</v>
      </c>
      <c r="J50" s="8" t="s">
        <v>97</v>
      </c>
      <c r="K50" s="8" t="s">
        <v>98</v>
      </c>
    </row>
    <row r="51" spans="1:18" x14ac:dyDescent="0.3">
      <c r="A51" s="8">
        <v>1</v>
      </c>
      <c r="B51" s="8" t="s">
        <v>85</v>
      </c>
      <c r="C51" s="8" t="s">
        <v>57</v>
      </c>
      <c r="D51" s="8" t="s">
        <v>99</v>
      </c>
      <c r="E51" s="8" t="s">
        <v>87</v>
      </c>
      <c r="F51" s="8" t="s">
        <v>88</v>
      </c>
      <c r="G51" s="8">
        <v>3</v>
      </c>
      <c r="H51" s="29" t="s">
        <v>100</v>
      </c>
      <c r="I51" s="8" t="s">
        <v>90</v>
      </c>
      <c r="J51" s="8" t="s">
        <v>101</v>
      </c>
      <c r="K51" s="8" t="s">
        <v>98</v>
      </c>
    </row>
    <row r="52" spans="1:18" x14ac:dyDescent="0.3">
      <c r="A52" s="8">
        <v>1</v>
      </c>
      <c r="B52" s="8" t="s">
        <v>85</v>
      </c>
      <c r="C52" s="8" t="s">
        <v>57</v>
      </c>
      <c r="D52" s="8" t="s">
        <v>103</v>
      </c>
      <c r="E52" s="8" t="s">
        <v>87</v>
      </c>
      <c r="F52" s="8" t="s">
        <v>88</v>
      </c>
      <c r="G52" s="8">
        <v>3</v>
      </c>
      <c r="H52" s="29" t="s">
        <v>104</v>
      </c>
      <c r="I52" s="8" t="s">
        <v>90</v>
      </c>
      <c r="J52" s="8" t="s">
        <v>105</v>
      </c>
      <c r="K52" s="8" t="s">
        <v>106</v>
      </c>
    </row>
    <row r="53" spans="1:18" x14ac:dyDescent="0.3">
      <c r="A53" s="8"/>
      <c r="B53" s="8"/>
      <c r="C53" s="8"/>
      <c r="D53" s="8"/>
      <c r="E53" s="8"/>
      <c r="F53" s="8"/>
      <c r="G53" s="8"/>
      <c r="H53" s="29"/>
      <c r="I53" s="8"/>
      <c r="J53" s="8"/>
      <c r="K53" s="8"/>
    </row>
    <row r="54" spans="1:18" x14ac:dyDescent="0.3">
      <c r="A54" s="8">
        <v>1</v>
      </c>
      <c r="B54" s="8" t="s">
        <v>85</v>
      </c>
      <c r="C54" s="8" t="s">
        <v>57</v>
      </c>
      <c r="D54" s="8" t="s">
        <v>123</v>
      </c>
      <c r="E54" s="8" t="s">
        <v>124</v>
      </c>
      <c r="F54" s="8" t="s">
        <v>88</v>
      </c>
      <c r="G54" s="8">
        <v>7</v>
      </c>
      <c r="H54" s="29" t="s">
        <v>125</v>
      </c>
      <c r="I54" s="8" t="s">
        <v>90</v>
      </c>
      <c r="J54" s="8" t="s">
        <v>126</v>
      </c>
      <c r="K54" s="8" t="s">
        <v>117</v>
      </c>
    </row>
    <row r="55" spans="1:18" x14ac:dyDescent="0.3">
      <c r="A55" s="8">
        <v>1</v>
      </c>
      <c r="B55" s="8" t="s">
        <v>85</v>
      </c>
      <c r="C55" s="8" t="s">
        <v>57</v>
      </c>
      <c r="D55" s="8" t="s">
        <v>129</v>
      </c>
      <c r="E55" s="8" t="s">
        <v>124</v>
      </c>
      <c r="F55" s="8" t="s">
        <v>88</v>
      </c>
      <c r="G55" s="8">
        <v>7</v>
      </c>
      <c r="H55" s="29" t="s">
        <v>130</v>
      </c>
      <c r="I55" s="8" t="s">
        <v>96</v>
      </c>
      <c r="J55" s="8" t="s">
        <v>131</v>
      </c>
      <c r="K55" s="8" t="s">
        <v>117</v>
      </c>
    </row>
    <row r="56" spans="1:18" x14ac:dyDescent="0.3">
      <c r="A56" s="8">
        <v>1</v>
      </c>
      <c r="B56" s="8" t="s">
        <v>85</v>
      </c>
      <c r="C56" s="8" t="s">
        <v>57</v>
      </c>
      <c r="D56" s="8" t="s">
        <v>134</v>
      </c>
      <c r="E56" s="8" t="s">
        <v>124</v>
      </c>
      <c r="F56" s="8" t="s">
        <v>88</v>
      </c>
      <c r="G56" s="8">
        <v>7</v>
      </c>
      <c r="H56" s="29" t="s">
        <v>130</v>
      </c>
      <c r="I56" s="8" t="s">
        <v>90</v>
      </c>
      <c r="J56" s="8" t="s">
        <v>105</v>
      </c>
      <c r="K56" s="8" t="s">
        <v>117</v>
      </c>
    </row>
    <row r="57" spans="1:18" x14ac:dyDescent="0.3">
      <c r="A57" s="8">
        <v>1</v>
      </c>
      <c r="B57" s="8" t="s">
        <v>85</v>
      </c>
      <c r="C57" s="8" t="s">
        <v>57</v>
      </c>
      <c r="D57" s="8" t="s">
        <v>135</v>
      </c>
      <c r="E57" s="8" t="s">
        <v>124</v>
      </c>
      <c r="F57" s="8" t="s">
        <v>136</v>
      </c>
      <c r="G57" s="8">
        <v>7</v>
      </c>
      <c r="H57" s="29" t="s">
        <v>137</v>
      </c>
      <c r="I57" s="8" t="s">
        <v>90</v>
      </c>
      <c r="J57" s="8" t="s">
        <v>105</v>
      </c>
      <c r="K57" s="8" t="s">
        <v>117</v>
      </c>
    </row>
    <row r="58" spans="1:18" x14ac:dyDescent="0.3">
      <c r="A58" s="8"/>
      <c r="B58" s="8"/>
      <c r="C58" s="8"/>
      <c r="D58" s="8"/>
      <c r="E58" s="8"/>
      <c r="F58" s="8"/>
      <c r="G58" s="8"/>
      <c r="H58" s="29"/>
      <c r="I58" s="8"/>
      <c r="J58" s="8"/>
      <c r="K58" s="8"/>
    </row>
    <row r="59" spans="1:18" x14ac:dyDescent="0.3">
      <c r="A59" s="8"/>
      <c r="B59" s="8"/>
      <c r="C59" s="7"/>
      <c r="D59" s="80"/>
      <c r="E59" s="8"/>
      <c r="F59" s="8"/>
      <c r="G59" s="41"/>
      <c r="H59" s="52"/>
      <c r="I59" s="84"/>
      <c r="J59" s="45"/>
      <c r="L59" s="43"/>
      <c r="M59" s="43"/>
      <c r="N59" s="7"/>
      <c r="O59" s="8"/>
      <c r="P59" s="97"/>
      <c r="Q59" s="97"/>
      <c r="R59" s="43"/>
    </row>
    <row r="60" spans="1:18" x14ac:dyDescent="0.3">
      <c r="A60" s="8">
        <v>2</v>
      </c>
      <c r="B60" s="8" t="s">
        <v>252</v>
      </c>
      <c r="C60" s="41" t="s">
        <v>253</v>
      </c>
      <c r="D60" s="8" t="s">
        <v>263</v>
      </c>
      <c r="E60" s="8" t="s">
        <v>59</v>
      </c>
      <c r="F60" s="29" t="s">
        <v>60</v>
      </c>
      <c r="G60" s="29" t="s">
        <v>60</v>
      </c>
      <c r="H60" s="29" t="s">
        <v>60</v>
      </c>
      <c r="I60" s="48" t="s">
        <v>96</v>
      </c>
      <c r="J60" s="45" t="s">
        <v>149</v>
      </c>
      <c r="K60" s="41" t="s">
        <v>106</v>
      </c>
      <c r="M60" s="46"/>
    </row>
    <row r="61" spans="1:18" x14ac:dyDescent="0.3">
      <c r="A61" s="8">
        <v>2</v>
      </c>
      <c r="B61" s="8" t="s">
        <v>252</v>
      </c>
      <c r="C61" s="41" t="s">
        <v>253</v>
      </c>
      <c r="D61" s="8" t="s">
        <v>265</v>
      </c>
      <c r="E61" s="8" t="s">
        <v>59</v>
      </c>
      <c r="F61" s="29" t="s">
        <v>60</v>
      </c>
      <c r="G61" s="29" t="s">
        <v>60</v>
      </c>
      <c r="H61" s="29" t="s">
        <v>60</v>
      </c>
      <c r="I61" s="48" t="s">
        <v>96</v>
      </c>
      <c r="J61" s="8" t="s">
        <v>126</v>
      </c>
      <c r="K61" s="41" t="s">
        <v>106</v>
      </c>
      <c r="M61" s="46"/>
    </row>
    <row r="62" spans="1:18" x14ac:dyDescent="0.3">
      <c r="A62" s="8">
        <v>2</v>
      </c>
      <c r="B62" s="8" t="s">
        <v>252</v>
      </c>
      <c r="C62" s="41" t="s">
        <v>253</v>
      </c>
      <c r="D62" s="8" t="s">
        <v>267</v>
      </c>
      <c r="E62" s="8" t="s">
        <v>59</v>
      </c>
      <c r="F62" s="29" t="s">
        <v>60</v>
      </c>
      <c r="G62" s="29" t="s">
        <v>60</v>
      </c>
      <c r="H62" s="29" t="s">
        <v>60</v>
      </c>
      <c r="I62" s="48" t="s">
        <v>96</v>
      </c>
      <c r="J62" s="48" t="s">
        <v>147</v>
      </c>
      <c r="K62" s="41" t="s">
        <v>106</v>
      </c>
      <c r="M62" s="46"/>
    </row>
    <row r="63" spans="1:18" x14ac:dyDescent="0.3">
      <c r="A63" s="8">
        <v>2</v>
      </c>
      <c r="B63" s="8" t="s">
        <v>252</v>
      </c>
      <c r="C63" s="41" t="s">
        <v>253</v>
      </c>
      <c r="D63" s="8" t="s">
        <v>268</v>
      </c>
      <c r="E63" s="8" t="s">
        <v>59</v>
      </c>
      <c r="F63" s="29" t="s">
        <v>60</v>
      </c>
      <c r="G63" s="29" t="s">
        <v>60</v>
      </c>
      <c r="H63" s="29" t="s">
        <v>60</v>
      </c>
      <c r="I63" s="48" t="s">
        <v>96</v>
      </c>
      <c r="J63" s="48" t="s">
        <v>109</v>
      </c>
      <c r="K63" s="41" t="s">
        <v>106</v>
      </c>
      <c r="M63" s="46"/>
    </row>
    <row r="64" spans="1:18" x14ac:dyDescent="0.3">
      <c r="A64" s="8">
        <v>2</v>
      </c>
      <c r="B64" s="8" t="s">
        <v>252</v>
      </c>
      <c r="C64" s="41" t="s">
        <v>253</v>
      </c>
      <c r="D64" s="8" t="s">
        <v>269</v>
      </c>
      <c r="E64" s="8" t="s">
        <v>59</v>
      </c>
      <c r="F64" s="29" t="s">
        <v>60</v>
      </c>
      <c r="G64" s="29" t="s">
        <v>60</v>
      </c>
      <c r="H64" s="29" t="s">
        <v>60</v>
      </c>
      <c r="I64" s="48" t="s">
        <v>90</v>
      </c>
      <c r="J64" s="8" t="s">
        <v>131</v>
      </c>
      <c r="K64" s="41" t="s">
        <v>106</v>
      </c>
      <c r="M64" s="46"/>
    </row>
    <row r="65" spans="1:18" x14ac:dyDescent="0.3">
      <c r="A65" s="8">
        <v>2</v>
      </c>
      <c r="B65" s="8" t="s">
        <v>252</v>
      </c>
      <c r="C65" s="41" t="s">
        <v>253</v>
      </c>
      <c r="D65" s="8" t="s">
        <v>270</v>
      </c>
      <c r="E65" s="8" t="s">
        <v>59</v>
      </c>
      <c r="F65" s="29" t="s">
        <v>60</v>
      </c>
      <c r="G65" s="29" t="s">
        <v>60</v>
      </c>
      <c r="H65" s="29" t="s">
        <v>60</v>
      </c>
      <c r="I65" s="48" t="s">
        <v>90</v>
      </c>
      <c r="J65" s="8" t="s">
        <v>126</v>
      </c>
      <c r="K65" s="41" t="s">
        <v>106</v>
      </c>
      <c r="M65" s="46"/>
    </row>
    <row r="67" spans="1:18" x14ac:dyDescent="0.3">
      <c r="A67" s="8">
        <v>2</v>
      </c>
      <c r="B67" s="8" t="s">
        <v>252</v>
      </c>
      <c r="C67" s="41" t="s">
        <v>253</v>
      </c>
      <c r="D67" s="80" t="s">
        <v>277</v>
      </c>
      <c r="E67" s="8" t="s">
        <v>87</v>
      </c>
      <c r="F67" s="8" t="s">
        <v>88</v>
      </c>
      <c r="G67" s="41" t="s">
        <v>278</v>
      </c>
      <c r="H67" s="43" t="s">
        <v>279</v>
      </c>
      <c r="I67" s="84" t="s">
        <v>90</v>
      </c>
      <c r="J67" s="45" t="s">
        <v>248</v>
      </c>
      <c r="K67" s="41" t="s">
        <v>106</v>
      </c>
    </row>
    <row r="68" spans="1:18" x14ac:dyDescent="0.3">
      <c r="A68" s="8">
        <v>2</v>
      </c>
      <c r="B68" s="8" t="s">
        <v>252</v>
      </c>
      <c r="C68" s="41" t="s">
        <v>253</v>
      </c>
      <c r="D68" s="8" t="s">
        <v>284</v>
      </c>
      <c r="E68" s="8" t="s">
        <v>87</v>
      </c>
      <c r="F68" s="8" t="s">
        <v>88</v>
      </c>
      <c r="G68" s="41" t="s">
        <v>507</v>
      </c>
      <c r="H68" s="41" t="s">
        <v>508</v>
      </c>
      <c r="I68" s="45" t="s">
        <v>90</v>
      </c>
      <c r="J68" s="8" t="s">
        <v>126</v>
      </c>
      <c r="K68" s="41" t="s">
        <v>106</v>
      </c>
      <c r="M68" s="7"/>
      <c r="N68" s="7"/>
      <c r="O68" s="7"/>
      <c r="P68" s="7"/>
      <c r="Q68" s="7"/>
      <c r="R68" s="7"/>
    </row>
    <row r="69" spans="1:18" x14ac:dyDescent="0.3">
      <c r="A69" s="8">
        <v>2</v>
      </c>
      <c r="B69" s="8" t="s">
        <v>252</v>
      </c>
      <c r="C69" s="41" t="s">
        <v>253</v>
      </c>
      <c r="D69" s="8" t="s">
        <v>289</v>
      </c>
      <c r="E69" s="8" t="s">
        <v>87</v>
      </c>
      <c r="F69" s="8" t="s">
        <v>88</v>
      </c>
      <c r="G69" s="41">
        <v>3</v>
      </c>
      <c r="H69" s="41" t="s">
        <v>509</v>
      </c>
      <c r="I69" s="45" t="s">
        <v>96</v>
      </c>
      <c r="J69" s="8" t="s">
        <v>291</v>
      </c>
      <c r="K69" s="41" t="s">
        <v>106</v>
      </c>
      <c r="M69" s="7"/>
      <c r="N69" s="7"/>
      <c r="O69" s="7"/>
      <c r="P69" s="7"/>
      <c r="Q69" s="7"/>
      <c r="R69" s="7"/>
    </row>
    <row r="70" spans="1:18" x14ac:dyDescent="0.3">
      <c r="A70" s="8">
        <v>2</v>
      </c>
      <c r="B70" s="8" t="s">
        <v>252</v>
      </c>
      <c r="C70" s="41" t="s">
        <v>253</v>
      </c>
      <c r="D70" s="8" t="s">
        <v>294</v>
      </c>
      <c r="E70" s="8" t="s">
        <v>87</v>
      </c>
      <c r="F70" s="8" t="s">
        <v>88</v>
      </c>
      <c r="G70" s="41">
        <v>3</v>
      </c>
      <c r="H70" s="41" t="s">
        <v>510</v>
      </c>
      <c r="I70" s="45" t="s">
        <v>96</v>
      </c>
      <c r="J70" s="8" t="s">
        <v>105</v>
      </c>
      <c r="K70" s="41" t="s">
        <v>106</v>
      </c>
      <c r="M70" s="7"/>
      <c r="N70" s="7"/>
      <c r="O70" s="7"/>
      <c r="P70" s="7"/>
      <c r="Q70" s="7"/>
      <c r="R70" s="7"/>
    </row>
    <row r="71" spans="1:18" x14ac:dyDescent="0.3">
      <c r="A71" s="8">
        <v>2</v>
      </c>
      <c r="B71" s="8" t="s">
        <v>252</v>
      </c>
      <c r="C71" s="41" t="s">
        <v>253</v>
      </c>
      <c r="D71" s="8" t="s">
        <v>298</v>
      </c>
      <c r="E71" s="8" t="s">
        <v>87</v>
      </c>
      <c r="F71" s="8" t="s">
        <v>88</v>
      </c>
      <c r="G71" s="41">
        <v>4</v>
      </c>
      <c r="H71" s="41" t="s">
        <v>195</v>
      </c>
      <c r="I71" s="51" t="s">
        <v>96</v>
      </c>
      <c r="J71" s="8" t="s">
        <v>126</v>
      </c>
      <c r="K71" s="41" t="s">
        <v>106</v>
      </c>
      <c r="M71" s="7"/>
      <c r="N71" s="7"/>
      <c r="O71" s="7"/>
      <c r="P71" s="7"/>
      <c r="Q71" s="7"/>
      <c r="R71" s="7"/>
    </row>
    <row r="72" spans="1:18" x14ac:dyDescent="0.3">
      <c r="A72" s="8"/>
      <c r="B72" s="8"/>
      <c r="C72" s="41"/>
      <c r="D72" s="8"/>
      <c r="E72" s="8"/>
      <c r="F72" s="8"/>
      <c r="G72" s="41"/>
      <c r="H72" s="41"/>
      <c r="I72" s="51"/>
      <c r="J72" s="8"/>
      <c r="M72" s="7"/>
      <c r="N72" s="7"/>
      <c r="O72" s="7"/>
      <c r="P72" s="7"/>
      <c r="Q72" s="7"/>
      <c r="R72" s="7"/>
    </row>
    <row r="73" spans="1:18" x14ac:dyDescent="0.3">
      <c r="A73" s="8">
        <v>2</v>
      </c>
      <c r="B73" s="8" t="s">
        <v>252</v>
      </c>
      <c r="C73" s="41" t="s">
        <v>253</v>
      </c>
      <c r="D73" s="8" t="s">
        <v>303</v>
      </c>
      <c r="E73" s="8" t="s">
        <v>124</v>
      </c>
      <c r="F73" s="8" t="s">
        <v>136</v>
      </c>
      <c r="G73" s="41" t="s">
        <v>304</v>
      </c>
      <c r="H73" s="41" t="s">
        <v>305</v>
      </c>
      <c r="I73" s="34" t="s">
        <v>90</v>
      </c>
      <c r="J73" s="8" t="s">
        <v>126</v>
      </c>
      <c r="K73" s="41" t="s">
        <v>106</v>
      </c>
      <c r="M73" s="7"/>
      <c r="N73" s="7"/>
      <c r="O73" s="7"/>
      <c r="P73" s="7"/>
      <c r="Q73" s="7"/>
      <c r="R73" s="7"/>
    </row>
    <row r="74" spans="1:18" x14ac:dyDescent="0.3">
      <c r="A74" s="8">
        <v>2</v>
      </c>
      <c r="B74" s="8" t="s">
        <v>252</v>
      </c>
      <c r="C74" s="41" t="s">
        <v>253</v>
      </c>
      <c r="D74" s="8" t="s">
        <v>307</v>
      </c>
      <c r="E74" s="8" t="s">
        <v>124</v>
      </c>
      <c r="F74" s="8" t="s">
        <v>88</v>
      </c>
      <c r="G74" s="41" t="s">
        <v>511</v>
      </c>
      <c r="H74" s="41" t="s">
        <v>512</v>
      </c>
      <c r="I74" s="45" t="s">
        <v>90</v>
      </c>
      <c r="J74" s="45" t="s">
        <v>141</v>
      </c>
      <c r="K74" s="41" t="s">
        <v>106</v>
      </c>
      <c r="M74" s="7"/>
      <c r="N74" s="7"/>
      <c r="O74" s="7"/>
      <c r="P74" s="7"/>
      <c r="Q74" s="7"/>
      <c r="R74" s="7"/>
    </row>
    <row r="75" spans="1:18" x14ac:dyDescent="0.3">
      <c r="A75" s="8">
        <v>2</v>
      </c>
      <c r="B75" s="8" t="s">
        <v>252</v>
      </c>
      <c r="C75" s="41" t="s">
        <v>253</v>
      </c>
      <c r="D75" s="8" t="s">
        <v>316</v>
      </c>
      <c r="E75" s="8" t="s">
        <v>124</v>
      </c>
      <c r="F75" s="8" t="s">
        <v>88</v>
      </c>
      <c r="G75" s="41">
        <v>7</v>
      </c>
      <c r="H75" s="41" t="s">
        <v>317</v>
      </c>
      <c r="I75" s="34" t="s">
        <v>96</v>
      </c>
      <c r="J75" s="48" t="s">
        <v>109</v>
      </c>
      <c r="K75" s="41" t="s">
        <v>106</v>
      </c>
      <c r="M75" s="7"/>
      <c r="N75" s="7"/>
      <c r="O75" s="7"/>
      <c r="P75" s="7"/>
      <c r="Q75" s="7"/>
      <c r="R75" s="7"/>
    </row>
    <row r="76" spans="1:18" x14ac:dyDescent="0.3">
      <c r="A76" s="8">
        <v>2</v>
      </c>
      <c r="B76" s="8" t="s">
        <v>252</v>
      </c>
      <c r="C76" s="41" t="s">
        <v>253</v>
      </c>
      <c r="D76" s="8" t="s">
        <v>318</v>
      </c>
      <c r="E76" s="8" t="s">
        <v>124</v>
      </c>
      <c r="F76" s="8" t="s">
        <v>136</v>
      </c>
      <c r="G76" s="41">
        <v>7</v>
      </c>
      <c r="H76" s="41" t="s">
        <v>319</v>
      </c>
      <c r="I76" s="34" t="s">
        <v>96</v>
      </c>
      <c r="J76" s="8" t="s">
        <v>291</v>
      </c>
      <c r="K76" s="41" t="s">
        <v>106</v>
      </c>
      <c r="M76" s="7"/>
      <c r="N76" s="7"/>
      <c r="O76" s="7"/>
      <c r="P76" s="7"/>
      <c r="Q76" s="7"/>
      <c r="R76" s="7"/>
    </row>
    <row r="77" spans="1:18" x14ac:dyDescent="0.3">
      <c r="A77" s="8">
        <v>2</v>
      </c>
      <c r="B77" s="8" t="s">
        <v>252</v>
      </c>
      <c r="C77" s="41" t="s">
        <v>253</v>
      </c>
      <c r="D77" s="8" t="s">
        <v>320</v>
      </c>
      <c r="E77" s="8" t="s">
        <v>124</v>
      </c>
      <c r="F77" s="8" t="s">
        <v>136</v>
      </c>
      <c r="G77" s="41">
        <v>7</v>
      </c>
      <c r="H77" s="41" t="s">
        <v>321</v>
      </c>
      <c r="I77" s="34" t="s">
        <v>90</v>
      </c>
      <c r="J77" s="8" t="s">
        <v>105</v>
      </c>
      <c r="K77" s="41" t="s">
        <v>106</v>
      </c>
      <c r="M77" s="7"/>
      <c r="N77" s="7"/>
      <c r="O77" s="7"/>
      <c r="P77" s="7"/>
      <c r="Q77" s="7"/>
      <c r="R77" s="7"/>
    </row>
    <row r="78" spans="1:18" x14ac:dyDescent="0.3">
      <c r="A78" s="8">
        <v>2</v>
      </c>
      <c r="B78" s="8" t="s">
        <v>252</v>
      </c>
      <c r="C78" s="41" t="s">
        <v>253</v>
      </c>
      <c r="D78" s="8" t="s">
        <v>323</v>
      </c>
      <c r="E78" s="8" t="s">
        <v>124</v>
      </c>
      <c r="F78" s="8" t="s">
        <v>136</v>
      </c>
      <c r="G78" s="41">
        <v>7</v>
      </c>
      <c r="H78" s="41" t="s">
        <v>324</v>
      </c>
      <c r="I78" s="34" t="s">
        <v>96</v>
      </c>
      <c r="J78" s="8" t="s">
        <v>291</v>
      </c>
      <c r="K78" s="41" t="s">
        <v>106</v>
      </c>
    </row>
    <row r="79" spans="1:18" x14ac:dyDescent="0.3">
      <c r="A79" s="8">
        <v>2</v>
      </c>
      <c r="B79" s="8" t="s">
        <v>252</v>
      </c>
      <c r="C79" s="41" t="s">
        <v>253</v>
      </c>
      <c r="D79" s="8" t="s">
        <v>325</v>
      </c>
      <c r="E79" s="8" t="s">
        <v>124</v>
      </c>
      <c r="F79" s="8" t="s">
        <v>136</v>
      </c>
      <c r="G79" s="41">
        <v>7</v>
      </c>
      <c r="H79" s="41" t="s">
        <v>326</v>
      </c>
      <c r="I79" s="45" t="s">
        <v>90</v>
      </c>
      <c r="J79" s="8" t="s">
        <v>291</v>
      </c>
      <c r="K79" s="41" t="s">
        <v>106</v>
      </c>
    </row>
    <row r="80" spans="1:18" x14ac:dyDescent="0.3">
      <c r="A80" s="8"/>
      <c r="B80" s="8"/>
      <c r="C80" s="41"/>
      <c r="D80" s="8"/>
      <c r="E80" s="8"/>
      <c r="F80" s="8"/>
      <c r="G80" s="41"/>
      <c r="H80" s="41"/>
      <c r="I80" s="45"/>
      <c r="J80" s="45"/>
      <c r="L80" s="43"/>
      <c r="M80" s="43"/>
      <c r="N80" s="7"/>
      <c r="O80" s="29"/>
      <c r="P80" s="97"/>
      <c r="Q80" s="97"/>
      <c r="R80" s="43"/>
    </row>
    <row r="81" spans="1:18" x14ac:dyDescent="0.3">
      <c r="A81" s="8"/>
      <c r="B81" s="8"/>
      <c r="C81" s="7"/>
      <c r="D81" s="80"/>
      <c r="E81" s="8"/>
      <c r="F81" s="8"/>
      <c r="G81" s="41"/>
      <c r="H81" s="52"/>
      <c r="I81" s="8"/>
      <c r="J81" s="8"/>
      <c r="L81" s="43"/>
      <c r="M81" s="43"/>
      <c r="N81" s="7"/>
      <c r="O81" s="8"/>
      <c r="P81" s="97"/>
      <c r="Q81" s="97"/>
      <c r="R81" s="43"/>
    </row>
    <row r="82" spans="1:18" x14ac:dyDescent="0.3">
      <c r="A82" s="8"/>
      <c r="B82" s="8"/>
      <c r="C82" s="7"/>
      <c r="D82" s="80"/>
      <c r="E82" s="8"/>
      <c r="F82" s="8"/>
      <c r="G82" s="41"/>
      <c r="H82" s="41"/>
      <c r="I82" s="8"/>
      <c r="J82" s="8"/>
      <c r="L82" s="43"/>
      <c r="M82" s="43"/>
      <c r="N82" s="7"/>
      <c r="O82" s="8"/>
      <c r="P82" s="97"/>
      <c r="Q82" s="97"/>
      <c r="R82" s="43"/>
    </row>
    <row r="83" spans="1:18" x14ac:dyDescent="0.3">
      <c r="A83" s="8"/>
      <c r="B83" s="8"/>
      <c r="C83" s="7"/>
      <c r="D83" s="80"/>
      <c r="E83" s="8"/>
      <c r="F83" s="8"/>
      <c r="G83" s="41"/>
      <c r="H83" s="41"/>
      <c r="I83" s="8"/>
      <c r="J83" s="8"/>
      <c r="L83" s="43"/>
      <c r="M83" s="43"/>
      <c r="N83" s="7"/>
      <c r="O83" s="8"/>
      <c r="P83" s="97"/>
      <c r="Q83" s="97"/>
      <c r="R83" s="43"/>
    </row>
    <row r="84" spans="1:18" x14ac:dyDescent="0.3">
      <c r="A84" s="8"/>
      <c r="B84" s="8"/>
      <c r="C84" s="7"/>
      <c r="D84" s="80"/>
      <c r="E84" s="8"/>
      <c r="F84" s="8"/>
      <c r="G84" s="41"/>
      <c r="H84" s="41"/>
      <c r="I84" s="8"/>
      <c r="J84" s="8"/>
      <c r="L84" s="43"/>
      <c r="M84" s="43"/>
      <c r="N84" s="7"/>
      <c r="O84" s="8"/>
      <c r="P84" s="97"/>
      <c r="Q84" s="97"/>
      <c r="R84" s="43"/>
    </row>
    <row r="85" spans="1:18" x14ac:dyDescent="0.3">
      <c r="A85" s="8"/>
      <c r="B85" s="8"/>
      <c r="C85" s="7"/>
      <c r="D85" s="80"/>
      <c r="E85" s="8"/>
      <c r="F85" s="8"/>
      <c r="G85" s="41"/>
      <c r="H85" s="41"/>
      <c r="I85" s="8"/>
      <c r="J85" s="8"/>
      <c r="L85" s="43"/>
      <c r="M85" s="43"/>
      <c r="N85" s="7"/>
      <c r="O85" s="8"/>
      <c r="P85" s="97"/>
      <c r="Q85" s="97"/>
      <c r="R85" s="43"/>
    </row>
    <row r="86" spans="1:18" x14ac:dyDescent="0.3">
      <c r="A86" s="8"/>
      <c r="B86" s="8"/>
      <c r="C86" s="7"/>
      <c r="D86" s="80"/>
      <c r="E86" s="8"/>
      <c r="F86" s="8"/>
      <c r="G86" s="41"/>
      <c r="H86" s="41"/>
      <c r="I86" s="80"/>
      <c r="J86" s="8"/>
      <c r="L86" s="43"/>
      <c r="M86" s="43"/>
      <c r="N86" s="7"/>
      <c r="O86" s="8"/>
      <c r="P86" s="97"/>
      <c r="Q86" s="97"/>
      <c r="R86" s="43"/>
    </row>
    <row r="87" spans="1:18" x14ac:dyDescent="0.3">
      <c r="A87" s="8"/>
      <c r="B87" s="8"/>
      <c r="C87" s="7"/>
      <c r="D87" s="80"/>
      <c r="E87" s="8"/>
      <c r="F87" s="8"/>
      <c r="G87" s="41"/>
      <c r="H87" s="41"/>
      <c r="I87" s="80"/>
      <c r="J87" s="8"/>
      <c r="L87" s="43"/>
      <c r="M87" s="43"/>
      <c r="N87" s="7"/>
      <c r="O87" s="8"/>
      <c r="P87" s="97"/>
      <c r="Q87" s="97"/>
      <c r="R87" s="43"/>
    </row>
    <row r="88" spans="1:18" x14ac:dyDescent="0.3">
      <c r="A88" s="8"/>
      <c r="B88" s="7"/>
      <c r="C88" s="7"/>
      <c r="D88" s="7"/>
      <c r="E88" s="7"/>
      <c r="F88" s="7"/>
      <c r="G88" s="8"/>
      <c r="H88" s="8"/>
      <c r="I88" s="8"/>
      <c r="J88" s="8"/>
      <c r="K88" s="8"/>
      <c r="L88" s="8"/>
      <c r="M88" s="8"/>
      <c r="N88" s="7"/>
      <c r="O88" s="8"/>
      <c r="P88" s="8"/>
      <c r="Q88" s="8"/>
      <c r="R88" s="8"/>
    </row>
    <row r="89" spans="1:18" x14ac:dyDescent="0.3">
      <c r="A89" s="8"/>
      <c r="B89" s="8"/>
      <c r="C89" s="7"/>
      <c r="D89" s="8"/>
      <c r="E89" s="8"/>
      <c r="F89" s="29"/>
      <c r="G89" s="29"/>
      <c r="H89" s="29"/>
      <c r="I89" s="84"/>
      <c r="J89" s="45"/>
      <c r="K89" s="29"/>
      <c r="L89" s="29"/>
      <c r="M89" s="29"/>
      <c r="N89" s="7"/>
      <c r="O89" s="29"/>
      <c r="P89" s="29"/>
      <c r="Q89" s="29"/>
      <c r="R89" s="80"/>
    </row>
    <row r="90" spans="1:18" x14ac:dyDescent="0.3">
      <c r="A90" s="8"/>
      <c r="B90" s="8"/>
      <c r="C90" s="7"/>
      <c r="D90" s="8"/>
      <c r="E90" s="8"/>
      <c r="F90" s="29"/>
      <c r="G90" s="29"/>
      <c r="H90" s="29"/>
      <c r="I90" s="84"/>
      <c r="J90" s="45"/>
      <c r="K90" s="29"/>
      <c r="L90" s="29"/>
      <c r="M90" s="29"/>
      <c r="N90" s="7"/>
      <c r="O90" s="29"/>
      <c r="P90" s="29"/>
      <c r="Q90" s="29"/>
      <c r="R90" s="80"/>
    </row>
    <row r="91" spans="1:18" x14ac:dyDescent="0.3">
      <c r="A91" s="8"/>
      <c r="B91" s="8"/>
      <c r="C91" s="7"/>
      <c r="D91" s="8"/>
      <c r="E91" s="8"/>
      <c r="F91" s="29"/>
      <c r="G91" s="29"/>
      <c r="H91" s="29"/>
      <c r="I91" s="84"/>
      <c r="J91" s="45"/>
      <c r="K91" s="29"/>
      <c r="L91" s="29"/>
      <c r="M91" s="29"/>
      <c r="N91" s="7"/>
      <c r="O91" s="29"/>
      <c r="P91" s="29"/>
      <c r="Q91" s="29"/>
      <c r="R91" s="80"/>
    </row>
    <row r="92" spans="1:18" x14ac:dyDescent="0.3">
      <c r="A92" s="8"/>
      <c r="B92" s="8"/>
      <c r="C92" s="7"/>
      <c r="D92" s="8"/>
      <c r="E92" s="8"/>
      <c r="F92" s="29"/>
      <c r="G92" s="29"/>
      <c r="H92" s="29"/>
      <c r="I92" s="87"/>
      <c r="J92" s="48"/>
      <c r="K92" s="29"/>
      <c r="L92" s="29"/>
      <c r="M92" s="29"/>
      <c r="N92" s="7"/>
      <c r="O92" s="29"/>
      <c r="P92" s="29"/>
      <c r="Q92" s="29"/>
      <c r="R92" s="80"/>
    </row>
    <row r="93" spans="1:18" x14ac:dyDescent="0.3">
      <c r="A93" s="8"/>
      <c r="B93" s="8"/>
      <c r="C93" s="7"/>
      <c r="D93" s="8"/>
      <c r="E93" s="8"/>
      <c r="F93" s="29"/>
      <c r="G93" s="29"/>
      <c r="H93" s="29"/>
      <c r="I93" s="87"/>
      <c r="J93" s="48"/>
      <c r="K93" s="29"/>
      <c r="L93" s="29"/>
      <c r="M93" s="29"/>
      <c r="N93" s="7"/>
      <c r="O93" s="29"/>
      <c r="P93" s="29"/>
      <c r="Q93" s="29"/>
      <c r="R93" s="80"/>
    </row>
    <row r="94" spans="1:18" x14ac:dyDescent="0.3">
      <c r="A94" s="8"/>
      <c r="B94" s="8"/>
      <c r="C94" s="7"/>
      <c r="D94" s="8"/>
      <c r="E94" s="8"/>
      <c r="F94" s="29"/>
      <c r="G94" s="29"/>
      <c r="H94" s="29"/>
      <c r="I94" s="87"/>
      <c r="J94" s="48"/>
      <c r="K94" s="29"/>
      <c r="L94" s="29"/>
      <c r="M94" s="29"/>
      <c r="N94" s="7"/>
      <c r="O94" s="29"/>
      <c r="P94" s="29"/>
      <c r="Q94" s="29"/>
      <c r="R94" s="80"/>
    </row>
    <row r="95" spans="1:18" x14ac:dyDescent="0.3">
      <c r="A95" s="8"/>
      <c r="B95" s="8"/>
      <c r="C95" s="7"/>
      <c r="D95" s="8"/>
      <c r="E95" s="8"/>
      <c r="F95" s="29"/>
      <c r="G95" s="29"/>
      <c r="H95" s="29"/>
      <c r="I95" s="8"/>
      <c r="J95" s="48"/>
      <c r="K95" s="29"/>
      <c r="L95" s="29"/>
      <c r="M95" s="29"/>
      <c r="N95" s="7"/>
      <c r="O95" s="29"/>
      <c r="P95" s="29"/>
      <c r="Q95" s="29"/>
      <c r="R95" s="80"/>
    </row>
    <row r="96" spans="1:18" x14ac:dyDescent="0.3">
      <c r="A96" s="8"/>
      <c r="B96" s="8"/>
      <c r="C96" s="7"/>
      <c r="D96" s="8"/>
      <c r="E96" s="8"/>
      <c r="F96" s="29"/>
      <c r="G96" s="29"/>
      <c r="H96" s="29"/>
      <c r="I96" s="87"/>
      <c r="J96" s="48"/>
      <c r="K96" s="29"/>
      <c r="L96" s="29"/>
      <c r="M96" s="29"/>
      <c r="N96" s="7"/>
      <c r="O96" s="29"/>
      <c r="P96" s="29"/>
      <c r="Q96" s="29"/>
      <c r="R96" s="80"/>
    </row>
    <row r="97" spans="1:18" x14ac:dyDescent="0.3">
      <c r="A97" s="8"/>
      <c r="B97" s="8"/>
      <c r="C97" s="7"/>
      <c r="D97" s="8"/>
      <c r="E97" s="8"/>
      <c r="F97" s="29"/>
      <c r="G97" s="29"/>
      <c r="H97" s="29"/>
      <c r="I97" s="87"/>
      <c r="J97" s="48"/>
      <c r="K97" s="29"/>
      <c r="L97" s="29"/>
      <c r="M97" s="29"/>
      <c r="N97" s="7"/>
      <c r="O97" s="29"/>
      <c r="P97" s="29"/>
      <c r="Q97" s="29"/>
      <c r="R97" s="80"/>
    </row>
    <row r="98" spans="1:18" x14ac:dyDescent="0.3">
      <c r="A98" s="8"/>
      <c r="B98" s="8"/>
      <c r="C98" s="7"/>
      <c r="D98" s="8"/>
      <c r="E98" s="8"/>
      <c r="F98" s="29"/>
      <c r="G98" s="29"/>
      <c r="H98" s="29"/>
      <c r="I98" s="87"/>
      <c r="J98" s="48"/>
      <c r="K98" s="29"/>
      <c r="L98" s="29"/>
      <c r="M98" s="29"/>
      <c r="N98" s="7"/>
      <c r="O98" s="29"/>
      <c r="P98" s="29"/>
      <c r="Q98" s="29"/>
      <c r="R98" s="80"/>
    </row>
    <row r="99" spans="1:18" x14ac:dyDescent="0.3">
      <c r="A99" s="8"/>
      <c r="B99" s="8"/>
      <c r="C99" s="7"/>
      <c r="D99" s="8"/>
      <c r="E99" s="8"/>
      <c r="F99" s="29"/>
      <c r="G99" s="29"/>
      <c r="H99" s="29"/>
      <c r="I99" s="87"/>
      <c r="J99" s="48"/>
      <c r="K99" s="29"/>
      <c r="L99" s="29"/>
      <c r="M99" s="29"/>
      <c r="N99" s="7"/>
      <c r="O99" s="29"/>
      <c r="P99" s="29"/>
      <c r="Q99" s="29"/>
      <c r="R99" s="80"/>
    </row>
    <row r="100" spans="1:18" x14ac:dyDescent="0.3">
      <c r="A100" s="8"/>
      <c r="B100" s="8"/>
      <c r="C100" s="7"/>
      <c r="D100" s="8"/>
      <c r="E100" s="8"/>
      <c r="F100" s="29"/>
      <c r="G100" s="29"/>
      <c r="H100" s="29"/>
      <c r="I100" s="87"/>
      <c r="J100" s="48"/>
      <c r="K100" s="29"/>
      <c r="L100" s="29"/>
      <c r="M100" s="29"/>
      <c r="N100" s="7"/>
      <c r="O100" s="29"/>
      <c r="P100" s="29"/>
      <c r="Q100" s="29"/>
      <c r="R100" s="80"/>
    </row>
    <row r="101" spans="1:18" x14ac:dyDescent="0.3">
      <c r="A101" s="8"/>
      <c r="B101" s="8"/>
      <c r="C101" s="7"/>
      <c r="D101" s="8"/>
      <c r="E101" s="8"/>
      <c r="F101" s="29"/>
      <c r="G101" s="29"/>
      <c r="H101" s="29"/>
      <c r="I101" s="87"/>
      <c r="J101" s="48"/>
      <c r="K101" s="29"/>
      <c r="L101" s="29"/>
      <c r="M101" s="29"/>
      <c r="N101" s="7"/>
      <c r="O101" s="29"/>
      <c r="P101" s="29"/>
      <c r="Q101" s="29"/>
      <c r="R101" s="80"/>
    </row>
    <row r="102" spans="1:18" x14ac:dyDescent="0.3">
      <c r="A102" s="8"/>
      <c r="B102" s="8"/>
      <c r="C102" s="7"/>
      <c r="D102" s="8"/>
      <c r="E102" s="8"/>
      <c r="F102" s="29"/>
      <c r="G102" s="29"/>
      <c r="H102" s="29"/>
      <c r="I102" s="87"/>
      <c r="J102" s="48"/>
      <c r="K102" s="29"/>
      <c r="L102" s="29"/>
      <c r="M102" s="29"/>
      <c r="N102" s="7"/>
      <c r="O102" s="29"/>
      <c r="P102" s="29"/>
      <c r="Q102" s="29"/>
      <c r="R102" s="80"/>
    </row>
    <row r="103" spans="1:18" x14ac:dyDescent="0.3">
      <c r="A103" s="8"/>
      <c r="B103" s="8"/>
      <c r="C103" s="7"/>
      <c r="D103" s="8"/>
      <c r="E103" s="8"/>
      <c r="F103" s="29"/>
      <c r="G103" s="29"/>
      <c r="H103" s="29"/>
      <c r="I103" s="87"/>
      <c r="J103" s="48"/>
      <c r="K103" s="29"/>
      <c r="L103" s="29"/>
      <c r="M103" s="29"/>
      <c r="N103" s="7"/>
      <c r="O103" s="29"/>
      <c r="P103" s="29"/>
      <c r="Q103" s="29"/>
      <c r="R103" s="80"/>
    </row>
    <row r="104" spans="1:18" x14ac:dyDescent="0.3">
      <c r="A104" s="8"/>
      <c r="B104" s="8"/>
      <c r="C104" s="7"/>
      <c r="D104" s="8"/>
      <c r="E104" s="8"/>
      <c r="F104" s="29"/>
      <c r="G104" s="29"/>
      <c r="H104" s="29"/>
      <c r="I104" s="87"/>
      <c r="J104" s="48"/>
      <c r="K104" s="29"/>
      <c r="L104" s="29"/>
      <c r="M104" s="29"/>
      <c r="N104" s="7"/>
      <c r="O104" s="29"/>
      <c r="P104" s="29"/>
      <c r="Q104" s="29"/>
      <c r="R104" s="80"/>
    </row>
    <row r="105" spans="1:18" x14ac:dyDescent="0.3">
      <c r="A105" s="8"/>
      <c r="B105" s="8"/>
      <c r="C105" s="7"/>
      <c r="D105" s="8"/>
      <c r="E105" s="8"/>
      <c r="F105" s="29"/>
      <c r="G105" s="29"/>
      <c r="H105" s="29"/>
      <c r="I105" s="87"/>
      <c r="J105" s="48"/>
      <c r="K105" s="29"/>
      <c r="L105" s="29"/>
      <c r="M105" s="29"/>
      <c r="N105" s="7"/>
      <c r="O105" s="29"/>
      <c r="P105" s="29"/>
      <c r="Q105" s="29"/>
      <c r="R105" s="80"/>
    </row>
    <row r="106" spans="1:18" x14ac:dyDescent="0.3">
      <c r="A106" s="8"/>
      <c r="B106" s="8"/>
      <c r="C106" s="7"/>
      <c r="D106" s="8"/>
      <c r="E106" s="8"/>
      <c r="F106" s="29"/>
      <c r="G106" s="29"/>
      <c r="H106" s="29"/>
      <c r="I106" s="87"/>
      <c r="J106" s="45"/>
      <c r="K106" s="29"/>
      <c r="L106" s="29"/>
      <c r="M106" s="29"/>
      <c r="N106" s="7"/>
      <c r="O106" s="29"/>
      <c r="P106" s="29"/>
      <c r="Q106" s="29"/>
      <c r="R106" s="80"/>
    </row>
    <row r="107" spans="1:18" x14ac:dyDescent="0.3">
      <c r="A107" s="8"/>
      <c r="B107" s="8"/>
      <c r="C107" s="7"/>
      <c r="D107" s="8"/>
      <c r="E107" s="8"/>
      <c r="F107" s="29"/>
      <c r="G107" s="29"/>
      <c r="H107" s="29"/>
      <c r="I107" s="87"/>
      <c r="J107" s="45"/>
      <c r="K107" s="29"/>
      <c r="L107" s="29"/>
      <c r="M107" s="29"/>
      <c r="N107" s="7"/>
      <c r="O107" s="29"/>
      <c r="P107" s="29"/>
      <c r="Q107" s="29"/>
      <c r="R107" s="80"/>
    </row>
    <row r="108" spans="1:18" x14ac:dyDescent="0.3">
      <c r="A108" s="8"/>
      <c r="B108" s="8"/>
      <c r="C108" s="7"/>
      <c r="D108" s="8"/>
      <c r="E108" s="8"/>
      <c r="F108" s="29"/>
      <c r="G108" s="29"/>
      <c r="H108" s="29"/>
      <c r="I108" s="84"/>
      <c r="J108" s="45"/>
      <c r="K108" s="29"/>
      <c r="L108" s="29"/>
      <c r="M108" s="29"/>
      <c r="N108" s="7"/>
      <c r="O108" s="29"/>
      <c r="P108" s="29"/>
      <c r="Q108" s="29"/>
      <c r="R108" s="80"/>
    </row>
    <row r="109" spans="1:18" x14ac:dyDescent="0.3">
      <c r="A109" s="8"/>
      <c r="B109" s="8"/>
      <c r="C109" s="7"/>
      <c r="D109" s="8"/>
      <c r="E109" s="8"/>
      <c r="F109" s="29"/>
      <c r="G109" s="29"/>
      <c r="H109" s="29"/>
      <c r="I109" s="84"/>
      <c r="J109" s="45"/>
      <c r="K109" s="29"/>
      <c r="L109" s="29"/>
      <c r="M109" s="29"/>
      <c r="N109" s="7"/>
      <c r="O109" s="29"/>
      <c r="P109" s="29"/>
      <c r="Q109" s="29"/>
      <c r="R109" s="80"/>
    </row>
    <row r="110" spans="1:18" x14ac:dyDescent="0.3">
      <c r="A110" s="8"/>
      <c r="B110" s="8"/>
      <c r="C110" s="7"/>
      <c r="D110" s="8"/>
      <c r="E110" s="8"/>
      <c r="F110" s="29"/>
      <c r="G110" s="29"/>
      <c r="H110" s="29"/>
      <c r="I110" s="84"/>
      <c r="J110" s="45"/>
      <c r="K110" s="29"/>
      <c r="L110" s="29"/>
      <c r="M110" s="29"/>
      <c r="N110" s="7"/>
      <c r="O110" s="29"/>
      <c r="P110" s="29"/>
      <c r="Q110" s="29"/>
      <c r="R110" s="80"/>
    </row>
    <row r="111" spans="1:18" x14ac:dyDescent="0.3">
      <c r="A111" s="8"/>
      <c r="B111" s="8"/>
      <c r="C111" s="7"/>
      <c r="D111" s="8"/>
      <c r="E111" s="8"/>
      <c r="F111" s="29"/>
      <c r="G111" s="29"/>
      <c r="H111" s="29"/>
      <c r="I111" s="84"/>
      <c r="J111" s="45"/>
      <c r="K111" s="29"/>
      <c r="L111" s="29"/>
      <c r="M111" s="29"/>
      <c r="N111" s="7"/>
      <c r="O111" s="29"/>
      <c r="P111" s="29"/>
      <c r="Q111" s="29"/>
      <c r="R111" s="80"/>
    </row>
    <row r="112" spans="1:18" x14ac:dyDescent="0.3">
      <c r="A112" s="8"/>
      <c r="B112" s="7"/>
      <c r="C112" s="7"/>
      <c r="D112" s="8"/>
      <c r="E112" s="8"/>
      <c r="F112" s="8"/>
      <c r="G112" s="8"/>
      <c r="H112" s="29"/>
      <c r="I112" s="8"/>
      <c r="J112" s="8"/>
      <c r="K112" s="8"/>
      <c r="L112" s="8"/>
      <c r="M112" s="8"/>
      <c r="N112" s="7"/>
      <c r="O112" s="8"/>
      <c r="P112" s="8"/>
      <c r="Q112" s="8"/>
      <c r="R112" s="8"/>
    </row>
    <row r="113" spans="1:18" x14ac:dyDescent="0.3">
      <c r="A113" s="8"/>
      <c r="B113" s="7"/>
      <c r="C113" s="7"/>
      <c r="D113" s="8"/>
      <c r="E113" s="7"/>
      <c r="F113" s="7"/>
      <c r="G113" s="8"/>
      <c r="H113" s="29"/>
      <c r="I113" s="8"/>
      <c r="J113" s="8"/>
      <c r="K113" s="8"/>
      <c r="L113" s="8"/>
      <c r="M113" s="8"/>
      <c r="N113" s="7"/>
      <c r="O113" s="7"/>
      <c r="P113" s="7"/>
      <c r="Q113" s="7"/>
      <c r="R113" s="7"/>
    </row>
    <row r="114" spans="1:18" x14ac:dyDescent="0.3">
      <c r="A114" s="8"/>
      <c r="B114" s="7"/>
      <c r="C114" s="7"/>
      <c r="D114" s="8"/>
      <c r="E114" s="7"/>
      <c r="F114" s="7"/>
      <c r="G114" s="8"/>
      <c r="H114" s="29"/>
      <c r="I114" s="8"/>
      <c r="J114" s="8"/>
      <c r="K114" s="8"/>
      <c r="L114" s="8"/>
      <c r="M114" s="8"/>
      <c r="N114" s="7"/>
      <c r="O114" s="7"/>
      <c r="P114" s="7"/>
      <c r="Q114" s="7"/>
      <c r="R114" s="7"/>
    </row>
    <row r="115" spans="1:18" x14ac:dyDescent="0.3">
      <c r="A115" s="8"/>
      <c r="B115" s="7"/>
      <c r="C115" s="7"/>
      <c r="D115" s="8"/>
      <c r="E115" s="7"/>
      <c r="F115" s="7"/>
      <c r="G115" s="8"/>
      <c r="H115" s="29"/>
      <c r="I115" s="8"/>
      <c r="J115" s="8"/>
      <c r="K115" s="8"/>
      <c r="L115" s="7"/>
      <c r="M115" s="7"/>
      <c r="N115" s="7"/>
      <c r="O115" s="7"/>
      <c r="P115" s="7"/>
      <c r="Q115" s="7"/>
      <c r="R115" s="7"/>
    </row>
    <row r="116" spans="1:18" x14ac:dyDescent="0.3">
      <c r="A116" s="8"/>
      <c r="B116" s="7"/>
      <c r="C116" s="7"/>
      <c r="D116" s="8"/>
      <c r="E116" s="7"/>
      <c r="F116" s="7"/>
      <c r="G116" s="7"/>
      <c r="H116" s="9"/>
      <c r="I116" s="7"/>
      <c r="J116" s="7"/>
      <c r="K116" s="8"/>
      <c r="L116" s="7"/>
      <c r="M116" s="7"/>
      <c r="N116" s="7"/>
      <c r="O116" s="7"/>
      <c r="P116" s="7"/>
      <c r="Q116" s="7"/>
      <c r="R116" s="7"/>
    </row>
    <row r="117" spans="1:18" x14ac:dyDescent="0.3">
      <c r="A117" s="8"/>
      <c r="B117" s="7"/>
      <c r="C117" s="7"/>
      <c r="D117" s="8"/>
      <c r="E117" s="7"/>
      <c r="F117" s="7"/>
      <c r="G117" s="7"/>
      <c r="H117" s="9"/>
      <c r="I117" s="7"/>
      <c r="J117" s="7"/>
      <c r="K117" s="8"/>
      <c r="L117" s="7"/>
      <c r="M117" s="7"/>
      <c r="N117" s="7"/>
      <c r="O117" s="7"/>
      <c r="P117" s="7"/>
      <c r="Q117" s="7"/>
      <c r="R117" s="7"/>
    </row>
    <row r="118" spans="1:18" x14ac:dyDescent="0.3">
      <c r="A118" s="8"/>
      <c r="B118" s="7"/>
      <c r="C118" s="7"/>
      <c r="D118" s="8"/>
      <c r="E118" s="7"/>
      <c r="F118" s="7"/>
      <c r="G118" s="7"/>
      <c r="H118" s="7"/>
      <c r="I118" s="7"/>
      <c r="J118" s="7"/>
      <c r="K118" s="8"/>
      <c r="L118" s="7"/>
      <c r="M118" s="7"/>
      <c r="N118" s="7"/>
      <c r="O118" s="7"/>
      <c r="P118" s="7"/>
      <c r="Q118" s="7"/>
      <c r="R118" s="7"/>
    </row>
    <row r="119" spans="1:18" x14ac:dyDescent="0.3">
      <c r="A119" s="8"/>
      <c r="B119" s="7"/>
      <c r="C119" s="7"/>
      <c r="D119" s="8"/>
      <c r="E119" s="7"/>
      <c r="F119" s="7"/>
      <c r="G119" s="7"/>
      <c r="H119" s="7"/>
      <c r="I119" s="7"/>
      <c r="J119" s="7"/>
      <c r="K119" s="8"/>
      <c r="L119" s="7"/>
      <c r="M119" s="7"/>
      <c r="N119" s="7"/>
      <c r="O119" s="7"/>
      <c r="P119" s="7"/>
      <c r="Q119" s="7"/>
      <c r="R119" s="7"/>
    </row>
    <row r="120" spans="1:18" x14ac:dyDescent="0.3">
      <c r="A120" s="8"/>
      <c r="B120" s="7"/>
      <c r="C120" s="7"/>
      <c r="D120" s="8"/>
      <c r="E120" s="7"/>
      <c r="F120" s="7"/>
      <c r="G120" s="7"/>
      <c r="H120" s="7"/>
      <c r="I120" s="7"/>
      <c r="J120" s="7"/>
      <c r="K120" s="8"/>
      <c r="L120" s="7"/>
      <c r="M120" s="7"/>
      <c r="N120" s="7"/>
      <c r="O120" s="7"/>
      <c r="P120" s="7"/>
      <c r="Q120" s="7"/>
      <c r="R120" s="7"/>
    </row>
    <row r="121" spans="1:18" x14ac:dyDescent="0.3">
      <c r="A121" s="8"/>
      <c r="B121" s="7"/>
      <c r="C121" s="7"/>
      <c r="D121" s="8"/>
      <c r="E121" s="7"/>
      <c r="F121" s="7"/>
      <c r="G121" s="7"/>
      <c r="H121" s="7"/>
      <c r="I121" s="7"/>
      <c r="J121" s="7"/>
      <c r="K121" s="8"/>
      <c r="L121" s="7"/>
      <c r="M121" s="7"/>
      <c r="N121" s="7"/>
      <c r="O121" s="7"/>
      <c r="P121" s="7"/>
      <c r="Q121" s="7"/>
      <c r="R121" s="7"/>
    </row>
    <row r="122" spans="1:18" x14ac:dyDescent="0.3">
      <c r="A122" s="8"/>
      <c r="B122" s="7"/>
      <c r="C122" s="7"/>
      <c r="D122" s="8"/>
      <c r="E122" s="7"/>
      <c r="F122" s="7"/>
      <c r="G122" s="7"/>
      <c r="H122" s="7"/>
      <c r="I122" s="7"/>
      <c r="J122" s="7"/>
      <c r="K122" s="8"/>
      <c r="L122" s="7"/>
      <c r="M122" s="7"/>
      <c r="N122" s="7"/>
      <c r="O122" s="7"/>
      <c r="P122" s="7"/>
      <c r="Q122" s="7"/>
      <c r="R122" s="7"/>
    </row>
    <row r="123" spans="1:18" x14ac:dyDescent="0.3">
      <c r="A123" s="8"/>
      <c r="B123" s="7"/>
      <c r="C123" s="7"/>
      <c r="D123" s="8"/>
      <c r="E123" s="7"/>
      <c r="F123" s="7"/>
      <c r="G123" s="7"/>
      <c r="H123" s="7"/>
      <c r="I123" s="7"/>
      <c r="J123" s="7"/>
      <c r="K123" s="8"/>
      <c r="L123" s="7"/>
      <c r="M123" s="7"/>
      <c r="N123" s="7"/>
      <c r="O123" s="7"/>
      <c r="P123" s="7"/>
      <c r="Q123" s="7"/>
      <c r="R123" s="7"/>
    </row>
    <row r="124" spans="1:18" x14ac:dyDescent="0.3">
      <c r="A124" s="8"/>
      <c r="B124" s="7"/>
      <c r="C124" s="7"/>
      <c r="D124" s="8"/>
      <c r="E124" s="7"/>
      <c r="F124" s="7"/>
      <c r="G124" s="7"/>
      <c r="H124" s="7"/>
      <c r="I124" s="7"/>
      <c r="J124" s="7"/>
      <c r="K124" s="8"/>
      <c r="L124" s="7"/>
      <c r="M124" s="7"/>
      <c r="N124" s="7"/>
      <c r="O124" s="7"/>
      <c r="P124" s="7"/>
      <c r="Q124" s="7"/>
      <c r="R124" s="7"/>
    </row>
    <row r="125" spans="1:18" x14ac:dyDescent="0.3">
      <c r="A125" s="8"/>
      <c r="B125" s="7"/>
      <c r="C125" s="7"/>
      <c r="D125" s="8"/>
      <c r="E125" s="7"/>
      <c r="F125" s="7"/>
      <c r="G125" s="7"/>
      <c r="H125" s="7"/>
      <c r="I125" s="7"/>
      <c r="J125" s="7"/>
      <c r="K125" s="8"/>
      <c r="L125" s="7"/>
      <c r="M125" s="7"/>
      <c r="N125" s="7"/>
      <c r="O125" s="7"/>
      <c r="P125" s="7"/>
      <c r="Q125" s="7"/>
      <c r="R125" s="7"/>
    </row>
    <row r="126" spans="1:18" x14ac:dyDescent="0.3">
      <c r="A126" s="8"/>
      <c r="B126" s="7"/>
      <c r="C126" s="7"/>
      <c r="D126" s="8"/>
      <c r="E126" s="7"/>
      <c r="F126" s="7"/>
      <c r="G126" s="7"/>
      <c r="H126" s="7"/>
      <c r="I126" s="7"/>
      <c r="J126" s="7"/>
      <c r="K126" s="8"/>
      <c r="L126" s="7"/>
      <c r="M126" s="7"/>
      <c r="N126" s="7"/>
      <c r="O126" s="7"/>
      <c r="P126" s="7"/>
      <c r="Q126" s="7"/>
      <c r="R126" s="7"/>
    </row>
    <row r="127" spans="1:18" x14ac:dyDescent="0.3">
      <c r="A127" s="8"/>
      <c r="B127" s="7"/>
      <c r="C127" s="7"/>
      <c r="D127" s="8"/>
      <c r="E127" s="7"/>
      <c r="F127" s="7"/>
      <c r="G127" s="7"/>
      <c r="H127" s="7"/>
      <c r="I127" s="7"/>
      <c r="J127" s="7"/>
      <c r="K127" s="8"/>
      <c r="L127" s="7"/>
      <c r="M127" s="7"/>
      <c r="N127" s="7"/>
      <c r="O127" s="7"/>
      <c r="P127" s="7"/>
      <c r="Q127" s="7"/>
      <c r="R127" s="7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Q28"/>
  <sheetViews>
    <sheetView zoomScale="80" workbookViewId="0">
      <pane ySplit="3" topLeftCell="A4" activePane="bottomLeft" state="frozen"/>
      <selection activeCell="C31" sqref="C31"/>
      <selection pane="bottomLeft" activeCell="A4" sqref="A4"/>
    </sheetView>
  </sheetViews>
  <sheetFormatPr defaultColWidth="9" defaultRowHeight="14.4" x14ac:dyDescent="0.3"/>
  <cols>
    <col min="2" max="2" width="7.33203125" customWidth="1"/>
    <col min="3" max="3" width="19.109375" customWidth="1"/>
    <col min="4" max="4" width="25.21875" bestFit="1" customWidth="1"/>
    <col min="5" max="5" width="17" customWidth="1"/>
    <col min="6" max="6" width="12.44140625" customWidth="1"/>
    <col min="7" max="7" width="12.77734375" customWidth="1"/>
    <col min="8" max="8" width="21.33203125" bestFit="1" customWidth="1"/>
    <col min="9" max="9" width="6.44140625" customWidth="1"/>
    <col min="10" max="10" width="6.109375" customWidth="1"/>
    <col min="11" max="11" width="24.33203125" customWidth="1"/>
  </cols>
  <sheetData>
    <row r="1" spans="1:17" ht="21" x14ac:dyDescent="0.4">
      <c r="A1" s="1" t="s">
        <v>514</v>
      </c>
    </row>
    <row r="3" spans="1:17" s="88" customFormat="1" ht="28.8" x14ac:dyDescent="0.3">
      <c r="A3" s="21" t="s">
        <v>40</v>
      </c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45</v>
      </c>
      <c r="G3" s="21" t="s">
        <v>46</v>
      </c>
      <c r="H3" s="22" t="s">
        <v>47</v>
      </c>
      <c r="I3" s="21" t="s">
        <v>48</v>
      </c>
      <c r="J3" s="21" t="s">
        <v>50</v>
      </c>
      <c r="K3" s="21" t="s">
        <v>53</v>
      </c>
      <c r="L3" s="89"/>
      <c r="M3" s="90"/>
      <c r="N3" s="90"/>
      <c r="O3" s="24"/>
      <c r="P3" s="21"/>
      <c r="Q3" s="21"/>
    </row>
    <row r="5" spans="1:17" s="91" customFormat="1" ht="17.399999999999999" x14ac:dyDescent="0.35">
      <c r="A5" s="92" t="s">
        <v>515</v>
      </c>
    </row>
    <row r="7" spans="1:17" x14ac:dyDescent="0.3">
      <c r="A7" s="8">
        <v>1</v>
      </c>
      <c r="B7" s="8" t="s">
        <v>85</v>
      </c>
      <c r="C7" s="8" t="s">
        <v>57</v>
      </c>
      <c r="D7" s="8" t="s">
        <v>94</v>
      </c>
      <c r="E7" s="8" t="s">
        <v>87</v>
      </c>
      <c r="F7" s="8" t="s">
        <v>88</v>
      </c>
      <c r="G7" s="8">
        <v>3</v>
      </c>
      <c r="H7" s="29" t="s">
        <v>146</v>
      </c>
      <c r="I7" s="8" t="s">
        <v>96</v>
      </c>
      <c r="J7" s="8" t="s">
        <v>97</v>
      </c>
      <c r="K7" s="8" t="s">
        <v>98</v>
      </c>
      <c r="M7" s="8"/>
    </row>
    <row r="8" spans="1:17" x14ac:dyDescent="0.3">
      <c r="A8" s="8">
        <v>1</v>
      </c>
      <c r="B8" s="8" t="s">
        <v>85</v>
      </c>
      <c r="C8" s="8" t="s">
        <v>57</v>
      </c>
      <c r="D8" s="8" t="s">
        <v>103</v>
      </c>
      <c r="E8" s="8" t="s">
        <v>87</v>
      </c>
      <c r="F8" s="8" t="s">
        <v>88</v>
      </c>
      <c r="G8" s="8">
        <v>3</v>
      </c>
      <c r="H8" s="29" t="s">
        <v>104</v>
      </c>
      <c r="I8" s="8" t="s">
        <v>90</v>
      </c>
      <c r="J8" s="8" t="s">
        <v>105</v>
      </c>
      <c r="K8" s="8" t="s">
        <v>106</v>
      </c>
    </row>
    <row r="9" spans="1:17" x14ac:dyDescent="0.3">
      <c r="A9" s="8">
        <v>1</v>
      </c>
      <c r="B9" s="8" t="s">
        <v>85</v>
      </c>
      <c r="C9" s="8" t="s">
        <v>57</v>
      </c>
      <c r="D9" s="8" t="s">
        <v>107</v>
      </c>
      <c r="E9" s="8" t="s">
        <v>87</v>
      </c>
      <c r="F9" s="8" t="s">
        <v>88</v>
      </c>
      <c r="G9" s="8">
        <v>4</v>
      </c>
      <c r="H9" s="29" t="s">
        <v>108</v>
      </c>
      <c r="I9" s="8" t="s">
        <v>90</v>
      </c>
      <c r="J9" s="8" t="s">
        <v>109</v>
      </c>
      <c r="K9" s="8" t="s">
        <v>106</v>
      </c>
    </row>
    <row r="10" spans="1:17" x14ac:dyDescent="0.3">
      <c r="A10" s="8">
        <v>1</v>
      </c>
      <c r="B10" s="8" t="s">
        <v>85</v>
      </c>
      <c r="C10" s="8" t="s">
        <v>57</v>
      </c>
      <c r="D10" s="8" t="s">
        <v>112</v>
      </c>
      <c r="E10" s="8" t="s">
        <v>87</v>
      </c>
      <c r="F10" s="8" t="s">
        <v>88</v>
      </c>
      <c r="G10" s="8">
        <v>4</v>
      </c>
      <c r="H10" s="29" t="s">
        <v>113</v>
      </c>
      <c r="I10" s="8" t="s">
        <v>90</v>
      </c>
      <c r="J10" s="8" t="s">
        <v>105</v>
      </c>
      <c r="K10" s="8" t="s">
        <v>106</v>
      </c>
    </row>
    <row r="11" spans="1:17" x14ac:dyDescent="0.3">
      <c r="A11" s="8">
        <v>1</v>
      </c>
      <c r="B11" s="8" t="s">
        <v>85</v>
      </c>
      <c r="C11" s="8" t="s">
        <v>57</v>
      </c>
      <c r="D11" s="8" t="s">
        <v>114</v>
      </c>
      <c r="E11" s="8" t="s">
        <v>87</v>
      </c>
      <c r="F11" s="8" t="s">
        <v>115</v>
      </c>
      <c r="G11" s="8">
        <v>3</v>
      </c>
      <c r="H11" s="29" t="s">
        <v>116</v>
      </c>
      <c r="I11" s="8" t="s">
        <v>96</v>
      </c>
      <c r="J11" s="8" t="s">
        <v>105</v>
      </c>
      <c r="K11" s="8" t="s">
        <v>117</v>
      </c>
    </row>
    <row r="12" spans="1:17" x14ac:dyDescent="0.3">
      <c r="A12" s="8">
        <v>1</v>
      </c>
      <c r="B12" s="8" t="s">
        <v>85</v>
      </c>
      <c r="C12" s="8" t="s">
        <v>57</v>
      </c>
      <c r="D12" s="8" t="s">
        <v>119</v>
      </c>
      <c r="E12" s="8" t="s">
        <v>87</v>
      </c>
      <c r="F12" s="8" t="s">
        <v>115</v>
      </c>
      <c r="G12" s="8">
        <v>3</v>
      </c>
      <c r="H12" s="105" t="s">
        <v>228</v>
      </c>
      <c r="I12" s="8" t="s">
        <v>90</v>
      </c>
      <c r="J12" s="8" t="s">
        <v>109</v>
      </c>
      <c r="K12" s="8" t="s">
        <v>117</v>
      </c>
    </row>
    <row r="13" spans="1:17" x14ac:dyDescent="0.3">
      <c r="A13" s="8"/>
      <c r="B13" s="8"/>
      <c r="C13" s="8"/>
      <c r="D13" s="8"/>
      <c r="E13" s="8"/>
      <c r="F13" s="8"/>
      <c r="G13" s="8"/>
      <c r="H13" s="29"/>
      <c r="I13" s="8"/>
      <c r="J13" s="8"/>
      <c r="K13" s="8"/>
    </row>
    <row r="14" spans="1:17" x14ac:dyDescent="0.3">
      <c r="A14" s="8">
        <v>1</v>
      </c>
      <c r="B14" s="8" t="s">
        <v>85</v>
      </c>
      <c r="C14" s="8" t="s">
        <v>57</v>
      </c>
      <c r="D14" s="8" t="s">
        <v>123</v>
      </c>
      <c r="E14" s="8" t="s">
        <v>124</v>
      </c>
      <c r="F14" s="8" t="s">
        <v>88</v>
      </c>
      <c r="G14" s="8">
        <v>7</v>
      </c>
      <c r="H14" s="29" t="s">
        <v>125</v>
      </c>
      <c r="I14" s="8" t="s">
        <v>90</v>
      </c>
      <c r="J14" s="8" t="s">
        <v>126</v>
      </c>
      <c r="K14" s="8" t="s">
        <v>117</v>
      </c>
    </row>
    <row r="15" spans="1:17" x14ac:dyDescent="0.3">
      <c r="A15" s="8">
        <v>1</v>
      </c>
      <c r="B15" s="8" t="s">
        <v>85</v>
      </c>
      <c r="C15" s="8" t="s">
        <v>57</v>
      </c>
      <c r="D15" s="8" t="s">
        <v>129</v>
      </c>
      <c r="E15" s="8" t="s">
        <v>124</v>
      </c>
      <c r="F15" s="8" t="s">
        <v>88</v>
      </c>
      <c r="G15" s="8">
        <v>7</v>
      </c>
      <c r="H15" s="29" t="s">
        <v>130</v>
      </c>
      <c r="I15" s="8" t="s">
        <v>96</v>
      </c>
      <c r="J15" s="8" t="s">
        <v>131</v>
      </c>
      <c r="K15" s="8" t="s">
        <v>117</v>
      </c>
    </row>
    <row r="16" spans="1:17" x14ac:dyDescent="0.3">
      <c r="A16" s="8">
        <v>1</v>
      </c>
      <c r="B16" s="8" t="s">
        <v>85</v>
      </c>
      <c r="C16" s="8" t="s">
        <v>57</v>
      </c>
      <c r="D16" s="8" t="s">
        <v>132</v>
      </c>
      <c r="E16" s="8" t="s">
        <v>124</v>
      </c>
      <c r="F16" s="8" t="s">
        <v>88</v>
      </c>
      <c r="G16" s="8">
        <v>5</v>
      </c>
      <c r="H16" s="29" t="s">
        <v>133</v>
      </c>
      <c r="I16" s="8" t="s">
        <v>90</v>
      </c>
      <c r="J16" s="8" t="s">
        <v>126</v>
      </c>
      <c r="K16" s="8" t="s">
        <v>117</v>
      </c>
    </row>
    <row r="17" spans="1:11" x14ac:dyDescent="0.3">
      <c r="A17" s="8">
        <v>1</v>
      </c>
      <c r="B17" s="8" t="s">
        <v>85</v>
      </c>
      <c r="C17" s="8" t="s">
        <v>57</v>
      </c>
      <c r="D17" s="8" t="s">
        <v>134</v>
      </c>
      <c r="E17" s="8" t="s">
        <v>124</v>
      </c>
      <c r="F17" s="8" t="s">
        <v>88</v>
      </c>
      <c r="G17" s="8">
        <v>7</v>
      </c>
      <c r="H17" s="29" t="s">
        <v>130</v>
      </c>
      <c r="I17" s="8" t="s">
        <v>90</v>
      </c>
      <c r="J17" s="8" t="s">
        <v>105</v>
      </c>
      <c r="K17" s="8" t="s">
        <v>117</v>
      </c>
    </row>
    <row r="18" spans="1:11" x14ac:dyDescent="0.3">
      <c r="A18" s="8">
        <v>1</v>
      </c>
      <c r="B18" s="8" t="s">
        <v>85</v>
      </c>
      <c r="C18" s="8" t="s">
        <v>57</v>
      </c>
      <c r="D18" s="8" t="s">
        <v>135</v>
      </c>
      <c r="E18" s="8" t="s">
        <v>124</v>
      </c>
      <c r="F18" s="8" t="s">
        <v>136</v>
      </c>
      <c r="G18" s="8">
        <v>7</v>
      </c>
      <c r="H18" s="29" t="s">
        <v>137</v>
      </c>
      <c r="I18" s="8" t="s">
        <v>90</v>
      </c>
      <c r="J18" s="8" t="s">
        <v>105</v>
      </c>
      <c r="K18" s="8" t="s">
        <v>117</v>
      </c>
    </row>
    <row r="19" spans="1:11" x14ac:dyDescent="0.3">
      <c r="A19" s="8">
        <v>1</v>
      </c>
      <c r="B19" s="8" t="s">
        <v>85</v>
      </c>
      <c r="C19" s="8" t="s">
        <v>57</v>
      </c>
      <c r="D19" s="8" t="s">
        <v>138</v>
      </c>
      <c r="E19" s="8" t="s">
        <v>124</v>
      </c>
      <c r="F19" s="8" t="s">
        <v>136</v>
      </c>
      <c r="G19" s="8">
        <v>7</v>
      </c>
      <c r="H19" s="29" t="s">
        <v>139</v>
      </c>
      <c r="I19" s="8" t="s">
        <v>90</v>
      </c>
      <c r="J19" s="8" t="s">
        <v>105</v>
      </c>
      <c r="K19" s="8" t="s">
        <v>117</v>
      </c>
    </row>
    <row r="20" spans="1:11" x14ac:dyDescent="0.3">
      <c r="A20" s="8">
        <v>1</v>
      </c>
      <c r="B20" s="8" t="s">
        <v>85</v>
      </c>
      <c r="C20" s="8" t="s">
        <v>57</v>
      </c>
      <c r="D20" s="8" t="s">
        <v>140</v>
      </c>
      <c r="E20" s="8" t="s">
        <v>124</v>
      </c>
      <c r="F20" s="8" t="s">
        <v>88</v>
      </c>
      <c r="G20" s="8">
        <v>7</v>
      </c>
      <c r="H20" s="29" t="s">
        <v>139</v>
      </c>
      <c r="I20" s="8" t="s">
        <v>96</v>
      </c>
      <c r="J20" s="8" t="s">
        <v>141</v>
      </c>
      <c r="K20" s="8" t="s">
        <v>117</v>
      </c>
    </row>
    <row r="21" spans="1:11" x14ac:dyDescent="0.3">
      <c r="A21" s="8">
        <v>1</v>
      </c>
      <c r="B21" s="8" t="s">
        <v>85</v>
      </c>
      <c r="C21" s="8" t="s">
        <v>57</v>
      </c>
      <c r="D21" s="8" t="s">
        <v>142</v>
      </c>
      <c r="E21" s="8" t="s">
        <v>124</v>
      </c>
      <c r="F21" s="8" t="s">
        <v>136</v>
      </c>
      <c r="G21" s="8">
        <v>6</v>
      </c>
      <c r="H21" s="29" t="s">
        <v>143</v>
      </c>
      <c r="I21" s="8" t="s">
        <v>90</v>
      </c>
      <c r="J21" s="8" t="s">
        <v>141</v>
      </c>
      <c r="K21" s="8" t="s">
        <v>117</v>
      </c>
    </row>
    <row r="22" spans="1:11" x14ac:dyDescent="0.3">
      <c r="A22" s="8">
        <v>1</v>
      </c>
      <c r="B22" s="8" t="s">
        <v>85</v>
      </c>
      <c r="C22" s="8" t="s">
        <v>57</v>
      </c>
      <c r="D22" s="8" t="s">
        <v>144</v>
      </c>
      <c r="E22" s="8" t="s">
        <v>124</v>
      </c>
      <c r="F22" s="8" t="s">
        <v>115</v>
      </c>
      <c r="G22" s="8">
        <v>6</v>
      </c>
      <c r="H22" s="29" t="s">
        <v>143</v>
      </c>
      <c r="I22" s="8" t="s">
        <v>96</v>
      </c>
      <c r="J22" s="8" t="s">
        <v>101</v>
      </c>
      <c r="K22" s="8" t="s">
        <v>117</v>
      </c>
    </row>
    <row r="23" spans="1:11" x14ac:dyDescent="0.3">
      <c r="A23" s="8">
        <v>1</v>
      </c>
      <c r="B23" s="8" t="s">
        <v>85</v>
      </c>
      <c r="C23" s="8" t="s">
        <v>57</v>
      </c>
      <c r="D23" s="8" t="s">
        <v>145</v>
      </c>
      <c r="E23" s="8" t="s">
        <v>124</v>
      </c>
      <c r="F23" s="8" t="s">
        <v>115</v>
      </c>
      <c r="G23" s="8">
        <v>7</v>
      </c>
      <c r="H23" s="29" t="s">
        <v>146</v>
      </c>
      <c r="I23" s="8" t="s">
        <v>96</v>
      </c>
      <c r="J23" s="8" t="s">
        <v>147</v>
      </c>
      <c r="K23" s="8" t="s">
        <v>117</v>
      </c>
    </row>
    <row r="24" spans="1:11" x14ac:dyDescent="0.3">
      <c r="A24" s="8"/>
      <c r="B24" s="8"/>
      <c r="C24" s="8"/>
      <c r="D24" s="8"/>
      <c r="E24" s="8"/>
      <c r="F24" s="8"/>
      <c r="G24" s="8"/>
      <c r="H24" s="29"/>
      <c r="I24" s="8"/>
      <c r="J24" s="8"/>
      <c r="K24" s="8"/>
    </row>
    <row r="25" spans="1:11" x14ac:dyDescent="0.3">
      <c r="K25" s="41"/>
    </row>
    <row r="26" spans="1:11" x14ac:dyDescent="0.3">
      <c r="A26" s="8"/>
      <c r="B26" s="8"/>
      <c r="C26" s="8"/>
      <c r="D26" s="8"/>
      <c r="E26" s="8"/>
      <c r="F26" s="8"/>
      <c r="G26" s="8"/>
      <c r="H26" s="29"/>
      <c r="I26" s="8"/>
      <c r="J26" s="8"/>
      <c r="K26" s="8"/>
    </row>
    <row r="28" spans="1:11" x14ac:dyDescent="0.3">
      <c r="K28" s="41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177"/>
  <sheetViews>
    <sheetView zoomScale="80" workbookViewId="0">
      <pane ySplit="3" topLeftCell="A4" activePane="bottomLeft" state="frozen"/>
      <selection activeCell="D67" sqref="D67"/>
      <selection pane="bottomLeft" activeCell="A4" sqref="A4"/>
    </sheetView>
  </sheetViews>
  <sheetFormatPr defaultColWidth="8.77734375" defaultRowHeight="14.4" x14ac:dyDescent="0.3"/>
  <cols>
    <col min="2" max="2" width="7.33203125" customWidth="1"/>
    <col min="3" max="3" width="19.109375" customWidth="1"/>
    <col min="4" max="4" width="15.33203125" customWidth="1"/>
    <col min="5" max="5" width="17" customWidth="1"/>
    <col min="6" max="6" width="12.44140625" customWidth="1"/>
    <col min="7" max="7" width="16.109375" customWidth="1"/>
    <col min="8" max="8" width="20.109375" customWidth="1"/>
    <col min="9" max="9" width="6.44140625" customWidth="1"/>
    <col min="10" max="10" width="8.77734375" customWidth="1"/>
    <col min="11" max="11" width="26.6640625" customWidth="1"/>
  </cols>
  <sheetData>
    <row r="1" spans="1:17" ht="21" x14ac:dyDescent="0.4">
      <c r="A1" s="1" t="s">
        <v>516</v>
      </c>
    </row>
    <row r="3" spans="1:17" s="88" customFormat="1" ht="28.8" x14ac:dyDescent="0.3">
      <c r="A3" s="21" t="s">
        <v>40</v>
      </c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45</v>
      </c>
      <c r="G3" s="21" t="s">
        <v>46</v>
      </c>
      <c r="H3" s="22" t="s">
        <v>47</v>
      </c>
      <c r="I3" s="21" t="s">
        <v>48</v>
      </c>
      <c r="J3" s="21" t="s">
        <v>50</v>
      </c>
      <c r="K3" s="21" t="s">
        <v>53</v>
      </c>
      <c r="L3" s="89"/>
      <c r="M3" s="90"/>
      <c r="N3" s="90"/>
      <c r="O3" s="24"/>
      <c r="P3" s="21"/>
      <c r="Q3" s="21"/>
    </row>
    <row r="5" spans="1:17" s="91" customFormat="1" ht="17.399999999999999" x14ac:dyDescent="0.3">
      <c r="A5" s="101" t="s">
        <v>517</v>
      </c>
      <c r="B5" s="96"/>
      <c r="C5" s="96"/>
      <c r="D5" s="96"/>
      <c r="E5" s="96"/>
      <c r="F5" s="96"/>
      <c r="G5" s="96"/>
      <c r="H5" s="96"/>
      <c r="I5" s="96"/>
    </row>
    <row r="6" spans="1:17" x14ac:dyDescent="0.3">
      <c r="A6" s="43"/>
      <c r="B6" s="43"/>
      <c r="C6" s="43"/>
      <c r="D6" s="43"/>
      <c r="E6" s="43"/>
      <c r="F6" s="43"/>
      <c r="G6" s="43"/>
      <c r="H6" s="43"/>
      <c r="I6" s="43"/>
    </row>
    <row r="7" spans="1:17" x14ac:dyDescent="0.3">
      <c r="A7" s="8">
        <v>1</v>
      </c>
      <c r="B7" s="8" t="s">
        <v>85</v>
      </c>
      <c r="C7" s="8" t="s">
        <v>148</v>
      </c>
      <c r="D7" s="8"/>
      <c r="E7" s="8" t="s">
        <v>59</v>
      </c>
      <c r="F7" s="29" t="s">
        <v>60</v>
      </c>
      <c r="G7" s="29" t="s">
        <v>60</v>
      </c>
      <c r="H7" s="29" t="s">
        <v>60</v>
      </c>
      <c r="I7" s="8" t="s">
        <v>96</v>
      </c>
      <c r="J7" s="8" t="s">
        <v>149</v>
      </c>
      <c r="K7" s="8" t="s">
        <v>482</v>
      </c>
      <c r="M7" s="31"/>
      <c r="N7" s="8"/>
    </row>
    <row r="8" spans="1:17" x14ac:dyDescent="0.3">
      <c r="A8" s="8">
        <v>1</v>
      </c>
      <c r="B8" s="8" t="s">
        <v>85</v>
      </c>
      <c r="C8" s="8" t="s">
        <v>148</v>
      </c>
      <c r="D8" s="8"/>
      <c r="E8" s="8" t="s">
        <v>59</v>
      </c>
      <c r="F8" s="29" t="s">
        <v>60</v>
      </c>
      <c r="G8" s="29" t="s">
        <v>60</v>
      </c>
      <c r="H8" s="29" t="s">
        <v>60</v>
      </c>
      <c r="I8" s="8" t="s">
        <v>90</v>
      </c>
      <c r="J8" s="8" t="s">
        <v>109</v>
      </c>
      <c r="K8" s="8" t="s">
        <v>482</v>
      </c>
      <c r="M8" s="31"/>
      <c r="N8" s="8"/>
    </row>
    <row r="9" spans="1:17" x14ac:dyDescent="0.3">
      <c r="A9" s="8">
        <v>1</v>
      </c>
      <c r="B9" s="8" t="s">
        <v>85</v>
      </c>
      <c r="C9" s="8" t="s">
        <v>148</v>
      </c>
      <c r="D9" s="8"/>
      <c r="E9" s="8" t="s">
        <v>59</v>
      </c>
      <c r="F9" s="29" t="s">
        <v>60</v>
      </c>
      <c r="G9" s="29" t="s">
        <v>60</v>
      </c>
      <c r="H9" s="29" t="s">
        <v>60</v>
      </c>
      <c r="I9" s="8" t="s">
        <v>90</v>
      </c>
      <c r="J9" s="8" t="s">
        <v>109</v>
      </c>
      <c r="K9" s="8" t="s">
        <v>482</v>
      </c>
      <c r="M9" s="31"/>
      <c r="N9" s="8"/>
    </row>
    <row r="10" spans="1:17" x14ac:dyDescent="0.3">
      <c r="A10" s="8">
        <v>1</v>
      </c>
      <c r="B10" s="8" t="s">
        <v>85</v>
      </c>
      <c r="C10" s="8" t="s">
        <v>148</v>
      </c>
      <c r="D10" s="8"/>
      <c r="E10" s="8" t="s">
        <v>59</v>
      </c>
      <c r="F10" s="29" t="s">
        <v>60</v>
      </c>
      <c r="G10" s="29" t="s">
        <v>60</v>
      </c>
      <c r="H10" s="29" t="s">
        <v>60</v>
      </c>
      <c r="I10" s="8" t="s">
        <v>90</v>
      </c>
      <c r="J10" s="8" t="s">
        <v>126</v>
      </c>
      <c r="K10" s="8" t="s">
        <v>482</v>
      </c>
      <c r="M10" s="31"/>
      <c r="N10" s="8"/>
    </row>
    <row r="11" spans="1:17" x14ac:dyDescent="0.3">
      <c r="A11" s="8">
        <v>1</v>
      </c>
      <c r="B11" s="8" t="s">
        <v>85</v>
      </c>
      <c r="C11" s="8" t="s">
        <v>148</v>
      </c>
      <c r="D11" s="8"/>
      <c r="E11" s="8" t="s">
        <v>59</v>
      </c>
      <c r="F11" s="29" t="s">
        <v>60</v>
      </c>
      <c r="G11" s="29" t="s">
        <v>60</v>
      </c>
      <c r="H11" s="29" t="s">
        <v>60</v>
      </c>
      <c r="I11" s="8" t="s">
        <v>90</v>
      </c>
      <c r="J11" s="8" t="s">
        <v>126</v>
      </c>
      <c r="K11" s="8" t="s">
        <v>482</v>
      </c>
      <c r="M11" s="31"/>
      <c r="N11" s="8"/>
    </row>
    <row r="12" spans="1:17" x14ac:dyDescent="0.3">
      <c r="A12" s="8">
        <v>1</v>
      </c>
      <c r="B12" s="8" t="s">
        <v>85</v>
      </c>
      <c r="C12" s="8" t="s">
        <v>148</v>
      </c>
      <c r="D12" s="8"/>
      <c r="E12" s="8" t="s">
        <v>59</v>
      </c>
      <c r="F12" s="29" t="s">
        <v>60</v>
      </c>
      <c r="G12" s="29" t="s">
        <v>60</v>
      </c>
      <c r="H12" s="29" t="s">
        <v>60</v>
      </c>
      <c r="I12" s="8" t="s">
        <v>96</v>
      </c>
      <c r="J12" s="8" t="s">
        <v>149</v>
      </c>
      <c r="K12" s="8" t="s">
        <v>482</v>
      </c>
      <c r="M12" s="31"/>
      <c r="N12" s="8"/>
    </row>
    <row r="13" spans="1:17" x14ac:dyDescent="0.3">
      <c r="A13" s="8">
        <v>1</v>
      </c>
      <c r="B13" s="8" t="s">
        <v>85</v>
      </c>
      <c r="C13" s="8" t="s">
        <v>148</v>
      </c>
      <c r="D13" s="8"/>
      <c r="E13" s="8" t="s">
        <v>59</v>
      </c>
      <c r="F13" s="29" t="s">
        <v>60</v>
      </c>
      <c r="G13" s="29" t="s">
        <v>60</v>
      </c>
      <c r="H13" s="29" t="s">
        <v>60</v>
      </c>
      <c r="I13" s="8" t="s">
        <v>96</v>
      </c>
      <c r="J13" s="8" t="s">
        <v>126</v>
      </c>
      <c r="K13" s="8" t="s">
        <v>482</v>
      </c>
      <c r="M13" s="31"/>
      <c r="N13" s="8"/>
    </row>
    <row r="14" spans="1:17" x14ac:dyDescent="0.3">
      <c r="A14" s="8">
        <v>1</v>
      </c>
      <c r="B14" s="8" t="s">
        <v>85</v>
      </c>
      <c r="C14" s="8" t="s">
        <v>148</v>
      </c>
      <c r="D14" s="8"/>
      <c r="E14" s="8" t="s">
        <v>59</v>
      </c>
      <c r="F14" s="29" t="s">
        <v>60</v>
      </c>
      <c r="G14" s="29" t="s">
        <v>60</v>
      </c>
      <c r="H14" s="29" t="s">
        <v>60</v>
      </c>
      <c r="I14" s="8" t="s">
        <v>96</v>
      </c>
      <c r="J14" s="8" t="s">
        <v>151</v>
      </c>
      <c r="K14" s="8" t="s">
        <v>482</v>
      </c>
      <c r="M14" s="31"/>
      <c r="N14" s="8"/>
    </row>
    <row r="15" spans="1:17" x14ac:dyDescent="0.3">
      <c r="A15" s="8">
        <v>1</v>
      </c>
      <c r="B15" s="8" t="s">
        <v>85</v>
      </c>
      <c r="C15" s="8" t="s">
        <v>148</v>
      </c>
      <c r="D15" s="8"/>
      <c r="E15" s="8" t="s">
        <v>59</v>
      </c>
      <c r="F15" s="29" t="s">
        <v>60</v>
      </c>
      <c r="G15" s="29" t="s">
        <v>60</v>
      </c>
      <c r="H15" s="29" t="s">
        <v>60</v>
      </c>
      <c r="I15" s="8" t="s">
        <v>90</v>
      </c>
      <c r="J15" s="8" t="s">
        <v>149</v>
      </c>
      <c r="K15" s="8" t="s">
        <v>482</v>
      </c>
      <c r="M15" s="31"/>
      <c r="N15" s="8"/>
    </row>
    <row r="16" spans="1:17" x14ac:dyDescent="0.3">
      <c r="A16" s="8">
        <v>1</v>
      </c>
      <c r="B16" s="8" t="s">
        <v>85</v>
      </c>
      <c r="C16" s="8" t="s">
        <v>148</v>
      </c>
      <c r="D16" s="34" t="s">
        <v>152</v>
      </c>
      <c r="E16" s="8" t="s">
        <v>543</v>
      </c>
      <c r="F16" s="29" t="s">
        <v>60</v>
      </c>
      <c r="G16" s="29" t="s">
        <v>60</v>
      </c>
      <c r="H16" s="29" t="s">
        <v>153</v>
      </c>
      <c r="I16" s="8" t="s">
        <v>90</v>
      </c>
      <c r="J16" s="8" t="s">
        <v>154</v>
      </c>
      <c r="K16" s="8" t="s">
        <v>482</v>
      </c>
    </row>
    <row r="17" spans="1:11" x14ac:dyDescent="0.3">
      <c r="A17" s="8">
        <v>1</v>
      </c>
      <c r="B17" s="8" t="s">
        <v>85</v>
      </c>
      <c r="C17" s="8" t="s">
        <v>148</v>
      </c>
      <c r="D17" s="34" t="s">
        <v>155</v>
      </c>
      <c r="E17" s="8" t="s">
        <v>543</v>
      </c>
      <c r="F17" s="29" t="s">
        <v>60</v>
      </c>
      <c r="G17" s="29" t="s">
        <v>60</v>
      </c>
      <c r="H17" s="29" t="s">
        <v>153</v>
      </c>
      <c r="I17" s="8" t="s">
        <v>96</v>
      </c>
      <c r="J17" s="8" t="s">
        <v>147</v>
      </c>
      <c r="K17" s="8" t="s">
        <v>482</v>
      </c>
    </row>
    <row r="18" spans="1:11" x14ac:dyDescent="0.3">
      <c r="A18" s="8">
        <v>1</v>
      </c>
      <c r="B18" s="8" t="s">
        <v>85</v>
      </c>
      <c r="C18" s="8" t="s">
        <v>148</v>
      </c>
      <c r="D18" s="34" t="s">
        <v>156</v>
      </c>
      <c r="E18" s="8" t="s">
        <v>543</v>
      </c>
      <c r="F18" s="29" t="s">
        <v>60</v>
      </c>
      <c r="G18" s="29" t="s">
        <v>60</v>
      </c>
      <c r="H18" s="29" t="s">
        <v>153</v>
      </c>
      <c r="I18" s="8" t="s">
        <v>90</v>
      </c>
      <c r="J18" s="8" t="s">
        <v>105</v>
      </c>
      <c r="K18" s="8" t="s">
        <v>482</v>
      </c>
    </row>
    <row r="19" spans="1:11" x14ac:dyDescent="0.3">
      <c r="A19" s="8">
        <v>1</v>
      </c>
      <c r="B19" s="8" t="s">
        <v>85</v>
      </c>
      <c r="C19" s="8" t="s">
        <v>148</v>
      </c>
      <c r="D19" s="34" t="s">
        <v>157</v>
      </c>
      <c r="E19" s="8" t="s">
        <v>543</v>
      </c>
      <c r="F19" s="29" t="s">
        <v>60</v>
      </c>
      <c r="G19" s="29" t="s">
        <v>60</v>
      </c>
      <c r="H19" s="29" t="s">
        <v>153</v>
      </c>
      <c r="I19" s="8" t="s">
        <v>90</v>
      </c>
      <c r="J19" s="8" t="s">
        <v>149</v>
      </c>
      <c r="K19" s="8" t="s">
        <v>482</v>
      </c>
    </row>
    <row r="20" spans="1:11" x14ac:dyDescent="0.3">
      <c r="A20" s="8">
        <v>1</v>
      </c>
      <c r="B20" s="8" t="s">
        <v>85</v>
      </c>
      <c r="C20" s="8" t="s">
        <v>148</v>
      </c>
      <c r="D20" s="34" t="s">
        <v>158</v>
      </c>
      <c r="E20" s="8" t="s">
        <v>543</v>
      </c>
      <c r="F20" s="29" t="s">
        <v>60</v>
      </c>
      <c r="G20" s="29" t="s">
        <v>60</v>
      </c>
      <c r="H20" s="29" t="s">
        <v>153</v>
      </c>
      <c r="I20" s="8" t="s">
        <v>90</v>
      </c>
      <c r="J20" s="8" t="s">
        <v>141</v>
      </c>
      <c r="K20" s="8" t="s">
        <v>482</v>
      </c>
    </row>
    <row r="21" spans="1:11" x14ac:dyDescent="0.3">
      <c r="A21" s="8">
        <v>1</v>
      </c>
      <c r="B21" s="8" t="s">
        <v>85</v>
      </c>
      <c r="C21" s="8" t="s">
        <v>148</v>
      </c>
      <c r="D21" s="34" t="s">
        <v>159</v>
      </c>
      <c r="E21" s="8" t="s">
        <v>543</v>
      </c>
      <c r="F21" s="29" t="s">
        <v>60</v>
      </c>
      <c r="G21" s="29" t="s">
        <v>60</v>
      </c>
      <c r="H21" s="29" t="s">
        <v>153</v>
      </c>
      <c r="I21" s="8" t="s">
        <v>96</v>
      </c>
      <c r="J21" s="8" t="s">
        <v>147</v>
      </c>
      <c r="K21" s="8" t="s">
        <v>482</v>
      </c>
    </row>
    <row r="22" spans="1:11" x14ac:dyDescent="0.3">
      <c r="A22" s="8">
        <v>1</v>
      </c>
      <c r="B22" s="8" t="s">
        <v>85</v>
      </c>
      <c r="C22" s="8" t="s">
        <v>148</v>
      </c>
      <c r="D22" s="34" t="s">
        <v>160</v>
      </c>
      <c r="E22" s="8" t="s">
        <v>543</v>
      </c>
      <c r="F22" s="29" t="s">
        <v>60</v>
      </c>
      <c r="G22" s="29" t="s">
        <v>60</v>
      </c>
      <c r="H22" s="29" t="s">
        <v>153</v>
      </c>
      <c r="I22" s="8" t="s">
        <v>96</v>
      </c>
      <c r="J22" s="8" t="s">
        <v>101</v>
      </c>
      <c r="K22" s="8" t="s">
        <v>482</v>
      </c>
    </row>
    <row r="23" spans="1:11" s="94" customFormat="1" x14ac:dyDescent="0.3">
      <c r="A23" s="8">
        <v>1</v>
      </c>
      <c r="B23" s="8" t="s">
        <v>85</v>
      </c>
      <c r="C23" s="8" t="s">
        <v>148</v>
      </c>
      <c r="D23" s="34" t="s">
        <v>161</v>
      </c>
      <c r="E23" s="8" t="s">
        <v>543</v>
      </c>
      <c r="F23" s="29" t="s">
        <v>60</v>
      </c>
      <c r="G23" s="29" t="s">
        <v>60</v>
      </c>
      <c r="H23" s="29" t="s">
        <v>153</v>
      </c>
      <c r="I23" s="8" t="s">
        <v>96</v>
      </c>
      <c r="J23" s="8" t="s">
        <v>154</v>
      </c>
      <c r="K23" s="8" t="s">
        <v>482</v>
      </c>
    </row>
    <row r="24" spans="1:11" s="94" customFormat="1" x14ac:dyDescent="0.3">
      <c r="A24" s="8"/>
      <c r="B24" s="8"/>
      <c r="C24" s="8"/>
      <c r="D24" s="34"/>
      <c r="E24" s="8"/>
      <c r="F24" s="29"/>
      <c r="G24" s="29"/>
      <c r="H24" s="29"/>
      <c r="I24" s="8"/>
      <c r="J24" s="8"/>
      <c r="K24" s="8"/>
    </row>
    <row r="25" spans="1:11" x14ac:dyDescent="0.3">
      <c r="A25" s="8">
        <v>1</v>
      </c>
      <c r="B25" s="8" t="s">
        <v>85</v>
      </c>
      <c r="C25" s="8" t="s">
        <v>148</v>
      </c>
      <c r="D25" s="8" t="s">
        <v>99</v>
      </c>
      <c r="E25" s="8" t="s">
        <v>87</v>
      </c>
      <c r="F25" s="8" t="s">
        <v>88</v>
      </c>
      <c r="G25" s="8">
        <v>3</v>
      </c>
      <c r="H25" s="29" t="s">
        <v>233</v>
      </c>
      <c r="I25" s="8" t="s">
        <v>90</v>
      </c>
      <c r="J25" s="8" t="s">
        <v>101</v>
      </c>
      <c r="K25" s="8" t="s">
        <v>482</v>
      </c>
    </row>
    <row r="26" spans="1:11" x14ac:dyDescent="0.3">
      <c r="A26" s="8">
        <v>1</v>
      </c>
      <c r="B26" s="8" t="s">
        <v>85</v>
      </c>
      <c r="C26" s="8" t="s">
        <v>148</v>
      </c>
      <c r="D26" s="8" t="s">
        <v>103</v>
      </c>
      <c r="E26" s="8" t="s">
        <v>87</v>
      </c>
      <c r="F26" s="8" t="s">
        <v>88</v>
      </c>
      <c r="G26" s="8">
        <v>3</v>
      </c>
      <c r="H26" s="29" t="s">
        <v>133</v>
      </c>
      <c r="I26" s="8" t="s">
        <v>90</v>
      </c>
      <c r="J26" s="8" t="s">
        <v>105</v>
      </c>
      <c r="K26" s="8" t="s">
        <v>482</v>
      </c>
    </row>
    <row r="27" spans="1:11" x14ac:dyDescent="0.3">
      <c r="A27" s="8">
        <v>1</v>
      </c>
      <c r="B27" s="8" t="s">
        <v>85</v>
      </c>
      <c r="C27" s="8" t="s">
        <v>148</v>
      </c>
      <c r="D27" s="8" t="s">
        <v>164</v>
      </c>
      <c r="E27" s="8" t="s">
        <v>87</v>
      </c>
      <c r="F27" s="8" t="s">
        <v>88</v>
      </c>
      <c r="G27" s="8">
        <v>3</v>
      </c>
      <c r="H27" s="29" t="s">
        <v>108</v>
      </c>
      <c r="I27" s="8" t="s">
        <v>96</v>
      </c>
      <c r="J27" s="8" t="s">
        <v>149</v>
      </c>
      <c r="K27" s="8" t="s">
        <v>482</v>
      </c>
    </row>
    <row r="28" spans="1:11" x14ac:dyDescent="0.3">
      <c r="A28" s="8">
        <v>1</v>
      </c>
      <c r="B28" s="8" t="s">
        <v>85</v>
      </c>
      <c r="C28" s="8" t="s">
        <v>148</v>
      </c>
      <c r="D28" s="8" t="s">
        <v>166</v>
      </c>
      <c r="E28" s="8" t="s">
        <v>87</v>
      </c>
      <c r="F28" s="8" t="s">
        <v>88</v>
      </c>
      <c r="G28" s="8">
        <v>3</v>
      </c>
      <c r="H28" s="29" t="s">
        <v>108</v>
      </c>
      <c r="I28" s="8" t="s">
        <v>96</v>
      </c>
      <c r="J28" s="8" t="s">
        <v>101</v>
      </c>
      <c r="K28" s="8" t="s">
        <v>482</v>
      </c>
    </row>
    <row r="29" spans="1:11" x14ac:dyDescent="0.3">
      <c r="A29" s="8">
        <v>1</v>
      </c>
      <c r="B29" s="8" t="s">
        <v>85</v>
      </c>
      <c r="C29" s="8" t="s">
        <v>148</v>
      </c>
      <c r="D29" s="8" t="s">
        <v>168</v>
      </c>
      <c r="E29" s="8" t="s">
        <v>87</v>
      </c>
      <c r="F29" s="8" t="s">
        <v>88</v>
      </c>
      <c r="G29" s="8">
        <v>3</v>
      </c>
      <c r="H29" s="29" t="s">
        <v>169</v>
      </c>
      <c r="I29" s="8" t="s">
        <v>90</v>
      </c>
      <c r="J29" s="8" t="s">
        <v>126</v>
      </c>
      <c r="K29" s="8" t="s">
        <v>482</v>
      </c>
    </row>
    <row r="30" spans="1:11" x14ac:dyDescent="0.3">
      <c r="A30" s="8">
        <v>1</v>
      </c>
      <c r="B30" s="8" t="s">
        <v>85</v>
      </c>
      <c r="C30" s="8" t="s">
        <v>148</v>
      </c>
      <c r="D30" s="8" t="s">
        <v>175</v>
      </c>
      <c r="E30" s="8" t="s">
        <v>87</v>
      </c>
      <c r="F30" s="8" t="s">
        <v>88</v>
      </c>
      <c r="G30" s="8">
        <v>3</v>
      </c>
      <c r="H30" s="29" t="s">
        <v>228</v>
      </c>
      <c r="I30" s="8" t="s">
        <v>96</v>
      </c>
      <c r="J30" s="8" t="s">
        <v>91</v>
      </c>
      <c r="K30" s="8" t="s">
        <v>482</v>
      </c>
    </row>
    <row r="31" spans="1:11" s="94" customFormat="1" x14ac:dyDescent="0.3">
      <c r="A31" s="8">
        <v>1</v>
      </c>
      <c r="B31" s="8" t="s">
        <v>85</v>
      </c>
      <c r="C31" s="8" t="s">
        <v>148</v>
      </c>
      <c r="D31" s="8" t="s">
        <v>177</v>
      </c>
      <c r="E31" s="8" t="s">
        <v>87</v>
      </c>
      <c r="F31" s="8" t="s">
        <v>88</v>
      </c>
      <c r="G31" s="8">
        <v>3</v>
      </c>
      <c r="H31" s="29" t="s">
        <v>178</v>
      </c>
      <c r="I31" s="8" t="s">
        <v>90</v>
      </c>
      <c r="J31" s="8" t="s">
        <v>91</v>
      </c>
      <c r="K31" s="8" t="s">
        <v>482</v>
      </c>
    </row>
    <row r="32" spans="1:11" x14ac:dyDescent="0.3">
      <c r="A32" s="8">
        <v>1</v>
      </c>
      <c r="B32" s="8" t="s">
        <v>85</v>
      </c>
      <c r="C32" s="8" t="s">
        <v>148</v>
      </c>
      <c r="D32" s="8" t="s">
        <v>180</v>
      </c>
      <c r="E32" s="8" t="s">
        <v>87</v>
      </c>
      <c r="F32" s="29" t="s">
        <v>60</v>
      </c>
      <c r="G32" s="8">
        <v>2</v>
      </c>
      <c r="H32" s="29" t="s">
        <v>153</v>
      </c>
      <c r="I32" s="8" t="s">
        <v>96</v>
      </c>
      <c r="J32" s="8" t="s">
        <v>147</v>
      </c>
      <c r="K32" s="8" t="s">
        <v>482</v>
      </c>
    </row>
    <row r="33" spans="1:18" x14ac:dyDescent="0.3">
      <c r="A33" s="8"/>
      <c r="B33" s="8"/>
      <c r="C33" s="8"/>
      <c r="D33" s="8"/>
      <c r="E33" s="8"/>
      <c r="F33" s="29"/>
      <c r="G33" s="8"/>
      <c r="H33" s="29"/>
      <c r="I33" s="8"/>
      <c r="J33" s="8"/>
      <c r="K33" s="8"/>
    </row>
    <row r="34" spans="1:18" x14ac:dyDescent="0.3">
      <c r="A34" s="43">
        <v>1</v>
      </c>
      <c r="B34" s="43" t="s">
        <v>85</v>
      </c>
      <c r="C34" s="43" t="s">
        <v>148</v>
      </c>
      <c r="D34" s="43" t="s">
        <v>129</v>
      </c>
      <c r="E34" s="43" t="s">
        <v>124</v>
      </c>
      <c r="F34" s="80" t="s">
        <v>88</v>
      </c>
      <c r="G34" s="43">
        <v>7</v>
      </c>
      <c r="H34" s="43" t="s">
        <v>146</v>
      </c>
      <c r="I34" s="43" t="s">
        <v>96</v>
      </c>
      <c r="J34" s="8" t="s">
        <v>131</v>
      </c>
      <c r="K34" s="8" t="s">
        <v>482</v>
      </c>
    </row>
    <row r="35" spans="1:18" x14ac:dyDescent="0.3">
      <c r="A35" s="43">
        <v>1</v>
      </c>
      <c r="B35" s="43" t="s">
        <v>85</v>
      </c>
      <c r="C35" s="43" t="s">
        <v>148</v>
      </c>
      <c r="D35" s="43" t="s">
        <v>135</v>
      </c>
      <c r="E35" s="43" t="s">
        <v>124</v>
      </c>
      <c r="F35" s="80" t="s">
        <v>136</v>
      </c>
      <c r="G35" s="43">
        <v>7</v>
      </c>
      <c r="H35" s="43">
        <v>7</v>
      </c>
      <c r="I35" s="43" t="s">
        <v>90</v>
      </c>
      <c r="J35" s="8" t="s">
        <v>105</v>
      </c>
      <c r="K35" s="8" t="s">
        <v>482</v>
      </c>
    </row>
    <row r="36" spans="1:18" x14ac:dyDescent="0.3">
      <c r="A36" s="8">
        <v>1</v>
      </c>
      <c r="B36" s="8" t="s">
        <v>85</v>
      </c>
      <c r="C36" s="41" t="s">
        <v>148</v>
      </c>
      <c r="D36" s="80" t="s">
        <v>183</v>
      </c>
      <c r="E36" s="8" t="s">
        <v>124</v>
      </c>
      <c r="F36" s="80" t="s">
        <v>136</v>
      </c>
      <c r="G36" s="41">
        <v>8</v>
      </c>
      <c r="H36" s="43">
        <v>6</v>
      </c>
      <c r="I36" s="84" t="s">
        <v>90</v>
      </c>
      <c r="J36" s="8" t="s">
        <v>141</v>
      </c>
      <c r="K36" s="8" t="s">
        <v>482</v>
      </c>
      <c r="M36" s="43"/>
      <c r="N36" s="3"/>
      <c r="O36" s="8"/>
      <c r="P36" s="97"/>
      <c r="Q36" s="97"/>
      <c r="R36" s="43"/>
    </row>
    <row r="37" spans="1:18" x14ac:dyDescent="0.3">
      <c r="A37" s="8">
        <v>1</v>
      </c>
      <c r="B37" s="8" t="s">
        <v>85</v>
      </c>
      <c r="C37" s="8" t="s">
        <v>148</v>
      </c>
      <c r="D37" s="80" t="s">
        <v>138</v>
      </c>
      <c r="E37" s="8" t="s">
        <v>124</v>
      </c>
      <c r="F37" s="80" t="s">
        <v>136</v>
      </c>
      <c r="G37" s="41">
        <v>7</v>
      </c>
      <c r="H37" s="43">
        <v>11</v>
      </c>
      <c r="I37" s="8" t="s">
        <v>90</v>
      </c>
      <c r="J37" s="8" t="s">
        <v>105</v>
      </c>
      <c r="K37" s="8" t="s">
        <v>482</v>
      </c>
      <c r="M37" s="43"/>
      <c r="N37" s="7"/>
      <c r="O37" s="8"/>
      <c r="P37" s="97"/>
      <c r="Q37" s="97"/>
      <c r="R37" s="43"/>
    </row>
    <row r="38" spans="1:18" x14ac:dyDescent="0.3">
      <c r="A38" s="8">
        <v>1</v>
      </c>
      <c r="B38" s="8" t="s">
        <v>85</v>
      </c>
      <c r="C38" s="8" t="s">
        <v>148</v>
      </c>
      <c r="D38" s="8" t="s">
        <v>188</v>
      </c>
      <c r="E38" s="8" t="s">
        <v>124</v>
      </c>
      <c r="F38" s="80" t="s">
        <v>88</v>
      </c>
      <c r="G38" s="8">
        <v>6</v>
      </c>
      <c r="H38" s="29" t="s">
        <v>146</v>
      </c>
      <c r="I38" s="8" t="s">
        <v>96</v>
      </c>
      <c r="J38" s="8" t="s">
        <v>97</v>
      </c>
      <c r="K38" s="8" t="s">
        <v>482</v>
      </c>
      <c r="M38" s="8"/>
      <c r="N38" s="7"/>
      <c r="O38" s="8"/>
      <c r="P38" s="8"/>
      <c r="Q38" s="8"/>
      <c r="R38" s="8"/>
    </row>
    <row r="39" spans="1:18" x14ac:dyDescent="0.3">
      <c r="A39" s="8">
        <v>1</v>
      </c>
      <c r="B39" s="8" t="s">
        <v>85</v>
      </c>
      <c r="C39" s="8" t="s">
        <v>148</v>
      </c>
      <c r="D39" s="80" t="s">
        <v>191</v>
      </c>
      <c r="E39" s="8" t="s">
        <v>124</v>
      </c>
      <c r="F39" s="80" t="s">
        <v>88</v>
      </c>
      <c r="G39" s="41">
        <v>5</v>
      </c>
      <c r="H39" s="43">
        <v>10</v>
      </c>
      <c r="I39" s="85" t="s">
        <v>90</v>
      </c>
      <c r="J39" s="8" t="s">
        <v>131</v>
      </c>
      <c r="K39" s="8" t="s">
        <v>482</v>
      </c>
      <c r="M39" s="43"/>
      <c r="N39" s="7"/>
      <c r="O39" s="98"/>
      <c r="P39" s="97"/>
      <c r="Q39" s="97"/>
      <c r="R39" s="43"/>
    </row>
    <row r="40" spans="1:18" x14ac:dyDescent="0.3">
      <c r="A40" s="8">
        <v>1</v>
      </c>
      <c r="B40" s="8" t="s">
        <v>85</v>
      </c>
      <c r="C40" s="8" t="s">
        <v>148</v>
      </c>
      <c r="D40" s="8" t="s">
        <v>196</v>
      </c>
      <c r="E40" s="8" t="s">
        <v>124</v>
      </c>
      <c r="F40" s="80" t="s">
        <v>136</v>
      </c>
      <c r="G40" s="8">
        <v>7</v>
      </c>
      <c r="H40" s="29" t="s">
        <v>228</v>
      </c>
      <c r="I40" s="8" t="s">
        <v>96</v>
      </c>
      <c r="J40" s="8" t="s">
        <v>141</v>
      </c>
      <c r="K40" s="8" t="s">
        <v>482</v>
      </c>
      <c r="M40" s="43"/>
      <c r="N40" s="7"/>
      <c r="O40" s="98"/>
      <c r="P40" s="97"/>
      <c r="Q40" s="97"/>
      <c r="R40" s="43"/>
    </row>
    <row r="41" spans="1:18" x14ac:dyDescent="0.3">
      <c r="A41" s="8">
        <v>1</v>
      </c>
      <c r="B41" s="8" t="s">
        <v>85</v>
      </c>
      <c r="C41" s="8" t="s">
        <v>148</v>
      </c>
      <c r="D41" s="8" t="s">
        <v>200</v>
      </c>
      <c r="E41" s="8" t="s">
        <v>124</v>
      </c>
      <c r="F41" s="80" t="s">
        <v>136</v>
      </c>
      <c r="G41" s="8">
        <v>7</v>
      </c>
      <c r="H41" s="29" t="s">
        <v>228</v>
      </c>
      <c r="I41" s="8" t="s">
        <v>90</v>
      </c>
      <c r="J41" s="8" t="s">
        <v>91</v>
      </c>
      <c r="K41" s="8" t="s">
        <v>482</v>
      </c>
      <c r="M41" s="43"/>
      <c r="N41" s="7"/>
      <c r="O41" s="8"/>
      <c r="P41" s="97"/>
      <c r="Q41" s="97"/>
      <c r="R41" s="43"/>
    </row>
    <row r="42" spans="1:18" x14ac:dyDescent="0.3">
      <c r="A42" s="8">
        <v>1</v>
      </c>
      <c r="B42" s="8" t="s">
        <v>85</v>
      </c>
      <c r="C42" s="8" t="s">
        <v>148</v>
      </c>
      <c r="D42" s="8" t="s">
        <v>202</v>
      </c>
      <c r="E42" s="8" t="s">
        <v>124</v>
      </c>
      <c r="F42" s="80" t="s">
        <v>136</v>
      </c>
      <c r="G42" s="8">
        <v>7</v>
      </c>
      <c r="H42" s="29" t="s">
        <v>108</v>
      </c>
      <c r="I42" s="8" t="s">
        <v>96</v>
      </c>
      <c r="J42" s="8" t="s">
        <v>109</v>
      </c>
      <c r="K42" s="8" t="s">
        <v>482</v>
      </c>
      <c r="M42" s="43"/>
      <c r="N42" s="7"/>
      <c r="O42" s="8"/>
      <c r="P42" s="97"/>
      <c r="Q42" s="97"/>
      <c r="R42" s="43"/>
    </row>
    <row r="43" spans="1:18" x14ac:dyDescent="0.3">
      <c r="A43" s="8"/>
      <c r="B43" s="8"/>
      <c r="C43" s="8"/>
      <c r="D43" s="8"/>
      <c r="E43" s="8"/>
      <c r="F43" s="80"/>
      <c r="G43" s="8"/>
      <c r="H43" s="29"/>
      <c r="I43" s="8"/>
      <c r="J43" s="8"/>
      <c r="K43" s="8"/>
      <c r="M43" s="43"/>
      <c r="N43" s="7"/>
      <c r="O43" s="8"/>
      <c r="P43" s="97"/>
      <c r="Q43" s="97"/>
      <c r="R43" s="43"/>
    </row>
    <row r="44" spans="1:18" s="91" customFormat="1" ht="17.399999999999999" x14ac:dyDescent="0.3">
      <c r="A44" s="101" t="s">
        <v>518</v>
      </c>
      <c r="B44" s="96"/>
      <c r="C44" s="96"/>
      <c r="D44" s="96"/>
      <c r="E44" s="96"/>
      <c r="F44" s="96"/>
      <c r="G44" s="96"/>
      <c r="H44" s="96"/>
      <c r="I44" s="96"/>
    </row>
    <row r="45" spans="1:18" x14ac:dyDescent="0.3">
      <c r="A45" s="8"/>
      <c r="B45" s="8"/>
      <c r="C45" s="8"/>
      <c r="D45" s="8"/>
      <c r="E45" s="8"/>
      <c r="F45" s="80"/>
      <c r="G45" s="8"/>
      <c r="H45" s="29"/>
      <c r="I45" s="8"/>
      <c r="J45" s="8"/>
      <c r="K45" s="8"/>
      <c r="M45" s="43"/>
      <c r="N45" s="7"/>
      <c r="O45" s="8"/>
      <c r="P45" s="97"/>
      <c r="Q45" s="97"/>
      <c r="R45" s="43"/>
    </row>
    <row r="46" spans="1:18" x14ac:dyDescent="0.3">
      <c r="A46" s="80">
        <v>1</v>
      </c>
      <c r="B46" s="80" t="s">
        <v>85</v>
      </c>
      <c r="C46" s="80" t="s">
        <v>148</v>
      </c>
      <c r="D46" s="80" t="s">
        <v>99</v>
      </c>
      <c r="E46" s="80" t="s">
        <v>87</v>
      </c>
      <c r="F46" s="80" t="s">
        <v>88</v>
      </c>
      <c r="G46" s="80">
        <v>3</v>
      </c>
      <c r="H46" s="80" t="s">
        <v>162</v>
      </c>
      <c r="I46" s="80" t="s">
        <v>90</v>
      </c>
      <c r="J46" s="8" t="s">
        <v>101</v>
      </c>
      <c r="K46" s="8" t="s">
        <v>482</v>
      </c>
    </row>
    <row r="47" spans="1:18" x14ac:dyDescent="0.3">
      <c r="A47" s="80">
        <v>1</v>
      </c>
      <c r="B47" s="80" t="s">
        <v>85</v>
      </c>
      <c r="C47" s="80" t="s">
        <v>148</v>
      </c>
      <c r="D47" s="80" t="s">
        <v>103</v>
      </c>
      <c r="E47" s="80" t="s">
        <v>87</v>
      </c>
      <c r="F47" s="80" t="s">
        <v>88</v>
      </c>
      <c r="G47" s="80">
        <v>3</v>
      </c>
      <c r="H47" s="80" t="s">
        <v>163</v>
      </c>
      <c r="I47" s="80" t="s">
        <v>90</v>
      </c>
      <c r="J47" s="8" t="s">
        <v>105</v>
      </c>
      <c r="K47" s="8" t="s">
        <v>482</v>
      </c>
    </row>
    <row r="48" spans="1:18" x14ac:dyDescent="0.3">
      <c r="A48" s="80">
        <v>1</v>
      </c>
      <c r="B48" s="80" t="s">
        <v>85</v>
      </c>
      <c r="C48" s="80" t="s">
        <v>148</v>
      </c>
      <c r="D48" s="80" t="s">
        <v>164</v>
      </c>
      <c r="E48" s="80" t="s">
        <v>87</v>
      </c>
      <c r="F48" s="80" t="s">
        <v>88</v>
      </c>
      <c r="G48" s="80">
        <v>3</v>
      </c>
      <c r="H48" s="80" t="s">
        <v>165</v>
      </c>
      <c r="I48" s="80" t="s">
        <v>96</v>
      </c>
      <c r="J48" s="8" t="s">
        <v>149</v>
      </c>
      <c r="K48" s="8" t="s">
        <v>482</v>
      </c>
    </row>
    <row r="49" spans="1:11" x14ac:dyDescent="0.3">
      <c r="A49" s="80">
        <v>1</v>
      </c>
      <c r="B49" s="80" t="s">
        <v>85</v>
      </c>
      <c r="C49" s="80" t="s">
        <v>148</v>
      </c>
      <c r="D49" s="80" t="s">
        <v>166</v>
      </c>
      <c r="E49" s="80" t="s">
        <v>87</v>
      </c>
      <c r="F49" s="80" t="s">
        <v>88</v>
      </c>
      <c r="G49" s="80">
        <v>3</v>
      </c>
      <c r="H49" s="80" t="s">
        <v>483</v>
      </c>
      <c r="I49" s="80" t="s">
        <v>96</v>
      </c>
      <c r="J49" s="8" t="s">
        <v>101</v>
      </c>
      <c r="K49" s="8" t="s">
        <v>482</v>
      </c>
    </row>
    <row r="50" spans="1:11" x14ac:dyDescent="0.3">
      <c r="A50" s="80">
        <v>1</v>
      </c>
      <c r="B50" s="80" t="s">
        <v>85</v>
      </c>
      <c r="C50" s="80" t="s">
        <v>148</v>
      </c>
      <c r="D50" s="80" t="s">
        <v>168</v>
      </c>
      <c r="E50" s="80" t="s">
        <v>87</v>
      </c>
      <c r="F50" s="80" t="s">
        <v>88</v>
      </c>
      <c r="G50" s="80">
        <v>3</v>
      </c>
      <c r="H50" s="80" t="s">
        <v>169</v>
      </c>
      <c r="I50" s="80" t="s">
        <v>90</v>
      </c>
      <c r="J50" s="8" t="s">
        <v>126</v>
      </c>
      <c r="K50" s="8" t="s">
        <v>482</v>
      </c>
    </row>
    <row r="51" spans="1:11" x14ac:dyDescent="0.3">
      <c r="A51" s="80">
        <v>1</v>
      </c>
      <c r="B51" s="80" t="s">
        <v>85</v>
      </c>
      <c r="C51" s="80" t="s">
        <v>171</v>
      </c>
      <c r="D51" s="80" t="s">
        <v>172</v>
      </c>
      <c r="E51" s="80" t="s">
        <v>87</v>
      </c>
      <c r="F51" s="80" t="s">
        <v>88</v>
      </c>
      <c r="G51" s="80">
        <v>3</v>
      </c>
      <c r="H51" s="80" t="s">
        <v>173</v>
      </c>
      <c r="I51" s="80" t="s">
        <v>90</v>
      </c>
      <c r="J51" s="8" t="s">
        <v>131</v>
      </c>
      <c r="K51" s="8" t="s">
        <v>482</v>
      </c>
    </row>
    <row r="52" spans="1:11" x14ac:dyDescent="0.3">
      <c r="A52" s="80">
        <v>1</v>
      </c>
      <c r="B52" s="80" t="s">
        <v>85</v>
      </c>
      <c r="C52" s="80" t="s">
        <v>171</v>
      </c>
      <c r="D52" s="80" t="s">
        <v>107</v>
      </c>
      <c r="E52" s="80" t="s">
        <v>87</v>
      </c>
      <c r="F52" s="80" t="s">
        <v>88</v>
      </c>
      <c r="G52" s="80">
        <v>3</v>
      </c>
      <c r="H52" s="80" t="s">
        <v>116</v>
      </c>
      <c r="I52" s="80" t="s">
        <v>90</v>
      </c>
      <c r="J52" s="8" t="s">
        <v>109</v>
      </c>
      <c r="K52" s="8" t="s">
        <v>482</v>
      </c>
    </row>
    <row r="53" spans="1:11" x14ac:dyDescent="0.3">
      <c r="A53" s="80">
        <v>1</v>
      </c>
      <c r="B53" s="80" t="s">
        <v>85</v>
      </c>
      <c r="C53" s="80" t="s">
        <v>148</v>
      </c>
      <c r="D53" s="80" t="s">
        <v>175</v>
      </c>
      <c r="E53" s="80" t="s">
        <v>87</v>
      </c>
      <c r="F53" s="80" t="s">
        <v>88</v>
      </c>
      <c r="G53" s="80">
        <v>3</v>
      </c>
      <c r="H53" s="80" t="s">
        <v>176</v>
      </c>
      <c r="I53" s="80" t="s">
        <v>96</v>
      </c>
      <c r="J53" s="8" t="s">
        <v>91</v>
      </c>
      <c r="K53" s="8" t="s">
        <v>482</v>
      </c>
    </row>
    <row r="54" spans="1:11" x14ac:dyDescent="0.3">
      <c r="A54" s="80">
        <v>1</v>
      </c>
      <c r="B54" s="80" t="s">
        <v>85</v>
      </c>
      <c r="C54" s="80" t="s">
        <v>148</v>
      </c>
      <c r="D54" s="80" t="s">
        <v>177</v>
      </c>
      <c r="E54" s="80" t="s">
        <v>87</v>
      </c>
      <c r="F54" s="80" t="s">
        <v>88</v>
      </c>
      <c r="G54" s="80">
        <v>3</v>
      </c>
      <c r="H54" s="80" t="s">
        <v>178</v>
      </c>
      <c r="I54" s="80" t="s">
        <v>90</v>
      </c>
      <c r="J54" s="8" t="s">
        <v>91</v>
      </c>
      <c r="K54" s="8" t="s">
        <v>482</v>
      </c>
    </row>
    <row r="55" spans="1:11" x14ac:dyDescent="0.3">
      <c r="A55" s="80">
        <v>1</v>
      </c>
      <c r="B55" s="80" t="s">
        <v>85</v>
      </c>
      <c r="C55" s="80" t="s">
        <v>148</v>
      </c>
      <c r="D55" s="80" t="s">
        <v>180</v>
      </c>
      <c r="E55" s="80" t="s">
        <v>87</v>
      </c>
      <c r="F55" s="80" t="s">
        <v>60</v>
      </c>
      <c r="G55" s="80">
        <v>2</v>
      </c>
      <c r="H55" s="80" t="s">
        <v>153</v>
      </c>
      <c r="I55" s="80" t="s">
        <v>96</v>
      </c>
      <c r="J55" s="8" t="s">
        <v>147</v>
      </c>
      <c r="K55" s="8" t="s">
        <v>482</v>
      </c>
    </row>
    <row r="56" spans="1:11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"/>
      <c r="K56" s="8"/>
    </row>
    <row r="57" spans="1:11" x14ac:dyDescent="0.3">
      <c r="A57" s="80">
        <v>1</v>
      </c>
      <c r="B57" s="80" t="s">
        <v>85</v>
      </c>
      <c r="C57" s="80" t="s">
        <v>148</v>
      </c>
      <c r="D57" s="80" t="s">
        <v>129</v>
      </c>
      <c r="E57" s="80" t="s">
        <v>124</v>
      </c>
      <c r="F57" s="80" t="s">
        <v>88</v>
      </c>
      <c r="G57" s="80">
        <v>7</v>
      </c>
      <c r="H57" s="80" t="s">
        <v>146</v>
      </c>
      <c r="I57" s="80" t="s">
        <v>96</v>
      </c>
      <c r="J57" s="8" t="s">
        <v>131</v>
      </c>
      <c r="K57" s="8" t="s">
        <v>482</v>
      </c>
    </row>
    <row r="58" spans="1:11" x14ac:dyDescent="0.3">
      <c r="A58" s="80">
        <v>1</v>
      </c>
      <c r="B58" s="80" t="s">
        <v>85</v>
      </c>
      <c r="C58" s="80" t="s">
        <v>148</v>
      </c>
      <c r="D58" s="80" t="s">
        <v>135</v>
      </c>
      <c r="E58" s="80" t="s">
        <v>124</v>
      </c>
      <c r="F58" s="80" t="s">
        <v>136</v>
      </c>
      <c r="G58" s="80">
        <v>7</v>
      </c>
      <c r="H58" s="80" t="s">
        <v>181</v>
      </c>
      <c r="I58" s="80" t="s">
        <v>90</v>
      </c>
      <c r="J58" s="8" t="s">
        <v>105</v>
      </c>
      <c r="K58" s="8" t="s">
        <v>482</v>
      </c>
    </row>
    <row r="59" spans="1:11" x14ac:dyDescent="0.3">
      <c r="A59" s="80">
        <v>1</v>
      </c>
      <c r="B59" s="80" t="s">
        <v>85</v>
      </c>
      <c r="C59" s="80" t="s">
        <v>148</v>
      </c>
      <c r="D59" s="80" t="s">
        <v>183</v>
      </c>
      <c r="E59" s="80" t="s">
        <v>124</v>
      </c>
      <c r="F59" s="80" t="s">
        <v>136</v>
      </c>
      <c r="G59" s="80" t="s">
        <v>184</v>
      </c>
      <c r="H59" s="80" t="s">
        <v>185</v>
      </c>
      <c r="I59" s="80" t="s">
        <v>90</v>
      </c>
      <c r="J59" s="8" t="s">
        <v>141</v>
      </c>
      <c r="K59" s="8" t="s">
        <v>482</v>
      </c>
    </row>
    <row r="60" spans="1:11" x14ac:dyDescent="0.3">
      <c r="A60" s="80">
        <v>1</v>
      </c>
      <c r="B60" s="80" t="s">
        <v>85</v>
      </c>
      <c r="C60" s="80" t="s">
        <v>148</v>
      </c>
      <c r="D60" s="80" t="s">
        <v>138</v>
      </c>
      <c r="E60" s="80" t="s">
        <v>124</v>
      </c>
      <c r="F60" s="80" t="s">
        <v>136</v>
      </c>
      <c r="G60" s="80">
        <v>7</v>
      </c>
      <c r="H60" s="80" t="s">
        <v>187</v>
      </c>
      <c r="I60" s="80" t="s">
        <v>90</v>
      </c>
      <c r="J60" s="8" t="s">
        <v>105</v>
      </c>
      <c r="K60" s="8" t="s">
        <v>482</v>
      </c>
    </row>
    <row r="61" spans="1:11" x14ac:dyDescent="0.3">
      <c r="A61" s="80">
        <v>1</v>
      </c>
      <c r="B61" s="80" t="s">
        <v>85</v>
      </c>
      <c r="C61" s="80" t="s">
        <v>148</v>
      </c>
      <c r="D61" s="80" t="s">
        <v>188</v>
      </c>
      <c r="E61" s="80" t="s">
        <v>124</v>
      </c>
      <c r="F61" s="80" t="s">
        <v>88</v>
      </c>
      <c r="G61" s="80">
        <v>6</v>
      </c>
      <c r="H61" s="80" t="s">
        <v>189</v>
      </c>
      <c r="I61" s="80" t="s">
        <v>96</v>
      </c>
      <c r="J61" s="8" t="s">
        <v>97</v>
      </c>
      <c r="K61" s="8" t="s">
        <v>482</v>
      </c>
    </row>
    <row r="62" spans="1:11" x14ac:dyDescent="0.3">
      <c r="A62" s="80">
        <v>1</v>
      </c>
      <c r="B62" s="80" t="s">
        <v>85</v>
      </c>
      <c r="C62" s="80" t="s">
        <v>148</v>
      </c>
      <c r="D62" s="80" t="s">
        <v>191</v>
      </c>
      <c r="E62" s="80" t="s">
        <v>124</v>
      </c>
      <c r="F62" s="80" t="s">
        <v>88</v>
      </c>
      <c r="G62" s="80" t="s">
        <v>192</v>
      </c>
      <c r="H62" s="80" t="s">
        <v>193</v>
      </c>
      <c r="I62" s="80" t="s">
        <v>90</v>
      </c>
      <c r="J62" s="8" t="s">
        <v>131</v>
      </c>
      <c r="K62" s="8" t="s">
        <v>482</v>
      </c>
    </row>
    <row r="63" spans="1:11" x14ac:dyDescent="0.3">
      <c r="A63" s="80">
        <v>1</v>
      </c>
      <c r="B63" s="80" t="s">
        <v>85</v>
      </c>
      <c r="C63" s="80" t="s">
        <v>148</v>
      </c>
      <c r="D63" s="80" t="s">
        <v>194</v>
      </c>
      <c r="E63" s="80" t="s">
        <v>124</v>
      </c>
      <c r="F63" s="80" t="s">
        <v>115</v>
      </c>
      <c r="G63" s="80">
        <v>7</v>
      </c>
      <c r="H63" s="80" t="s">
        <v>195</v>
      </c>
      <c r="I63" s="80" t="s">
        <v>90</v>
      </c>
      <c r="J63" s="8" t="s">
        <v>141</v>
      </c>
      <c r="K63" s="8" t="s">
        <v>482</v>
      </c>
    </row>
    <row r="64" spans="1:11" x14ac:dyDescent="0.3">
      <c r="A64" s="80">
        <v>1</v>
      </c>
      <c r="B64" s="80" t="s">
        <v>85</v>
      </c>
      <c r="C64" s="80" t="s">
        <v>148</v>
      </c>
      <c r="D64" s="80" t="s">
        <v>196</v>
      </c>
      <c r="E64" s="80" t="s">
        <v>124</v>
      </c>
      <c r="F64" s="80" t="s">
        <v>136</v>
      </c>
      <c r="G64" s="80" t="s">
        <v>197</v>
      </c>
      <c r="H64" s="80" t="s">
        <v>198</v>
      </c>
      <c r="I64" s="80" t="s">
        <v>96</v>
      </c>
      <c r="J64" s="8" t="s">
        <v>147</v>
      </c>
      <c r="K64" s="8" t="s">
        <v>482</v>
      </c>
    </row>
    <row r="65" spans="1:18" x14ac:dyDescent="0.3">
      <c r="A65" s="80">
        <v>1</v>
      </c>
      <c r="B65" s="80" t="s">
        <v>85</v>
      </c>
      <c r="C65" s="80" t="s">
        <v>148</v>
      </c>
      <c r="D65" s="80" t="s">
        <v>200</v>
      </c>
      <c r="E65" s="80" t="s">
        <v>124</v>
      </c>
      <c r="F65" s="80" t="s">
        <v>136</v>
      </c>
      <c r="G65" s="80" t="s">
        <v>197</v>
      </c>
      <c r="H65" s="80" t="s">
        <v>176</v>
      </c>
      <c r="I65" s="80" t="s">
        <v>90</v>
      </c>
      <c r="J65" s="8" t="s">
        <v>91</v>
      </c>
      <c r="K65" s="8" t="s">
        <v>482</v>
      </c>
    </row>
    <row r="66" spans="1:18" x14ac:dyDescent="0.3">
      <c r="A66" s="80">
        <v>1</v>
      </c>
      <c r="B66" s="80" t="s">
        <v>85</v>
      </c>
      <c r="C66" s="80" t="s">
        <v>148</v>
      </c>
      <c r="D66" s="80" t="s">
        <v>202</v>
      </c>
      <c r="E66" s="80" t="s">
        <v>124</v>
      </c>
      <c r="F66" s="80" t="s">
        <v>136</v>
      </c>
      <c r="G66" s="80">
        <v>7</v>
      </c>
      <c r="H66" s="80" t="s">
        <v>108</v>
      </c>
      <c r="I66" s="80" t="s">
        <v>96</v>
      </c>
      <c r="J66" s="8" t="s">
        <v>109</v>
      </c>
      <c r="K66" s="8" t="s">
        <v>482</v>
      </c>
    </row>
    <row r="69" spans="1:18" s="91" customFormat="1" ht="17.399999999999999" x14ac:dyDescent="0.35">
      <c r="A69" s="92" t="s">
        <v>519</v>
      </c>
    </row>
    <row r="71" spans="1:18" x14ac:dyDescent="0.3">
      <c r="A71" s="8">
        <v>2</v>
      </c>
      <c r="B71" s="8" t="s">
        <v>252</v>
      </c>
      <c r="C71" s="8" t="s">
        <v>333</v>
      </c>
      <c r="D71" s="8" t="s">
        <v>254</v>
      </c>
      <c r="E71" s="8" t="s">
        <v>59</v>
      </c>
      <c r="F71" s="29" t="s">
        <v>60</v>
      </c>
      <c r="G71" s="29" t="s">
        <v>60</v>
      </c>
      <c r="H71" s="29" t="s">
        <v>255</v>
      </c>
      <c r="I71" s="8" t="s">
        <v>90</v>
      </c>
      <c r="J71" s="45" t="s">
        <v>149</v>
      </c>
      <c r="K71" s="41" t="s">
        <v>486</v>
      </c>
    </row>
    <row r="72" spans="1:18" x14ac:dyDescent="0.3">
      <c r="A72" s="8">
        <v>2</v>
      </c>
      <c r="B72" s="8" t="s">
        <v>252</v>
      </c>
      <c r="C72" s="8" t="s">
        <v>333</v>
      </c>
      <c r="D72" s="8" t="s">
        <v>263</v>
      </c>
      <c r="E72" s="8" t="s">
        <v>59</v>
      </c>
      <c r="F72" s="29" t="s">
        <v>60</v>
      </c>
      <c r="G72" s="29" t="s">
        <v>60</v>
      </c>
      <c r="H72" s="29" t="s">
        <v>60</v>
      </c>
      <c r="I72" s="8" t="s">
        <v>96</v>
      </c>
      <c r="J72" s="45" t="s">
        <v>149</v>
      </c>
      <c r="K72" s="41" t="s">
        <v>486</v>
      </c>
    </row>
    <row r="73" spans="1:18" x14ac:dyDescent="0.3">
      <c r="A73" s="8">
        <v>2</v>
      </c>
      <c r="B73" s="8" t="s">
        <v>252</v>
      </c>
      <c r="C73" s="8" t="s">
        <v>333</v>
      </c>
      <c r="D73" s="8" t="s">
        <v>265</v>
      </c>
      <c r="E73" s="8" t="s">
        <v>59</v>
      </c>
      <c r="F73" s="29" t="s">
        <v>60</v>
      </c>
      <c r="G73" s="29" t="s">
        <v>60</v>
      </c>
      <c r="H73" s="29" t="s">
        <v>60</v>
      </c>
      <c r="I73" s="8" t="s">
        <v>96</v>
      </c>
      <c r="J73" s="8" t="s">
        <v>126</v>
      </c>
      <c r="K73" s="41" t="s">
        <v>486</v>
      </c>
    </row>
    <row r="74" spans="1:18" x14ac:dyDescent="0.3">
      <c r="A74" s="8">
        <v>2</v>
      </c>
      <c r="B74" s="8" t="s">
        <v>252</v>
      </c>
      <c r="C74" s="8" t="s">
        <v>333</v>
      </c>
      <c r="D74" s="8" t="s">
        <v>267</v>
      </c>
      <c r="E74" s="8" t="s">
        <v>59</v>
      </c>
      <c r="F74" s="29" t="s">
        <v>60</v>
      </c>
      <c r="G74" s="29" t="s">
        <v>60</v>
      </c>
      <c r="H74" s="29" t="s">
        <v>60</v>
      </c>
      <c r="I74" s="8" t="s">
        <v>96</v>
      </c>
      <c r="J74" s="48" t="s">
        <v>147</v>
      </c>
      <c r="K74" s="41" t="s">
        <v>486</v>
      </c>
      <c r="M74" s="43"/>
      <c r="N74" s="3"/>
      <c r="O74" s="8"/>
      <c r="P74" s="97"/>
      <c r="Q74" s="97"/>
      <c r="R74" s="43"/>
    </row>
    <row r="75" spans="1:18" x14ac:dyDescent="0.3">
      <c r="A75" s="8">
        <v>2</v>
      </c>
      <c r="B75" s="8" t="s">
        <v>252</v>
      </c>
      <c r="C75" s="8" t="s">
        <v>333</v>
      </c>
      <c r="D75" s="8" t="s">
        <v>268</v>
      </c>
      <c r="E75" s="8" t="s">
        <v>59</v>
      </c>
      <c r="F75" s="29" t="s">
        <v>60</v>
      </c>
      <c r="G75" s="29" t="s">
        <v>60</v>
      </c>
      <c r="H75" s="29" t="s">
        <v>60</v>
      </c>
      <c r="I75" s="8" t="s">
        <v>96</v>
      </c>
      <c r="J75" s="48" t="s">
        <v>109</v>
      </c>
      <c r="K75" s="41" t="s">
        <v>486</v>
      </c>
      <c r="M75" s="43"/>
      <c r="N75" s="7"/>
      <c r="O75" s="8"/>
      <c r="P75" s="97"/>
      <c r="Q75" s="97"/>
      <c r="R75" s="43"/>
    </row>
    <row r="76" spans="1:18" x14ac:dyDescent="0.3">
      <c r="A76" s="8">
        <v>2</v>
      </c>
      <c r="B76" s="8" t="s">
        <v>252</v>
      </c>
      <c r="C76" s="8" t="s">
        <v>333</v>
      </c>
      <c r="D76" s="8" t="s">
        <v>269</v>
      </c>
      <c r="E76" s="8" t="s">
        <v>59</v>
      </c>
      <c r="F76" s="29" t="s">
        <v>60</v>
      </c>
      <c r="G76" s="29" t="s">
        <v>60</v>
      </c>
      <c r="H76" s="29" t="s">
        <v>60</v>
      </c>
      <c r="I76" s="8" t="s">
        <v>90</v>
      </c>
      <c r="J76" s="8" t="s">
        <v>131</v>
      </c>
      <c r="K76" s="41" t="s">
        <v>486</v>
      </c>
      <c r="M76" s="43"/>
      <c r="N76" s="7"/>
      <c r="O76" s="8"/>
      <c r="P76" s="97"/>
      <c r="Q76" s="97"/>
      <c r="R76" s="43"/>
    </row>
    <row r="77" spans="1:18" x14ac:dyDescent="0.3">
      <c r="A77" s="8">
        <v>2</v>
      </c>
      <c r="B77" s="8" t="s">
        <v>252</v>
      </c>
      <c r="C77" s="8" t="s">
        <v>333</v>
      </c>
      <c r="D77" s="8" t="s">
        <v>270</v>
      </c>
      <c r="E77" s="8" t="s">
        <v>59</v>
      </c>
      <c r="F77" s="29" t="s">
        <v>60</v>
      </c>
      <c r="G77" s="29" t="s">
        <v>60</v>
      </c>
      <c r="H77" s="29" t="s">
        <v>60</v>
      </c>
      <c r="I77" s="8" t="s">
        <v>90</v>
      </c>
      <c r="J77" s="8" t="s">
        <v>126</v>
      </c>
      <c r="K77" s="41" t="s">
        <v>486</v>
      </c>
      <c r="M77" s="43"/>
      <c r="N77" s="7"/>
      <c r="O77" s="98"/>
      <c r="P77" s="97"/>
      <c r="Q77" s="97"/>
      <c r="R77" s="43"/>
    </row>
    <row r="78" spans="1:18" x14ac:dyDescent="0.3">
      <c r="A78" s="8">
        <v>2</v>
      </c>
      <c r="B78" s="8" t="s">
        <v>252</v>
      </c>
      <c r="C78" s="8" t="s">
        <v>333</v>
      </c>
      <c r="D78" s="8" t="s">
        <v>271</v>
      </c>
      <c r="E78" s="8" t="s">
        <v>59</v>
      </c>
      <c r="F78" s="29" t="s">
        <v>60</v>
      </c>
      <c r="G78" s="29" t="s">
        <v>60</v>
      </c>
      <c r="H78" s="29" t="s">
        <v>60</v>
      </c>
      <c r="I78" s="8" t="s">
        <v>90</v>
      </c>
      <c r="J78" s="8" t="s">
        <v>101</v>
      </c>
      <c r="K78" s="41" t="s">
        <v>486</v>
      </c>
      <c r="M78" s="43"/>
      <c r="N78" s="7"/>
      <c r="O78" s="98"/>
      <c r="P78" s="97"/>
      <c r="Q78" s="97"/>
      <c r="R78" s="43"/>
    </row>
    <row r="79" spans="1:18" x14ac:dyDescent="0.3">
      <c r="A79" s="8">
        <v>2</v>
      </c>
      <c r="B79" s="8" t="s">
        <v>252</v>
      </c>
      <c r="C79" s="8" t="s">
        <v>333</v>
      </c>
      <c r="D79" s="8" t="s">
        <v>272</v>
      </c>
      <c r="E79" s="8" t="s">
        <v>59</v>
      </c>
      <c r="F79" s="29" t="s">
        <v>60</v>
      </c>
      <c r="G79" s="29" t="s">
        <v>60</v>
      </c>
      <c r="H79" s="29" t="s">
        <v>60</v>
      </c>
      <c r="I79" s="8" t="s">
        <v>90</v>
      </c>
      <c r="J79" s="45" t="s">
        <v>141</v>
      </c>
      <c r="K79" s="41" t="s">
        <v>486</v>
      </c>
      <c r="M79" s="43"/>
      <c r="N79" s="7"/>
      <c r="O79" s="98"/>
      <c r="P79" s="97"/>
      <c r="Q79" s="97"/>
      <c r="R79" s="43"/>
    </row>
    <row r="80" spans="1:18" x14ac:dyDescent="0.3">
      <c r="A80" s="8">
        <v>2</v>
      </c>
      <c r="B80" s="8" t="s">
        <v>252</v>
      </c>
      <c r="C80" s="8" t="s">
        <v>333</v>
      </c>
      <c r="D80" s="8" t="s">
        <v>334</v>
      </c>
      <c r="E80" s="8" t="s">
        <v>59</v>
      </c>
      <c r="F80" s="29" t="s">
        <v>60</v>
      </c>
      <c r="G80" s="29" t="s">
        <v>60</v>
      </c>
      <c r="H80" s="29" t="s">
        <v>60</v>
      </c>
      <c r="I80" s="8" t="s">
        <v>90</v>
      </c>
      <c r="J80" s="8" t="s">
        <v>154</v>
      </c>
      <c r="K80" s="41" t="s">
        <v>486</v>
      </c>
      <c r="M80" s="43"/>
      <c r="N80" s="7"/>
      <c r="O80" s="98"/>
      <c r="P80" s="97"/>
      <c r="Q80" s="97"/>
      <c r="R80" s="43"/>
    </row>
    <row r="81" spans="1:18" x14ac:dyDescent="0.3">
      <c r="A81" s="8"/>
      <c r="B81" s="8"/>
      <c r="C81" s="8"/>
      <c r="D81" s="59"/>
      <c r="E81" s="8"/>
      <c r="F81" s="8"/>
      <c r="G81" s="29"/>
      <c r="H81" s="9"/>
      <c r="I81" s="8"/>
      <c r="J81" s="8"/>
      <c r="K81" s="41"/>
      <c r="M81" s="43"/>
      <c r="N81" s="7"/>
      <c r="O81" s="98"/>
      <c r="P81" s="97"/>
      <c r="Q81" s="97"/>
      <c r="R81" s="43"/>
    </row>
    <row r="82" spans="1:18" x14ac:dyDescent="0.3">
      <c r="A82" s="8">
        <v>2</v>
      </c>
      <c r="B82" s="8" t="s">
        <v>252</v>
      </c>
      <c r="C82" s="8" t="s">
        <v>333</v>
      </c>
      <c r="D82" s="8" t="s">
        <v>284</v>
      </c>
      <c r="E82" s="8" t="s">
        <v>87</v>
      </c>
      <c r="F82" s="8" t="s">
        <v>88</v>
      </c>
      <c r="G82" s="29">
        <v>3</v>
      </c>
      <c r="H82" s="29">
        <v>17</v>
      </c>
      <c r="I82" s="8" t="s">
        <v>90</v>
      </c>
      <c r="J82" s="8" t="s">
        <v>126</v>
      </c>
      <c r="K82" s="41" t="s">
        <v>486</v>
      </c>
      <c r="M82" s="43"/>
      <c r="N82" s="7"/>
      <c r="O82" s="98"/>
      <c r="P82" s="97"/>
      <c r="Q82" s="97"/>
      <c r="R82" s="43"/>
    </row>
    <row r="83" spans="1:18" x14ac:dyDescent="0.3">
      <c r="A83" s="8">
        <v>2</v>
      </c>
      <c r="B83" s="8" t="s">
        <v>252</v>
      </c>
      <c r="C83" s="8" t="s">
        <v>333</v>
      </c>
      <c r="D83" s="8" t="s">
        <v>289</v>
      </c>
      <c r="E83" s="8" t="s">
        <v>87</v>
      </c>
      <c r="F83" s="8" t="s">
        <v>88</v>
      </c>
      <c r="G83" s="29">
        <v>3</v>
      </c>
      <c r="H83" s="29">
        <v>17</v>
      </c>
      <c r="I83" s="8" t="s">
        <v>96</v>
      </c>
      <c r="J83" s="8" t="s">
        <v>291</v>
      </c>
      <c r="K83" s="41" t="s">
        <v>486</v>
      </c>
      <c r="M83" s="43"/>
      <c r="N83" s="7"/>
      <c r="O83" s="98"/>
      <c r="P83" s="97"/>
      <c r="Q83" s="97"/>
      <c r="R83" s="43"/>
    </row>
    <row r="84" spans="1:18" x14ac:dyDescent="0.3">
      <c r="A84" s="8">
        <v>2</v>
      </c>
      <c r="B84" s="8" t="s">
        <v>252</v>
      </c>
      <c r="C84" s="8" t="s">
        <v>333</v>
      </c>
      <c r="D84" s="8" t="s">
        <v>294</v>
      </c>
      <c r="E84" s="8" t="s">
        <v>87</v>
      </c>
      <c r="F84" s="8" t="s">
        <v>88</v>
      </c>
      <c r="G84" s="29">
        <v>3</v>
      </c>
      <c r="H84" s="29">
        <v>9</v>
      </c>
      <c r="I84" s="8" t="s">
        <v>96</v>
      </c>
      <c r="J84" s="8" t="s">
        <v>105</v>
      </c>
      <c r="K84" s="41" t="s">
        <v>486</v>
      </c>
      <c r="M84" s="43"/>
      <c r="N84" s="7"/>
      <c r="O84" s="98"/>
      <c r="P84" s="97"/>
      <c r="Q84" s="97"/>
      <c r="R84" s="43"/>
    </row>
    <row r="85" spans="1:18" x14ac:dyDescent="0.3">
      <c r="A85" s="8">
        <v>2</v>
      </c>
      <c r="B85" s="8" t="s">
        <v>252</v>
      </c>
      <c r="C85" s="8" t="s">
        <v>333</v>
      </c>
      <c r="D85" s="8" t="s">
        <v>336</v>
      </c>
      <c r="E85" s="8" t="s">
        <v>87</v>
      </c>
      <c r="F85" s="8" t="s">
        <v>88</v>
      </c>
      <c r="G85" s="29">
        <v>3</v>
      </c>
      <c r="H85" s="29">
        <v>27</v>
      </c>
      <c r="I85" s="8" t="s">
        <v>90</v>
      </c>
      <c r="J85" s="8" t="s">
        <v>151</v>
      </c>
      <c r="K85" s="41" t="s">
        <v>486</v>
      </c>
      <c r="M85" s="43"/>
      <c r="N85" s="7"/>
      <c r="O85" s="98"/>
      <c r="P85" s="97"/>
      <c r="Q85" s="97"/>
      <c r="R85" s="43"/>
    </row>
    <row r="86" spans="1:18" x14ac:dyDescent="0.3">
      <c r="A86" s="8">
        <v>2</v>
      </c>
      <c r="B86" s="8" t="s">
        <v>252</v>
      </c>
      <c r="C86" s="8" t="s">
        <v>333</v>
      </c>
      <c r="D86" s="8" t="s">
        <v>300</v>
      </c>
      <c r="E86" s="8" t="s">
        <v>87</v>
      </c>
      <c r="F86" s="8" t="s">
        <v>88</v>
      </c>
      <c r="G86" s="29">
        <v>4</v>
      </c>
      <c r="H86" s="29" t="s">
        <v>338</v>
      </c>
      <c r="I86" s="8" t="s">
        <v>96</v>
      </c>
      <c r="J86" s="8" t="s">
        <v>101</v>
      </c>
      <c r="K86" s="41" t="s">
        <v>486</v>
      </c>
      <c r="M86" s="43"/>
      <c r="N86" s="7"/>
      <c r="O86" s="98"/>
      <c r="P86" s="97"/>
      <c r="Q86" s="97"/>
      <c r="R86" s="43"/>
    </row>
    <row r="87" spans="1:18" x14ac:dyDescent="0.3">
      <c r="A87" s="8"/>
      <c r="B87" s="8"/>
      <c r="C87" s="8"/>
      <c r="D87" s="8"/>
      <c r="E87" s="8"/>
      <c r="F87" s="8"/>
      <c r="G87" s="29"/>
      <c r="H87" s="29"/>
      <c r="I87" s="8"/>
      <c r="J87" s="8"/>
      <c r="K87" s="41"/>
      <c r="M87" s="43"/>
      <c r="N87" s="7"/>
      <c r="O87" s="98"/>
      <c r="P87" s="97"/>
      <c r="Q87" s="97"/>
      <c r="R87" s="43"/>
    </row>
    <row r="88" spans="1:18" x14ac:dyDescent="0.3">
      <c r="A88" s="8">
        <v>2</v>
      </c>
      <c r="B88" s="8" t="s">
        <v>252</v>
      </c>
      <c r="C88" s="8" t="s">
        <v>333</v>
      </c>
      <c r="D88" s="8" t="s">
        <v>318</v>
      </c>
      <c r="E88" s="8" t="s">
        <v>124</v>
      </c>
      <c r="F88" s="8" t="s">
        <v>136</v>
      </c>
      <c r="G88" s="8">
        <v>7</v>
      </c>
      <c r="H88" s="29" t="s">
        <v>340</v>
      </c>
      <c r="I88" s="8" t="s">
        <v>96</v>
      </c>
      <c r="J88" s="8" t="s">
        <v>291</v>
      </c>
      <c r="K88" s="41" t="s">
        <v>486</v>
      </c>
      <c r="M88" s="43"/>
      <c r="N88" s="7"/>
      <c r="O88" s="98"/>
      <c r="P88" s="97"/>
      <c r="Q88" s="97"/>
      <c r="R88" s="43"/>
    </row>
    <row r="89" spans="1:18" x14ac:dyDescent="0.3">
      <c r="A89" s="8">
        <v>2</v>
      </c>
      <c r="B89" s="8" t="s">
        <v>252</v>
      </c>
      <c r="C89" s="8" t="s">
        <v>333</v>
      </c>
      <c r="D89" s="8" t="s">
        <v>307</v>
      </c>
      <c r="E89" s="8" t="s">
        <v>124</v>
      </c>
      <c r="F89" s="8" t="s">
        <v>88</v>
      </c>
      <c r="G89" s="29" t="s">
        <v>228</v>
      </c>
      <c r="H89" s="29" t="s">
        <v>341</v>
      </c>
      <c r="I89" s="8" t="s">
        <v>90</v>
      </c>
      <c r="J89" s="45" t="s">
        <v>141</v>
      </c>
      <c r="K89" s="41" t="s">
        <v>486</v>
      </c>
      <c r="M89" s="43"/>
      <c r="N89" s="7"/>
      <c r="O89" s="98"/>
      <c r="P89" s="97"/>
      <c r="Q89" s="97"/>
      <c r="R89" s="43"/>
    </row>
    <row r="90" spans="1:18" x14ac:dyDescent="0.3">
      <c r="A90" s="8">
        <v>2</v>
      </c>
      <c r="B90" s="8" t="s">
        <v>252</v>
      </c>
      <c r="C90" s="8" t="s">
        <v>333</v>
      </c>
      <c r="D90" s="8" t="s">
        <v>328</v>
      </c>
      <c r="E90" s="8" t="s">
        <v>124</v>
      </c>
      <c r="F90" s="8" t="s">
        <v>136</v>
      </c>
      <c r="G90" s="8">
        <v>7</v>
      </c>
      <c r="H90" s="29" t="s">
        <v>342</v>
      </c>
      <c r="I90" s="8" t="s">
        <v>96</v>
      </c>
      <c r="J90" s="8" t="s">
        <v>131</v>
      </c>
      <c r="K90" s="41" t="s">
        <v>486</v>
      </c>
      <c r="M90" s="43"/>
      <c r="N90" s="7"/>
      <c r="O90" s="43"/>
      <c r="P90" s="97"/>
      <c r="Q90" s="97"/>
      <c r="R90" s="43"/>
    </row>
    <row r="91" spans="1:18" x14ac:dyDescent="0.3">
      <c r="A91" s="8">
        <v>2</v>
      </c>
      <c r="B91" s="8" t="s">
        <v>252</v>
      </c>
      <c r="C91" s="8" t="s">
        <v>333</v>
      </c>
      <c r="D91" s="8" t="s">
        <v>331</v>
      </c>
      <c r="E91" s="8" t="s">
        <v>124</v>
      </c>
      <c r="F91" s="8" t="s">
        <v>88</v>
      </c>
      <c r="G91" s="8" t="s">
        <v>344</v>
      </c>
      <c r="H91" s="29" t="s">
        <v>345</v>
      </c>
      <c r="I91" s="8" t="s">
        <v>96</v>
      </c>
      <c r="J91" s="8" t="s">
        <v>126</v>
      </c>
      <c r="K91" s="41" t="s">
        <v>486</v>
      </c>
      <c r="M91" s="43"/>
      <c r="N91" s="7"/>
      <c r="O91" s="43"/>
      <c r="P91" s="43"/>
      <c r="Q91" s="97"/>
      <c r="R91" s="43"/>
    </row>
    <row r="92" spans="1:18" x14ac:dyDescent="0.3">
      <c r="A92" s="8">
        <v>2</v>
      </c>
      <c r="B92" s="8" t="s">
        <v>252</v>
      </c>
      <c r="C92" s="8" t="s">
        <v>333</v>
      </c>
      <c r="D92" s="8" t="s">
        <v>310</v>
      </c>
      <c r="E92" s="8" t="s">
        <v>124</v>
      </c>
      <c r="F92" s="8" t="s">
        <v>136</v>
      </c>
      <c r="G92" s="8" t="s">
        <v>347</v>
      </c>
      <c r="H92" s="29" t="s">
        <v>348</v>
      </c>
      <c r="I92" s="29" t="s">
        <v>96</v>
      </c>
      <c r="J92" s="8" t="s">
        <v>126</v>
      </c>
      <c r="K92" s="41" t="s">
        <v>486</v>
      </c>
      <c r="M92" s="43"/>
      <c r="N92" s="7"/>
      <c r="O92" s="43"/>
      <c r="P92" s="97"/>
      <c r="Q92" s="97"/>
      <c r="R92" s="43"/>
    </row>
    <row r="93" spans="1:18" x14ac:dyDescent="0.3">
      <c r="A93" s="8">
        <v>2</v>
      </c>
      <c r="B93" s="8" t="s">
        <v>252</v>
      </c>
      <c r="C93" s="8" t="s">
        <v>333</v>
      </c>
      <c r="D93" s="8" t="s">
        <v>350</v>
      </c>
      <c r="E93" s="8" t="s">
        <v>124</v>
      </c>
      <c r="F93" s="8" t="s">
        <v>115</v>
      </c>
      <c r="G93" s="8">
        <v>5</v>
      </c>
      <c r="H93" s="29" t="s">
        <v>116</v>
      </c>
      <c r="I93" s="8" t="s">
        <v>90</v>
      </c>
      <c r="J93" s="8" t="s">
        <v>91</v>
      </c>
      <c r="K93" s="41" t="s">
        <v>486</v>
      </c>
      <c r="M93" s="43"/>
      <c r="N93" s="7"/>
      <c r="O93" s="29"/>
      <c r="P93" s="29"/>
      <c r="Q93" s="97"/>
      <c r="R93" s="43"/>
    </row>
    <row r="94" spans="1:18" x14ac:dyDescent="0.3">
      <c r="A94" s="8">
        <v>2</v>
      </c>
      <c r="B94" s="8" t="s">
        <v>252</v>
      </c>
      <c r="C94" s="8" t="s">
        <v>333</v>
      </c>
      <c r="D94" s="8" t="s">
        <v>352</v>
      </c>
      <c r="E94" s="8" t="s">
        <v>124</v>
      </c>
      <c r="F94" s="8" t="s">
        <v>115</v>
      </c>
      <c r="G94" s="8">
        <v>5</v>
      </c>
      <c r="H94" s="29" t="s">
        <v>229</v>
      </c>
      <c r="I94" s="8" t="s">
        <v>90</v>
      </c>
      <c r="J94" s="8" t="s">
        <v>105</v>
      </c>
      <c r="K94" s="41" t="s">
        <v>486</v>
      </c>
      <c r="M94" s="43"/>
      <c r="N94" s="7"/>
      <c r="O94" s="29"/>
      <c r="P94" s="29"/>
      <c r="Q94" s="97"/>
      <c r="R94" s="43"/>
    </row>
    <row r="95" spans="1:18" x14ac:dyDescent="0.3">
      <c r="A95" s="8"/>
      <c r="B95" s="8"/>
      <c r="C95" s="7"/>
      <c r="D95" s="80"/>
      <c r="E95" s="8"/>
      <c r="F95" s="8"/>
      <c r="G95" s="41"/>
      <c r="H95" s="43"/>
      <c r="I95" s="86"/>
      <c r="J95" s="3"/>
      <c r="K95" s="43"/>
      <c r="M95" s="43"/>
      <c r="N95" s="7"/>
      <c r="O95" s="29"/>
      <c r="P95" s="97"/>
      <c r="Q95" s="97"/>
      <c r="R95" s="43"/>
    </row>
    <row r="96" spans="1:18" x14ac:dyDescent="0.3">
      <c r="A96" s="8"/>
      <c r="B96" s="8"/>
      <c r="C96" s="7"/>
      <c r="D96" s="8"/>
      <c r="E96" s="8"/>
      <c r="F96" s="8"/>
      <c r="G96" s="8"/>
      <c r="H96" s="80"/>
      <c r="I96" s="80"/>
      <c r="J96" s="8"/>
      <c r="K96" s="8"/>
      <c r="L96" s="3"/>
      <c r="M96" s="8"/>
      <c r="N96" s="7"/>
      <c r="O96" s="8"/>
      <c r="P96" s="8"/>
      <c r="Q96" s="8"/>
      <c r="R96" s="80"/>
    </row>
    <row r="97" spans="1:18" x14ac:dyDescent="0.3">
      <c r="A97" s="8"/>
      <c r="B97" s="7"/>
      <c r="C97" s="7"/>
      <c r="D97" s="8"/>
      <c r="E97" s="8"/>
      <c r="F97" s="8"/>
      <c r="G97" s="8"/>
      <c r="H97" s="29"/>
      <c r="I97" s="8"/>
      <c r="J97" s="8"/>
      <c r="K97" s="8"/>
      <c r="L97" s="3"/>
      <c r="M97" s="8"/>
      <c r="N97" s="7"/>
      <c r="O97" s="8"/>
      <c r="P97" s="8"/>
      <c r="Q97" s="8"/>
      <c r="R97" s="8"/>
    </row>
    <row r="98" spans="1:18" x14ac:dyDescent="0.3">
      <c r="A98" s="8"/>
      <c r="B98" s="8"/>
      <c r="C98" s="7"/>
      <c r="D98" s="80"/>
      <c r="E98" s="8"/>
      <c r="F98" s="8"/>
      <c r="G98" s="41"/>
      <c r="H98" s="43"/>
      <c r="I98" s="85"/>
      <c r="J98" s="34"/>
      <c r="K98" s="43"/>
      <c r="L98" s="43"/>
      <c r="M98" s="43"/>
      <c r="N98" s="7"/>
      <c r="O98" s="98"/>
      <c r="P98" s="97"/>
      <c r="Q98" s="97"/>
      <c r="R98" s="43"/>
    </row>
    <row r="99" spans="1:18" x14ac:dyDescent="0.3">
      <c r="A99" s="8"/>
      <c r="B99" s="8"/>
      <c r="C99" s="7"/>
      <c r="D99" s="80"/>
      <c r="E99" s="8"/>
      <c r="F99" s="8"/>
      <c r="G99" s="41"/>
      <c r="H99" s="43"/>
      <c r="I99" s="8"/>
      <c r="J99" s="8"/>
      <c r="K99" s="43"/>
      <c r="L99" s="43"/>
      <c r="M99" s="43"/>
      <c r="N99" s="7"/>
      <c r="O99" s="98"/>
      <c r="P99" s="97"/>
      <c r="Q99" s="97"/>
      <c r="R99" s="43"/>
    </row>
    <row r="100" spans="1:18" x14ac:dyDescent="0.3">
      <c r="A100" s="8"/>
      <c r="B100" s="8"/>
      <c r="C100" s="7"/>
      <c r="D100" s="80"/>
      <c r="E100" s="8"/>
      <c r="F100" s="8"/>
      <c r="G100" s="41"/>
      <c r="H100" s="43"/>
      <c r="I100" s="84"/>
      <c r="J100" s="45"/>
      <c r="K100" s="43"/>
      <c r="L100" s="43"/>
      <c r="M100" s="43"/>
      <c r="N100" s="7"/>
      <c r="O100" s="98"/>
      <c r="P100" s="97"/>
      <c r="Q100" s="97"/>
      <c r="R100" s="43"/>
    </row>
    <row r="101" spans="1:18" x14ac:dyDescent="0.3">
      <c r="A101" s="8"/>
      <c r="B101" s="8"/>
      <c r="C101" s="7"/>
      <c r="D101" s="80"/>
      <c r="E101" s="8"/>
      <c r="F101" s="8"/>
      <c r="G101" s="41"/>
      <c r="H101" s="43"/>
      <c r="I101" s="8"/>
      <c r="J101" s="45"/>
      <c r="K101" s="43"/>
      <c r="L101" s="43"/>
      <c r="M101" s="43"/>
      <c r="N101" s="7"/>
      <c r="O101" s="98"/>
      <c r="P101" s="97"/>
      <c r="Q101" s="97"/>
      <c r="R101" s="43"/>
    </row>
    <row r="102" spans="1:18" x14ac:dyDescent="0.3">
      <c r="A102" s="8"/>
      <c r="B102" s="8"/>
      <c r="C102" s="7"/>
      <c r="D102" s="80"/>
      <c r="E102" s="8"/>
      <c r="F102" s="8"/>
      <c r="G102" s="41"/>
      <c r="H102" s="43"/>
      <c r="I102" s="8"/>
      <c r="J102" s="45"/>
      <c r="K102" s="43"/>
      <c r="L102" s="43"/>
      <c r="M102" s="43"/>
      <c r="N102" s="7"/>
      <c r="O102" s="98"/>
      <c r="P102" s="97"/>
      <c r="Q102" s="97"/>
      <c r="R102" s="43"/>
    </row>
    <row r="103" spans="1:18" x14ac:dyDescent="0.3">
      <c r="A103" s="8"/>
      <c r="B103" s="8"/>
      <c r="C103" s="7"/>
      <c r="D103" s="80"/>
      <c r="E103" s="8"/>
      <c r="F103" s="8"/>
      <c r="G103" s="41"/>
      <c r="H103" s="43"/>
      <c r="I103" s="8"/>
      <c r="J103" s="45"/>
      <c r="K103" s="43"/>
      <c r="L103" s="43"/>
      <c r="M103" s="43"/>
      <c r="N103" s="7"/>
      <c r="O103" s="98"/>
      <c r="P103" s="97"/>
      <c r="Q103" s="97"/>
      <c r="R103" s="43"/>
    </row>
    <row r="104" spans="1:18" x14ac:dyDescent="0.3">
      <c r="A104" s="8"/>
      <c r="B104" s="8"/>
      <c r="C104" s="7"/>
      <c r="D104" s="80"/>
      <c r="E104" s="8"/>
      <c r="F104" s="8"/>
      <c r="G104" s="41"/>
      <c r="H104" s="41"/>
      <c r="I104" s="84"/>
      <c r="J104" s="45"/>
      <c r="K104" s="43"/>
      <c r="L104" s="43"/>
      <c r="M104" s="43"/>
      <c r="N104" s="7"/>
      <c r="O104" s="29"/>
      <c r="P104" s="97"/>
      <c r="Q104" s="97"/>
      <c r="R104" s="43"/>
    </row>
    <row r="105" spans="1:18" x14ac:dyDescent="0.3">
      <c r="A105" s="8"/>
      <c r="B105" s="8"/>
      <c r="C105" s="7"/>
      <c r="D105" s="80"/>
      <c r="E105" s="8"/>
      <c r="F105" s="8"/>
      <c r="G105" s="41"/>
      <c r="H105" s="41"/>
      <c r="I105" s="8"/>
      <c r="J105" s="45"/>
      <c r="K105" s="43"/>
      <c r="L105" s="43"/>
      <c r="M105" s="43"/>
      <c r="N105" s="7"/>
      <c r="O105" s="29"/>
      <c r="P105" s="97"/>
      <c r="Q105" s="97"/>
      <c r="R105" s="43"/>
    </row>
    <row r="106" spans="1:18" x14ac:dyDescent="0.3">
      <c r="A106" s="8"/>
      <c r="B106" s="8"/>
      <c r="C106" s="7"/>
      <c r="D106" s="80"/>
      <c r="E106" s="8"/>
      <c r="F106" s="8"/>
      <c r="G106" s="41"/>
      <c r="H106" s="41"/>
      <c r="I106" s="8"/>
      <c r="J106" s="45"/>
      <c r="K106" s="43"/>
      <c r="L106" s="43"/>
      <c r="M106" s="43"/>
      <c r="N106" s="7"/>
      <c r="O106" s="29"/>
      <c r="P106" s="97"/>
      <c r="Q106" s="97"/>
      <c r="R106" s="43"/>
    </row>
    <row r="107" spans="1:18" x14ac:dyDescent="0.3">
      <c r="A107" s="8"/>
      <c r="B107" s="8"/>
      <c r="C107" s="7"/>
      <c r="D107" s="80"/>
      <c r="E107" s="8"/>
      <c r="F107" s="8"/>
      <c r="G107" s="41"/>
      <c r="H107" s="41"/>
      <c r="I107" s="8"/>
      <c r="J107" s="45"/>
      <c r="K107" s="43"/>
      <c r="L107" s="43"/>
      <c r="M107" s="43"/>
      <c r="N107" s="7"/>
      <c r="O107" s="29"/>
      <c r="P107" s="97"/>
      <c r="Q107" s="97"/>
      <c r="R107" s="43"/>
    </row>
    <row r="108" spans="1:18" x14ac:dyDescent="0.3">
      <c r="A108" s="8"/>
      <c r="B108" s="8"/>
      <c r="C108" s="7"/>
      <c r="D108" s="80"/>
      <c r="E108" s="8"/>
      <c r="F108" s="8"/>
      <c r="G108" s="41"/>
      <c r="H108" s="41"/>
      <c r="I108" s="8"/>
      <c r="J108" s="45"/>
      <c r="K108" s="43"/>
      <c r="L108" s="43"/>
      <c r="M108" s="43"/>
      <c r="N108" s="7"/>
      <c r="O108" s="29"/>
      <c r="P108" s="97"/>
      <c r="Q108" s="97"/>
      <c r="R108" s="43"/>
    </row>
    <row r="109" spans="1:18" x14ac:dyDescent="0.3">
      <c r="A109" s="8"/>
      <c r="B109" s="8"/>
      <c r="C109" s="7"/>
      <c r="D109" s="80"/>
      <c r="E109" s="8"/>
      <c r="F109" s="8"/>
      <c r="G109" s="41"/>
      <c r="H109" s="41"/>
      <c r="I109" s="8"/>
      <c r="J109" s="45"/>
      <c r="K109" s="43"/>
      <c r="L109" s="43"/>
      <c r="M109" s="43"/>
      <c r="N109" s="7"/>
      <c r="O109" s="29"/>
      <c r="P109" s="97"/>
      <c r="Q109" s="97"/>
      <c r="R109" s="43"/>
    </row>
    <row r="110" spans="1:18" x14ac:dyDescent="0.3">
      <c r="A110" s="8"/>
      <c r="B110" s="8"/>
      <c r="C110" s="7"/>
      <c r="D110" s="80"/>
      <c r="E110" s="8"/>
      <c r="F110" s="8"/>
      <c r="G110" s="41"/>
      <c r="H110" s="43"/>
      <c r="I110" s="85"/>
      <c r="J110" s="34"/>
      <c r="K110" s="43"/>
      <c r="L110" s="43"/>
      <c r="M110" s="43"/>
      <c r="N110" s="7"/>
      <c r="O110" s="98"/>
      <c r="P110" s="97"/>
      <c r="Q110" s="97"/>
      <c r="R110" s="43"/>
    </row>
    <row r="111" spans="1:18" x14ac:dyDescent="0.3">
      <c r="A111" s="8"/>
      <c r="B111" s="8"/>
      <c r="C111" s="7"/>
      <c r="D111" s="80"/>
      <c r="E111" s="8"/>
      <c r="F111" s="8"/>
      <c r="G111" s="41"/>
      <c r="H111" s="43"/>
      <c r="I111" s="8"/>
      <c r="J111" s="8"/>
      <c r="K111" s="43"/>
      <c r="L111" s="43"/>
      <c r="M111" s="43"/>
      <c r="N111" s="7"/>
      <c r="O111" s="98"/>
      <c r="P111" s="97"/>
      <c r="Q111" s="97"/>
      <c r="R111" s="43"/>
    </row>
    <row r="112" spans="1:18" x14ac:dyDescent="0.3">
      <c r="A112" s="8"/>
      <c r="B112" s="8"/>
      <c r="C112" s="7"/>
      <c r="D112" s="80"/>
      <c r="E112" s="8"/>
      <c r="F112" s="8"/>
      <c r="G112" s="41"/>
      <c r="H112" s="43"/>
      <c r="I112" s="8"/>
      <c r="J112" s="8"/>
      <c r="K112" s="43"/>
      <c r="L112" s="43"/>
      <c r="M112" s="43"/>
      <c r="N112" s="7"/>
      <c r="O112" s="98"/>
      <c r="P112" s="97"/>
      <c r="Q112" s="97"/>
      <c r="R112" s="43"/>
    </row>
    <row r="113" spans="1:18" x14ac:dyDescent="0.3">
      <c r="A113" s="8"/>
      <c r="B113" s="8"/>
      <c r="C113" s="7"/>
      <c r="D113" s="80"/>
      <c r="E113" s="8"/>
      <c r="F113" s="8"/>
      <c r="G113" s="41"/>
      <c r="H113" s="43"/>
      <c r="I113" s="85"/>
      <c r="J113" s="34"/>
      <c r="K113" s="43"/>
      <c r="L113" s="43"/>
      <c r="M113" s="43"/>
      <c r="N113" s="7"/>
      <c r="O113" s="98"/>
      <c r="P113" s="97"/>
      <c r="Q113" s="97"/>
      <c r="R113" s="43"/>
    </row>
    <row r="114" spans="1:18" x14ac:dyDescent="0.3">
      <c r="A114" s="8"/>
      <c r="B114" s="8"/>
      <c r="C114" s="7"/>
      <c r="D114" s="80"/>
      <c r="E114" s="8"/>
      <c r="F114" s="8"/>
      <c r="G114" s="41"/>
      <c r="H114" s="43"/>
      <c r="I114" s="8"/>
      <c r="J114" s="34"/>
      <c r="K114" s="43"/>
      <c r="L114" s="43"/>
      <c r="M114" s="43"/>
      <c r="N114" s="7"/>
      <c r="O114" s="98"/>
      <c r="P114" s="97"/>
      <c r="Q114" s="97"/>
      <c r="R114" s="43"/>
    </row>
    <row r="115" spans="1:18" x14ac:dyDescent="0.3">
      <c r="A115" s="8"/>
      <c r="B115" s="8"/>
      <c r="C115" s="7"/>
      <c r="D115" s="80"/>
      <c r="E115" s="8"/>
      <c r="F115" s="8"/>
      <c r="G115" s="41"/>
      <c r="H115" s="43"/>
      <c r="I115" s="8"/>
      <c r="J115" s="34"/>
      <c r="K115" s="43"/>
      <c r="L115" s="43"/>
      <c r="M115" s="43"/>
      <c r="N115" s="7"/>
      <c r="O115" s="98"/>
      <c r="P115" s="97"/>
      <c r="Q115" s="97"/>
      <c r="R115" s="43"/>
    </row>
    <row r="116" spans="1:18" x14ac:dyDescent="0.3">
      <c r="A116" s="8"/>
      <c r="B116" s="8"/>
      <c r="C116" s="7"/>
      <c r="D116" s="80"/>
      <c r="E116" s="8"/>
      <c r="F116" s="8"/>
      <c r="G116" s="41"/>
      <c r="H116" s="43"/>
      <c r="I116" s="8"/>
      <c r="J116" s="34"/>
      <c r="K116" s="43"/>
      <c r="L116" s="43"/>
      <c r="M116" s="43"/>
      <c r="N116" s="7"/>
      <c r="O116" s="98"/>
      <c r="P116" s="97"/>
      <c r="Q116" s="97"/>
      <c r="R116" s="43"/>
    </row>
    <row r="117" spans="1:18" x14ac:dyDescent="0.3">
      <c r="A117" s="8"/>
      <c r="B117" s="8"/>
      <c r="C117" s="7"/>
      <c r="D117" s="80"/>
      <c r="E117" s="8"/>
      <c r="F117" s="8"/>
      <c r="G117" s="41"/>
      <c r="H117" s="43"/>
      <c r="I117" s="85"/>
      <c r="J117" s="34"/>
      <c r="K117" s="43"/>
      <c r="L117" s="43"/>
      <c r="M117" s="43"/>
      <c r="N117" s="7"/>
      <c r="O117" s="98"/>
      <c r="P117" s="97"/>
      <c r="Q117" s="97"/>
      <c r="R117" s="43"/>
    </row>
    <row r="118" spans="1:18" x14ac:dyDescent="0.3">
      <c r="A118" s="8"/>
      <c r="B118" s="8"/>
      <c r="C118" s="7"/>
      <c r="D118" s="80"/>
      <c r="E118" s="8"/>
      <c r="F118" s="8"/>
      <c r="G118" s="41"/>
      <c r="H118" s="43"/>
      <c r="I118" s="8"/>
      <c r="J118" s="8"/>
      <c r="K118" s="43"/>
      <c r="L118" s="43"/>
      <c r="M118" s="43"/>
      <c r="N118" s="7"/>
      <c r="O118" s="98"/>
      <c r="P118" s="97"/>
      <c r="Q118" s="97"/>
      <c r="R118" s="43"/>
    </row>
    <row r="119" spans="1:18" x14ac:dyDescent="0.3">
      <c r="A119" s="8"/>
      <c r="B119" s="8"/>
      <c r="C119" s="7"/>
      <c r="D119" s="80"/>
      <c r="E119" s="8"/>
      <c r="F119" s="8"/>
      <c r="G119" s="41"/>
      <c r="H119" s="43"/>
      <c r="I119" s="8"/>
      <c r="J119" s="8"/>
      <c r="K119" s="43"/>
      <c r="L119" s="43"/>
      <c r="M119" s="43"/>
      <c r="N119" s="7"/>
      <c r="O119" s="98"/>
      <c r="P119" s="97"/>
      <c r="Q119" s="97"/>
      <c r="R119" s="43"/>
    </row>
    <row r="120" spans="1:18" x14ac:dyDescent="0.3">
      <c r="A120" s="8"/>
      <c r="B120" s="8"/>
      <c r="C120" s="7"/>
      <c r="D120" s="80"/>
      <c r="E120" s="8"/>
      <c r="F120" s="8"/>
      <c r="G120" s="41"/>
      <c r="H120" s="43"/>
      <c r="I120" s="85"/>
      <c r="J120" s="34"/>
      <c r="K120" s="43"/>
      <c r="L120" s="43"/>
      <c r="M120" s="43"/>
      <c r="N120" s="7"/>
      <c r="O120" s="98"/>
      <c r="P120" s="97"/>
      <c r="Q120" s="97"/>
      <c r="R120" s="43"/>
    </row>
    <row r="121" spans="1:18" x14ac:dyDescent="0.3">
      <c r="A121" s="8"/>
      <c r="B121" s="8"/>
      <c r="C121" s="7"/>
      <c r="D121" s="80"/>
      <c r="E121" s="8"/>
      <c r="F121" s="8"/>
      <c r="G121" s="41"/>
      <c r="H121" s="43"/>
      <c r="I121" s="8"/>
      <c r="J121" s="8"/>
      <c r="K121" s="43"/>
      <c r="L121" s="43"/>
      <c r="M121" s="43"/>
      <c r="N121" s="7"/>
      <c r="O121" s="98"/>
      <c r="P121" s="97"/>
      <c r="Q121" s="97"/>
      <c r="R121" s="43"/>
    </row>
    <row r="122" spans="1:18" x14ac:dyDescent="0.3">
      <c r="A122" s="8"/>
      <c r="B122" s="8"/>
      <c r="C122" s="7"/>
      <c r="D122" s="80"/>
      <c r="E122" s="8"/>
      <c r="F122" s="8"/>
      <c r="G122" s="41"/>
      <c r="H122" s="43"/>
      <c r="I122" s="8"/>
      <c r="J122" s="8"/>
      <c r="K122" s="43"/>
      <c r="L122" s="43"/>
      <c r="M122" s="43"/>
      <c r="N122" s="7"/>
      <c r="O122" s="98"/>
      <c r="P122" s="97"/>
      <c r="Q122" s="97"/>
      <c r="R122" s="43"/>
    </row>
    <row r="123" spans="1:18" x14ac:dyDescent="0.3">
      <c r="A123" s="8"/>
      <c r="B123" s="8"/>
      <c r="C123" s="7"/>
      <c r="D123" s="80"/>
      <c r="E123" s="8"/>
      <c r="F123" s="8"/>
      <c r="G123" s="41"/>
      <c r="H123" s="43"/>
      <c r="I123" s="84"/>
      <c r="J123" s="45"/>
      <c r="K123" s="43"/>
      <c r="L123" s="43"/>
      <c r="M123" s="43"/>
      <c r="N123" s="7"/>
      <c r="O123" s="98"/>
      <c r="P123" s="97"/>
      <c r="Q123" s="97"/>
      <c r="R123" s="43"/>
    </row>
    <row r="124" spans="1:18" x14ac:dyDescent="0.3">
      <c r="A124" s="8"/>
      <c r="B124" s="8"/>
      <c r="C124" s="7"/>
      <c r="D124" s="80"/>
      <c r="E124" s="8"/>
      <c r="F124" s="8"/>
      <c r="G124" s="41"/>
      <c r="H124" s="43"/>
      <c r="I124" s="8"/>
      <c r="J124" s="8"/>
      <c r="K124" s="43"/>
      <c r="L124" s="43"/>
      <c r="M124" s="43"/>
      <c r="N124" s="7"/>
      <c r="O124" s="98"/>
      <c r="P124" s="97"/>
      <c r="Q124" s="97"/>
      <c r="R124" s="43"/>
    </row>
    <row r="125" spans="1:18" x14ac:dyDescent="0.3">
      <c r="A125" s="8"/>
      <c r="B125" s="8"/>
      <c r="C125" s="7"/>
      <c r="D125" s="80"/>
      <c r="E125" s="8"/>
      <c r="F125" s="8"/>
      <c r="G125" s="41"/>
      <c r="H125" s="43"/>
      <c r="I125" s="8"/>
      <c r="J125" s="8"/>
      <c r="K125" s="43"/>
      <c r="L125" s="43"/>
      <c r="M125" s="43"/>
      <c r="N125" s="7"/>
      <c r="O125" s="98"/>
      <c r="P125" s="97"/>
      <c r="Q125" s="97"/>
      <c r="R125" s="43"/>
    </row>
    <row r="126" spans="1:18" x14ac:dyDescent="0.3">
      <c r="A126" s="8"/>
      <c r="B126" s="8"/>
      <c r="C126" s="7"/>
      <c r="D126" s="80"/>
      <c r="E126" s="8"/>
      <c r="F126" s="8"/>
      <c r="G126" s="41"/>
      <c r="H126" s="43"/>
      <c r="I126" s="84"/>
      <c r="J126" s="45"/>
      <c r="K126" s="43"/>
      <c r="L126" s="43"/>
      <c r="M126" s="43"/>
      <c r="N126" s="7"/>
      <c r="O126" s="8"/>
      <c r="P126" s="97"/>
      <c r="Q126" s="97"/>
      <c r="R126" s="43"/>
    </row>
    <row r="127" spans="1:18" x14ac:dyDescent="0.3">
      <c r="A127" s="8"/>
      <c r="B127" s="8"/>
      <c r="C127" s="7"/>
      <c r="D127" s="80"/>
      <c r="E127" s="8"/>
      <c r="F127" s="8"/>
      <c r="G127" s="41"/>
      <c r="H127" s="43"/>
      <c r="I127" s="8"/>
      <c r="J127" s="8"/>
      <c r="K127" s="43"/>
      <c r="L127" s="43"/>
      <c r="M127" s="43"/>
      <c r="N127" s="7"/>
      <c r="O127" s="8"/>
      <c r="P127" s="97"/>
      <c r="Q127" s="97"/>
      <c r="R127" s="43"/>
    </row>
    <row r="128" spans="1:18" x14ac:dyDescent="0.3">
      <c r="A128" s="8"/>
      <c r="B128" s="8"/>
      <c r="C128" s="7"/>
      <c r="D128" s="80"/>
      <c r="E128" s="8"/>
      <c r="F128" s="8"/>
      <c r="G128" s="41"/>
      <c r="H128" s="43"/>
      <c r="I128" s="8"/>
      <c r="J128" s="8"/>
      <c r="K128" s="43"/>
      <c r="L128" s="43"/>
      <c r="M128" s="43"/>
      <c r="N128" s="7"/>
      <c r="O128" s="8"/>
      <c r="P128" s="97"/>
      <c r="Q128" s="97"/>
      <c r="R128" s="43"/>
    </row>
    <row r="129" spans="1:18" x14ac:dyDescent="0.3">
      <c r="A129" s="8"/>
      <c r="B129" s="8"/>
      <c r="C129" s="7"/>
      <c r="D129" s="80"/>
      <c r="E129" s="8"/>
      <c r="F129" s="8"/>
      <c r="G129" s="41"/>
      <c r="H129" s="43"/>
      <c r="I129" s="8"/>
      <c r="J129" s="8"/>
      <c r="K129" s="43"/>
      <c r="L129" s="43"/>
      <c r="M129" s="43"/>
      <c r="N129" s="7"/>
      <c r="O129" s="8"/>
      <c r="P129" s="97"/>
      <c r="Q129" s="97"/>
      <c r="R129" s="43"/>
    </row>
    <row r="130" spans="1:18" x14ac:dyDescent="0.3">
      <c r="A130" s="8"/>
      <c r="B130" s="8"/>
      <c r="C130" s="7"/>
      <c r="D130" s="80"/>
      <c r="E130" s="8"/>
      <c r="F130" s="8"/>
      <c r="G130" s="41"/>
      <c r="H130" s="52"/>
      <c r="I130" s="84"/>
      <c r="J130" s="45"/>
      <c r="K130" s="43"/>
      <c r="L130" s="43"/>
      <c r="M130" s="43"/>
      <c r="N130" s="7"/>
      <c r="O130" s="8"/>
      <c r="P130" s="97"/>
      <c r="Q130" s="97"/>
      <c r="R130" s="43"/>
    </row>
    <row r="131" spans="1:18" x14ac:dyDescent="0.3">
      <c r="A131" s="8"/>
      <c r="B131" s="8"/>
      <c r="C131" s="7"/>
      <c r="D131" s="80"/>
      <c r="E131" s="8"/>
      <c r="F131" s="8"/>
      <c r="G131" s="41"/>
      <c r="H131" s="52"/>
      <c r="I131" s="8"/>
      <c r="J131" s="8"/>
      <c r="K131" s="43"/>
      <c r="L131" s="43"/>
      <c r="M131" s="43"/>
      <c r="N131" s="7"/>
      <c r="O131" s="8"/>
      <c r="P131" s="97"/>
      <c r="Q131" s="97"/>
      <c r="R131" s="43"/>
    </row>
    <row r="132" spans="1:18" x14ac:dyDescent="0.3">
      <c r="A132" s="8"/>
      <c r="B132" s="8"/>
      <c r="C132" s="7"/>
      <c r="D132" s="80"/>
      <c r="E132" s="8"/>
      <c r="F132" s="8"/>
      <c r="G132" s="41"/>
      <c r="H132" s="41"/>
      <c r="I132" s="8"/>
      <c r="J132" s="8"/>
      <c r="K132" s="43"/>
      <c r="L132" s="43"/>
      <c r="M132" s="43"/>
      <c r="N132" s="7"/>
      <c r="O132" s="8"/>
      <c r="P132" s="97"/>
      <c r="Q132" s="97"/>
      <c r="R132" s="43"/>
    </row>
    <row r="133" spans="1:18" x14ac:dyDescent="0.3">
      <c r="A133" s="8"/>
      <c r="B133" s="8"/>
      <c r="C133" s="7"/>
      <c r="D133" s="80"/>
      <c r="E133" s="8"/>
      <c r="F133" s="8"/>
      <c r="G133" s="41"/>
      <c r="H133" s="41"/>
      <c r="I133" s="8"/>
      <c r="J133" s="8"/>
      <c r="K133" s="43"/>
      <c r="L133" s="43"/>
      <c r="M133" s="43"/>
      <c r="N133" s="7"/>
      <c r="O133" s="8"/>
      <c r="P133" s="97"/>
      <c r="Q133" s="97"/>
      <c r="R133" s="43"/>
    </row>
    <row r="134" spans="1:18" x14ac:dyDescent="0.3">
      <c r="A134" s="8"/>
      <c r="B134" s="8"/>
      <c r="C134" s="7"/>
      <c r="D134" s="80"/>
      <c r="E134" s="8"/>
      <c r="F134" s="8"/>
      <c r="G134" s="41"/>
      <c r="H134" s="41"/>
      <c r="I134" s="8"/>
      <c r="J134" s="8"/>
      <c r="K134" s="43"/>
      <c r="L134" s="43"/>
      <c r="M134" s="43"/>
      <c r="N134" s="7"/>
      <c r="O134" s="8"/>
      <c r="P134" s="97"/>
      <c r="Q134" s="97"/>
      <c r="R134" s="43"/>
    </row>
    <row r="135" spans="1:18" x14ac:dyDescent="0.3">
      <c r="A135" s="8"/>
      <c r="B135" s="8"/>
      <c r="C135" s="7"/>
      <c r="D135" s="80"/>
      <c r="E135" s="8"/>
      <c r="F135" s="8"/>
      <c r="G135" s="41"/>
      <c r="H135" s="41"/>
      <c r="I135" s="8"/>
      <c r="J135" s="8"/>
      <c r="K135" s="43"/>
      <c r="L135" s="43"/>
      <c r="M135" s="43"/>
      <c r="N135" s="7"/>
      <c r="O135" s="8"/>
      <c r="P135" s="97"/>
      <c r="Q135" s="97"/>
      <c r="R135" s="43"/>
    </row>
    <row r="136" spans="1:18" x14ac:dyDescent="0.3">
      <c r="A136" s="8"/>
      <c r="B136" s="8"/>
      <c r="C136" s="7"/>
      <c r="D136" s="80"/>
      <c r="E136" s="8"/>
      <c r="F136" s="8"/>
      <c r="G136" s="41"/>
      <c r="H136" s="41"/>
      <c r="I136" s="80"/>
      <c r="J136" s="8"/>
      <c r="K136" s="43"/>
      <c r="L136" s="43"/>
      <c r="M136" s="43"/>
      <c r="N136" s="7"/>
      <c r="O136" s="8"/>
      <c r="P136" s="97"/>
      <c r="Q136" s="97"/>
      <c r="R136" s="43"/>
    </row>
    <row r="137" spans="1:18" x14ac:dyDescent="0.3">
      <c r="A137" s="8"/>
      <c r="B137" s="8"/>
      <c r="C137" s="7"/>
      <c r="D137" s="80"/>
      <c r="E137" s="8"/>
      <c r="F137" s="8"/>
      <c r="G137" s="41"/>
      <c r="H137" s="41"/>
      <c r="I137" s="80"/>
      <c r="J137" s="8"/>
      <c r="K137" s="43"/>
      <c r="L137" s="43"/>
      <c r="M137" s="43"/>
      <c r="N137" s="7"/>
      <c r="O137" s="8"/>
      <c r="P137" s="97"/>
      <c r="Q137" s="97"/>
      <c r="R137" s="43"/>
    </row>
    <row r="138" spans="1:18" x14ac:dyDescent="0.3">
      <c r="A138" s="8"/>
      <c r="B138" s="7"/>
      <c r="C138" s="7"/>
      <c r="D138" s="7"/>
      <c r="E138" s="7"/>
      <c r="F138" s="7"/>
      <c r="G138" s="8"/>
      <c r="H138" s="8"/>
      <c r="I138" s="8"/>
      <c r="J138" s="8"/>
      <c r="K138" s="8"/>
      <c r="L138" s="8"/>
      <c r="M138" s="8"/>
      <c r="N138" s="7"/>
      <c r="O138" s="8"/>
      <c r="P138" s="8"/>
      <c r="Q138" s="8"/>
      <c r="R138" s="8"/>
    </row>
    <row r="139" spans="1:18" x14ac:dyDescent="0.3">
      <c r="A139" s="8"/>
      <c r="B139" s="8"/>
      <c r="C139" s="7"/>
      <c r="D139" s="8"/>
      <c r="E139" s="8"/>
      <c r="F139" s="29"/>
      <c r="G139" s="29"/>
      <c r="H139" s="29"/>
      <c r="I139" s="84"/>
      <c r="J139" s="45"/>
      <c r="K139" s="29"/>
      <c r="L139" s="29"/>
      <c r="M139" s="29"/>
      <c r="N139" s="7"/>
      <c r="O139" s="29"/>
      <c r="P139" s="29"/>
      <c r="Q139" s="29"/>
      <c r="R139" s="80"/>
    </row>
    <row r="140" spans="1:18" x14ac:dyDescent="0.3">
      <c r="A140" s="8"/>
      <c r="B140" s="8"/>
      <c r="C140" s="7"/>
      <c r="D140" s="8"/>
      <c r="E140" s="8"/>
      <c r="F140" s="29"/>
      <c r="G140" s="29"/>
      <c r="H140" s="29"/>
      <c r="I140" s="84"/>
      <c r="J140" s="45"/>
      <c r="K140" s="29"/>
      <c r="L140" s="29"/>
      <c r="M140" s="29"/>
      <c r="N140" s="7"/>
      <c r="O140" s="29"/>
      <c r="P140" s="29"/>
      <c r="Q140" s="29"/>
      <c r="R140" s="80"/>
    </row>
    <row r="141" spans="1:18" x14ac:dyDescent="0.3">
      <c r="A141" s="8"/>
      <c r="B141" s="8"/>
      <c r="C141" s="7"/>
      <c r="D141" s="8"/>
      <c r="E141" s="8"/>
      <c r="F141" s="29"/>
      <c r="G141" s="29"/>
      <c r="H141" s="29"/>
      <c r="I141" s="84"/>
      <c r="J141" s="45"/>
      <c r="K141" s="29"/>
      <c r="L141" s="29"/>
      <c r="M141" s="29"/>
      <c r="N141" s="7"/>
      <c r="O141" s="29"/>
      <c r="P141" s="29"/>
      <c r="Q141" s="29"/>
      <c r="R141" s="80"/>
    </row>
    <row r="142" spans="1:18" x14ac:dyDescent="0.3">
      <c r="A142" s="8"/>
      <c r="B142" s="8"/>
      <c r="C142" s="7"/>
      <c r="D142" s="8"/>
      <c r="E142" s="8"/>
      <c r="F142" s="29"/>
      <c r="G142" s="29"/>
      <c r="H142" s="29"/>
      <c r="I142" s="87"/>
      <c r="J142" s="48"/>
      <c r="K142" s="29"/>
      <c r="L142" s="29"/>
      <c r="M142" s="29"/>
      <c r="N142" s="7"/>
      <c r="O142" s="29"/>
      <c r="P142" s="29"/>
      <c r="Q142" s="29"/>
      <c r="R142" s="80"/>
    </row>
    <row r="143" spans="1:18" x14ac:dyDescent="0.3">
      <c r="A143" s="8"/>
      <c r="B143" s="8"/>
      <c r="C143" s="7"/>
      <c r="D143" s="8"/>
      <c r="E143" s="8"/>
      <c r="F143" s="29"/>
      <c r="G143" s="29"/>
      <c r="H143" s="29"/>
      <c r="I143" s="87"/>
      <c r="J143" s="48"/>
      <c r="K143" s="29"/>
      <c r="L143" s="29"/>
      <c r="M143" s="29"/>
      <c r="N143" s="7"/>
      <c r="O143" s="29"/>
      <c r="P143" s="29"/>
      <c r="Q143" s="29"/>
      <c r="R143" s="80"/>
    </row>
    <row r="144" spans="1:18" x14ac:dyDescent="0.3">
      <c r="A144" s="8"/>
      <c r="B144" s="8"/>
      <c r="C144" s="7"/>
      <c r="D144" s="8"/>
      <c r="E144" s="8"/>
      <c r="F144" s="29"/>
      <c r="G144" s="29"/>
      <c r="H144" s="29"/>
      <c r="I144" s="87"/>
      <c r="J144" s="48"/>
      <c r="K144" s="29"/>
      <c r="L144" s="29"/>
      <c r="M144" s="29"/>
      <c r="N144" s="7"/>
      <c r="O144" s="29"/>
      <c r="P144" s="29"/>
      <c r="Q144" s="29"/>
      <c r="R144" s="80"/>
    </row>
    <row r="145" spans="1:18" x14ac:dyDescent="0.3">
      <c r="A145" s="8"/>
      <c r="B145" s="8"/>
      <c r="C145" s="7"/>
      <c r="D145" s="8"/>
      <c r="E145" s="8"/>
      <c r="F145" s="29"/>
      <c r="G145" s="29"/>
      <c r="H145" s="29"/>
      <c r="I145" s="8"/>
      <c r="J145" s="48"/>
      <c r="K145" s="29"/>
      <c r="L145" s="29"/>
      <c r="M145" s="29"/>
      <c r="N145" s="7"/>
      <c r="O145" s="29"/>
      <c r="P145" s="29"/>
      <c r="Q145" s="29"/>
      <c r="R145" s="80"/>
    </row>
    <row r="146" spans="1:18" x14ac:dyDescent="0.3">
      <c r="A146" s="8"/>
      <c r="B146" s="8"/>
      <c r="C146" s="7"/>
      <c r="D146" s="8"/>
      <c r="E146" s="8"/>
      <c r="F146" s="29"/>
      <c r="G146" s="29"/>
      <c r="H146" s="29"/>
      <c r="I146" s="87"/>
      <c r="J146" s="48"/>
      <c r="K146" s="29"/>
      <c r="L146" s="29"/>
      <c r="M146" s="29"/>
      <c r="N146" s="7"/>
      <c r="O146" s="29"/>
      <c r="P146" s="29"/>
      <c r="Q146" s="29"/>
      <c r="R146" s="80"/>
    </row>
    <row r="147" spans="1:18" x14ac:dyDescent="0.3">
      <c r="A147" s="8"/>
      <c r="B147" s="8"/>
      <c r="C147" s="7"/>
      <c r="D147" s="8"/>
      <c r="E147" s="8"/>
      <c r="F147" s="29"/>
      <c r="G147" s="29"/>
      <c r="H147" s="29"/>
      <c r="I147" s="87"/>
      <c r="J147" s="48"/>
      <c r="K147" s="29"/>
      <c r="L147" s="29"/>
      <c r="M147" s="29"/>
      <c r="N147" s="7"/>
      <c r="O147" s="29"/>
      <c r="P147" s="29"/>
      <c r="Q147" s="29"/>
      <c r="R147" s="80"/>
    </row>
    <row r="148" spans="1:18" x14ac:dyDescent="0.3">
      <c r="A148" s="8"/>
      <c r="B148" s="8"/>
      <c r="C148" s="7"/>
      <c r="D148" s="8"/>
      <c r="E148" s="8"/>
      <c r="F148" s="29"/>
      <c r="G148" s="29"/>
      <c r="H148" s="29"/>
      <c r="I148" s="87"/>
      <c r="J148" s="48"/>
      <c r="K148" s="29"/>
      <c r="L148" s="29"/>
      <c r="M148" s="29"/>
      <c r="N148" s="7"/>
      <c r="O148" s="29"/>
      <c r="P148" s="29"/>
      <c r="Q148" s="29"/>
      <c r="R148" s="80"/>
    </row>
    <row r="149" spans="1:18" x14ac:dyDescent="0.3">
      <c r="A149" s="8"/>
      <c r="B149" s="8"/>
      <c r="C149" s="7"/>
      <c r="D149" s="8"/>
      <c r="E149" s="8"/>
      <c r="F149" s="29"/>
      <c r="G149" s="29"/>
      <c r="H149" s="29"/>
      <c r="I149" s="87"/>
      <c r="J149" s="48"/>
      <c r="K149" s="29"/>
      <c r="L149" s="29"/>
      <c r="M149" s="29"/>
      <c r="N149" s="7"/>
      <c r="O149" s="29"/>
      <c r="P149" s="29"/>
      <c r="Q149" s="29"/>
      <c r="R149" s="80"/>
    </row>
    <row r="150" spans="1:18" x14ac:dyDescent="0.3">
      <c r="A150" s="8"/>
      <c r="B150" s="8"/>
      <c r="C150" s="7"/>
      <c r="D150" s="8"/>
      <c r="E150" s="8"/>
      <c r="F150" s="29"/>
      <c r="G150" s="29"/>
      <c r="H150" s="29"/>
      <c r="I150" s="87"/>
      <c r="J150" s="48"/>
      <c r="K150" s="29"/>
      <c r="L150" s="29"/>
      <c r="M150" s="29"/>
      <c r="N150" s="7"/>
      <c r="O150" s="29"/>
      <c r="P150" s="29"/>
      <c r="Q150" s="29"/>
      <c r="R150" s="80"/>
    </row>
    <row r="151" spans="1:18" x14ac:dyDescent="0.3">
      <c r="A151" s="8"/>
      <c r="B151" s="8"/>
      <c r="C151" s="7"/>
      <c r="D151" s="8"/>
      <c r="E151" s="8"/>
      <c r="F151" s="29"/>
      <c r="G151" s="29"/>
      <c r="H151" s="29"/>
      <c r="I151" s="87"/>
      <c r="J151" s="48"/>
      <c r="K151" s="29"/>
      <c r="L151" s="29"/>
      <c r="M151" s="29"/>
      <c r="N151" s="7"/>
      <c r="O151" s="29"/>
      <c r="P151" s="29"/>
      <c r="Q151" s="29"/>
      <c r="R151" s="80"/>
    </row>
    <row r="152" spans="1:18" x14ac:dyDescent="0.3">
      <c r="A152" s="8"/>
      <c r="B152" s="8"/>
      <c r="C152" s="7"/>
      <c r="D152" s="8"/>
      <c r="E152" s="8"/>
      <c r="F152" s="29"/>
      <c r="G152" s="29"/>
      <c r="H152" s="29"/>
      <c r="I152" s="87"/>
      <c r="J152" s="48"/>
      <c r="K152" s="29"/>
      <c r="L152" s="29"/>
      <c r="M152" s="29"/>
      <c r="N152" s="7"/>
      <c r="O152" s="29"/>
      <c r="P152" s="29"/>
      <c r="Q152" s="29"/>
      <c r="R152" s="80"/>
    </row>
    <row r="153" spans="1:18" x14ac:dyDescent="0.3">
      <c r="A153" s="8"/>
      <c r="B153" s="8"/>
      <c r="C153" s="7"/>
      <c r="D153" s="8"/>
      <c r="E153" s="8"/>
      <c r="F153" s="29"/>
      <c r="G153" s="29"/>
      <c r="H153" s="29"/>
      <c r="I153" s="87"/>
      <c r="J153" s="48"/>
      <c r="K153" s="29"/>
      <c r="L153" s="29"/>
      <c r="M153" s="29"/>
      <c r="N153" s="7"/>
      <c r="O153" s="29"/>
      <c r="P153" s="29"/>
      <c r="Q153" s="29"/>
      <c r="R153" s="80"/>
    </row>
    <row r="154" spans="1:18" x14ac:dyDescent="0.3">
      <c r="A154" s="8"/>
      <c r="B154" s="8"/>
      <c r="C154" s="7"/>
      <c r="D154" s="8"/>
      <c r="E154" s="8"/>
      <c r="F154" s="29"/>
      <c r="G154" s="29"/>
      <c r="H154" s="29"/>
      <c r="I154" s="87"/>
      <c r="J154" s="48"/>
      <c r="K154" s="29"/>
      <c r="L154" s="29"/>
      <c r="M154" s="29"/>
      <c r="N154" s="7"/>
      <c r="O154" s="29"/>
      <c r="P154" s="29"/>
      <c r="Q154" s="29"/>
      <c r="R154" s="80"/>
    </row>
    <row r="155" spans="1:18" x14ac:dyDescent="0.3">
      <c r="A155" s="8"/>
      <c r="B155" s="8"/>
      <c r="C155" s="7"/>
      <c r="D155" s="8"/>
      <c r="E155" s="8"/>
      <c r="F155" s="29"/>
      <c r="G155" s="29"/>
      <c r="H155" s="29"/>
      <c r="I155" s="87"/>
      <c r="J155" s="48"/>
      <c r="K155" s="29"/>
      <c r="L155" s="29"/>
      <c r="M155" s="29"/>
      <c r="N155" s="7"/>
      <c r="O155" s="29"/>
      <c r="P155" s="29"/>
      <c r="Q155" s="29"/>
      <c r="R155" s="80"/>
    </row>
    <row r="156" spans="1:18" x14ac:dyDescent="0.3">
      <c r="A156" s="8"/>
      <c r="B156" s="8"/>
      <c r="C156" s="7"/>
      <c r="D156" s="8"/>
      <c r="E156" s="8"/>
      <c r="F156" s="29"/>
      <c r="G156" s="29"/>
      <c r="H156" s="29"/>
      <c r="I156" s="87"/>
      <c r="J156" s="45"/>
      <c r="K156" s="29"/>
      <c r="L156" s="29"/>
      <c r="M156" s="29"/>
      <c r="N156" s="7"/>
      <c r="O156" s="29"/>
      <c r="P156" s="29"/>
      <c r="Q156" s="29"/>
      <c r="R156" s="80"/>
    </row>
    <row r="157" spans="1:18" x14ac:dyDescent="0.3">
      <c r="A157" s="8"/>
      <c r="B157" s="8"/>
      <c r="C157" s="7"/>
      <c r="D157" s="8"/>
      <c r="E157" s="8"/>
      <c r="F157" s="29"/>
      <c r="G157" s="29"/>
      <c r="H157" s="29"/>
      <c r="I157" s="87"/>
      <c r="J157" s="45"/>
      <c r="K157" s="29"/>
      <c r="L157" s="29"/>
      <c r="M157" s="29"/>
      <c r="N157" s="7"/>
      <c r="O157" s="29"/>
      <c r="P157" s="29"/>
      <c r="Q157" s="29"/>
      <c r="R157" s="80"/>
    </row>
    <row r="158" spans="1:18" x14ac:dyDescent="0.3">
      <c r="A158" s="8"/>
      <c r="B158" s="8"/>
      <c r="C158" s="7"/>
      <c r="D158" s="8"/>
      <c r="E158" s="8"/>
      <c r="F158" s="29"/>
      <c r="G158" s="29"/>
      <c r="H158" s="29"/>
      <c r="I158" s="84"/>
      <c r="J158" s="45"/>
      <c r="K158" s="29"/>
      <c r="L158" s="29"/>
      <c r="M158" s="29"/>
      <c r="N158" s="7"/>
      <c r="O158" s="29"/>
      <c r="P158" s="29"/>
      <c r="Q158" s="29"/>
      <c r="R158" s="80"/>
    </row>
    <row r="159" spans="1:18" x14ac:dyDescent="0.3">
      <c r="A159" s="8"/>
      <c r="B159" s="8"/>
      <c r="C159" s="7"/>
      <c r="D159" s="8"/>
      <c r="E159" s="8"/>
      <c r="F159" s="29"/>
      <c r="G159" s="29"/>
      <c r="H159" s="29"/>
      <c r="I159" s="84"/>
      <c r="J159" s="45"/>
      <c r="K159" s="29"/>
      <c r="L159" s="29"/>
      <c r="M159" s="29"/>
      <c r="N159" s="7"/>
      <c r="O159" s="29"/>
      <c r="P159" s="29"/>
      <c r="Q159" s="29"/>
      <c r="R159" s="80"/>
    </row>
    <row r="160" spans="1:18" x14ac:dyDescent="0.3">
      <c r="A160" s="8"/>
      <c r="B160" s="8"/>
      <c r="C160" s="7"/>
      <c r="D160" s="8"/>
      <c r="E160" s="8"/>
      <c r="F160" s="29"/>
      <c r="G160" s="29"/>
      <c r="H160" s="29"/>
      <c r="I160" s="84"/>
      <c r="J160" s="45"/>
      <c r="K160" s="29"/>
      <c r="L160" s="29"/>
      <c r="M160" s="29"/>
      <c r="N160" s="7"/>
      <c r="O160" s="29"/>
      <c r="P160" s="29"/>
      <c r="Q160" s="29"/>
      <c r="R160" s="80"/>
    </row>
    <row r="161" spans="1:18" x14ac:dyDescent="0.3">
      <c r="A161" s="8"/>
      <c r="B161" s="8"/>
      <c r="C161" s="7"/>
      <c r="D161" s="8"/>
      <c r="E161" s="8"/>
      <c r="F161" s="29"/>
      <c r="G161" s="29"/>
      <c r="H161" s="29"/>
      <c r="I161" s="84"/>
      <c r="J161" s="45"/>
      <c r="K161" s="29"/>
      <c r="L161" s="29"/>
      <c r="M161" s="29"/>
      <c r="N161" s="7"/>
      <c r="O161" s="29"/>
      <c r="P161" s="29"/>
      <c r="Q161" s="29"/>
      <c r="R161" s="80"/>
    </row>
    <row r="162" spans="1:18" x14ac:dyDescent="0.3">
      <c r="A162" s="8"/>
      <c r="B162" s="7"/>
      <c r="C162" s="7"/>
      <c r="D162" s="8"/>
      <c r="E162" s="8"/>
      <c r="F162" s="8"/>
      <c r="G162" s="8"/>
      <c r="H162" s="29"/>
      <c r="I162" s="8"/>
      <c r="J162" s="8"/>
      <c r="K162" s="8"/>
      <c r="L162" s="8"/>
      <c r="M162" s="8"/>
      <c r="N162" s="7"/>
      <c r="O162" s="8"/>
      <c r="P162" s="8"/>
      <c r="Q162" s="8"/>
      <c r="R162" s="8"/>
    </row>
    <row r="163" spans="1:18" x14ac:dyDescent="0.3">
      <c r="A163" s="8"/>
      <c r="B163" s="7"/>
      <c r="C163" s="7"/>
      <c r="D163" s="8"/>
      <c r="E163" s="7"/>
      <c r="F163" s="7"/>
      <c r="G163" s="8"/>
      <c r="H163" s="29"/>
      <c r="I163" s="8"/>
      <c r="J163" s="8"/>
      <c r="K163" s="8"/>
      <c r="L163" s="8"/>
      <c r="M163" s="8"/>
      <c r="N163" s="7"/>
      <c r="O163" s="7"/>
      <c r="P163" s="7"/>
      <c r="Q163" s="7"/>
      <c r="R163" s="7"/>
    </row>
    <row r="164" spans="1:18" x14ac:dyDescent="0.3">
      <c r="A164" s="8"/>
      <c r="B164" s="7"/>
      <c r="C164" s="7"/>
      <c r="D164" s="8"/>
      <c r="E164" s="7"/>
      <c r="F164" s="7"/>
      <c r="G164" s="8"/>
      <c r="H164" s="29"/>
      <c r="I164" s="8"/>
      <c r="J164" s="8"/>
      <c r="K164" s="8"/>
      <c r="L164" s="8"/>
      <c r="M164" s="8"/>
      <c r="N164" s="7"/>
      <c r="O164" s="7"/>
      <c r="P164" s="7"/>
      <c r="Q164" s="7"/>
      <c r="R164" s="7"/>
    </row>
    <row r="165" spans="1:18" x14ac:dyDescent="0.3">
      <c r="A165" s="8"/>
      <c r="B165" s="7"/>
      <c r="C165" s="7"/>
      <c r="D165" s="8"/>
      <c r="E165" s="7"/>
      <c r="F165" s="7"/>
      <c r="G165" s="8"/>
      <c r="H165" s="29"/>
      <c r="I165" s="8"/>
      <c r="J165" s="8"/>
      <c r="K165" s="7"/>
      <c r="L165" s="7"/>
      <c r="M165" s="7"/>
      <c r="N165" s="7"/>
      <c r="O165" s="7"/>
      <c r="P165" s="7"/>
      <c r="Q165" s="7"/>
      <c r="R165" s="7"/>
    </row>
    <row r="166" spans="1:18" x14ac:dyDescent="0.3">
      <c r="A166" s="8"/>
      <c r="B166" s="7"/>
      <c r="C166" s="7"/>
      <c r="D166" s="8"/>
      <c r="E166" s="7"/>
      <c r="F166" s="7"/>
      <c r="G166" s="7"/>
      <c r="H166" s="9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x14ac:dyDescent="0.3">
      <c r="A167" s="8"/>
      <c r="B167" s="7"/>
      <c r="C167" s="7"/>
      <c r="D167" s="8"/>
      <c r="E167" s="7"/>
      <c r="F167" s="7"/>
      <c r="G167" s="7"/>
      <c r="H167" s="9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x14ac:dyDescent="0.3">
      <c r="A168" s="8"/>
      <c r="B168" s="7"/>
      <c r="C168" s="7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x14ac:dyDescent="0.3">
      <c r="A169" s="8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x14ac:dyDescent="0.3">
      <c r="A170" s="8"/>
      <c r="B170" s="7"/>
      <c r="C170" s="7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x14ac:dyDescent="0.3">
      <c r="A171" s="8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x14ac:dyDescent="0.3">
      <c r="A172" s="8"/>
      <c r="B172" s="7"/>
      <c r="C172" s="7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x14ac:dyDescent="0.3">
      <c r="A173" s="8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x14ac:dyDescent="0.3">
      <c r="A174" s="8"/>
      <c r="B174" s="7"/>
      <c r="C174" s="7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x14ac:dyDescent="0.3">
      <c r="A175" s="8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x14ac:dyDescent="0.3">
      <c r="A176" s="8"/>
      <c r="B176" s="7"/>
      <c r="C176" s="7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x14ac:dyDescent="0.3">
      <c r="A177" s="8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06"/>
  <sheetViews>
    <sheetView zoomScale="80" workbookViewId="0">
      <pane ySplit="3" topLeftCell="A4" activePane="bottomLeft" state="frozen"/>
      <selection activeCell="C213" sqref="C213"/>
      <selection pane="bottomLeft" activeCell="A4" sqref="A4"/>
    </sheetView>
  </sheetViews>
  <sheetFormatPr defaultColWidth="8.77734375" defaultRowHeight="14.4" x14ac:dyDescent="0.3"/>
  <cols>
    <col min="2" max="2" width="8.33203125" customWidth="1"/>
    <col min="3" max="3" width="25.109375" customWidth="1"/>
    <col min="4" max="4" width="25.88671875" customWidth="1"/>
    <col min="5" max="5" width="17" customWidth="1"/>
    <col min="6" max="6" width="12.44140625" customWidth="1"/>
    <col min="7" max="7" width="15.44140625" customWidth="1"/>
    <col min="8" max="8" width="22.44140625" bestFit="1" customWidth="1"/>
    <col min="9" max="9" width="6.44140625" customWidth="1"/>
    <col min="10" max="10" width="7.77734375" customWidth="1"/>
    <col min="11" max="11" width="55.109375" style="41" customWidth="1"/>
  </cols>
  <sheetData>
    <row r="1" spans="1:15" ht="21" x14ac:dyDescent="0.4">
      <c r="A1" s="1" t="s">
        <v>520</v>
      </c>
    </row>
    <row r="3" spans="1:15" s="88" customFormat="1" ht="28.8" x14ac:dyDescent="0.3">
      <c r="A3" s="21" t="s">
        <v>40</v>
      </c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45</v>
      </c>
      <c r="G3" s="21" t="s">
        <v>46</v>
      </c>
      <c r="H3" s="22" t="s">
        <v>47</v>
      </c>
      <c r="I3" s="21" t="s">
        <v>48</v>
      </c>
      <c r="J3" s="21" t="s">
        <v>50</v>
      </c>
      <c r="K3" s="21" t="s">
        <v>53</v>
      </c>
      <c r="L3" s="90"/>
      <c r="M3" s="24"/>
      <c r="N3" s="21"/>
      <c r="O3" s="21"/>
    </row>
    <row r="5" spans="1:15" s="91" customFormat="1" ht="17.399999999999999" x14ac:dyDescent="0.35">
      <c r="A5" s="92" t="s">
        <v>521</v>
      </c>
      <c r="K5" s="99"/>
    </row>
    <row r="7" spans="1:15" x14ac:dyDescent="0.3">
      <c r="A7" s="8">
        <v>2</v>
      </c>
      <c r="B7" s="8" t="s">
        <v>252</v>
      </c>
      <c r="C7" s="41" t="s">
        <v>253</v>
      </c>
      <c r="D7" s="8" t="s">
        <v>254</v>
      </c>
      <c r="E7" s="8" t="s">
        <v>59</v>
      </c>
      <c r="F7" s="29" t="s">
        <v>60</v>
      </c>
      <c r="G7" s="29" t="s">
        <v>60</v>
      </c>
      <c r="H7" s="29" t="s">
        <v>255</v>
      </c>
      <c r="I7" s="45" t="s">
        <v>90</v>
      </c>
      <c r="J7" s="45" t="s">
        <v>149</v>
      </c>
      <c r="K7" s="41" t="s">
        <v>522</v>
      </c>
    </row>
    <row r="8" spans="1:15" x14ac:dyDescent="0.3">
      <c r="A8" s="8">
        <v>2</v>
      </c>
      <c r="B8" s="8" t="s">
        <v>252</v>
      </c>
      <c r="C8" s="41" t="s">
        <v>253</v>
      </c>
      <c r="D8" s="8" t="s">
        <v>257</v>
      </c>
      <c r="E8" s="8" t="s">
        <v>59</v>
      </c>
      <c r="F8" s="29" t="s">
        <v>60</v>
      </c>
      <c r="G8" s="29" t="s">
        <v>60</v>
      </c>
      <c r="H8" s="29" t="s">
        <v>60</v>
      </c>
      <c r="I8" s="45" t="s">
        <v>90</v>
      </c>
      <c r="J8" s="45" t="s">
        <v>141</v>
      </c>
      <c r="K8" s="41" t="s">
        <v>486</v>
      </c>
    </row>
    <row r="9" spans="1:15" x14ac:dyDescent="0.3">
      <c r="A9" s="8">
        <v>2</v>
      </c>
      <c r="B9" s="8" t="s">
        <v>252</v>
      </c>
      <c r="C9" s="41" t="s">
        <v>253</v>
      </c>
      <c r="D9" s="8" t="s">
        <v>260</v>
      </c>
      <c r="E9" s="8" t="s">
        <v>59</v>
      </c>
      <c r="F9" s="29" t="s">
        <v>60</v>
      </c>
      <c r="G9" s="29" t="s">
        <v>60</v>
      </c>
      <c r="H9" s="29" t="s">
        <v>60</v>
      </c>
      <c r="I9" s="48" t="s">
        <v>90</v>
      </c>
      <c r="J9" s="48" t="s">
        <v>141</v>
      </c>
      <c r="K9" s="41" t="s">
        <v>486</v>
      </c>
    </row>
    <row r="10" spans="1:15" x14ac:dyDescent="0.3">
      <c r="A10" s="8">
        <v>2</v>
      </c>
      <c r="B10" s="8" t="s">
        <v>252</v>
      </c>
      <c r="C10" s="41" t="s">
        <v>253</v>
      </c>
      <c r="D10" s="8" t="s">
        <v>261</v>
      </c>
      <c r="E10" s="8" t="s">
        <v>59</v>
      </c>
      <c r="F10" s="29" t="s">
        <v>60</v>
      </c>
      <c r="G10" s="29" t="s">
        <v>60</v>
      </c>
      <c r="H10" s="29" t="s">
        <v>60</v>
      </c>
      <c r="I10" s="48" t="s">
        <v>96</v>
      </c>
      <c r="J10" s="48" t="s">
        <v>105</v>
      </c>
      <c r="K10" s="41" t="s">
        <v>486</v>
      </c>
    </row>
    <row r="11" spans="1:15" x14ac:dyDescent="0.3">
      <c r="A11" s="8">
        <v>2</v>
      </c>
      <c r="B11" s="8" t="s">
        <v>252</v>
      </c>
      <c r="C11" s="41" t="s">
        <v>253</v>
      </c>
      <c r="D11" s="8" t="s">
        <v>263</v>
      </c>
      <c r="E11" s="8" t="s">
        <v>59</v>
      </c>
      <c r="F11" s="29" t="s">
        <v>60</v>
      </c>
      <c r="G11" s="29" t="s">
        <v>60</v>
      </c>
      <c r="H11" s="29" t="s">
        <v>60</v>
      </c>
      <c r="I11" s="48" t="s">
        <v>96</v>
      </c>
      <c r="J11" s="48" t="s">
        <v>149</v>
      </c>
      <c r="K11" s="41" t="s">
        <v>486</v>
      </c>
    </row>
    <row r="12" spans="1:15" x14ac:dyDescent="0.3">
      <c r="A12" s="8">
        <v>2</v>
      </c>
      <c r="B12" s="8" t="s">
        <v>252</v>
      </c>
      <c r="C12" s="41" t="s">
        <v>253</v>
      </c>
      <c r="D12" s="8" t="s">
        <v>265</v>
      </c>
      <c r="E12" s="8" t="s">
        <v>59</v>
      </c>
      <c r="F12" s="29" t="s">
        <v>60</v>
      </c>
      <c r="G12" s="29" t="s">
        <v>60</v>
      </c>
      <c r="H12" s="29" t="s">
        <v>60</v>
      </c>
      <c r="I12" s="48" t="s">
        <v>96</v>
      </c>
      <c r="J12" s="48" t="s">
        <v>126</v>
      </c>
      <c r="K12" s="41" t="s">
        <v>486</v>
      </c>
    </row>
    <row r="13" spans="1:15" x14ac:dyDescent="0.3">
      <c r="A13" s="8">
        <v>2</v>
      </c>
      <c r="B13" s="8" t="s">
        <v>252</v>
      </c>
      <c r="C13" s="41" t="s">
        <v>253</v>
      </c>
      <c r="D13" s="8" t="s">
        <v>267</v>
      </c>
      <c r="E13" s="8" t="s">
        <v>59</v>
      </c>
      <c r="F13" s="29" t="s">
        <v>60</v>
      </c>
      <c r="G13" s="29" t="s">
        <v>60</v>
      </c>
      <c r="H13" s="29" t="s">
        <v>60</v>
      </c>
      <c r="I13" s="48" t="s">
        <v>96</v>
      </c>
      <c r="J13" s="48" t="s">
        <v>147</v>
      </c>
      <c r="K13" s="41" t="s">
        <v>486</v>
      </c>
    </row>
    <row r="14" spans="1:15" x14ac:dyDescent="0.3">
      <c r="A14" s="8">
        <v>2</v>
      </c>
      <c r="B14" s="8" t="s">
        <v>252</v>
      </c>
      <c r="C14" s="41" t="s">
        <v>253</v>
      </c>
      <c r="D14" s="8" t="s">
        <v>268</v>
      </c>
      <c r="E14" s="8" t="s">
        <v>59</v>
      </c>
      <c r="F14" s="29" t="s">
        <v>60</v>
      </c>
      <c r="G14" s="29" t="s">
        <v>60</v>
      </c>
      <c r="H14" s="29" t="s">
        <v>60</v>
      </c>
      <c r="I14" s="48" t="s">
        <v>96</v>
      </c>
      <c r="J14" s="48" t="s">
        <v>109</v>
      </c>
      <c r="K14" s="41" t="s">
        <v>486</v>
      </c>
    </row>
    <row r="15" spans="1:15" x14ac:dyDescent="0.3">
      <c r="A15" s="8">
        <v>2</v>
      </c>
      <c r="B15" s="8" t="s">
        <v>252</v>
      </c>
      <c r="C15" s="41" t="s">
        <v>253</v>
      </c>
      <c r="D15" s="8" t="s">
        <v>269</v>
      </c>
      <c r="E15" s="8" t="s">
        <v>59</v>
      </c>
      <c r="F15" s="29" t="s">
        <v>60</v>
      </c>
      <c r="G15" s="29" t="s">
        <v>60</v>
      </c>
      <c r="H15" s="29" t="s">
        <v>60</v>
      </c>
      <c r="I15" s="48" t="s">
        <v>90</v>
      </c>
      <c r="J15" s="48" t="s">
        <v>131</v>
      </c>
      <c r="K15" s="41" t="s">
        <v>486</v>
      </c>
    </row>
    <row r="16" spans="1:15" x14ac:dyDescent="0.3">
      <c r="A16" s="8">
        <v>2</v>
      </c>
      <c r="B16" s="8" t="s">
        <v>252</v>
      </c>
      <c r="C16" s="41" t="s">
        <v>253</v>
      </c>
      <c r="D16" s="8" t="s">
        <v>270</v>
      </c>
      <c r="E16" s="8" t="s">
        <v>59</v>
      </c>
      <c r="F16" s="29" t="s">
        <v>60</v>
      </c>
      <c r="G16" s="29" t="s">
        <v>60</v>
      </c>
      <c r="H16" s="29" t="s">
        <v>60</v>
      </c>
      <c r="I16" s="48" t="s">
        <v>90</v>
      </c>
      <c r="J16" s="48" t="s">
        <v>126</v>
      </c>
      <c r="K16" s="41" t="s">
        <v>486</v>
      </c>
    </row>
    <row r="17" spans="1:11" x14ac:dyDescent="0.3">
      <c r="A17" s="8">
        <v>2</v>
      </c>
      <c r="B17" s="8" t="s">
        <v>252</v>
      </c>
      <c r="C17" s="41" t="s">
        <v>253</v>
      </c>
      <c r="D17" s="8" t="s">
        <v>271</v>
      </c>
      <c r="E17" s="8" t="s">
        <v>59</v>
      </c>
      <c r="F17" s="29" t="s">
        <v>60</v>
      </c>
      <c r="G17" s="29" t="s">
        <v>60</v>
      </c>
      <c r="H17" s="29" t="s">
        <v>60</v>
      </c>
      <c r="I17" s="48" t="s">
        <v>90</v>
      </c>
      <c r="J17" s="45" t="s">
        <v>101</v>
      </c>
      <c r="K17" s="41" t="s">
        <v>522</v>
      </c>
    </row>
    <row r="18" spans="1:11" x14ac:dyDescent="0.3">
      <c r="A18" s="8">
        <v>2</v>
      </c>
      <c r="B18" s="8" t="s">
        <v>252</v>
      </c>
      <c r="C18" s="41" t="s">
        <v>253</v>
      </c>
      <c r="D18" s="8" t="s">
        <v>272</v>
      </c>
      <c r="E18" s="8" t="s">
        <v>59</v>
      </c>
      <c r="F18" s="29" t="s">
        <v>60</v>
      </c>
      <c r="G18" s="29" t="s">
        <v>60</v>
      </c>
      <c r="H18" s="29" t="s">
        <v>60</v>
      </c>
      <c r="I18" s="48" t="s">
        <v>90</v>
      </c>
      <c r="J18" s="45" t="s">
        <v>141</v>
      </c>
      <c r="K18" s="41" t="s">
        <v>522</v>
      </c>
    </row>
    <row r="19" spans="1:11" x14ac:dyDescent="0.3">
      <c r="A19" s="8">
        <v>2</v>
      </c>
      <c r="B19" s="8" t="s">
        <v>252</v>
      </c>
      <c r="C19" s="41" t="s">
        <v>253</v>
      </c>
      <c r="D19" s="8" t="s">
        <v>273</v>
      </c>
      <c r="E19" s="8" t="s">
        <v>59</v>
      </c>
      <c r="F19" s="29" t="s">
        <v>60</v>
      </c>
      <c r="G19" s="29" t="s">
        <v>60</v>
      </c>
      <c r="H19" s="29" t="s">
        <v>60</v>
      </c>
      <c r="I19" s="45" t="s">
        <v>96</v>
      </c>
      <c r="J19" s="45" t="s">
        <v>141</v>
      </c>
      <c r="K19" s="41" t="s">
        <v>522</v>
      </c>
    </row>
    <row r="20" spans="1:11" x14ac:dyDescent="0.3">
      <c r="A20" s="8">
        <v>2</v>
      </c>
      <c r="B20" s="8" t="s">
        <v>252</v>
      </c>
      <c r="C20" s="41" t="s">
        <v>253</v>
      </c>
      <c r="D20" s="8" t="s">
        <v>274</v>
      </c>
      <c r="E20" s="8" t="s">
        <v>59</v>
      </c>
      <c r="F20" s="29" t="s">
        <v>60</v>
      </c>
      <c r="G20" s="29" t="s">
        <v>60</v>
      </c>
      <c r="H20" s="29" t="s">
        <v>60</v>
      </c>
      <c r="I20" s="45" t="s">
        <v>90</v>
      </c>
      <c r="J20" s="45" t="s">
        <v>147</v>
      </c>
      <c r="K20" s="41" t="s">
        <v>522</v>
      </c>
    </row>
    <row r="21" spans="1:11" x14ac:dyDescent="0.3">
      <c r="A21" s="8">
        <v>2</v>
      </c>
      <c r="B21" s="8" t="s">
        <v>252</v>
      </c>
      <c r="C21" s="41" t="s">
        <v>253</v>
      </c>
      <c r="D21" s="8" t="s">
        <v>275</v>
      </c>
      <c r="E21" s="8" t="s">
        <v>59</v>
      </c>
      <c r="F21" s="29" t="s">
        <v>60</v>
      </c>
      <c r="G21" s="29" t="s">
        <v>60</v>
      </c>
      <c r="H21" s="29" t="s">
        <v>60</v>
      </c>
      <c r="I21" s="45" t="s">
        <v>90</v>
      </c>
      <c r="J21" s="45" t="s">
        <v>149</v>
      </c>
      <c r="K21" s="41" t="s">
        <v>522</v>
      </c>
    </row>
    <row r="22" spans="1:11" x14ac:dyDescent="0.3">
      <c r="A22" s="8">
        <v>2</v>
      </c>
      <c r="B22" s="8" t="s">
        <v>252</v>
      </c>
      <c r="C22" s="41" t="s">
        <v>253</v>
      </c>
      <c r="D22" s="8" t="s">
        <v>276</v>
      </c>
      <c r="E22" s="8" t="s">
        <v>59</v>
      </c>
      <c r="F22" s="29" t="s">
        <v>60</v>
      </c>
      <c r="G22" s="29" t="s">
        <v>60</v>
      </c>
      <c r="H22" s="29" t="s">
        <v>60</v>
      </c>
      <c r="I22" s="45" t="s">
        <v>90</v>
      </c>
      <c r="J22" s="45" t="s">
        <v>147</v>
      </c>
      <c r="K22" s="41" t="s">
        <v>522</v>
      </c>
    </row>
    <row r="23" spans="1:11" x14ac:dyDescent="0.3">
      <c r="A23" s="8"/>
      <c r="B23" s="8"/>
      <c r="C23" s="41"/>
      <c r="D23" s="49"/>
      <c r="E23" s="8"/>
      <c r="F23" s="8"/>
      <c r="G23" s="29"/>
      <c r="H23" s="29"/>
      <c r="I23" s="45"/>
      <c r="J23" s="45"/>
    </row>
    <row r="24" spans="1:11" x14ac:dyDescent="0.3">
      <c r="A24" s="8">
        <v>2</v>
      </c>
      <c r="B24" s="8" t="s">
        <v>252</v>
      </c>
      <c r="C24" s="41" t="s">
        <v>253</v>
      </c>
      <c r="D24" s="8" t="s">
        <v>284</v>
      </c>
      <c r="E24" s="8" t="s">
        <v>87</v>
      </c>
      <c r="F24" s="8" t="s">
        <v>88</v>
      </c>
      <c r="G24" s="41">
        <v>3</v>
      </c>
      <c r="H24" s="41">
        <v>17</v>
      </c>
      <c r="I24" s="45" t="s">
        <v>90</v>
      </c>
      <c r="J24" s="48" t="s">
        <v>126</v>
      </c>
      <c r="K24" s="41" t="s">
        <v>522</v>
      </c>
    </row>
    <row r="25" spans="1:11" x14ac:dyDescent="0.3">
      <c r="A25" s="8">
        <v>2</v>
      </c>
      <c r="B25" s="8" t="s">
        <v>252</v>
      </c>
      <c r="C25" s="41" t="s">
        <v>253</v>
      </c>
      <c r="D25" s="8" t="s">
        <v>289</v>
      </c>
      <c r="E25" s="8" t="s">
        <v>87</v>
      </c>
      <c r="F25" s="8" t="s">
        <v>88</v>
      </c>
      <c r="G25" s="41">
        <v>3</v>
      </c>
      <c r="H25" s="41">
        <v>17</v>
      </c>
      <c r="I25" s="45" t="s">
        <v>96</v>
      </c>
      <c r="J25" s="8" t="s">
        <v>291</v>
      </c>
      <c r="K25" s="41" t="s">
        <v>522</v>
      </c>
    </row>
    <row r="26" spans="1:11" x14ac:dyDescent="0.3">
      <c r="A26" s="8">
        <v>2</v>
      </c>
      <c r="B26" s="8" t="s">
        <v>252</v>
      </c>
      <c r="C26" s="41" t="s">
        <v>253</v>
      </c>
      <c r="D26" s="8" t="s">
        <v>294</v>
      </c>
      <c r="E26" s="8" t="s">
        <v>87</v>
      </c>
      <c r="F26" s="8" t="s">
        <v>88</v>
      </c>
      <c r="G26" s="41">
        <v>3</v>
      </c>
      <c r="H26" s="41">
        <v>9</v>
      </c>
      <c r="I26" s="45" t="s">
        <v>96</v>
      </c>
      <c r="J26" s="8" t="s">
        <v>105</v>
      </c>
      <c r="K26" s="41" t="s">
        <v>522</v>
      </c>
    </row>
    <row r="27" spans="1:11" x14ac:dyDescent="0.3">
      <c r="A27" s="8">
        <v>2</v>
      </c>
      <c r="B27" s="8" t="s">
        <v>252</v>
      </c>
      <c r="C27" s="41" t="s">
        <v>253</v>
      </c>
      <c r="D27" s="8" t="s">
        <v>300</v>
      </c>
      <c r="E27" s="8" t="s">
        <v>87</v>
      </c>
      <c r="F27" s="8" t="s">
        <v>88</v>
      </c>
      <c r="G27" s="41">
        <v>4</v>
      </c>
      <c r="H27" s="41">
        <v>14</v>
      </c>
      <c r="I27" s="51" t="s">
        <v>96</v>
      </c>
      <c r="J27" s="8" t="s">
        <v>101</v>
      </c>
      <c r="K27" s="41" t="s">
        <v>522</v>
      </c>
    </row>
    <row r="28" spans="1:11" x14ac:dyDescent="0.3">
      <c r="A28" s="8"/>
      <c r="B28" s="8"/>
      <c r="C28" s="41"/>
      <c r="D28" s="8"/>
      <c r="E28" s="8"/>
      <c r="F28" s="8"/>
      <c r="G28" s="41"/>
      <c r="H28" s="41"/>
      <c r="I28" s="51"/>
      <c r="J28" s="51"/>
    </row>
    <row r="29" spans="1:11" x14ac:dyDescent="0.3">
      <c r="A29" s="8">
        <v>2</v>
      </c>
      <c r="B29" s="8" t="s">
        <v>252</v>
      </c>
      <c r="C29" s="41" t="s">
        <v>253</v>
      </c>
      <c r="D29" s="8" t="s">
        <v>307</v>
      </c>
      <c r="E29" s="8" t="s">
        <v>124</v>
      </c>
      <c r="F29" s="8" t="s">
        <v>88</v>
      </c>
      <c r="G29" s="41">
        <v>7</v>
      </c>
      <c r="H29" s="41">
        <v>20</v>
      </c>
      <c r="I29" s="45" t="s">
        <v>90</v>
      </c>
      <c r="J29" s="45" t="s">
        <v>141</v>
      </c>
      <c r="K29" s="41" t="s">
        <v>522</v>
      </c>
    </row>
    <row r="30" spans="1:11" x14ac:dyDescent="0.3">
      <c r="A30" s="8">
        <v>2</v>
      </c>
      <c r="B30" s="8" t="s">
        <v>252</v>
      </c>
      <c r="C30" s="41" t="s">
        <v>253</v>
      </c>
      <c r="D30" s="8" t="s">
        <v>310</v>
      </c>
      <c r="E30" s="8" t="s">
        <v>124</v>
      </c>
      <c r="F30" s="8" t="s">
        <v>136</v>
      </c>
      <c r="G30" s="41" t="s">
        <v>523</v>
      </c>
      <c r="H30" s="41" t="s">
        <v>524</v>
      </c>
      <c r="I30" s="45" t="s">
        <v>96</v>
      </c>
      <c r="J30" s="8" t="s">
        <v>126</v>
      </c>
      <c r="K30" s="41" t="s">
        <v>525</v>
      </c>
    </row>
    <row r="31" spans="1:11" x14ac:dyDescent="0.3">
      <c r="A31" s="8">
        <v>2</v>
      </c>
      <c r="B31" s="8" t="s">
        <v>252</v>
      </c>
      <c r="C31" s="41" t="s">
        <v>253</v>
      </c>
      <c r="D31" s="8" t="s">
        <v>328</v>
      </c>
      <c r="E31" s="8" t="s">
        <v>124</v>
      </c>
      <c r="F31" s="8" t="s">
        <v>136</v>
      </c>
      <c r="G31" s="41">
        <v>7</v>
      </c>
      <c r="H31" s="41" t="s">
        <v>329</v>
      </c>
      <c r="I31" s="45" t="s">
        <v>96</v>
      </c>
      <c r="J31" s="8" t="s">
        <v>131</v>
      </c>
      <c r="K31" s="41" t="s">
        <v>486</v>
      </c>
    </row>
    <row r="32" spans="1:11" x14ac:dyDescent="0.3">
      <c r="A32" s="8">
        <v>2</v>
      </c>
      <c r="B32" s="8" t="s">
        <v>252</v>
      </c>
      <c r="C32" s="41" t="s">
        <v>253</v>
      </c>
      <c r="D32" s="8" t="s">
        <v>331</v>
      </c>
      <c r="E32" s="8" t="s">
        <v>124</v>
      </c>
      <c r="F32" s="8" t="s">
        <v>88</v>
      </c>
      <c r="G32" s="41" t="s">
        <v>526</v>
      </c>
      <c r="H32" s="52" t="s">
        <v>527</v>
      </c>
      <c r="I32" s="45" t="s">
        <v>96</v>
      </c>
      <c r="J32" s="8" t="s">
        <v>126</v>
      </c>
      <c r="K32" s="41" t="s">
        <v>528</v>
      </c>
    </row>
    <row r="33" spans="1:11" x14ac:dyDescent="0.3">
      <c r="A33" s="8"/>
      <c r="B33" s="8"/>
      <c r="C33" s="41"/>
      <c r="D33" s="8"/>
      <c r="E33" s="8"/>
      <c r="F33" s="8"/>
      <c r="G33" s="41"/>
      <c r="H33" s="52"/>
      <c r="I33" s="45"/>
      <c r="J33" s="45"/>
    </row>
    <row r="35" spans="1:11" s="91" customFormat="1" ht="17.399999999999999" x14ac:dyDescent="0.35">
      <c r="A35" s="92" t="s">
        <v>563</v>
      </c>
      <c r="K35" s="99"/>
    </row>
    <row r="37" spans="1:11" x14ac:dyDescent="0.3">
      <c r="A37" s="8">
        <v>2</v>
      </c>
      <c r="B37" s="8" t="s">
        <v>252</v>
      </c>
      <c r="C37" s="41" t="s">
        <v>253</v>
      </c>
      <c r="D37" s="8" t="s">
        <v>254</v>
      </c>
      <c r="E37" s="8" t="s">
        <v>59</v>
      </c>
      <c r="F37" s="29" t="s">
        <v>60</v>
      </c>
      <c r="G37" s="29" t="s">
        <v>60</v>
      </c>
      <c r="H37" s="29" t="s">
        <v>255</v>
      </c>
      <c r="I37" s="45" t="s">
        <v>90</v>
      </c>
      <c r="J37" s="45" t="s">
        <v>149</v>
      </c>
      <c r="K37" s="41" t="s">
        <v>486</v>
      </c>
    </row>
    <row r="38" spans="1:11" x14ac:dyDescent="0.3">
      <c r="A38" s="8">
        <v>2</v>
      </c>
      <c r="B38" s="8" t="s">
        <v>252</v>
      </c>
      <c r="C38" s="41" t="s">
        <v>253</v>
      </c>
      <c r="D38" s="8" t="s">
        <v>257</v>
      </c>
      <c r="E38" s="8" t="s">
        <v>59</v>
      </c>
      <c r="F38" s="29" t="s">
        <v>60</v>
      </c>
      <c r="G38" s="29" t="s">
        <v>60</v>
      </c>
      <c r="H38" s="29" t="s">
        <v>60</v>
      </c>
      <c r="I38" s="45" t="s">
        <v>90</v>
      </c>
      <c r="J38" s="45" t="s">
        <v>141</v>
      </c>
      <c r="K38" s="41" t="s">
        <v>486</v>
      </c>
    </row>
    <row r="39" spans="1:11" x14ac:dyDescent="0.3">
      <c r="A39" s="8">
        <v>2</v>
      </c>
      <c r="B39" s="8" t="s">
        <v>252</v>
      </c>
      <c r="C39" s="41" t="s">
        <v>253</v>
      </c>
      <c r="D39" s="8" t="s">
        <v>260</v>
      </c>
      <c r="E39" s="8" t="s">
        <v>59</v>
      </c>
      <c r="F39" s="29" t="s">
        <v>60</v>
      </c>
      <c r="G39" s="29" t="s">
        <v>60</v>
      </c>
      <c r="H39" s="29" t="s">
        <v>60</v>
      </c>
      <c r="I39" s="48" t="s">
        <v>90</v>
      </c>
      <c r="J39" s="45" t="s">
        <v>141</v>
      </c>
      <c r="K39" s="41" t="s">
        <v>486</v>
      </c>
    </row>
    <row r="40" spans="1:11" x14ac:dyDescent="0.3">
      <c r="A40" s="8">
        <v>2</v>
      </c>
      <c r="B40" s="8" t="s">
        <v>252</v>
      </c>
      <c r="C40" s="41" t="s">
        <v>253</v>
      </c>
      <c r="D40" s="8" t="s">
        <v>261</v>
      </c>
      <c r="E40" s="8" t="s">
        <v>59</v>
      </c>
      <c r="F40" s="29" t="s">
        <v>60</v>
      </c>
      <c r="G40" s="29" t="s">
        <v>60</v>
      </c>
      <c r="H40" s="29" t="s">
        <v>60</v>
      </c>
      <c r="I40" s="48" t="s">
        <v>96</v>
      </c>
      <c r="J40" s="8" t="s">
        <v>105</v>
      </c>
      <c r="K40" s="41" t="s">
        <v>486</v>
      </c>
    </row>
    <row r="41" spans="1:11" x14ac:dyDescent="0.3">
      <c r="A41" s="8">
        <v>2</v>
      </c>
      <c r="B41" s="8" t="s">
        <v>252</v>
      </c>
      <c r="C41" s="41" t="s">
        <v>253</v>
      </c>
      <c r="D41" s="8" t="s">
        <v>263</v>
      </c>
      <c r="E41" s="8" t="s">
        <v>59</v>
      </c>
      <c r="F41" s="29" t="s">
        <v>60</v>
      </c>
      <c r="G41" s="29" t="s">
        <v>60</v>
      </c>
      <c r="H41" s="29" t="s">
        <v>60</v>
      </c>
      <c r="I41" s="48" t="s">
        <v>96</v>
      </c>
      <c r="J41" s="48" t="s">
        <v>149</v>
      </c>
      <c r="K41" s="41" t="s">
        <v>486</v>
      </c>
    </row>
    <row r="42" spans="1:11" x14ac:dyDescent="0.3">
      <c r="A42" s="8">
        <v>2</v>
      </c>
      <c r="B42" s="8" t="s">
        <v>252</v>
      </c>
      <c r="C42" s="41" t="s">
        <v>253</v>
      </c>
      <c r="D42" s="8" t="s">
        <v>265</v>
      </c>
      <c r="E42" s="8" t="s">
        <v>59</v>
      </c>
      <c r="F42" s="29" t="s">
        <v>60</v>
      </c>
      <c r="G42" s="29" t="s">
        <v>60</v>
      </c>
      <c r="H42" s="29" t="s">
        <v>60</v>
      </c>
      <c r="I42" s="48" t="s">
        <v>96</v>
      </c>
      <c r="J42" s="8" t="s">
        <v>126</v>
      </c>
      <c r="K42" s="41" t="s">
        <v>486</v>
      </c>
    </row>
    <row r="43" spans="1:11" x14ac:dyDescent="0.3">
      <c r="A43" s="8">
        <v>2</v>
      </c>
      <c r="B43" s="8" t="s">
        <v>252</v>
      </c>
      <c r="C43" s="41" t="s">
        <v>253</v>
      </c>
      <c r="D43" s="8" t="s">
        <v>267</v>
      </c>
      <c r="E43" s="8" t="s">
        <v>59</v>
      </c>
      <c r="F43" s="29" t="s">
        <v>60</v>
      </c>
      <c r="G43" s="29" t="s">
        <v>60</v>
      </c>
      <c r="H43" s="29" t="s">
        <v>60</v>
      </c>
      <c r="I43" s="48" t="s">
        <v>96</v>
      </c>
      <c r="J43" s="48" t="s">
        <v>147</v>
      </c>
      <c r="K43" s="41" t="s">
        <v>486</v>
      </c>
    </row>
    <row r="44" spans="1:11" x14ac:dyDescent="0.3">
      <c r="A44" s="8">
        <v>2</v>
      </c>
      <c r="B44" s="8" t="s">
        <v>252</v>
      </c>
      <c r="C44" s="41" t="s">
        <v>253</v>
      </c>
      <c r="D44" s="8" t="s">
        <v>268</v>
      </c>
      <c r="E44" s="8" t="s">
        <v>59</v>
      </c>
      <c r="F44" s="29" t="s">
        <v>60</v>
      </c>
      <c r="G44" s="29" t="s">
        <v>60</v>
      </c>
      <c r="H44" s="29" t="s">
        <v>60</v>
      </c>
      <c r="I44" s="48" t="s">
        <v>96</v>
      </c>
      <c r="J44" s="48" t="s">
        <v>109</v>
      </c>
      <c r="K44" s="41" t="s">
        <v>486</v>
      </c>
    </row>
    <row r="45" spans="1:11" x14ac:dyDescent="0.3">
      <c r="A45" s="8">
        <v>2</v>
      </c>
      <c r="B45" s="8" t="s">
        <v>252</v>
      </c>
      <c r="C45" s="41" t="s">
        <v>253</v>
      </c>
      <c r="D45" s="8" t="s">
        <v>269</v>
      </c>
      <c r="E45" s="8" t="s">
        <v>59</v>
      </c>
      <c r="F45" s="29" t="s">
        <v>60</v>
      </c>
      <c r="G45" s="29" t="s">
        <v>60</v>
      </c>
      <c r="H45" s="29" t="s">
        <v>60</v>
      </c>
      <c r="I45" s="48" t="s">
        <v>90</v>
      </c>
      <c r="J45" s="8" t="s">
        <v>131</v>
      </c>
      <c r="K45" s="41" t="s">
        <v>486</v>
      </c>
    </row>
    <row r="46" spans="1:11" x14ac:dyDescent="0.3">
      <c r="A46" s="8">
        <v>2</v>
      </c>
      <c r="B46" s="8" t="s">
        <v>252</v>
      </c>
      <c r="C46" s="41" t="s">
        <v>253</v>
      </c>
      <c r="D46" s="8" t="s">
        <v>270</v>
      </c>
      <c r="E46" s="8" t="s">
        <v>59</v>
      </c>
      <c r="F46" s="29" t="s">
        <v>60</v>
      </c>
      <c r="G46" s="29" t="s">
        <v>60</v>
      </c>
      <c r="H46" s="29" t="s">
        <v>60</v>
      </c>
      <c r="I46" s="48" t="s">
        <v>90</v>
      </c>
      <c r="J46" s="8" t="s">
        <v>126</v>
      </c>
      <c r="K46" s="41" t="s">
        <v>486</v>
      </c>
    </row>
    <row r="47" spans="1:11" x14ac:dyDescent="0.3">
      <c r="A47" s="8">
        <v>2</v>
      </c>
      <c r="B47" s="8" t="s">
        <v>252</v>
      </c>
      <c r="C47" s="41" t="s">
        <v>253</v>
      </c>
      <c r="D47" s="8" t="s">
        <v>271</v>
      </c>
      <c r="E47" s="8" t="s">
        <v>59</v>
      </c>
      <c r="F47" s="29" t="s">
        <v>60</v>
      </c>
      <c r="G47" s="29" t="s">
        <v>60</v>
      </c>
      <c r="H47" s="29" t="s">
        <v>60</v>
      </c>
      <c r="I47" s="48" t="s">
        <v>90</v>
      </c>
      <c r="J47" s="8" t="s">
        <v>101</v>
      </c>
      <c r="K47" s="41" t="s">
        <v>486</v>
      </c>
    </row>
    <row r="48" spans="1:11" x14ac:dyDescent="0.3">
      <c r="A48" s="8">
        <v>2</v>
      </c>
      <c r="B48" s="8" t="s">
        <v>252</v>
      </c>
      <c r="C48" s="41" t="s">
        <v>253</v>
      </c>
      <c r="D48" s="8" t="s">
        <v>272</v>
      </c>
      <c r="E48" s="8" t="s">
        <v>59</v>
      </c>
      <c r="F48" s="29" t="s">
        <v>60</v>
      </c>
      <c r="G48" s="29" t="s">
        <v>60</v>
      </c>
      <c r="H48" s="29" t="s">
        <v>60</v>
      </c>
      <c r="I48" s="48" t="s">
        <v>90</v>
      </c>
      <c r="J48" s="45" t="s">
        <v>141</v>
      </c>
      <c r="K48" s="41" t="s">
        <v>486</v>
      </c>
    </row>
    <row r="49" spans="1:11" x14ac:dyDescent="0.3">
      <c r="A49" s="8">
        <v>2</v>
      </c>
      <c r="B49" s="8" t="s">
        <v>252</v>
      </c>
      <c r="C49" s="41" t="s">
        <v>253</v>
      </c>
      <c r="D49" s="8" t="s">
        <v>273</v>
      </c>
      <c r="E49" s="8" t="s">
        <v>59</v>
      </c>
      <c r="F49" s="29" t="s">
        <v>60</v>
      </c>
      <c r="G49" s="29" t="s">
        <v>60</v>
      </c>
      <c r="H49" s="29" t="s">
        <v>60</v>
      </c>
      <c r="I49" s="45" t="s">
        <v>96</v>
      </c>
      <c r="J49" s="45" t="s">
        <v>141</v>
      </c>
      <c r="K49" s="41" t="s">
        <v>486</v>
      </c>
    </row>
    <row r="50" spans="1:11" x14ac:dyDescent="0.3">
      <c r="A50" s="8">
        <v>2</v>
      </c>
      <c r="B50" s="8" t="s">
        <v>252</v>
      </c>
      <c r="C50" s="41" t="s">
        <v>253</v>
      </c>
      <c r="D50" s="8" t="s">
        <v>274</v>
      </c>
      <c r="E50" s="8" t="s">
        <v>59</v>
      </c>
      <c r="F50" s="29" t="s">
        <v>60</v>
      </c>
      <c r="G50" s="29" t="s">
        <v>60</v>
      </c>
      <c r="H50" s="29" t="s">
        <v>60</v>
      </c>
      <c r="I50" s="45" t="s">
        <v>90</v>
      </c>
      <c r="J50" s="48" t="s">
        <v>147</v>
      </c>
      <c r="K50" s="41" t="s">
        <v>486</v>
      </c>
    </row>
    <row r="51" spans="1:11" x14ac:dyDescent="0.3">
      <c r="A51" s="8">
        <v>2</v>
      </c>
      <c r="B51" s="8" t="s">
        <v>252</v>
      </c>
      <c r="C51" s="41" t="s">
        <v>253</v>
      </c>
      <c r="D51" s="8" t="s">
        <v>275</v>
      </c>
      <c r="E51" s="8" t="s">
        <v>59</v>
      </c>
      <c r="F51" s="29" t="s">
        <v>60</v>
      </c>
      <c r="G51" s="29" t="s">
        <v>60</v>
      </c>
      <c r="H51" s="29" t="s">
        <v>60</v>
      </c>
      <c r="I51" s="45" t="s">
        <v>90</v>
      </c>
      <c r="J51" s="48" t="s">
        <v>149</v>
      </c>
      <c r="K51" s="41" t="s">
        <v>486</v>
      </c>
    </row>
    <row r="52" spans="1:11" x14ac:dyDescent="0.3">
      <c r="A52" s="8"/>
      <c r="B52" s="8"/>
      <c r="C52" s="41"/>
      <c r="D52" s="49"/>
      <c r="E52" s="8"/>
      <c r="F52" s="8"/>
      <c r="G52" s="29"/>
      <c r="H52" s="29"/>
      <c r="I52" s="45"/>
      <c r="J52" s="48"/>
    </row>
    <row r="53" spans="1:11" x14ac:dyDescent="0.3">
      <c r="A53" s="8">
        <v>2</v>
      </c>
      <c r="B53" s="8" t="s">
        <v>252</v>
      </c>
      <c r="C53" s="41" t="s">
        <v>253</v>
      </c>
      <c r="D53" s="8" t="s">
        <v>284</v>
      </c>
      <c r="E53" s="8" t="s">
        <v>87</v>
      </c>
      <c r="F53" s="8" t="s">
        <v>88</v>
      </c>
      <c r="G53" s="41">
        <v>3</v>
      </c>
      <c r="H53" s="41">
        <v>17</v>
      </c>
      <c r="I53" s="45" t="s">
        <v>90</v>
      </c>
      <c r="J53" s="8" t="s">
        <v>126</v>
      </c>
      <c r="K53" s="41" t="s">
        <v>486</v>
      </c>
    </row>
    <row r="54" spans="1:11" x14ac:dyDescent="0.3">
      <c r="A54" s="8">
        <v>2</v>
      </c>
      <c r="B54" s="8" t="s">
        <v>252</v>
      </c>
      <c r="C54" s="41" t="s">
        <v>253</v>
      </c>
      <c r="D54" s="8" t="s">
        <v>289</v>
      </c>
      <c r="E54" s="8" t="s">
        <v>87</v>
      </c>
      <c r="F54" s="8" t="s">
        <v>88</v>
      </c>
      <c r="G54" s="41">
        <v>3</v>
      </c>
      <c r="H54" s="41">
        <v>17</v>
      </c>
      <c r="I54" s="45" t="s">
        <v>96</v>
      </c>
      <c r="J54" s="8" t="s">
        <v>291</v>
      </c>
      <c r="K54" s="41" t="s">
        <v>486</v>
      </c>
    </row>
    <row r="55" spans="1:11" x14ac:dyDescent="0.3">
      <c r="A55" s="8">
        <v>2</v>
      </c>
      <c r="B55" s="8" t="s">
        <v>252</v>
      </c>
      <c r="C55" s="41" t="s">
        <v>253</v>
      </c>
      <c r="D55" s="8" t="s">
        <v>294</v>
      </c>
      <c r="E55" s="8" t="s">
        <v>87</v>
      </c>
      <c r="F55" s="8" t="s">
        <v>88</v>
      </c>
      <c r="G55" s="41">
        <v>3</v>
      </c>
      <c r="H55" s="41">
        <v>9</v>
      </c>
      <c r="I55" s="45" t="s">
        <v>96</v>
      </c>
      <c r="J55" s="8" t="s">
        <v>105</v>
      </c>
      <c r="K55" s="41" t="s">
        <v>486</v>
      </c>
    </row>
    <row r="56" spans="1:11" x14ac:dyDescent="0.3">
      <c r="A56" s="8">
        <v>2</v>
      </c>
      <c r="B56" s="8" t="s">
        <v>252</v>
      </c>
      <c r="C56" s="41" t="s">
        <v>253</v>
      </c>
      <c r="D56" s="8" t="s">
        <v>300</v>
      </c>
      <c r="E56" s="8" t="s">
        <v>87</v>
      </c>
      <c r="F56" s="8" t="s">
        <v>88</v>
      </c>
      <c r="G56" s="41">
        <v>4</v>
      </c>
      <c r="H56" s="41">
        <v>14</v>
      </c>
      <c r="I56" s="51" t="s">
        <v>96</v>
      </c>
      <c r="J56" s="8" t="s">
        <v>101</v>
      </c>
      <c r="K56" s="41" t="s">
        <v>486</v>
      </c>
    </row>
    <row r="57" spans="1:11" x14ac:dyDescent="0.3">
      <c r="A57" s="8"/>
      <c r="B57" s="8"/>
      <c r="C57" s="41"/>
      <c r="D57" s="8"/>
      <c r="E57" s="8"/>
      <c r="F57" s="8"/>
      <c r="G57" s="41"/>
      <c r="H57" s="41"/>
      <c r="I57" s="51"/>
    </row>
    <row r="58" spans="1:11" x14ac:dyDescent="0.3">
      <c r="A58" s="8">
        <v>2</v>
      </c>
      <c r="B58" s="8" t="s">
        <v>252</v>
      </c>
      <c r="C58" s="41" t="s">
        <v>253</v>
      </c>
      <c r="D58" s="8" t="s">
        <v>307</v>
      </c>
      <c r="E58" s="8" t="s">
        <v>124</v>
      </c>
      <c r="F58" s="8" t="s">
        <v>88</v>
      </c>
      <c r="G58" s="41">
        <v>7</v>
      </c>
      <c r="H58" s="41">
        <v>20</v>
      </c>
      <c r="I58" s="45" t="s">
        <v>90</v>
      </c>
      <c r="J58" s="45" t="s">
        <v>141</v>
      </c>
      <c r="K58" s="41" t="s">
        <v>486</v>
      </c>
    </row>
    <row r="59" spans="1:11" x14ac:dyDescent="0.3">
      <c r="A59" s="8">
        <v>2</v>
      </c>
      <c r="B59" s="8" t="s">
        <v>252</v>
      </c>
      <c r="C59" s="41" t="s">
        <v>253</v>
      </c>
      <c r="D59" s="8" t="s">
        <v>310</v>
      </c>
      <c r="E59" s="8" t="s">
        <v>124</v>
      </c>
      <c r="F59" s="8" t="s">
        <v>136</v>
      </c>
      <c r="G59" s="41" t="s">
        <v>523</v>
      </c>
      <c r="H59" s="41" t="s">
        <v>524</v>
      </c>
      <c r="I59" s="45" t="s">
        <v>96</v>
      </c>
      <c r="J59" s="8" t="s">
        <v>126</v>
      </c>
      <c r="K59" s="41" t="s">
        <v>486</v>
      </c>
    </row>
    <row r="60" spans="1:11" x14ac:dyDescent="0.3">
      <c r="A60" s="8">
        <v>2</v>
      </c>
      <c r="B60" s="8" t="s">
        <v>252</v>
      </c>
      <c r="C60" s="41" t="s">
        <v>253</v>
      </c>
      <c r="D60" s="8" t="s">
        <v>328</v>
      </c>
      <c r="E60" s="8" t="s">
        <v>124</v>
      </c>
      <c r="F60" s="8" t="s">
        <v>136</v>
      </c>
      <c r="G60" s="41">
        <v>7</v>
      </c>
      <c r="H60" s="41" t="s">
        <v>329</v>
      </c>
      <c r="I60" s="45" t="s">
        <v>96</v>
      </c>
      <c r="J60" s="8" t="s">
        <v>131</v>
      </c>
      <c r="K60" s="41" t="s">
        <v>486</v>
      </c>
    </row>
    <row r="61" spans="1:11" x14ac:dyDescent="0.3">
      <c r="A61" s="8">
        <v>2</v>
      </c>
      <c r="B61" s="8" t="s">
        <v>252</v>
      </c>
      <c r="C61" s="41" t="s">
        <v>253</v>
      </c>
      <c r="D61" s="8" t="s">
        <v>331</v>
      </c>
      <c r="E61" s="8" t="s">
        <v>124</v>
      </c>
      <c r="F61" s="8" t="s">
        <v>88</v>
      </c>
      <c r="G61" s="41" t="s">
        <v>526</v>
      </c>
      <c r="H61" s="52" t="s">
        <v>527</v>
      </c>
      <c r="I61" s="45" t="s">
        <v>96</v>
      </c>
      <c r="J61" s="8" t="s">
        <v>126</v>
      </c>
      <c r="K61" s="41" t="s">
        <v>486</v>
      </c>
    </row>
    <row r="64" spans="1:11" s="91" customFormat="1" ht="17.399999999999999" x14ac:dyDescent="0.35">
      <c r="A64" s="92" t="s">
        <v>529</v>
      </c>
      <c r="K64" s="99"/>
    </row>
    <row r="66" spans="1:11" x14ac:dyDescent="0.3">
      <c r="A66" s="8">
        <v>1</v>
      </c>
      <c r="B66" s="7" t="s">
        <v>85</v>
      </c>
      <c r="C66" s="8" t="s">
        <v>227</v>
      </c>
      <c r="D66" s="41" t="s">
        <v>86</v>
      </c>
      <c r="E66" s="8" t="s">
        <v>87</v>
      </c>
      <c r="F66" s="8" t="s">
        <v>88</v>
      </c>
      <c r="G66" s="8">
        <v>3</v>
      </c>
      <c r="H66" s="29" t="s">
        <v>120</v>
      </c>
      <c r="I66" s="8" t="s">
        <v>90</v>
      </c>
      <c r="J66" s="8" t="s">
        <v>91</v>
      </c>
      <c r="K66" s="8" t="s">
        <v>207</v>
      </c>
    </row>
    <row r="67" spans="1:11" x14ac:dyDescent="0.3">
      <c r="A67" s="8">
        <v>1</v>
      </c>
      <c r="B67" s="7" t="s">
        <v>85</v>
      </c>
      <c r="C67" s="8" t="s">
        <v>227</v>
      </c>
      <c r="D67" s="41" t="s">
        <v>94</v>
      </c>
      <c r="E67" s="8" t="s">
        <v>87</v>
      </c>
      <c r="F67" s="8" t="s">
        <v>88</v>
      </c>
      <c r="G67" s="8">
        <v>3</v>
      </c>
      <c r="H67" s="29" t="s">
        <v>228</v>
      </c>
      <c r="I67" s="8" t="s">
        <v>96</v>
      </c>
      <c r="J67" s="8" t="s">
        <v>97</v>
      </c>
      <c r="K67" s="8" t="s">
        <v>207</v>
      </c>
    </row>
    <row r="68" spans="1:11" x14ac:dyDescent="0.3">
      <c r="A68" s="8">
        <v>1</v>
      </c>
      <c r="B68" s="7" t="s">
        <v>85</v>
      </c>
      <c r="C68" s="8" t="s">
        <v>227</v>
      </c>
      <c r="D68" s="41" t="s">
        <v>99</v>
      </c>
      <c r="E68" s="8" t="s">
        <v>87</v>
      </c>
      <c r="F68" s="8" t="s">
        <v>88</v>
      </c>
      <c r="G68" s="8">
        <v>3</v>
      </c>
      <c r="H68" s="29" t="s">
        <v>229</v>
      </c>
      <c r="I68" s="8" t="s">
        <v>90</v>
      </c>
      <c r="J68" s="8" t="s">
        <v>101</v>
      </c>
      <c r="K68" s="8" t="s">
        <v>207</v>
      </c>
    </row>
    <row r="69" spans="1:11" x14ac:dyDescent="0.3">
      <c r="A69" s="8">
        <v>1</v>
      </c>
      <c r="B69" s="7" t="s">
        <v>85</v>
      </c>
      <c r="C69" s="8" t="s">
        <v>227</v>
      </c>
      <c r="D69" s="41" t="s">
        <v>103</v>
      </c>
      <c r="E69" s="8" t="s">
        <v>87</v>
      </c>
      <c r="F69" s="8" t="s">
        <v>88</v>
      </c>
      <c r="G69" s="8">
        <v>3</v>
      </c>
      <c r="H69" s="29" t="s">
        <v>133</v>
      </c>
      <c r="I69" s="8" t="s">
        <v>90</v>
      </c>
      <c r="J69" s="8" t="s">
        <v>105</v>
      </c>
      <c r="K69" s="8" t="s">
        <v>207</v>
      </c>
    </row>
    <row r="70" spans="1:11" x14ac:dyDescent="0.3">
      <c r="A70" s="8">
        <v>1</v>
      </c>
      <c r="B70" s="7" t="s">
        <v>85</v>
      </c>
      <c r="C70" s="8" t="s">
        <v>227</v>
      </c>
      <c r="D70" s="41" t="s">
        <v>164</v>
      </c>
      <c r="E70" s="8" t="s">
        <v>87</v>
      </c>
      <c r="F70" s="8" t="s">
        <v>88</v>
      </c>
      <c r="G70" s="8">
        <v>3</v>
      </c>
      <c r="H70" s="29" t="s">
        <v>230</v>
      </c>
      <c r="I70" s="8" t="s">
        <v>96</v>
      </c>
      <c r="J70" s="8" t="s">
        <v>149</v>
      </c>
      <c r="K70" s="8" t="s">
        <v>207</v>
      </c>
    </row>
    <row r="71" spans="1:11" x14ac:dyDescent="0.3">
      <c r="A71" s="8">
        <v>1</v>
      </c>
      <c r="B71" s="7" t="s">
        <v>85</v>
      </c>
      <c r="C71" s="8" t="s">
        <v>227</v>
      </c>
      <c r="D71" s="41" t="s">
        <v>166</v>
      </c>
      <c r="E71" s="8" t="s">
        <v>87</v>
      </c>
      <c r="F71" s="8" t="s">
        <v>88</v>
      </c>
      <c r="G71" s="8">
        <v>3</v>
      </c>
      <c r="H71" s="29" t="s">
        <v>231</v>
      </c>
      <c r="I71" s="8" t="s">
        <v>90</v>
      </c>
      <c r="J71" s="8" t="s">
        <v>101</v>
      </c>
      <c r="K71" s="8" t="s">
        <v>207</v>
      </c>
    </row>
    <row r="72" spans="1:11" x14ac:dyDescent="0.3">
      <c r="A72" s="8">
        <v>1</v>
      </c>
      <c r="B72" s="7" t="s">
        <v>85</v>
      </c>
      <c r="C72" s="8" t="s">
        <v>227</v>
      </c>
      <c r="D72" s="41" t="s">
        <v>168</v>
      </c>
      <c r="E72" s="8" t="s">
        <v>87</v>
      </c>
      <c r="F72" s="8" t="s">
        <v>88</v>
      </c>
      <c r="G72" s="8">
        <v>3</v>
      </c>
      <c r="H72" s="29" t="s">
        <v>169</v>
      </c>
      <c r="I72" s="8" t="s">
        <v>90</v>
      </c>
      <c r="J72" s="8" t="s">
        <v>232</v>
      </c>
      <c r="K72" s="8" t="s">
        <v>207</v>
      </c>
    </row>
    <row r="73" spans="1:11" x14ac:dyDescent="0.3">
      <c r="A73" s="8">
        <v>1</v>
      </c>
      <c r="B73" s="7" t="s">
        <v>85</v>
      </c>
      <c r="C73" s="8" t="s">
        <v>227</v>
      </c>
      <c r="D73" s="41" t="s">
        <v>172</v>
      </c>
      <c r="E73" s="8" t="s">
        <v>87</v>
      </c>
      <c r="F73" s="8" t="s">
        <v>88</v>
      </c>
      <c r="G73" s="8">
        <v>3</v>
      </c>
      <c r="H73" s="29" t="s">
        <v>233</v>
      </c>
      <c r="I73" s="8" t="s">
        <v>90</v>
      </c>
      <c r="J73" s="8" t="s">
        <v>234</v>
      </c>
      <c r="K73" s="8" t="s">
        <v>207</v>
      </c>
    </row>
    <row r="74" spans="1:11" x14ac:dyDescent="0.3">
      <c r="A74" s="8">
        <v>1</v>
      </c>
      <c r="B74" s="7" t="s">
        <v>85</v>
      </c>
      <c r="C74" s="8" t="s">
        <v>227</v>
      </c>
      <c r="D74" s="43" t="s">
        <v>107</v>
      </c>
      <c r="E74" s="8" t="s">
        <v>87</v>
      </c>
      <c r="F74" s="8" t="s">
        <v>88</v>
      </c>
      <c r="G74" s="8">
        <v>3</v>
      </c>
      <c r="H74" s="29" t="s">
        <v>146</v>
      </c>
      <c r="I74" s="8" t="s">
        <v>90</v>
      </c>
      <c r="J74" s="8" t="s">
        <v>109</v>
      </c>
      <c r="K74" s="8" t="s">
        <v>207</v>
      </c>
    </row>
    <row r="75" spans="1:11" x14ac:dyDescent="0.3">
      <c r="A75" s="8">
        <v>1</v>
      </c>
      <c r="B75" s="7" t="s">
        <v>85</v>
      </c>
      <c r="C75" s="8" t="s">
        <v>227</v>
      </c>
      <c r="D75" s="43" t="s">
        <v>175</v>
      </c>
      <c r="E75" s="8" t="s">
        <v>87</v>
      </c>
      <c r="F75" s="8" t="s">
        <v>88</v>
      </c>
      <c r="G75" s="8">
        <v>3</v>
      </c>
      <c r="H75" s="29" t="s">
        <v>235</v>
      </c>
      <c r="I75" s="8" t="s">
        <v>96</v>
      </c>
      <c r="J75" s="8" t="s">
        <v>91</v>
      </c>
      <c r="K75" s="8" t="s">
        <v>207</v>
      </c>
    </row>
    <row r="76" spans="1:11" x14ac:dyDescent="0.3">
      <c r="A76" s="8">
        <v>1</v>
      </c>
      <c r="B76" s="7" t="s">
        <v>85</v>
      </c>
      <c r="C76" s="8" t="s">
        <v>227</v>
      </c>
      <c r="D76" s="41" t="s">
        <v>177</v>
      </c>
      <c r="E76" s="8" t="s">
        <v>87</v>
      </c>
      <c r="F76" s="8" t="s">
        <v>88</v>
      </c>
      <c r="G76" s="8">
        <v>3</v>
      </c>
      <c r="H76" s="29" t="s">
        <v>231</v>
      </c>
      <c r="I76" s="8" t="s">
        <v>90</v>
      </c>
      <c r="J76" s="8" t="s">
        <v>91</v>
      </c>
      <c r="K76" s="8" t="s">
        <v>207</v>
      </c>
    </row>
    <row r="77" spans="1:11" x14ac:dyDescent="0.3">
      <c r="K77" s="7"/>
    </row>
    <row r="78" spans="1:11" x14ac:dyDescent="0.3">
      <c r="A78" s="8">
        <v>1</v>
      </c>
      <c r="B78" s="7" t="s">
        <v>85</v>
      </c>
      <c r="C78" s="8" t="s">
        <v>227</v>
      </c>
      <c r="D78" s="41" t="s">
        <v>123</v>
      </c>
      <c r="E78" s="8" t="s">
        <v>124</v>
      </c>
      <c r="F78" s="8" t="s">
        <v>88</v>
      </c>
      <c r="G78" s="8">
        <v>7</v>
      </c>
      <c r="H78" s="29" t="s">
        <v>236</v>
      </c>
      <c r="I78" s="8" t="s">
        <v>90</v>
      </c>
      <c r="J78" s="8" t="s">
        <v>126</v>
      </c>
      <c r="K78" s="8" t="s">
        <v>207</v>
      </c>
    </row>
    <row r="79" spans="1:11" x14ac:dyDescent="0.3">
      <c r="A79" s="8">
        <v>1</v>
      </c>
      <c r="B79" s="7" t="s">
        <v>85</v>
      </c>
      <c r="C79" s="8" t="s">
        <v>227</v>
      </c>
      <c r="D79" s="41" t="s">
        <v>129</v>
      </c>
      <c r="E79" s="8" t="s">
        <v>124</v>
      </c>
      <c r="F79" s="8" t="s">
        <v>88</v>
      </c>
      <c r="G79" s="8">
        <v>7</v>
      </c>
      <c r="H79" s="29" t="s">
        <v>178</v>
      </c>
      <c r="I79" s="8" t="s">
        <v>96</v>
      </c>
      <c r="J79" s="8" t="s">
        <v>131</v>
      </c>
      <c r="K79" s="8" t="s">
        <v>207</v>
      </c>
    </row>
    <row r="80" spans="1:11" x14ac:dyDescent="0.3">
      <c r="A80" s="8">
        <v>1</v>
      </c>
      <c r="B80" s="7" t="s">
        <v>85</v>
      </c>
      <c r="C80" s="8" t="s">
        <v>227</v>
      </c>
      <c r="D80" s="41" t="s">
        <v>132</v>
      </c>
      <c r="E80" s="8" t="s">
        <v>124</v>
      </c>
      <c r="F80" s="8" t="s">
        <v>88</v>
      </c>
      <c r="G80" s="8">
        <v>5</v>
      </c>
      <c r="H80" s="29" t="s">
        <v>108</v>
      </c>
      <c r="I80" s="8" t="s">
        <v>90</v>
      </c>
      <c r="J80" s="8" t="s">
        <v>126</v>
      </c>
      <c r="K80" s="8" t="s">
        <v>207</v>
      </c>
    </row>
    <row r="81" spans="1:11" x14ac:dyDescent="0.3">
      <c r="A81" s="8">
        <v>1</v>
      </c>
      <c r="B81" s="7" t="s">
        <v>85</v>
      </c>
      <c r="C81" s="8" t="s">
        <v>227</v>
      </c>
      <c r="D81" s="41" t="s">
        <v>134</v>
      </c>
      <c r="E81" s="8" t="s">
        <v>124</v>
      </c>
      <c r="F81" s="8" t="s">
        <v>88</v>
      </c>
      <c r="G81" s="8">
        <v>7</v>
      </c>
      <c r="H81" s="29" t="s">
        <v>228</v>
      </c>
      <c r="I81" s="8" t="s">
        <v>90</v>
      </c>
      <c r="J81" s="8" t="s">
        <v>105</v>
      </c>
      <c r="K81" s="8" t="s">
        <v>207</v>
      </c>
    </row>
    <row r="82" spans="1:11" x14ac:dyDescent="0.3">
      <c r="A82" s="8">
        <v>1</v>
      </c>
      <c r="B82" s="7" t="s">
        <v>85</v>
      </c>
      <c r="C82" s="8" t="s">
        <v>227</v>
      </c>
      <c r="D82" s="41" t="s">
        <v>135</v>
      </c>
      <c r="E82" s="8" t="s">
        <v>124</v>
      </c>
      <c r="F82" s="8" t="s">
        <v>136</v>
      </c>
      <c r="G82" s="8">
        <v>7</v>
      </c>
      <c r="H82" s="29" t="s">
        <v>235</v>
      </c>
      <c r="I82" s="8" t="s">
        <v>90</v>
      </c>
      <c r="J82" s="8" t="s">
        <v>105</v>
      </c>
      <c r="K82" s="8" t="s">
        <v>207</v>
      </c>
    </row>
    <row r="83" spans="1:11" x14ac:dyDescent="0.3">
      <c r="A83" s="8">
        <v>1</v>
      </c>
      <c r="B83" s="7" t="s">
        <v>85</v>
      </c>
      <c r="C83" s="8" t="s">
        <v>227</v>
      </c>
      <c r="D83" s="41" t="s">
        <v>237</v>
      </c>
      <c r="E83" s="8" t="s">
        <v>124</v>
      </c>
      <c r="F83" s="8" t="s">
        <v>136</v>
      </c>
      <c r="G83" s="8">
        <v>5</v>
      </c>
      <c r="H83" s="29" t="s">
        <v>228</v>
      </c>
      <c r="I83" s="8" t="s">
        <v>90</v>
      </c>
      <c r="J83" s="8" t="s">
        <v>238</v>
      </c>
      <c r="K83" s="8" t="s">
        <v>207</v>
      </c>
    </row>
    <row r="84" spans="1:11" x14ac:dyDescent="0.3">
      <c r="A84" s="8">
        <v>1</v>
      </c>
      <c r="B84" s="7" t="s">
        <v>85</v>
      </c>
      <c r="C84" s="8" t="s">
        <v>227</v>
      </c>
      <c r="D84" s="41" t="s">
        <v>183</v>
      </c>
      <c r="E84" s="8" t="s">
        <v>124</v>
      </c>
      <c r="F84" s="8" t="s">
        <v>136</v>
      </c>
      <c r="G84" s="8">
        <v>7</v>
      </c>
      <c r="H84" s="29" t="s">
        <v>169</v>
      </c>
      <c r="I84" s="8" t="s">
        <v>90</v>
      </c>
      <c r="J84" s="8" t="s">
        <v>141</v>
      </c>
      <c r="K84" s="8" t="s">
        <v>207</v>
      </c>
    </row>
    <row r="85" spans="1:11" x14ac:dyDescent="0.3">
      <c r="A85" s="8">
        <v>1</v>
      </c>
      <c r="B85" s="7" t="s">
        <v>85</v>
      </c>
      <c r="C85" s="8" t="s">
        <v>227</v>
      </c>
      <c r="D85" s="41" t="s">
        <v>138</v>
      </c>
      <c r="E85" s="8" t="s">
        <v>124</v>
      </c>
      <c r="F85" s="8" t="s">
        <v>136</v>
      </c>
      <c r="G85" s="8">
        <v>5</v>
      </c>
      <c r="H85" s="29" t="s">
        <v>113</v>
      </c>
      <c r="I85" s="8" t="s">
        <v>90</v>
      </c>
      <c r="J85" s="8" t="s">
        <v>105</v>
      </c>
      <c r="K85" s="8" t="s">
        <v>207</v>
      </c>
    </row>
    <row r="86" spans="1:11" x14ac:dyDescent="0.3">
      <c r="A86" s="8">
        <v>1</v>
      </c>
      <c r="B86" s="7" t="s">
        <v>85</v>
      </c>
      <c r="C86" s="8" t="s">
        <v>227</v>
      </c>
      <c r="D86" s="41" t="s">
        <v>140</v>
      </c>
      <c r="E86" s="8" t="s">
        <v>124</v>
      </c>
      <c r="F86" s="8" t="s">
        <v>88</v>
      </c>
      <c r="G86" s="8">
        <v>5</v>
      </c>
      <c r="H86" s="29" t="s">
        <v>146</v>
      </c>
      <c r="I86" s="8" t="s">
        <v>96</v>
      </c>
      <c r="J86" s="8" t="s">
        <v>141</v>
      </c>
      <c r="K86" s="8" t="s">
        <v>207</v>
      </c>
    </row>
    <row r="87" spans="1:11" x14ac:dyDescent="0.3">
      <c r="A87" s="8">
        <v>1</v>
      </c>
      <c r="B87" s="7" t="s">
        <v>85</v>
      </c>
      <c r="C87" s="8" t="s">
        <v>227</v>
      </c>
      <c r="D87" s="41" t="s">
        <v>142</v>
      </c>
      <c r="E87" s="8" t="s">
        <v>124</v>
      </c>
      <c r="F87" s="8" t="s">
        <v>136</v>
      </c>
      <c r="G87" s="8">
        <v>5</v>
      </c>
      <c r="H87" s="29" t="s">
        <v>146</v>
      </c>
      <c r="I87" s="8" t="s">
        <v>90</v>
      </c>
      <c r="J87" s="8" t="s">
        <v>141</v>
      </c>
      <c r="K87" s="8" t="s">
        <v>207</v>
      </c>
    </row>
    <row r="88" spans="1:11" x14ac:dyDescent="0.3">
      <c r="A88" s="8">
        <v>1</v>
      </c>
      <c r="B88" s="7" t="s">
        <v>85</v>
      </c>
      <c r="C88" s="8" t="s">
        <v>227</v>
      </c>
      <c r="D88" s="41" t="s">
        <v>239</v>
      </c>
      <c r="E88" s="8" t="s">
        <v>124</v>
      </c>
      <c r="F88" s="8" t="s">
        <v>88</v>
      </c>
      <c r="G88" s="8">
        <v>5</v>
      </c>
      <c r="H88" s="29" t="s">
        <v>233</v>
      </c>
      <c r="I88" s="8" t="s">
        <v>90</v>
      </c>
      <c r="J88" s="8" t="s">
        <v>240</v>
      </c>
      <c r="K88" s="8" t="s">
        <v>207</v>
      </c>
    </row>
    <row r="89" spans="1:11" x14ac:dyDescent="0.3">
      <c r="A89" s="8">
        <v>1</v>
      </c>
      <c r="B89" s="7" t="s">
        <v>85</v>
      </c>
      <c r="C89" s="8" t="s">
        <v>227</v>
      </c>
      <c r="D89" s="41" t="s">
        <v>243</v>
      </c>
      <c r="E89" s="8" t="s">
        <v>124</v>
      </c>
      <c r="F89" s="8" t="s">
        <v>88</v>
      </c>
      <c r="G89" s="8">
        <v>5</v>
      </c>
      <c r="H89" s="29" t="s">
        <v>230</v>
      </c>
      <c r="I89" s="8" t="s">
        <v>90</v>
      </c>
      <c r="J89" s="8" t="s">
        <v>147</v>
      </c>
      <c r="K89" s="8" t="s">
        <v>207</v>
      </c>
    </row>
    <row r="90" spans="1:11" x14ac:dyDescent="0.3">
      <c r="A90" s="8">
        <v>1</v>
      </c>
      <c r="B90" s="7" t="s">
        <v>85</v>
      </c>
      <c r="C90" s="8" t="s">
        <v>227</v>
      </c>
      <c r="D90" s="43" t="s">
        <v>188</v>
      </c>
      <c r="E90" s="8" t="s">
        <v>124</v>
      </c>
      <c r="F90" s="8" t="s">
        <v>88</v>
      </c>
      <c r="G90" s="8">
        <v>6</v>
      </c>
      <c r="H90" s="29" t="s">
        <v>231</v>
      </c>
      <c r="I90" s="8" t="s">
        <v>96</v>
      </c>
      <c r="J90" s="8" t="s">
        <v>97</v>
      </c>
      <c r="K90" s="8" t="s">
        <v>207</v>
      </c>
    </row>
    <row r="91" spans="1:11" x14ac:dyDescent="0.3">
      <c r="A91" s="8">
        <v>1</v>
      </c>
      <c r="B91" s="7" t="s">
        <v>85</v>
      </c>
      <c r="C91" s="8" t="s">
        <v>227</v>
      </c>
      <c r="D91" s="43" t="s">
        <v>191</v>
      </c>
      <c r="E91" s="8" t="s">
        <v>124</v>
      </c>
      <c r="F91" s="8" t="s">
        <v>88</v>
      </c>
      <c r="G91" s="8">
        <v>5</v>
      </c>
      <c r="H91" s="29" t="s">
        <v>133</v>
      </c>
      <c r="I91" s="8" t="s">
        <v>90</v>
      </c>
      <c r="J91" s="8" t="s">
        <v>131</v>
      </c>
      <c r="K91" s="8" t="s">
        <v>207</v>
      </c>
    </row>
    <row r="92" spans="1:11" x14ac:dyDescent="0.3">
      <c r="A92" s="8">
        <v>1</v>
      </c>
      <c r="B92" s="7" t="s">
        <v>85</v>
      </c>
      <c r="C92" s="8" t="s">
        <v>227</v>
      </c>
      <c r="D92" s="43" t="s">
        <v>194</v>
      </c>
      <c r="E92" s="8" t="s">
        <v>124</v>
      </c>
      <c r="F92" s="8" t="s">
        <v>115</v>
      </c>
      <c r="G92" s="8">
        <v>7</v>
      </c>
      <c r="H92" s="29" t="s">
        <v>169</v>
      </c>
      <c r="I92" s="8" t="s">
        <v>90</v>
      </c>
      <c r="J92" s="8" t="s">
        <v>141</v>
      </c>
      <c r="K92" s="8" t="s">
        <v>207</v>
      </c>
    </row>
    <row r="93" spans="1:11" x14ac:dyDescent="0.3">
      <c r="A93" s="8">
        <v>1</v>
      </c>
      <c r="B93" s="7" t="s">
        <v>85</v>
      </c>
      <c r="C93" s="8" t="s">
        <v>227</v>
      </c>
      <c r="D93" s="43" t="s">
        <v>244</v>
      </c>
      <c r="E93" s="8" t="s">
        <v>124</v>
      </c>
      <c r="F93" s="8" t="s">
        <v>88</v>
      </c>
      <c r="G93" s="8">
        <v>5</v>
      </c>
      <c r="H93" s="29" t="s">
        <v>229</v>
      </c>
      <c r="I93" s="8" t="s">
        <v>90</v>
      </c>
      <c r="J93" s="8" t="s">
        <v>245</v>
      </c>
      <c r="K93" s="8" t="s">
        <v>207</v>
      </c>
    </row>
    <row r="94" spans="1:11" x14ac:dyDescent="0.3">
      <c r="A94" s="8">
        <v>1</v>
      </c>
      <c r="B94" s="7" t="s">
        <v>85</v>
      </c>
      <c r="C94" s="8" t="s">
        <v>227</v>
      </c>
      <c r="D94" s="43" t="s">
        <v>200</v>
      </c>
      <c r="E94" s="8" t="s">
        <v>124</v>
      </c>
      <c r="F94" s="8" t="s">
        <v>136</v>
      </c>
      <c r="G94" s="8">
        <v>7</v>
      </c>
      <c r="H94" s="29" t="s">
        <v>231</v>
      </c>
      <c r="I94" s="8" t="s">
        <v>90</v>
      </c>
      <c r="J94" s="8" t="s">
        <v>91</v>
      </c>
      <c r="K94" s="8" t="s">
        <v>207</v>
      </c>
    </row>
    <row r="95" spans="1:11" x14ac:dyDescent="0.3">
      <c r="A95" s="8">
        <v>1</v>
      </c>
      <c r="B95" s="7" t="s">
        <v>85</v>
      </c>
      <c r="C95" s="8" t="s">
        <v>227</v>
      </c>
      <c r="D95" s="43" t="s">
        <v>247</v>
      </c>
      <c r="E95" s="8" t="s">
        <v>124</v>
      </c>
      <c r="F95" s="8" t="s">
        <v>136</v>
      </c>
      <c r="G95" s="8">
        <v>5</v>
      </c>
      <c r="H95" s="29" t="s">
        <v>231</v>
      </c>
      <c r="I95" s="8" t="s">
        <v>90</v>
      </c>
      <c r="J95" s="8" t="s">
        <v>248</v>
      </c>
      <c r="K95" s="8" t="s">
        <v>207</v>
      </c>
    </row>
    <row r="96" spans="1:11" x14ac:dyDescent="0.3">
      <c r="A96" s="8">
        <v>1</v>
      </c>
      <c r="B96" s="7" t="s">
        <v>85</v>
      </c>
      <c r="C96" s="8" t="s">
        <v>227</v>
      </c>
      <c r="D96" s="43" t="s">
        <v>202</v>
      </c>
      <c r="E96" s="8" t="s">
        <v>124</v>
      </c>
      <c r="F96" s="8" t="s">
        <v>136</v>
      </c>
      <c r="G96" s="8">
        <v>7</v>
      </c>
      <c r="H96" s="29" t="s">
        <v>231</v>
      </c>
      <c r="I96" s="8" t="s">
        <v>96</v>
      </c>
      <c r="J96" s="8" t="s">
        <v>109</v>
      </c>
      <c r="K96" s="8" t="s">
        <v>207</v>
      </c>
    </row>
    <row r="97" spans="1:11" x14ac:dyDescent="0.3">
      <c r="A97" s="8">
        <v>1</v>
      </c>
      <c r="B97" s="7" t="s">
        <v>85</v>
      </c>
      <c r="C97" s="8" t="s">
        <v>227</v>
      </c>
      <c r="D97" s="43" t="s">
        <v>250</v>
      </c>
      <c r="E97" s="8" t="s">
        <v>124</v>
      </c>
      <c r="F97" s="8" t="s">
        <v>136</v>
      </c>
      <c r="G97" s="8">
        <v>7</v>
      </c>
      <c r="H97" s="29" t="s">
        <v>235</v>
      </c>
      <c r="I97" s="8" t="s">
        <v>90</v>
      </c>
      <c r="J97" s="8" t="s">
        <v>131</v>
      </c>
      <c r="K97" s="8" t="s">
        <v>207</v>
      </c>
    </row>
    <row r="98" spans="1:11" x14ac:dyDescent="0.3">
      <c r="A98" s="8">
        <v>1</v>
      </c>
      <c r="B98" s="7" t="s">
        <v>85</v>
      </c>
      <c r="C98" s="8" t="s">
        <v>227</v>
      </c>
      <c r="D98" s="43" t="s">
        <v>251</v>
      </c>
      <c r="E98" s="8" t="s">
        <v>124</v>
      </c>
      <c r="F98" s="8" t="s">
        <v>88</v>
      </c>
      <c r="G98" s="8">
        <v>5</v>
      </c>
      <c r="H98" s="29" t="s">
        <v>169</v>
      </c>
      <c r="I98" s="8" t="s">
        <v>90</v>
      </c>
      <c r="J98" s="8" t="s">
        <v>238</v>
      </c>
      <c r="K98" s="8" t="s">
        <v>207</v>
      </c>
    </row>
    <row r="100" spans="1:11" s="91" customFormat="1" ht="17.399999999999999" x14ac:dyDescent="0.35">
      <c r="A100" s="92" t="s">
        <v>530</v>
      </c>
      <c r="K100" s="99"/>
    </row>
    <row r="102" spans="1:11" x14ac:dyDescent="0.3">
      <c r="A102" s="8">
        <v>1</v>
      </c>
      <c r="B102" s="8" t="s">
        <v>85</v>
      </c>
      <c r="C102" s="8" t="s">
        <v>203</v>
      </c>
      <c r="D102" s="8" t="s">
        <v>204</v>
      </c>
      <c r="E102" s="8" t="s">
        <v>87</v>
      </c>
      <c r="F102" s="29" t="s">
        <v>88</v>
      </c>
      <c r="G102" s="8">
        <v>3</v>
      </c>
      <c r="H102" s="8" t="s">
        <v>205</v>
      </c>
      <c r="I102" s="29" t="s">
        <v>90</v>
      </c>
      <c r="J102" s="29" t="s">
        <v>151</v>
      </c>
      <c r="K102" s="8" t="s">
        <v>207</v>
      </c>
    </row>
    <row r="103" spans="1:11" x14ac:dyDescent="0.3">
      <c r="A103" s="8">
        <v>1</v>
      </c>
      <c r="B103" s="8" t="s">
        <v>85</v>
      </c>
      <c r="C103" s="8" t="s">
        <v>203</v>
      </c>
      <c r="D103" s="8" t="s">
        <v>208</v>
      </c>
      <c r="E103" s="8" t="s">
        <v>87</v>
      </c>
      <c r="F103" s="8" t="s">
        <v>88</v>
      </c>
      <c r="G103" s="8">
        <v>4</v>
      </c>
      <c r="H103" s="8" t="s">
        <v>209</v>
      </c>
      <c r="I103" s="29" t="s">
        <v>90</v>
      </c>
      <c r="J103" s="8" t="s">
        <v>141</v>
      </c>
      <c r="K103" s="8" t="s">
        <v>207</v>
      </c>
    </row>
    <row r="104" spans="1:11" x14ac:dyDescent="0.3">
      <c r="A104" s="8">
        <v>1</v>
      </c>
      <c r="B104" s="8" t="s">
        <v>85</v>
      </c>
      <c r="C104" s="8" t="s">
        <v>203</v>
      </c>
      <c r="D104" s="8" t="s">
        <v>210</v>
      </c>
      <c r="E104" s="8" t="s">
        <v>87</v>
      </c>
      <c r="F104" s="29" t="s">
        <v>88</v>
      </c>
      <c r="G104" s="8">
        <v>4</v>
      </c>
      <c r="H104" s="8">
        <v>8</v>
      </c>
      <c r="I104" s="29" t="s">
        <v>90</v>
      </c>
      <c r="J104" s="29" t="s">
        <v>151</v>
      </c>
      <c r="K104" s="8" t="s">
        <v>207</v>
      </c>
    </row>
    <row r="105" spans="1:11" x14ac:dyDescent="0.3">
      <c r="A105" s="8">
        <v>1</v>
      </c>
      <c r="B105" s="8" t="s">
        <v>85</v>
      </c>
      <c r="C105" s="8" t="s">
        <v>203</v>
      </c>
      <c r="D105" s="8" t="s">
        <v>211</v>
      </c>
      <c r="E105" s="8" t="s">
        <v>87</v>
      </c>
      <c r="F105" s="8" t="s">
        <v>88</v>
      </c>
      <c r="G105" s="8">
        <v>3</v>
      </c>
      <c r="H105" s="8" t="s">
        <v>205</v>
      </c>
      <c r="I105" s="29" t="s">
        <v>96</v>
      </c>
      <c r="J105" s="29" t="s">
        <v>101</v>
      </c>
      <c r="K105" s="8" t="s">
        <v>207</v>
      </c>
    </row>
    <row r="106" spans="1:11" x14ac:dyDescent="0.3">
      <c r="A106" s="8">
        <v>1</v>
      </c>
      <c r="B106" s="8" t="s">
        <v>85</v>
      </c>
      <c r="C106" s="8" t="s">
        <v>203</v>
      </c>
      <c r="D106" s="8" t="s">
        <v>212</v>
      </c>
      <c r="E106" s="8" t="s">
        <v>87</v>
      </c>
      <c r="F106" s="8" t="s">
        <v>88</v>
      </c>
      <c r="G106" s="8">
        <v>4</v>
      </c>
      <c r="H106" s="8" t="s">
        <v>213</v>
      </c>
      <c r="I106" s="29" t="s">
        <v>96</v>
      </c>
      <c r="J106" s="8" t="s">
        <v>147</v>
      </c>
      <c r="K106" s="8" t="s">
        <v>207</v>
      </c>
    </row>
    <row r="107" spans="1:11" x14ac:dyDescent="0.3">
      <c r="A107" s="8">
        <v>1</v>
      </c>
      <c r="B107" s="8" t="s">
        <v>85</v>
      </c>
      <c r="C107" s="8" t="s">
        <v>203</v>
      </c>
      <c r="D107" s="8" t="s">
        <v>214</v>
      </c>
      <c r="E107" s="8" t="s">
        <v>87</v>
      </c>
      <c r="F107" s="8" t="s">
        <v>88</v>
      </c>
      <c r="G107" s="8">
        <v>3</v>
      </c>
      <c r="H107" s="8">
        <v>10</v>
      </c>
      <c r="I107" s="29" t="s">
        <v>90</v>
      </c>
      <c r="J107" s="29" t="s">
        <v>154</v>
      </c>
      <c r="K107" s="8" t="s">
        <v>207</v>
      </c>
    </row>
    <row r="108" spans="1:11" x14ac:dyDescent="0.3">
      <c r="A108" s="8">
        <v>1</v>
      </c>
      <c r="B108" s="8" t="s">
        <v>85</v>
      </c>
      <c r="C108" s="8" t="s">
        <v>203</v>
      </c>
      <c r="D108" s="8" t="s">
        <v>215</v>
      </c>
      <c r="E108" s="8" t="s">
        <v>87</v>
      </c>
      <c r="F108" s="8" t="s">
        <v>88</v>
      </c>
      <c r="G108" s="8">
        <v>3</v>
      </c>
      <c r="H108" s="8" t="s">
        <v>153</v>
      </c>
      <c r="I108" s="29" t="s">
        <v>96</v>
      </c>
      <c r="J108" s="29" t="s">
        <v>101</v>
      </c>
      <c r="K108" s="8" t="s">
        <v>207</v>
      </c>
    </row>
    <row r="109" spans="1:11" x14ac:dyDescent="0.3">
      <c r="A109" s="8">
        <v>1</v>
      </c>
      <c r="B109" s="8" t="s">
        <v>85</v>
      </c>
      <c r="C109" s="8" t="s">
        <v>203</v>
      </c>
      <c r="D109" s="8" t="s">
        <v>216</v>
      </c>
      <c r="E109" s="8" t="s">
        <v>87</v>
      </c>
      <c r="F109" s="8" t="s">
        <v>115</v>
      </c>
      <c r="G109" s="8">
        <v>4</v>
      </c>
      <c r="H109" s="8" t="s">
        <v>153</v>
      </c>
      <c r="I109" s="29" t="s">
        <v>90</v>
      </c>
      <c r="J109" s="8" t="s">
        <v>147</v>
      </c>
      <c r="K109" s="8" t="s">
        <v>207</v>
      </c>
    </row>
    <row r="110" spans="1:11" x14ac:dyDescent="0.3">
      <c r="A110" s="8">
        <v>1</v>
      </c>
      <c r="B110" s="8" t="s">
        <v>85</v>
      </c>
      <c r="C110" s="8" t="s">
        <v>203</v>
      </c>
      <c r="D110" s="8" t="s">
        <v>217</v>
      </c>
      <c r="E110" s="8" t="s">
        <v>87</v>
      </c>
      <c r="F110" s="8" t="s">
        <v>115</v>
      </c>
      <c r="G110" s="8">
        <v>4</v>
      </c>
      <c r="H110" s="8">
        <v>8</v>
      </c>
      <c r="I110" s="29" t="s">
        <v>90</v>
      </c>
      <c r="J110" s="29" t="s">
        <v>154</v>
      </c>
      <c r="K110" s="8" t="s">
        <v>207</v>
      </c>
    </row>
    <row r="111" spans="1:11" x14ac:dyDescent="0.3">
      <c r="A111" s="8">
        <v>1</v>
      </c>
      <c r="B111" s="8" t="s">
        <v>85</v>
      </c>
      <c r="C111" s="8" t="s">
        <v>203</v>
      </c>
      <c r="D111" s="8" t="s">
        <v>218</v>
      </c>
      <c r="E111" s="8" t="s">
        <v>87</v>
      </c>
      <c r="F111" s="8" t="s">
        <v>88</v>
      </c>
      <c r="G111" s="8">
        <v>3</v>
      </c>
      <c r="H111" s="8">
        <v>10</v>
      </c>
      <c r="I111" s="29" t="s">
        <v>90</v>
      </c>
      <c r="J111" s="29" t="s">
        <v>126</v>
      </c>
      <c r="K111" s="8" t="s">
        <v>207</v>
      </c>
    </row>
    <row r="113" spans="1:11" x14ac:dyDescent="0.3">
      <c r="A113" s="8">
        <v>1</v>
      </c>
      <c r="B113" s="8" t="s">
        <v>85</v>
      </c>
      <c r="C113" s="8" t="s">
        <v>203</v>
      </c>
      <c r="D113" s="8" t="s">
        <v>219</v>
      </c>
      <c r="E113" s="8" t="s">
        <v>124</v>
      </c>
      <c r="F113" s="29" t="s">
        <v>115</v>
      </c>
      <c r="G113" s="8">
        <v>7</v>
      </c>
      <c r="H113" s="8">
        <v>44</v>
      </c>
      <c r="I113" s="29" t="s">
        <v>90</v>
      </c>
      <c r="J113" s="8" t="s">
        <v>109</v>
      </c>
      <c r="K113" s="8" t="s">
        <v>207</v>
      </c>
    </row>
    <row r="114" spans="1:11" x14ac:dyDescent="0.3">
      <c r="A114" s="8">
        <v>1</v>
      </c>
      <c r="B114" s="8" t="s">
        <v>85</v>
      </c>
      <c r="C114" s="8" t="s">
        <v>203</v>
      </c>
      <c r="D114" s="8" t="s">
        <v>221</v>
      </c>
      <c r="E114" s="8" t="s">
        <v>124</v>
      </c>
      <c r="F114" s="29" t="s">
        <v>115</v>
      </c>
      <c r="G114" s="8">
        <v>7</v>
      </c>
      <c r="H114" s="8">
        <v>16</v>
      </c>
      <c r="I114" s="29" t="s">
        <v>90</v>
      </c>
      <c r="J114" s="29" t="s">
        <v>149</v>
      </c>
      <c r="K114" s="8" t="s">
        <v>207</v>
      </c>
    </row>
    <row r="115" spans="1:11" x14ac:dyDescent="0.3">
      <c r="A115" s="8">
        <v>1</v>
      </c>
      <c r="B115" s="8" t="s">
        <v>85</v>
      </c>
      <c r="C115" s="8" t="s">
        <v>203</v>
      </c>
      <c r="D115" s="8" t="s">
        <v>222</v>
      </c>
      <c r="E115" s="8" t="s">
        <v>124</v>
      </c>
      <c r="F115" s="29" t="s">
        <v>115</v>
      </c>
      <c r="G115" s="8">
        <v>7</v>
      </c>
      <c r="H115" s="8">
        <v>61</v>
      </c>
      <c r="I115" s="29" t="s">
        <v>90</v>
      </c>
      <c r="J115" s="29" t="s">
        <v>151</v>
      </c>
      <c r="K115" s="8" t="s">
        <v>207</v>
      </c>
    </row>
    <row r="116" spans="1:11" x14ac:dyDescent="0.3">
      <c r="A116" s="8">
        <v>1</v>
      </c>
      <c r="B116" s="8" t="s">
        <v>85</v>
      </c>
      <c r="C116" s="8" t="s">
        <v>203</v>
      </c>
      <c r="D116" s="8" t="s">
        <v>144</v>
      </c>
      <c r="E116" s="8" t="s">
        <v>124</v>
      </c>
      <c r="F116" s="8" t="s">
        <v>115</v>
      </c>
      <c r="G116" s="8">
        <v>7</v>
      </c>
      <c r="H116" s="8" t="s">
        <v>223</v>
      </c>
      <c r="I116" s="29" t="s">
        <v>96</v>
      </c>
      <c r="J116" s="29" t="s">
        <v>101</v>
      </c>
      <c r="K116" s="8" t="s">
        <v>207</v>
      </c>
    </row>
    <row r="117" spans="1:11" x14ac:dyDescent="0.3">
      <c r="A117" s="8">
        <v>1</v>
      </c>
      <c r="B117" s="8" t="s">
        <v>85</v>
      </c>
      <c r="C117" s="8" t="s">
        <v>203</v>
      </c>
      <c r="D117" s="8" t="s">
        <v>194</v>
      </c>
      <c r="E117" s="8" t="s">
        <v>124</v>
      </c>
      <c r="F117" s="8" t="s">
        <v>115</v>
      </c>
      <c r="G117" s="8">
        <v>7</v>
      </c>
      <c r="H117" s="8">
        <v>75</v>
      </c>
      <c r="I117" s="29" t="s">
        <v>90</v>
      </c>
      <c r="J117" s="8" t="s">
        <v>141</v>
      </c>
      <c r="K117" s="8" t="s">
        <v>207</v>
      </c>
    </row>
    <row r="118" spans="1:11" x14ac:dyDescent="0.3">
      <c r="A118" s="8">
        <v>1</v>
      </c>
      <c r="B118" s="8" t="s">
        <v>85</v>
      </c>
      <c r="C118" s="8" t="s">
        <v>203</v>
      </c>
      <c r="D118" s="8" t="s">
        <v>224</v>
      </c>
      <c r="E118" s="8" t="s">
        <v>124</v>
      </c>
      <c r="F118" s="29" t="s">
        <v>115</v>
      </c>
      <c r="G118" s="8">
        <v>7</v>
      </c>
      <c r="H118" s="8">
        <v>49</v>
      </c>
      <c r="I118" s="29" t="s">
        <v>90</v>
      </c>
      <c r="J118" s="8" t="s">
        <v>131</v>
      </c>
      <c r="K118" s="8" t="s">
        <v>207</v>
      </c>
    </row>
    <row r="119" spans="1:11" x14ac:dyDescent="0.3">
      <c r="A119" s="8">
        <v>1</v>
      </c>
      <c r="B119" s="8" t="s">
        <v>85</v>
      </c>
      <c r="C119" s="8" t="s">
        <v>203</v>
      </c>
      <c r="D119" s="8" t="s">
        <v>145</v>
      </c>
      <c r="E119" s="8" t="s">
        <v>124</v>
      </c>
      <c r="F119" s="8" t="s">
        <v>115</v>
      </c>
      <c r="G119" s="8">
        <v>7</v>
      </c>
      <c r="H119" s="8" t="s">
        <v>225</v>
      </c>
      <c r="I119" s="29" t="s">
        <v>96</v>
      </c>
      <c r="J119" s="8" t="s">
        <v>147</v>
      </c>
      <c r="K119" s="8" t="s">
        <v>207</v>
      </c>
    </row>
    <row r="120" spans="1:11" x14ac:dyDescent="0.3">
      <c r="A120" s="8">
        <v>1</v>
      </c>
      <c r="B120" s="8" t="s">
        <v>85</v>
      </c>
      <c r="C120" s="8" t="s">
        <v>203</v>
      </c>
      <c r="D120" s="8" t="s">
        <v>226</v>
      </c>
      <c r="E120" s="8" t="s">
        <v>124</v>
      </c>
      <c r="F120" s="29" t="s">
        <v>115</v>
      </c>
      <c r="G120" s="8">
        <v>7</v>
      </c>
      <c r="H120" s="8">
        <v>15</v>
      </c>
      <c r="I120" s="29" t="s">
        <v>90</v>
      </c>
      <c r="J120" s="8" t="s">
        <v>141</v>
      </c>
      <c r="K120" s="8" t="s">
        <v>207</v>
      </c>
    </row>
    <row r="121" spans="1:11" x14ac:dyDescent="0.3">
      <c r="A121" s="8"/>
      <c r="B121" s="8"/>
      <c r="C121" s="8"/>
      <c r="D121" s="8"/>
      <c r="E121" s="8"/>
      <c r="F121" s="8"/>
      <c r="G121" s="7"/>
      <c r="H121" s="8"/>
      <c r="I121" s="29"/>
      <c r="J121" s="29"/>
      <c r="K121" s="8"/>
    </row>
    <row r="122" spans="1:11" s="91" customFormat="1" ht="17.399999999999999" x14ac:dyDescent="0.35">
      <c r="A122" s="92" t="s">
        <v>531</v>
      </c>
      <c r="K122" s="99"/>
    </row>
    <row r="124" spans="1:11" x14ac:dyDescent="0.3">
      <c r="A124" s="8">
        <v>2</v>
      </c>
      <c r="B124" s="8" t="s">
        <v>252</v>
      </c>
      <c r="C124" s="41" t="s">
        <v>253</v>
      </c>
      <c r="D124" s="8" t="s">
        <v>254</v>
      </c>
      <c r="E124" s="8" t="s">
        <v>59</v>
      </c>
      <c r="F124" s="29" t="s">
        <v>60</v>
      </c>
      <c r="G124" s="29" t="s">
        <v>60</v>
      </c>
      <c r="H124" s="29" t="s">
        <v>255</v>
      </c>
      <c r="I124" s="45" t="s">
        <v>90</v>
      </c>
      <c r="J124" s="45" t="s">
        <v>149</v>
      </c>
      <c r="K124" s="41" t="s">
        <v>522</v>
      </c>
    </row>
    <row r="125" spans="1:11" x14ac:dyDescent="0.3">
      <c r="A125" s="8">
        <v>2</v>
      </c>
      <c r="B125" s="8" t="s">
        <v>252</v>
      </c>
      <c r="C125" s="41" t="s">
        <v>253</v>
      </c>
      <c r="D125" s="8" t="s">
        <v>257</v>
      </c>
      <c r="E125" s="8" t="s">
        <v>59</v>
      </c>
      <c r="F125" s="29" t="s">
        <v>60</v>
      </c>
      <c r="G125" s="29" t="s">
        <v>60</v>
      </c>
      <c r="H125" s="29" t="s">
        <v>60</v>
      </c>
      <c r="I125" s="45" t="s">
        <v>90</v>
      </c>
      <c r="J125" s="45" t="s">
        <v>141</v>
      </c>
      <c r="K125" s="41" t="s">
        <v>486</v>
      </c>
    </row>
    <row r="126" spans="1:11" x14ac:dyDescent="0.3">
      <c r="A126" s="8">
        <v>2</v>
      </c>
      <c r="B126" s="8" t="s">
        <v>252</v>
      </c>
      <c r="C126" s="41" t="s">
        <v>253</v>
      </c>
      <c r="D126" s="8" t="s">
        <v>260</v>
      </c>
      <c r="E126" s="8" t="s">
        <v>59</v>
      </c>
      <c r="F126" s="29" t="s">
        <v>60</v>
      </c>
      <c r="G126" s="29" t="s">
        <v>60</v>
      </c>
      <c r="H126" s="29" t="s">
        <v>60</v>
      </c>
      <c r="I126" s="48" t="s">
        <v>90</v>
      </c>
      <c r="J126" s="45" t="s">
        <v>141</v>
      </c>
      <c r="K126" s="41" t="s">
        <v>486</v>
      </c>
    </row>
    <row r="127" spans="1:11" x14ac:dyDescent="0.3">
      <c r="A127" s="8">
        <v>2</v>
      </c>
      <c r="B127" s="8" t="s">
        <v>252</v>
      </c>
      <c r="C127" s="41" t="s">
        <v>253</v>
      </c>
      <c r="D127" s="8" t="s">
        <v>261</v>
      </c>
      <c r="E127" s="8" t="s">
        <v>59</v>
      </c>
      <c r="F127" s="29" t="s">
        <v>60</v>
      </c>
      <c r="G127" s="29" t="s">
        <v>60</v>
      </c>
      <c r="H127" s="29" t="s">
        <v>60</v>
      </c>
      <c r="I127" s="48" t="s">
        <v>96</v>
      </c>
      <c r="J127" s="8" t="s">
        <v>105</v>
      </c>
      <c r="K127" s="41" t="s">
        <v>486</v>
      </c>
    </row>
    <row r="128" spans="1:11" x14ac:dyDescent="0.3">
      <c r="A128" s="8">
        <v>2</v>
      </c>
      <c r="B128" s="8" t="s">
        <v>252</v>
      </c>
      <c r="C128" s="41" t="s">
        <v>253</v>
      </c>
      <c r="D128" s="8" t="s">
        <v>263</v>
      </c>
      <c r="E128" s="8" t="s">
        <v>59</v>
      </c>
      <c r="F128" s="29" t="s">
        <v>60</v>
      </c>
      <c r="G128" s="29" t="s">
        <v>60</v>
      </c>
      <c r="H128" s="29" t="s">
        <v>60</v>
      </c>
      <c r="I128" s="48" t="s">
        <v>96</v>
      </c>
      <c r="J128" s="48" t="s">
        <v>149</v>
      </c>
      <c r="K128" s="41" t="s">
        <v>532</v>
      </c>
    </row>
    <row r="129" spans="1:11" x14ac:dyDescent="0.3">
      <c r="A129" s="8">
        <v>2</v>
      </c>
      <c r="B129" s="8" t="s">
        <v>252</v>
      </c>
      <c r="C129" s="41" t="s">
        <v>253</v>
      </c>
      <c r="D129" s="8" t="s">
        <v>265</v>
      </c>
      <c r="E129" s="8" t="s">
        <v>59</v>
      </c>
      <c r="F129" s="29" t="s">
        <v>60</v>
      </c>
      <c r="G129" s="29" t="s">
        <v>60</v>
      </c>
      <c r="H129" s="29" t="s">
        <v>60</v>
      </c>
      <c r="I129" s="48" t="s">
        <v>96</v>
      </c>
      <c r="J129" s="8" t="s">
        <v>126</v>
      </c>
      <c r="K129" s="41" t="s">
        <v>532</v>
      </c>
    </row>
    <row r="130" spans="1:11" x14ac:dyDescent="0.3">
      <c r="A130" s="8">
        <v>2</v>
      </c>
      <c r="B130" s="8" t="s">
        <v>252</v>
      </c>
      <c r="C130" s="41" t="s">
        <v>253</v>
      </c>
      <c r="D130" s="8" t="s">
        <v>267</v>
      </c>
      <c r="E130" s="8" t="s">
        <v>59</v>
      </c>
      <c r="F130" s="29" t="s">
        <v>60</v>
      </c>
      <c r="G130" s="29" t="s">
        <v>60</v>
      </c>
      <c r="H130" s="29" t="s">
        <v>60</v>
      </c>
      <c r="I130" s="48" t="s">
        <v>96</v>
      </c>
      <c r="J130" s="48" t="s">
        <v>147</v>
      </c>
      <c r="K130" s="41" t="s">
        <v>532</v>
      </c>
    </row>
    <row r="131" spans="1:11" x14ac:dyDescent="0.3">
      <c r="A131" s="8">
        <v>2</v>
      </c>
      <c r="B131" s="8" t="s">
        <v>252</v>
      </c>
      <c r="C131" s="41" t="s">
        <v>253</v>
      </c>
      <c r="D131" s="8" t="s">
        <v>268</v>
      </c>
      <c r="E131" s="8" t="s">
        <v>59</v>
      </c>
      <c r="F131" s="29" t="s">
        <v>60</v>
      </c>
      <c r="G131" s="29" t="s">
        <v>60</v>
      </c>
      <c r="H131" s="29" t="s">
        <v>60</v>
      </c>
      <c r="I131" s="48" t="s">
        <v>96</v>
      </c>
      <c r="J131" s="48" t="s">
        <v>109</v>
      </c>
      <c r="K131" s="41" t="s">
        <v>532</v>
      </c>
    </row>
    <row r="132" spans="1:11" x14ac:dyDescent="0.3">
      <c r="A132" s="8">
        <v>2</v>
      </c>
      <c r="B132" s="8" t="s">
        <v>252</v>
      </c>
      <c r="C132" s="41" t="s">
        <v>253</v>
      </c>
      <c r="D132" s="8" t="s">
        <v>269</v>
      </c>
      <c r="E132" s="8" t="s">
        <v>59</v>
      </c>
      <c r="F132" s="29" t="s">
        <v>60</v>
      </c>
      <c r="G132" s="29" t="s">
        <v>60</v>
      </c>
      <c r="H132" s="29" t="s">
        <v>60</v>
      </c>
      <c r="I132" s="48" t="s">
        <v>90</v>
      </c>
      <c r="J132" s="8" t="s">
        <v>131</v>
      </c>
      <c r="K132" s="41" t="s">
        <v>532</v>
      </c>
    </row>
    <row r="133" spans="1:11" x14ac:dyDescent="0.3">
      <c r="A133" s="8">
        <v>2</v>
      </c>
      <c r="B133" s="8" t="s">
        <v>252</v>
      </c>
      <c r="C133" s="41" t="s">
        <v>253</v>
      </c>
      <c r="D133" s="8" t="s">
        <v>270</v>
      </c>
      <c r="E133" s="8" t="s">
        <v>59</v>
      </c>
      <c r="F133" s="29" t="s">
        <v>60</v>
      </c>
      <c r="G133" s="29" t="s">
        <v>60</v>
      </c>
      <c r="H133" s="29" t="s">
        <v>60</v>
      </c>
      <c r="I133" s="48" t="s">
        <v>90</v>
      </c>
      <c r="J133" s="8" t="s">
        <v>126</v>
      </c>
      <c r="K133" s="41" t="s">
        <v>532</v>
      </c>
    </row>
    <row r="134" spans="1:11" x14ac:dyDescent="0.3">
      <c r="A134" s="8">
        <v>2</v>
      </c>
      <c r="B134" s="8" t="s">
        <v>252</v>
      </c>
      <c r="C134" s="41" t="s">
        <v>253</v>
      </c>
      <c r="D134" s="8" t="s">
        <v>271</v>
      </c>
      <c r="E134" s="8" t="s">
        <v>59</v>
      </c>
      <c r="F134" s="29" t="s">
        <v>60</v>
      </c>
      <c r="G134" s="29" t="s">
        <v>60</v>
      </c>
      <c r="H134" s="29" t="s">
        <v>60</v>
      </c>
      <c r="I134" s="48" t="s">
        <v>90</v>
      </c>
      <c r="J134" s="8" t="s">
        <v>101</v>
      </c>
      <c r="K134" s="41" t="s">
        <v>522</v>
      </c>
    </row>
    <row r="135" spans="1:11" x14ac:dyDescent="0.3">
      <c r="A135" s="8">
        <v>2</v>
      </c>
      <c r="B135" s="8" t="s">
        <v>252</v>
      </c>
      <c r="C135" s="41" t="s">
        <v>253</v>
      </c>
      <c r="D135" s="8" t="s">
        <v>272</v>
      </c>
      <c r="E135" s="8" t="s">
        <v>59</v>
      </c>
      <c r="F135" s="29" t="s">
        <v>60</v>
      </c>
      <c r="G135" s="29" t="s">
        <v>60</v>
      </c>
      <c r="H135" s="29" t="s">
        <v>60</v>
      </c>
      <c r="I135" s="48" t="s">
        <v>90</v>
      </c>
      <c r="J135" s="45" t="s">
        <v>141</v>
      </c>
      <c r="K135" s="41" t="s">
        <v>522</v>
      </c>
    </row>
    <row r="136" spans="1:11" x14ac:dyDescent="0.3">
      <c r="A136" s="8">
        <v>2</v>
      </c>
      <c r="B136" s="8" t="s">
        <v>252</v>
      </c>
      <c r="C136" s="41" t="s">
        <v>253</v>
      </c>
      <c r="D136" s="8" t="s">
        <v>273</v>
      </c>
      <c r="E136" s="8" t="s">
        <v>59</v>
      </c>
      <c r="F136" s="29" t="s">
        <v>60</v>
      </c>
      <c r="G136" s="29" t="s">
        <v>60</v>
      </c>
      <c r="H136" s="29" t="s">
        <v>60</v>
      </c>
      <c r="I136" s="45" t="s">
        <v>96</v>
      </c>
      <c r="J136" s="45" t="s">
        <v>141</v>
      </c>
      <c r="K136" s="41" t="s">
        <v>522</v>
      </c>
    </row>
    <row r="137" spans="1:11" x14ac:dyDescent="0.3">
      <c r="A137" s="8">
        <v>2</v>
      </c>
      <c r="B137" s="8" t="s">
        <v>252</v>
      </c>
      <c r="C137" s="41" t="s">
        <v>253</v>
      </c>
      <c r="D137" s="8" t="s">
        <v>274</v>
      </c>
      <c r="E137" s="8" t="s">
        <v>59</v>
      </c>
      <c r="F137" s="29" t="s">
        <v>60</v>
      </c>
      <c r="G137" s="29" t="s">
        <v>60</v>
      </c>
      <c r="H137" s="29" t="s">
        <v>60</v>
      </c>
      <c r="I137" s="45" t="s">
        <v>90</v>
      </c>
      <c r="J137" s="48" t="s">
        <v>147</v>
      </c>
      <c r="K137" s="41" t="s">
        <v>522</v>
      </c>
    </row>
    <row r="138" spans="1:11" x14ac:dyDescent="0.3">
      <c r="A138" s="8">
        <v>2</v>
      </c>
      <c r="B138" s="8" t="s">
        <v>252</v>
      </c>
      <c r="C138" s="41" t="s">
        <v>253</v>
      </c>
      <c r="D138" s="8" t="s">
        <v>275</v>
      </c>
      <c r="E138" s="8" t="s">
        <v>59</v>
      </c>
      <c r="F138" s="29" t="s">
        <v>60</v>
      </c>
      <c r="G138" s="29" t="s">
        <v>60</v>
      </c>
      <c r="H138" s="29" t="s">
        <v>60</v>
      </c>
      <c r="I138" s="45" t="s">
        <v>90</v>
      </c>
      <c r="J138" s="48" t="s">
        <v>149</v>
      </c>
      <c r="K138" s="41" t="s">
        <v>522</v>
      </c>
    </row>
    <row r="139" spans="1:11" x14ac:dyDescent="0.3">
      <c r="A139" s="8">
        <v>2</v>
      </c>
      <c r="B139" s="8" t="s">
        <v>252</v>
      </c>
      <c r="C139" s="41" t="s">
        <v>253</v>
      </c>
      <c r="D139" s="8" t="s">
        <v>276</v>
      </c>
      <c r="E139" s="8" t="s">
        <v>59</v>
      </c>
      <c r="F139" s="29" t="s">
        <v>60</v>
      </c>
      <c r="G139" s="29" t="s">
        <v>60</v>
      </c>
      <c r="H139" s="29" t="s">
        <v>60</v>
      </c>
      <c r="I139" s="45" t="s">
        <v>90</v>
      </c>
      <c r="J139" s="48" t="s">
        <v>147</v>
      </c>
      <c r="K139" s="41" t="s">
        <v>117</v>
      </c>
    </row>
    <row r="140" spans="1:11" x14ac:dyDescent="0.3">
      <c r="A140" s="8"/>
      <c r="B140" s="8"/>
      <c r="C140" s="41"/>
      <c r="D140" s="49"/>
      <c r="E140" s="8"/>
      <c r="F140" s="8"/>
      <c r="G140" s="29"/>
      <c r="H140" s="29"/>
      <c r="I140" s="45"/>
      <c r="J140" s="45"/>
    </row>
    <row r="141" spans="1:11" x14ac:dyDescent="0.3">
      <c r="A141" s="8">
        <v>2</v>
      </c>
      <c r="B141" s="8" t="s">
        <v>252</v>
      </c>
      <c r="C141" s="41" t="s">
        <v>253</v>
      </c>
      <c r="D141" s="8" t="s">
        <v>277</v>
      </c>
      <c r="E141" s="8" t="s">
        <v>87</v>
      </c>
      <c r="F141" s="8" t="s">
        <v>88</v>
      </c>
      <c r="G141" s="41" t="s">
        <v>278</v>
      </c>
      <c r="H141" s="41" t="s">
        <v>279</v>
      </c>
      <c r="I141" s="45" t="s">
        <v>90</v>
      </c>
      <c r="J141" s="45" t="s">
        <v>248</v>
      </c>
      <c r="K141" s="41" t="s">
        <v>106</v>
      </c>
    </row>
    <row r="142" spans="1:11" x14ac:dyDescent="0.3">
      <c r="A142" s="8">
        <v>2</v>
      </c>
      <c r="B142" s="8" t="s">
        <v>252</v>
      </c>
      <c r="C142" s="41" t="s">
        <v>253</v>
      </c>
      <c r="D142" s="8" t="s">
        <v>280</v>
      </c>
      <c r="E142" s="8" t="s">
        <v>87</v>
      </c>
      <c r="F142" s="8" t="s">
        <v>88</v>
      </c>
      <c r="G142" s="41">
        <v>4</v>
      </c>
      <c r="H142" s="41">
        <v>13</v>
      </c>
      <c r="I142" s="34" t="s">
        <v>90</v>
      </c>
      <c r="J142" s="48" t="s">
        <v>109</v>
      </c>
      <c r="K142" s="41" t="s">
        <v>106</v>
      </c>
    </row>
    <row r="143" spans="1:11" x14ac:dyDescent="0.3">
      <c r="A143" s="8">
        <v>2</v>
      </c>
      <c r="B143" s="8" t="s">
        <v>252</v>
      </c>
      <c r="C143" s="41" t="s">
        <v>253</v>
      </c>
      <c r="D143" s="8" t="s">
        <v>282</v>
      </c>
      <c r="E143" s="8" t="s">
        <v>87</v>
      </c>
      <c r="F143" s="8" t="s">
        <v>88</v>
      </c>
      <c r="G143" s="41">
        <v>3</v>
      </c>
      <c r="H143" s="41">
        <v>14</v>
      </c>
      <c r="I143" s="34" t="s">
        <v>90</v>
      </c>
      <c r="J143" s="48" t="s">
        <v>147</v>
      </c>
      <c r="K143" s="41" t="s">
        <v>106</v>
      </c>
    </row>
    <row r="144" spans="1:11" x14ac:dyDescent="0.3">
      <c r="A144" s="8">
        <v>2</v>
      </c>
      <c r="B144" s="8" t="s">
        <v>252</v>
      </c>
      <c r="C144" s="41" t="s">
        <v>253</v>
      </c>
      <c r="D144" s="8" t="s">
        <v>284</v>
      </c>
      <c r="E144" s="8" t="s">
        <v>87</v>
      </c>
      <c r="F144" s="8" t="s">
        <v>88</v>
      </c>
      <c r="G144" s="41" t="s">
        <v>285</v>
      </c>
      <c r="H144" s="41" t="s">
        <v>286</v>
      </c>
      <c r="I144" s="45" t="s">
        <v>90</v>
      </c>
      <c r="J144" s="8" t="s">
        <v>126</v>
      </c>
      <c r="K144" s="41" t="s">
        <v>533</v>
      </c>
    </row>
    <row r="145" spans="1:11" x14ac:dyDescent="0.3">
      <c r="A145" s="8">
        <v>2</v>
      </c>
      <c r="B145" s="8" t="s">
        <v>252</v>
      </c>
      <c r="C145" s="41" t="s">
        <v>253</v>
      </c>
      <c r="D145" s="8" t="s">
        <v>289</v>
      </c>
      <c r="E145" s="8" t="s">
        <v>87</v>
      </c>
      <c r="F145" s="8" t="s">
        <v>88</v>
      </c>
      <c r="G145" s="41">
        <v>3</v>
      </c>
      <c r="H145" s="41" t="s">
        <v>290</v>
      </c>
      <c r="I145" s="45" t="s">
        <v>96</v>
      </c>
      <c r="J145" s="8" t="s">
        <v>291</v>
      </c>
      <c r="K145" s="41" t="s">
        <v>534</v>
      </c>
    </row>
    <row r="146" spans="1:11" x14ac:dyDescent="0.3">
      <c r="A146" s="8">
        <v>2</v>
      </c>
      <c r="B146" s="8" t="s">
        <v>252</v>
      </c>
      <c r="C146" s="41" t="s">
        <v>253</v>
      </c>
      <c r="D146" s="8" t="s">
        <v>294</v>
      </c>
      <c r="E146" s="8" t="s">
        <v>87</v>
      </c>
      <c r="F146" s="8" t="s">
        <v>88</v>
      </c>
      <c r="G146" s="41">
        <v>3</v>
      </c>
      <c r="H146" s="41" t="s">
        <v>295</v>
      </c>
      <c r="I146" s="45" t="s">
        <v>96</v>
      </c>
      <c r="J146" s="8" t="s">
        <v>105</v>
      </c>
      <c r="K146" s="41" t="s">
        <v>535</v>
      </c>
    </row>
    <row r="147" spans="1:11" x14ac:dyDescent="0.3">
      <c r="A147" s="8">
        <v>2</v>
      </c>
      <c r="B147" s="8" t="s">
        <v>252</v>
      </c>
      <c r="C147" s="41" t="s">
        <v>253</v>
      </c>
      <c r="D147" s="8" t="s">
        <v>298</v>
      </c>
      <c r="E147" s="8" t="s">
        <v>87</v>
      </c>
      <c r="F147" s="8" t="s">
        <v>88</v>
      </c>
      <c r="G147" s="41">
        <v>4</v>
      </c>
      <c r="H147" s="41" t="s">
        <v>195</v>
      </c>
      <c r="I147" s="51" t="s">
        <v>96</v>
      </c>
      <c r="J147" s="8" t="s">
        <v>126</v>
      </c>
      <c r="K147" s="41" t="s">
        <v>106</v>
      </c>
    </row>
    <row r="148" spans="1:11" x14ac:dyDescent="0.3">
      <c r="A148" s="8">
        <v>2</v>
      </c>
      <c r="B148" s="8" t="s">
        <v>252</v>
      </c>
      <c r="C148" s="41" t="s">
        <v>253</v>
      </c>
      <c r="D148" s="8" t="s">
        <v>300</v>
      </c>
      <c r="E148" s="8" t="s">
        <v>87</v>
      </c>
      <c r="F148" s="8" t="s">
        <v>88</v>
      </c>
      <c r="G148" s="41">
        <v>4</v>
      </c>
      <c r="H148" s="41">
        <v>14</v>
      </c>
      <c r="I148" s="51" t="s">
        <v>96</v>
      </c>
      <c r="J148" s="8" t="s">
        <v>101</v>
      </c>
      <c r="K148" s="41" t="s">
        <v>486</v>
      </c>
    </row>
    <row r="149" spans="1:11" x14ac:dyDescent="0.3">
      <c r="A149" s="8"/>
      <c r="B149" s="8"/>
      <c r="C149" s="41"/>
      <c r="D149" s="8"/>
      <c r="E149" s="8"/>
      <c r="F149" s="8"/>
      <c r="G149" s="41"/>
      <c r="H149" s="41"/>
      <c r="I149" s="51"/>
      <c r="J149" s="51"/>
    </row>
    <row r="150" spans="1:11" x14ac:dyDescent="0.3">
      <c r="A150" s="8">
        <v>2</v>
      </c>
      <c r="B150" s="8" t="s">
        <v>252</v>
      </c>
      <c r="C150" s="41" t="s">
        <v>253</v>
      </c>
      <c r="D150" s="8" t="s">
        <v>303</v>
      </c>
      <c r="E150" s="8" t="s">
        <v>124</v>
      </c>
      <c r="F150" s="8" t="s">
        <v>136</v>
      </c>
      <c r="G150" s="41" t="s">
        <v>304</v>
      </c>
      <c r="H150" s="41" t="s">
        <v>305</v>
      </c>
      <c r="I150" s="34" t="s">
        <v>90</v>
      </c>
      <c r="J150" s="8" t="s">
        <v>126</v>
      </c>
      <c r="K150" s="41" t="s">
        <v>106</v>
      </c>
    </row>
    <row r="151" spans="1:11" x14ac:dyDescent="0.3">
      <c r="A151" s="8">
        <v>2</v>
      </c>
      <c r="B151" s="8" t="s">
        <v>252</v>
      </c>
      <c r="C151" s="41" t="s">
        <v>253</v>
      </c>
      <c r="D151" s="8" t="s">
        <v>307</v>
      </c>
      <c r="E151" s="8" t="s">
        <v>124</v>
      </c>
      <c r="F151" s="8" t="s">
        <v>88</v>
      </c>
      <c r="G151" s="41" t="s">
        <v>308</v>
      </c>
      <c r="H151" s="41" t="s">
        <v>309</v>
      </c>
      <c r="I151" s="45" t="s">
        <v>90</v>
      </c>
      <c r="J151" s="45" t="s">
        <v>141</v>
      </c>
      <c r="K151" s="41" t="s">
        <v>533</v>
      </c>
    </row>
    <row r="152" spans="1:11" x14ac:dyDescent="0.3">
      <c r="A152" s="8">
        <v>2</v>
      </c>
      <c r="B152" s="8" t="s">
        <v>252</v>
      </c>
      <c r="C152" s="41" t="s">
        <v>253</v>
      </c>
      <c r="D152" s="8" t="s">
        <v>310</v>
      </c>
      <c r="E152" s="8" t="s">
        <v>124</v>
      </c>
      <c r="F152" s="8" t="s">
        <v>136</v>
      </c>
      <c r="G152" s="41" t="s">
        <v>311</v>
      </c>
      <c r="H152" s="41" t="s">
        <v>312</v>
      </c>
      <c r="I152" s="45" t="s">
        <v>96</v>
      </c>
      <c r="J152" s="8" t="s">
        <v>126</v>
      </c>
      <c r="K152" s="41" t="s">
        <v>536</v>
      </c>
    </row>
    <row r="153" spans="1:11" x14ac:dyDescent="0.3">
      <c r="A153" s="8">
        <v>2</v>
      </c>
      <c r="B153" s="8" t="s">
        <v>252</v>
      </c>
      <c r="C153" s="41" t="s">
        <v>253</v>
      </c>
      <c r="D153" s="8" t="s">
        <v>316</v>
      </c>
      <c r="E153" s="8" t="s">
        <v>124</v>
      </c>
      <c r="F153" s="8" t="s">
        <v>88</v>
      </c>
      <c r="G153" s="41">
        <v>7</v>
      </c>
      <c r="H153" s="41" t="s">
        <v>317</v>
      </c>
      <c r="I153" s="34" t="s">
        <v>96</v>
      </c>
      <c r="J153" s="48" t="s">
        <v>109</v>
      </c>
      <c r="K153" s="41" t="s">
        <v>106</v>
      </c>
    </row>
    <row r="154" spans="1:11" x14ac:dyDescent="0.3">
      <c r="A154" s="8">
        <v>2</v>
      </c>
      <c r="B154" s="8" t="s">
        <v>252</v>
      </c>
      <c r="C154" s="41" t="s">
        <v>253</v>
      </c>
      <c r="D154" s="8" t="s">
        <v>318</v>
      </c>
      <c r="E154" s="8" t="s">
        <v>124</v>
      </c>
      <c r="F154" s="8" t="s">
        <v>136</v>
      </c>
      <c r="G154" s="41">
        <v>7</v>
      </c>
      <c r="H154" s="41" t="s">
        <v>319</v>
      </c>
      <c r="I154" s="34" t="s">
        <v>96</v>
      </c>
      <c r="J154" s="8" t="s">
        <v>291</v>
      </c>
      <c r="K154" s="41" t="s">
        <v>106</v>
      </c>
    </row>
    <row r="155" spans="1:11" x14ac:dyDescent="0.3">
      <c r="A155" s="8">
        <v>2</v>
      </c>
      <c r="B155" s="8" t="s">
        <v>252</v>
      </c>
      <c r="C155" s="41" t="s">
        <v>253</v>
      </c>
      <c r="D155" s="8" t="s">
        <v>320</v>
      </c>
      <c r="E155" s="8" t="s">
        <v>124</v>
      </c>
      <c r="F155" s="8" t="s">
        <v>136</v>
      </c>
      <c r="G155" s="41">
        <v>7</v>
      </c>
      <c r="H155" s="41" t="s">
        <v>321</v>
      </c>
      <c r="I155" s="34" t="s">
        <v>90</v>
      </c>
      <c r="J155" s="8" t="s">
        <v>105</v>
      </c>
      <c r="K155" s="41" t="s">
        <v>106</v>
      </c>
    </row>
    <row r="156" spans="1:11" x14ac:dyDescent="0.3">
      <c r="A156" s="8">
        <v>2</v>
      </c>
      <c r="B156" s="8" t="s">
        <v>252</v>
      </c>
      <c r="C156" s="41" t="s">
        <v>253</v>
      </c>
      <c r="D156" s="8" t="s">
        <v>323</v>
      </c>
      <c r="E156" s="8" t="s">
        <v>124</v>
      </c>
      <c r="F156" s="8" t="s">
        <v>136</v>
      </c>
      <c r="G156" s="41">
        <v>7</v>
      </c>
      <c r="H156" s="41" t="s">
        <v>324</v>
      </c>
      <c r="I156" s="34" t="s">
        <v>96</v>
      </c>
      <c r="J156" s="8" t="s">
        <v>291</v>
      </c>
      <c r="K156" s="41" t="s">
        <v>106</v>
      </c>
    </row>
    <row r="157" spans="1:11" x14ac:dyDescent="0.3">
      <c r="A157" s="8">
        <v>2</v>
      </c>
      <c r="B157" s="8" t="s">
        <v>252</v>
      </c>
      <c r="C157" s="41" t="s">
        <v>253</v>
      </c>
      <c r="D157" s="8" t="s">
        <v>325</v>
      </c>
      <c r="E157" s="8" t="s">
        <v>124</v>
      </c>
      <c r="F157" s="8" t="s">
        <v>136</v>
      </c>
      <c r="G157" s="41">
        <v>7</v>
      </c>
      <c r="H157" s="41" t="s">
        <v>326</v>
      </c>
      <c r="I157" s="45" t="s">
        <v>90</v>
      </c>
      <c r="J157" s="8" t="s">
        <v>291</v>
      </c>
      <c r="K157" s="41" t="s">
        <v>106</v>
      </c>
    </row>
    <row r="158" spans="1:11" x14ac:dyDescent="0.3">
      <c r="A158" s="8">
        <v>2</v>
      </c>
      <c r="B158" s="8" t="s">
        <v>252</v>
      </c>
      <c r="C158" s="41" t="s">
        <v>253</v>
      </c>
      <c r="D158" s="8" t="s">
        <v>328</v>
      </c>
      <c r="E158" s="8" t="s">
        <v>124</v>
      </c>
      <c r="F158" s="8" t="s">
        <v>136</v>
      </c>
      <c r="G158" s="41">
        <v>7</v>
      </c>
      <c r="H158" s="41" t="s">
        <v>537</v>
      </c>
      <c r="I158" s="45" t="s">
        <v>96</v>
      </c>
      <c r="J158" s="8" t="s">
        <v>131</v>
      </c>
      <c r="K158" s="41" t="s">
        <v>486</v>
      </c>
    </row>
    <row r="159" spans="1:11" x14ac:dyDescent="0.3">
      <c r="A159" s="8">
        <v>2</v>
      </c>
      <c r="B159" s="8" t="s">
        <v>252</v>
      </c>
      <c r="C159" s="41" t="s">
        <v>253</v>
      </c>
      <c r="D159" s="8" t="s">
        <v>331</v>
      </c>
      <c r="E159" s="8" t="s">
        <v>124</v>
      </c>
      <c r="F159" s="8" t="s">
        <v>88</v>
      </c>
      <c r="G159" s="107" t="s">
        <v>526</v>
      </c>
      <c r="H159" s="106" t="s">
        <v>527</v>
      </c>
      <c r="I159" s="45" t="s">
        <v>96</v>
      </c>
      <c r="J159" s="8" t="s">
        <v>126</v>
      </c>
      <c r="K159" s="107" t="s">
        <v>528</v>
      </c>
    </row>
    <row r="162" spans="1:11" s="102" customFormat="1" ht="17.399999999999999" x14ac:dyDescent="0.35">
      <c r="A162" s="92" t="s">
        <v>538</v>
      </c>
      <c r="K162" s="103"/>
    </row>
    <row r="164" spans="1:11" x14ac:dyDescent="0.3">
      <c r="A164" s="8">
        <v>2</v>
      </c>
      <c r="B164" s="8" t="s">
        <v>252</v>
      </c>
      <c r="C164" s="8" t="s">
        <v>333</v>
      </c>
      <c r="D164" s="8" t="s">
        <v>254</v>
      </c>
      <c r="E164" s="8" t="s">
        <v>59</v>
      </c>
      <c r="F164" s="29" t="s">
        <v>60</v>
      </c>
      <c r="G164" s="29" t="s">
        <v>60</v>
      </c>
      <c r="H164" s="29" t="s">
        <v>255</v>
      </c>
      <c r="I164" s="8" t="s">
        <v>90</v>
      </c>
      <c r="J164" s="45" t="s">
        <v>149</v>
      </c>
      <c r="K164" s="8" t="s">
        <v>258</v>
      </c>
    </row>
    <row r="165" spans="1:11" x14ac:dyDescent="0.3">
      <c r="A165" s="8">
        <v>2</v>
      </c>
      <c r="B165" s="8" t="s">
        <v>252</v>
      </c>
      <c r="C165" s="8" t="s">
        <v>333</v>
      </c>
      <c r="D165" s="8" t="s">
        <v>263</v>
      </c>
      <c r="E165" s="8" t="s">
        <v>59</v>
      </c>
      <c r="F165" s="29" t="s">
        <v>60</v>
      </c>
      <c r="G165" s="29" t="s">
        <v>60</v>
      </c>
      <c r="H165" s="29" t="s">
        <v>60</v>
      </c>
      <c r="I165" s="8" t="s">
        <v>96</v>
      </c>
      <c r="J165" s="45" t="s">
        <v>149</v>
      </c>
      <c r="K165" s="8" t="s">
        <v>258</v>
      </c>
    </row>
    <row r="166" spans="1:11" x14ac:dyDescent="0.3">
      <c r="A166" s="8">
        <v>2</v>
      </c>
      <c r="B166" s="8" t="s">
        <v>252</v>
      </c>
      <c r="C166" s="8" t="s">
        <v>333</v>
      </c>
      <c r="D166" s="8" t="s">
        <v>265</v>
      </c>
      <c r="E166" s="8" t="s">
        <v>59</v>
      </c>
      <c r="F166" s="29" t="s">
        <v>60</v>
      </c>
      <c r="G166" s="29" t="s">
        <v>60</v>
      </c>
      <c r="H166" s="29" t="s">
        <v>60</v>
      </c>
      <c r="I166" s="8" t="s">
        <v>96</v>
      </c>
      <c r="J166" s="8" t="s">
        <v>126</v>
      </c>
      <c r="K166" s="8" t="s">
        <v>258</v>
      </c>
    </row>
    <row r="167" spans="1:11" x14ac:dyDescent="0.3">
      <c r="A167" s="8">
        <v>2</v>
      </c>
      <c r="B167" s="8" t="s">
        <v>252</v>
      </c>
      <c r="C167" s="8" t="s">
        <v>333</v>
      </c>
      <c r="D167" s="8" t="s">
        <v>267</v>
      </c>
      <c r="E167" s="8" t="s">
        <v>59</v>
      </c>
      <c r="F167" s="29" t="s">
        <v>60</v>
      </c>
      <c r="G167" s="29" t="s">
        <v>60</v>
      </c>
      <c r="H167" s="29" t="s">
        <v>60</v>
      </c>
      <c r="I167" s="8" t="s">
        <v>96</v>
      </c>
      <c r="J167" s="48" t="s">
        <v>147</v>
      </c>
      <c r="K167" s="8" t="s">
        <v>258</v>
      </c>
    </row>
    <row r="168" spans="1:11" x14ac:dyDescent="0.3">
      <c r="A168" s="8">
        <v>2</v>
      </c>
      <c r="B168" s="8" t="s">
        <v>252</v>
      </c>
      <c r="C168" s="8" t="s">
        <v>333</v>
      </c>
      <c r="D168" s="8" t="s">
        <v>268</v>
      </c>
      <c r="E168" s="8" t="s">
        <v>59</v>
      </c>
      <c r="F168" s="29" t="s">
        <v>60</v>
      </c>
      <c r="G168" s="29" t="s">
        <v>60</v>
      </c>
      <c r="H168" s="29" t="s">
        <v>60</v>
      </c>
      <c r="I168" s="8" t="s">
        <v>96</v>
      </c>
      <c r="J168" s="48" t="s">
        <v>109</v>
      </c>
      <c r="K168" s="8" t="s">
        <v>258</v>
      </c>
    </row>
    <row r="169" spans="1:11" x14ac:dyDescent="0.3">
      <c r="A169" s="8">
        <v>2</v>
      </c>
      <c r="B169" s="8" t="s">
        <v>252</v>
      </c>
      <c r="C169" s="8" t="s">
        <v>333</v>
      </c>
      <c r="D169" s="8" t="s">
        <v>269</v>
      </c>
      <c r="E169" s="8" t="s">
        <v>59</v>
      </c>
      <c r="F169" s="29" t="s">
        <v>60</v>
      </c>
      <c r="G169" s="29" t="s">
        <v>60</v>
      </c>
      <c r="H169" s="29" t="s">
        <v>60</v>
      </c>
      <c r="I169" s="8" t="s">
        <v>90</v>
      </c>
      <c r="J169" s="8" t="s">
        <v>131</v>
      </c>
      <c r="K169" s="8" t="s">
        <v>258</v>
      </c>
    </row>
    <row r="170" spans="1:11" x14ac:dyDescent="0.3">
      <c r="A170" s="8">
        <v>2</v>
      </c>
      <c r="B170" s="8" t="s">
        <v>252</v>
      </c>
      <c r="C170" s="8" t="s">
        <v>333</v>
      </c>
      <c r="D170" s="8" t="s">
        <v>270</v>
      </c>
      <c r="E170" s="8" t="s">
        <v>59</v>
      </c>
      <c r="F170" s="29" t="s">
        <v>60</v>
      </c>
      <c r="G170" s="29" t="s">
        <v>60</v>
      </c>
      <c r="H170" s="29" t="s">
        <v>60</v>
      </c>
      <c r="I170" s="8" t="s">
        <v>90</v>
      </c>
      <c r="J170" s="8" t="s">
        <v>126</v>
      </c>
      <c r="K170" s="8" t="s">
        <v>258</v>
      </c>
    </row>
    <row r="171" spans="1:11" x14ac:dyDescent="0.3">
      <c r="A171" s="8">
        <v>2</v>
      </c>
      <c r="B171" s="8" t="s">
        <v>252</v>
      </c>
      <c r="C171" s="8" t="s">
        <v>333</v>
      </c>
      <c r="D171" s="8" t="s">
        <v>271</v>
      </c>
      <c r="E171" s="8" t="s">
        <v>59</v>
      </c>
      <c r="F171" s="29" t="s">
        <v>60</v>
      </c>
      <c r="G171" s="29" t="s">
        <v>60</v>
      </c>
      <c r="H171" s="29" t="s">
        <v>60</v>
      </c>
      <c r="I171" s="8" t="s">
        <v>90</v>
      </c>
      <c r="J171" s="8" t="s">
        <v>101</v>
      </c>
      <c r="K171" s="8" t="s">
        <v>258</v>
      </c>
    </row>
    <row r="172" spans="1:11" x14ac:dyDescent="0.3">
      <c r="A172" s="8">
        <v>2</v>
      </c>
      <c r="B172" s="8" t="s">
        <v>252</v>
      </c>
      <c r="C172" s="8" t="s">
        <v>333</v>
      </c>
      <c r="D172" s="8" t="s">
        <v>272</v>
      </c>
      <c r="E172" s="8" t="s">
        <v>59</v>
      </c>
      <c r="F172" s="29" t="s">
        <v>60</v>
      </c>
      <c r="G172" s="29" t="s">
        <v>60</v>
      </c>
      <c r="H172" s="29" t="s">
        <v>60</v>
      </c>
      <c r="I172" s="8" t="s">
        <v>90</v>
      </c>
      <c r="J172" s="45" t="s">
        <v>141</v>
      </c>
      <c r="K172" s="8" t="s">
        <v>258</v>
      </c>
    </row>
    <row r="173" spans="1:11" x14ac:dyDescent="0.3">
      <c r="A173" s="8">
        <v>2</v>
      </c>
      <c r="B173" s="8" t="s">
        <v>252</v>
      </c>
      <c r="C173" s="8" t="s">
        <v>333</v>
      </c>
      <c r="D173" s="8" t="s">
        <v>334</v>
      </c>
      <c r="E173" s="8" t="s">
        <v>59</v>
      </c>
      <c r="F173" s="29" t="s">
        <v>60</v>
      </c>
      <c r="G173" s="29" t="s">
        <v>60</v>
      </c>
      <c r="H173" s="29" t="s">
        <v>60</v>
      </c>
      <c r="I173" s="8" t="s">
        <v>90</v>
      </c>
      <c r="J173" s="8" t="s">
        <v>154</v>
      </c>
      <c r="K173" s="8" t="s">
        <v>258</v>
      </c>
    </row>
    <row r="174" spans="1:11" x14ac:dyDescent="0.3">
      <c r="A174" s="8"/>
      <c r="B174" s="8"/>
      <c r="C174" s="8"/>
      <c r="D174" s="59"/>
      <c r="E174" s="8"/>
      <c r="F174" s="8"/>
      <c r="G174" s="29"/>
      <c r="H174" s="9"/>
      <c r="I174" s="8"/>
      <c r="J174" s="8"/>
      <c r="K174" s="8"/>
    </row>
    <row r="175" spans="1:11" x14ac:dyDescent="0.3">
      <c r="A175" s="8">
        <v>2</v>
      </c>
      <c r="B175" s="8" t="s">
        <v>252</v>
      </c>
      <c r="C175" s="8" t="s">
        <v>333</v>
      </c>
      <c r="D175" s="8" t="s">
        <v>284</v>
      </c>
      <c r="E175" s="8" t="s">
        <v>87</v>
      </c>
      <c r="F175" s="8" t="s">
        <v>88</v>
      </c>
      <c r="G175" s="29">
        <v>3</v>
      </c>
      <c r="H175" s="29">
        <v>17</v>
      </c>
      <c r="I175" s="8" t="s">
        <v>90</v>
      </c>
      <c r="J175" s="8" t="s">
        <v>126</v>
      </c>
      <c r="K175" s="8" t="s">
        <v>258</v>
      </c>
    </row>
    <row r="176" spans="1:11" x14ac:dyDescent="0.3">
      <c r="A176" s="8">
        <v>2</v>
      </c>
      <c r="B176" s="8" t="s">
        <v>252</v>
      </c>
      <c r="C176" s="8" t="s">
        <v>333</v>
      </c>
      <c r="D176" s="8" t="s">
        <v>289</v>
      </c>
      <c r="E176" s="8" t="s">
        <v>87</v>
      </c>
      <c r="F176" s="8" t="s">
        <v>88</v>
      </c>
      <c r="G176" s="29">
        <v>3</v>
      </c>
      <c r="H176" s="29">
        <v>17</v>
      </c>
      <c r="I176" s="8" t="s">
        <v>96</v>
      </c>
      <c r="J176" s="8" t="s">
        <v>291</v>
      </c>
      <c r="K176" s="8" t="s">
        <v>258</v>
      </c>
    </row>
    <row r="177" spans="1:11" x14ac:dyDescent="0.3">
      <c r="A177" s="8">
        <v>2</v>
      </c>
      <c r="B177" s="8" t="s">
        <v>252</v>
      </c>
      <c r="C177" s="8" t="s">
        <v>333</v>
      </c>
      <c r="D177" s="8" t="s">
        <v>294</v>
      </c>
      <c r="E177" s="8" t="s">
        <v>87</v>
      </c>
      <c r="F177" s="8" t="s">
        <v>88</v>
      </c>
      <c r="G177" s="29">
        <v>3</v>
      </c>
      <c r="H177" s="29">
        <v>9</v>
      </c>
      <c r="I177" s="8" t="s">
        <v>96</v>
      </c>
      <c r="J177" s="8" t="s">
        <v>105</v>
      </c>
      <c r="K177" s="8" t="s">
        <v>258</v>
      </c>
    </row>
    <row r="178" spans="1:11" x14ac:dyDescent="0.3">
      <c r="A178" s="8">
        <v>2</v>
      </c>
      <c r="B178" s="8" t="s">
        <v>252</v>
      </c>
      <c r="C178" s="8" t="s">
        <v>333</v>
      </c>
      <c r="D178" s="8" t="s">
        <v>300</v>
      </c>
      <c r="E178" s="8" t="s">
        <v>87</v>
      </c>
      <c r="F178" s="8" t="s">
        <v>88</v>
      </c>
      <c r="G178" s="29">
        <v>4</v>
      </c>
      <c r="H178" s="29" t="s">
        <v>338</v>
      </c>
      <c r="I178" s="8" t="s">
        <v>96</v>
      </c>
      <c r="J178" s="8" t="s">
        <v>101</v>
      </c>
      <c r="K178" s="8" t="s">
        <v>258</v>
      </c>
    </row>
    <row r="179" spans="1:11" x14ac:dyDescent="0.3">
      <c r="A179" s="8"/>
      <c r="B179" s="8"/>
      <c r="C179" s="8"/>
      <c r="D179" s="8"/>
      <c r="E179" s="8"/>
      <c r="F179" s="8"/>
      <c r="G179" s="29"/>
      <c r="H179" s="29"/>
      <c r="I179" s="8"/>
      <c r="K179" s="8"/>
    </row>
    <row r="180" spans="1:11" x14ac:dyDescent="0.3">
      <c r="A180" s="8">
        <v>2</v>
      </c>
      <c r="B180" s="8" t="s">
        <v>252</v>
      </c>
      <c r="C180" s="8" t="s">
        <v>333</v>
      </c>
      <c r="D180" s="8" t="s">
        <v>307</v>
      </c>
      <c r="E180" s="8" t="s">
        <v>124</v>
      </c>
      <c r="F180" s="8" t="s">
        <v>88</v>
      </c>
      <c r="G180" s="29" t="s">
        <v>228</v>
      </c>
      <c r="H180" s="29" t="s">
        <v>341</v>
      </c>
      <c r="I180" s="8" t="s">
        <v>90</v>
      </c>
      <c r="J180" s="45" t="s">
        <v>141</v>
      </c>
      <c r="K180" s="8" t="s">
        <v>258</v>
      </c>
    </row>
    <row r="181" spans="1:11" x14ac:dyDescent="0.3">
      <c r="A181" s="8">
        <v>2</v>
      </c>
      <c r="B181" s="8" t="s">
        <v>252</v>
      </c>
      <c r="C181" s="8" t="s">
        <v>333</v>
      </c>
      <c r="D181" s="8" t="s">
        <v>328</v>
      </c>
      <c r="E181" s="8" t="s">
        <v>124</v>
      </c>
      <c r="F181" s="8" t="s">
        <v>136</v>
      </c>
      <c r="G181" s="8">
        <v>7</v>
      </c>
      <c r="H181" s="29" t="s">
        <v>342</v>
      </c>
      <c r="I181" s="8" t="s">
        <v>96</v>
      </c>
      <c r="J181" s="8" t="s">
        <v>131</v>
      </c>
      <c r="K181" s="8" t="s">
        <v>258</v>
      </c>
    </row>
    <row r="182" spans="1:11" x14ac:dyDescent="0.3">
      <c r="A182" s="8">
        <v>2</v>
      </c>
      <c r="B182" s="8" t="s">
        <v>252</v>
      </c>
      <c r="C182" s="8" t="s">
        <v>333</v>
      </c>
      <c r="D182" s="8" t="s">
        <v>331</v>
      </c>
      <c r="E182" s="8" t="s">
        <v>124</v>
      </c>
      <c r="F182" s="8" t="s">
        <v>88</v>
      </c>
      <c r="G182" s="8" t="s">
        <v>539</v>
      </c>
      <c r="H182" s="29" t="s">
        <v>540</v>
      </c>
      <c r="I182" s="8" t="s">
        <v>96</v>
      </c>
      <c r="J182" s="8" t="s">
        <v>126</v>
      </c>
      <c r="K182" s="8" t="s">
        <v>258</v>
      </c>
    </row>
    <row r="183" spans="1:11" x14ac:dyDescent="0.3">
      <c r="A183" s="8">
        <v>2</v>
      </c>
      <c r="B183" s="8" t="s">
        <v>252</v>
      </c>
      <c r="C183" s="8" t="s">
        <v>333</v>
      </c>
      <c r="D183" s="8" t="s">
        <v>310</v>
      </c>
      <c r="E183" s="8" t="s">
        <v>124</v>
      </c>
      <c r="F183" s="8" t="s">
        <v>136</v>
      </c>
      <c r="G183" s="8" t="s">
        <v>541</v>
      </c>
      <c r="H183" s="29" t="s">
        <v>542</v>
      </c>
      <c r="I183" s="29" t="s">
        <v>96</v>
      </c>
      <c r="J183" s="8" t="s">
        <v>126</v>
      </c>
      <c r="K183" s="8" t="s">
        <v>258</v>
      </c>
    </row>
    <row r="184" spans="1:11" x14ac:dyDescent="0.3">
      <c r="A184" s="8">
        <v>2</v>
      </c>
      <c r="B184" s="8" t="s">
        <v>252</v>
      </c>
      <c r="C184" s="8" t="s">
        <v>333</v>
      </c>
      <c r="D184" s="8" t="s">
        <v>350</v>
      </c>
      <c r="E184" s="8" t="s">
        <v>124</v>
      </c>
      <c r="F184" s="8" t="s">
        <v>115</v>
      </c>
      <c r="G184" s="8">
        <v>5</v>
      </c>
      <c r="H184" s="29" t="s">
        <v>116</v>
      </c>
      <c r="I184" s="8" t="s">
        <v>90</v>
      </c>
      <c r="J184" s="8" t="s">
        <v>91</v>
      </c>
      <c r="K184" s="8" t="s">
        <v>258</v>
      </c>
    </row>
    <row r="185" spans="1:11" x14ac:dyDescent="0.3">
      <c r="A185" s="8">
        <v>2</v>
      </c>
      <c r="B185" s="8" t="s">
        <v>252</v>
      </c>
      <c r="C185" s="8" t="s">
        <v>333</v>
      </c>
      <c r="D185" s="8" t="s">
        <v>352</v>
      </c>
      <c r="E185" s="8" t="s">
        <v>124</v>
      </c>
      <c r="F185" s="8" t="s">
        <v>115</v>
      </c>
      <c r="G185" s="8">
        <v>5</v>
      </c>
      <c r="H185" s="29" t="s">
        <v>229</v>
      </c>
      <c r="I185" s="8" t="s">
        <v>90</v>
      </c>
      <c r="J185" s="8" t="s">
        <v>105</v>
      </c>
      <c r="K185" s="8" t="s">
        <v>258</v>
      </c>
    </row>
    <row r="186" spans="1:11" x14ac:dyDescent="0.3">
      <c r="A186" s="41"/>
      <c r="B186" s="3"/>
      <c r="C186" s="3"/>
      <c r="D186" s="3"/>
      <c r="E186" s="7"/>
      <c r="F186" s="7"/>
      <c r="G186" s="7"/>
      <c r="H186" s="9"/>
      <c r="I186" s="3"/>
    </row>
    <row r="187" spans="1:11" x14ac:dyDescent="0.3">
      <c r="A187" s="3"/>
      <c r="B187" s="3"/>
      <c r="C187" s="3"/>
      <c r="D187" s="41"/>
      <c r="E187" s="3"/>
      <c r="F187" s="3"/>
      <c r="G187" s="3"/>
      <c r="H187" s="83"/>
      <c r="I187" s="83"/>
      <c r="K187" s="8"/>
    </row>
    <row r="188" spans="1:11" s="91" customFormat="1" ht="17.399999999999999" x14ac:dyDescent="0.35">
      <c r="A188" s="92" t="s">
        <v>562</v>
      </c>
      <c r="K188" s="99"/>
    </row>
    <row r="190" spans="1:11" x14ac:dyDescent="0.3">
      <c r="A190" s="8">
        <v>1</v>
      </c>
      <c r="B190" s="8" t="s">
        <v>85</v>
      </c>
      <c r="C190" s="8" t="s">
        <v>57</v>
      </c>
      <c r="D190" s="8" t="s">
        <v>94</v>
      </c>
      <c r="E190" s="8" t="s">
        <v>87</v>
      </c>
      <c r="F190" s="8" t="s">
        <v>88</v>
      </c>
      <c r="G190" s="8">
        <v>3</v>
      </c>
      <c r="H190" s="29" t="s">
        <v>146</v>
      </c>
      <c r="I190" s="8" t="s">
        <v>96</v>
      </c>
      <c r="J190" s="8" t="s">
        <v>97</v>
      </c>
      <c r="K190" s="8" t="s">
        <v>98</v>
      </c>
    </row>
    <row r="191" spans="1:11" x14ac:dyDescent="0.3">
      <c r="A191" s="8">
        <v>1</v>
      </c>
      <c r="B191" s="8" t="s">
        <v>85</v>
      </c>
      <c r="C191" s="8" t="s">
        <v>57</v>
      </c>
      <c r="D191" s="8" t="s">
        <v>103</v>
      </c>
      <c r="E191" s="8" t="s">
        <v>87</v>
      </c>
      <c r="F191" s="8" t="s">
        <v>88</v>
      </c>
      <c r="G191" s="8">
        <v>3</v>
      </c>
      <c r="H191" s="29" t="s">
        <v>104</v>
      </c>
      <c r="I191" s="8" t="s">
        <v>90</v>
      </c>
      <c r="J191" s="8" t="s">
        <v>105</v>
      </c>
      <c r="K191" s="8" t="s">
        <v>106</v>
      </c>
    </row>
    <row r="192" spans="1:11" x14ac:dyDescent="0.3">
      <c r="A192" s="8">
        <v>1</v>
      </c>
      <c r="B192" s="8" t="s">
        <v>85</v>
      </c>
      <c r="C192" s="8" t="s">
        <v>57</v>
      </c>
      <c r="D192" s="8" t="s">
        <v>107</v>
      </c>
      <c r="E192" s="8" t="s">
        <v>87</v>
      </c>
      <c r="F192" s="8" t="s">
        <v>88</v>
      </c>
      <c r="G192" s="8">
        <v>4</v>
      </c>
      <c r="H192" s="29" t="s">
        <v>108</v>
      </c>
      <c r="I192" s="8" t="s">
        <v>90</v>
      </c>
      <c r="J192" s="8" t="s">
        <v>109</v>
      </c>
      <c r="K192" s="8" t="s">
        <v>106</v>
      </c>
    </row>
    <row r="193" spans="1:11" x14ac:dyDescent="0.3">
      <c r="A193" s="8">
        <v>1</v>
      </c>
      <c r="B193" s="8" t="s">
        <v>85</v>
      </c>
      <c r="C193" s="8" t="s">
        <v>57</v>
      </c>
      <c r="D193" s="8" t="s">
        <v>112</v>
      </c>
      <c r="E193" s="8" t="s">
        <v>87</v>
      </c>
      <c r="F193" s="8" t="s">
        <v>88</v>
      </c>
      <c r="G193" s="8">
        <v>4</v>
      </c>
      <c r="H193" s="29" t="s">
        <v>113</v>
      </c>
      <c r="I193" s="8" t="s">
        <v>90</v>
      </c>
      <c r="J193" s="8" t="s">
        <v>105</v>
      </c>
      <c r="K193" s="8" t="s">
        <v>106</v>
      </c>
    </row>
    <row r="194" spans="1:11" x14ac:dyDescent="0.3">
      <c r="A194" s="8">
        <v>1</v>
      </c>
      <c r="B194" s="8" t="s">
        <v>85</v>
      </c>
      <c r="C194" s="8" t="s">
        <v>57</v>
      </c>
      <c r="D194" s="8" t="s">
        <v>114</v>
      </c>
      <c r="E194" s="8" t="s">
        <v>87</v>
      </c>
      <c r="F194" s="8" t="s">
        <v>115</v>
      </c>
      <c r="G194" s="8">
        <v>3</v>
      </c>
      <c r="H194" s="29" t="s">
        <v>116</v>
      </c>
      <c r="I194" s="8" t="s">
        <v>96</v>
      </c>
      <c r="J194" s="8" t="s">
        <v>105</v>
      </c>
      <c r="K194" s="8" t="s">
        <v>117</v>
      </c>
    </row>
    <row r="195" spans="1:11" x14ac:dyDescent="0.3">
      <c r="A195" s="8">
        <v>1</v>
      </c>
      <c r="B195" s="8" t="s">
        <v>85</v>
      </c>
      <c r="C195" s="8" t="s">
        <v>57</v>
      </c>
      <c r="D195" s="8" t="s">
        <v>119</v>
      </c>
      <c r="E195" s="8" t="s">
        <v>87</v>
      </c>
      <c r="F195" s="8" t="s">
        <v>115</v>
      </c>
      <c r="G195" s="8">
        <v>3</v>
      </c>
      <c r="H195" s="105" t="s">
        <v>228</v>
      </c>
      <c r="I195" s="8" t="s">
        <v>90</v>
      </c>
      <c r="J195" s="8" t="s">
        <v>109</v>
      </c>
      <c r="K195" s="8" t="s">
        <v>117</v>
      </c>
    </row>
    <row r="196" spans="1:11" x14ac:dyDescent="0.3">
      <c r="A196" s="8"/>
      <c r="B196" s="8"/>
      <c r="C196" s="8"/>
      <c r="D196" s="8"/>
      <c r="E196" s="8"/>
      <c r="F196" s="8"/>
      <c r="G196" s="8"/>
      <c r="H196" s="29"/>
      <c r="I196" s="8"/>
      <c r="J196" s="8"/>
      <c r="K196" s="8"/>
    </row>
    <row r="197" spans="1:11" x14ac:dyDescent="0.3">
      <c r="A197" s="8">
        <v>1</v>
      </c>
      <c r="B197" s="8" t="s">
        <v>85</v>
      </c>
      <c r="C197" s="8" t="s">
        <v>57</v>
      </c>
      <c r="D197" s="8" t="s">
        <v>123</v>
      </c>
      <c r="E197" s="8" t="s">
        <v>124</v>
      </c>
      <c r="F197" s="8" t="s">
        <v>88</v>
      </c>
      <c r="G197" s="8">
        <v>7</v>
      </c>
      <c r="H197" s="29" t="s">
        <v>125</v>
      </c>
      <c r="I197" s="8" t="s">
        <v>90</v>
      </c>
      <c r="J197" s="8" t="s">
        <v>126</v>
      </c>
      <c r="K197" s="8" t="s">
        <v>117</v>
      </c>
    </row>
    <row r="198" spans="1:11" x14ac:dyDescent="0.3">
      <c r="A198" s="8">
        <v>1</v>
      </c>
      <c r="B198" s="8" t="s">
        <v>85</v>
      </c>
      <c r="C198" s="8" t="s">
        <v>57</v>
      </c>
      <c r="D198" s="8" t="s">
        <v>129</v>
      </c>
      <c r="E198" s="8" t="s">
        <v>124</v>
      </c>
      <c r="F198" s="8" t="s">
        <v>88</v>
      </c>
      <c r="G198" s="8">
        <v>7</v>
      </c>
      <c r="H198" s="29" t="s">
        <v>130</v>
      </c>
      <c r="I198" s="8" t="s">
        <v>96</v>
      </c>
      <c r="J198" s="8" t="s">
        <v>131</v>
      </c>
      <c r="K198" s="8" t="s">
        <v>117</v>
      </c>
    </row>
    <row r="199" spans="1:11" x14ac:dyDescent="0.3">
      <c r="A199" s="8">
        <v>1</v>
      </c>
      <c r="B199" s="8" t="s">
        <v>85</v>
      </c>
      <c r="C199" s="8" t="s">
        <v>57</v>
      </c>
      <c r="D199" s="8" t="s">
        <v>132</v>
      </c>
      <c r="E199" s="8" t="s">
        <v>124</v>
      </c>
      <c r="F199" s="8" t="s">
        <v>88</v>
      </c>
      <c r="G199" s="8">
        <v>5</v>
      </c>
      <c r="H199" s="29" t="s">
        <v>133</v>
      </c>
      <c r="I199" s="8" t="s">
        <v>90</v>
      </c>
      <c r="J199" s="8" t="s">
        <v>126</v>
      </c>
      <c r="K199" s="8" t="s">
        <v>117</v>
      </c>
    </row>
    <row r="200" spans="1:11" x14ac:dyDescent="0.3">
      <c r="A200" s="8">
        <v>1</v>
      </c>
      <c r="B200" s="8" t="s">
        <v>85</v>
      </c>
      <c r="C200" s="8" t="s">
        <v>57</v>
      </c>
      <c r="D200" s="8" t="s">
        <v>134</v>
      </c>
      <c r="E200" s="8" t="s">
        <v>124</v>
      </c>
      <c r="F200" s="8" t="s">
        <v>88</v>
      </c>
      <c r="G200" s="8">
        <v>7</v>
      </c>
      <c r="H200" s="29" t="s">
        <v>130</v>
      </c>
      <c r="I200" s="8" t="s">
        <v>90</v>
      </c>
      <c r="J200" s="8" t="s">
        <v>105</v>
      </c>
      <c r="K200" s="8" t="s">
        <v>117</v>
      </c>
    </row>
    <row r="201" spans="1:11" x14ac:dyDescent="0.3">
      <c r="A201" s="8">
        <v>1</v>
      </c>
      <c r="B201" s="8" t="s">
        <v>85</v>
      </c>
      <c r="C201" s="8" t="s">
        <v>57</v>
      </c>
      <c r="D201" s="8" t="s">
        <v>135</v>
      </c>
      <c r="E201" s="8" t="s">
        <v>124</v>
      </c>
      <c r="F201" s="8" t="s">
        <v>136</v>
      </c>
      <c r="G201" s="8">
        <v>7</v>
      </c>
      <c r="H201" s="29" t="s">
        <v>137</v>
      </c>
      <c r="I201" s="8" t="s">
        <v>90</v>
      </c>
      <c r="J201" s="8" t="s">
        <v>105</v>
      </c>
      <c r="K201" s="8" t="s">
        <v>117</v>
      </c>
    </row>
    <row r="202" spans="1:11" x14ac:dyDescent="0.3">
      <c r="A202" s="8">
        <v>1</v>
      </c>
      <c r="B202" s="8" t="s">
        <v>85</v>
      </c>
      <c r="C202" s="8" t="s">
        <v>57</v>
      </c>
      <c r="D202" s="8" t="s">
        <v>138</v>
      </c>
      <c r="E202" s="8" t="s">
        <v>124</v>
      </c>
      <c r="F202" s="8" t="s">
        <v>136</v>
      </c>
      <c r="G202" s="8">
        <v>7</v>
      </c>
      <c r="H202" s="29" t="s">
        <v>139</v>
      </c>
      <c r="I202" s="8" t="s">
        <v>90</v>
      </c>
      <c r="J202" s="8" t="s">
        <v>105</v>
      </c>
      <c r="K202" s="8" t="s">
        <v>117</v>
      </c>
    </row>
    <row r="203" spans="1:11" x14ac:dyDescent="0.3">
      <c r="A203" s="8">
        <v>1</v>
      </c>
      <c r="B203" s="8" t="s">
        <v>85</v>
      </c>
      <c r="C203" s="8" t="s">
        <v>57</v>
      </c>
      <c r="D203" s="8" t="s">
        <v>140</v>
      </c>
      <c r="E203" s="8" t="s">
        <v>124</v>
      </c>
      <c r="F203" s="8" t="s">
        <v>88</v>
      </c>
      <c r="G203" s="8">
        <v>7</v>
      </c>
      <c r="H203" s="29" t="s">
        <v>139</v>
      </c>
      <c r="I203" s="8" t="s">
        <v>96</v>
      </c>
      <c r="J203" s="8" t="s">
        <v>141</v>
      </c>
      <c r="K203" s="8" t="s">
        <v>117</v>
      </c>
    </row>
    <row r="204" spans="1:11" x14ac:dyDescent="0.3">
      <c r="A204" s="8">
        <v>1</v>
      </c>
      <c r="B204" s="8" t="s">
        <v>85</v>
      </c>
      <c r="C204" s="8" t="s">
        <v>57</v>
      </c>
      <c r="D204" s="8" t="s">
        <v>142</v>
      </c>
      <c r="E204" s="8" t="s">
        <v>124</v>
      </c>
      <c r="F204" s="8" t="s">
        <v>136</v>
      </c>
      <c r="G204" s="8">
        <v>6</v>
      </c>
      <c r="H204" s="29" t="s">
        <v>143</v>
      </c>
      <c r="I204" s="8" t="s">
        <v>90</v>
      </c>
      <c r="J204" s="8" t="s">
        <v>141</v>
      </c>
      <c r="K204" s="8" t="s">
        <v>117</v>
      </c>
    </row>
    <row r="205" spans="1:11" x14ac:dyDescent="0.3">
      <c r="A205" s="8">
        <v>1</v>
      </c>
      <c r="B205" s="8" t="s">
        <v>85</v>
      </c>
      <c r="C205" s="8" t="s">
        <v>57</v>
      </c>
      <c r="D205" s="8" t="s">
        <v>144</v>
      </c>
      <c r="E205" s="8" t="s">
        <v>124</v>
      </c>
      <c r="F205" s="8" t="s">
        <v>115</v>
      </c>
      <c r="G205" s="8">
        <v>6</v>
      </c>
      <c r="H205" s="29" t="s">
        <v>143</v>
      </c>
      <c r="I205" s="8" t="s">
        <v>96</v>
      </c>
      <c r="J205" s="8" t="s">
        <v>101</v>
      </c>
      <c r="K205" s="8" t="s">
        <v>117</v>
      </c>
    </row>
    <row r="206" spans="1:11" x14ac:dyDescent="0.3">
      <c r="A206" s="8">
        <v>1</v>
      </c>
      <c r="B206" s="8" t="s">
        <v>85</v>
      </c>
      <c r="C206" s="8" t="s">
        <v>57</v>
      </c>
      <c r="D206" s="8" t="s">
        <v>145</v>
      </c>
      <c r="E206" s="8" t="s">
        <v>124</v>
      </c>
      <c r="F206" s="8" t="s">
        <v>115</v>
      </c>
      <c r="G206" s="8">
        <v>7</v>
      </c>
      <c r="H206" s="29" t="s">
        <v>146</v>
      </c>
      <c r="I206" s="8" t="s">
        <v>96</v>
      </c>
      <c r="J206" s="8" t="s">
        <v>147</v>
      </c>
      <c r="K206" s="8" t="s">
        <v>117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7"/>
  <sheetViews>
    <sheetView zoomScale="70" workbookViewId="0">
      <pane ySplit="3" topLeftCell="A4" activePane="bottomLeft" state="frozen"/>
      <selection activeCell="A5" sqref="A5"/>
      <selection pane="bottomLeft" activeCell="A4" sqref="A4"/>
    </sheetView>
  </sheetViews>
  <sheetFormatPr defaultColWidth="8.6640625" defaultRowHeight="14.4" x14ac:dyDescent="0.3"/>
  <cols>
    <col min="1" max="1" width="8.44140625" style="8" customWidth="1"/>
    <col min="2" max="2" width="7.6640625" style="7" customWidth="1"/>
    <col min="3" max="3" width="20.6640625" style="7" customWidth="1"/>
    <col min="4" max="4" width="26" style="8" bestFit="1" customWidth="1"/>
    <col min="5" max="5" width="18.44140625" style="7" customWidth="1"/>
    <col min="6" max="6" width="15.6640625" style="8" customWidth="1"/>
    <col min="7" max="7" width="16.109375" style="7" customWidth="1"/>
    <col min="8" max="8" width="24.33203125" style="9" customWidth="1"/>
    <col min="9" max="9" width="7.33203125" style="7" customWidth="1"/>
    <col min="10" max="10" width="11.6640625" style="7" customWidth="1"/>
    <col min="11" max="11" width="7.44140625" style="7" customWidth="1"/>
    <col min="12" max="13" width="11.44140625" style="10" customWidth="1"/>
    <col min="14" max="14" width="54.6640625" style="8" customWidth="1"/>
    <col min="15" max="15" width="57.44140625" style="11" customWidth="1"/>
    <col min="16" max="16" width="39.33203125" style="12" customWidth="1"/>
    <col min="17" max="17" width="8.6640625" style="7"/>
    <col min="18" max="18" width="15" style="7" customWidth="1"/>
    <col min="19" max="16384" width="8.6640625" style="7"/>
  </cols>
  <sheetData>
    <row r="1" spans="1:16" s="13" customFormat="1" ht="21" x14ac:dyDescent="0.3">
      <c r="A1" s="2" t="s">
        <v>9</v>
      </c>
      <c r="D1" s="14"/>
      <c r="F1" s="14"/>
      <c r="H1" s="15"/>
      <c r="L1" s="16"/>
      <c r="M1" s="16"/>
      <c r="N1" s="14"/>
      <c r="O1" s="17"/>
      <c r="P1" s="18"/>
    </row>
    <row r="2" spans="1:16" x14ac:dyDescent="0.3">
      <c r="A2" s="7"/>
      <c r="O2" s="19"/>
    </row>
    <row r="3" spans="1:16" s="20" customFormat="1" ht="48.45" customHeight="1" x14ac:dyDescent="0.3">
      <c r="A3" s="21" t="s">
        <v>40</v>
      </c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45</v>
      </c>
      <c r="G3" s="21" t="s">
        <v>46</v>
      </c>
      <c r="H3" s="22" t="s">
        <v>47</v>
      </c>
      <c r="I3" s="21" t="s">
        <v>48</v>
      </c>
      <c r="J3" s="21" t="s">
        <v>49</v>
      </c>
      <c r="K3" s="21" t="s">
        <v>50</v>
      </c>
      <c r="L3" s="23" t="s">
        <v>51</v>
      </c>
      <c r="M3" s="23" t="s">
        <v>52</v>
      </c>
      <c r="N3" s="21" t="s">
        <v>53</v>
      </c>
      <c r="O3" s="24" t="s">
        <v>54</v>
      </c>
      <c r="P3" s="24" t="s">
        <v>55</v>
      </c>
    </row>
    <row r="4" spans="1:16" s="25" customFormat="1" ht="14.55" customHeight="1" x14ac:dyDescent="0.3">
      <c r="A4" s="26"/>
      <c r="B4" s="26"/>
      <c r="C4" s="26"/>
      <c r="D4" s="26"/>
      <c r="E4" s="26"/>
      <c r="F4" s="26"/>
      <c r="G4" s="26"/>
      <c r="H4" s="27"/>
      <c r="I4" s="26"/>
      <c r="J4" s="26"/>
      <c r="K4" s="26"/>
      <c r="L4" s="28"/>
      <c r="M4" s="28"/>
      <c r="N4" s="26"/>
      <c r="O4" s="11"/>
      <c r="P4" s="11"/>
    </row>
    <row r="5" spans="1:16" s="25" customFormat="1" ht="14.55" customHeight="1" x14ac:dyDescent="0.3">
      <c r="A5" s="25" t="s">
        <v>56</v>
      </c>
      <c r="B5" s="26"/>
      <c r="C5" s="8" t="s">
        <v>57</v>
      </c>
      <c r="D5" s="26" t="s">
        <v>58</v>
      </c>
      <c r="E5" s="8" t="s">
        <v>59</v>
      </c>
      <c r="F5" s="29" t="s">
        <v>60</v>
      </c>
      <c r="G5" s="29" t="s">
        <v>60</v>
      </c>
      <c r="H5" s="29" t="s">
        <v>60</v>
      </c>
      <c r="I5" s="29" t="s">
        <v>60</v>
      </c>
      <c r="J5" s="128">
        <f>12/19</f>
        <v>0.63157894736842102</v>
      </c>
      <c r="K5" s="29" t="s">
        <v>60</v>
      </c>
      <c r="L5" s="28"/>
      <c r="M5" s="136">
        <v>57</v>
      </c>
      <c r="N5" s="26" t="s">
        <v>61</v>
      </c>
      <c r="O5" s="29" t="s">
        <v>60</v>
      </c>
      <c r="P5" s="29" t="s">
        <v>60</v>
      </c>
    </row>
    <row r="6" spans="1:16" s="25" customFormat="1" ht="14.55" customHeight="1" x14ac:dyDescent="0.3">
      <c r="A6" s="25" t="s">
        <v>56</v>
      </c>
      <c r="B6" s="26"/>
      <c r="C6" s="8" t="s">
        <v>57</v>
      </c>
      <c r="D6" s="26" t="s">
        <v>62</v>
      </c>
      <c r="E6" s="8" t="s">
        <v>59</v>
      </c>
      <c r="F6" s="29" t="s">
        <v>60</v>
      </c>
      <c r="G6" s="29" t="s">
        <v>60</v>
      </c>
      <c r="H6" s="29" t="s">
        <v>60</v>
      </c>
      <c r="I6" s="29" t="s">
        <v>60</v>
      </c>
      <c r="J6" s="135"/>
      <c r="K6" s="29" t="s">
        <v>60</v>
      </c>
      <c r="L6" s="28"/>
      <c r="M6" s="126"/>
      <c r="N6" s="26" t="s">
        <v>61</v>
      </c>
      <c r="O6" s="29" t="s">
        <v>60</v>
      </c>
      <c r="P6" s="29" t="s">
        <v>60</v>
      </c>
    </row>
    <row r="7" spans="1:16" s="25" customFormat="1" ht="14.55" customHeight="1" x14ac:dyDescent="0.3">
      <c r="A7" s="25" t="s">
        <v>56</v>
      </c>
      <c r="B7" s="26"/>
      <c r="C7" s="8" t="s">
        <v>57</v>
      </c>
      <c r="D7" s="26" t="s">
        <v>63</v>
      </c>
      <c r="E7" s="8" t="s">
        <v>59</v>
      </c>
      <c r="F7" s="29" t="s">
        <v>60</v>
      </c>
      <c r="G7" s="29" t="s">
        <v>60</v>
      </c>
      <c r="H7" s="29" t="s">
        <v>60</v>
      </c>
      <c r="I7" s="29" t="s">
        <v>60</v>
      </c>
      <c r="J7" s="135"/>
      <c r="K7" s="29" t="s">
        <v>60</v>
      </c>
      <c r="L7" s="28"/>
      <c r="M7" s="126"/>
      <c r="N7" s="26" t="s">
        <v>61</v>
      </c>
      <c r="O7" s="29" t="s">
        <v>60</v>
      </c>
      <c r="P7" s="29" t="s">
        <v>60</v>
      </c>
    </row>
    <row r="8" spans="1:16" s="25" customFormat="1" ht="14.55" customHeight="1" x14ac:dyDescent="0.3">
      <c r="A8" s="25" t="s">
        <v>56</v>
      </c>
      <c r="B8" s="26"/>
      <c r="C8" s="8" t="s">
        <v>57</v>
      </c>
      <c r="D8" s="26" t="s">
        <v>64</v>
      </c>
      <c r="E8" s="8" t="s">
        <v>59</v>
      </c>
      <c r="F8" s="29" t="s">
        <v>60</v>
      </c>
      <c r="G8" s="29" t="s">
        <v>60</v>
      </c>
      <c r="H8" s="29" t="s">
        <v>60</v>
      </c>
      <c r="I8" s="29" t="s">
        <v>60</v>
      </c>
      <c r="J8" s="135"/>
      <c r="K8" s="29" t="s">
        <v>60</v>
      </c>
      <c r="L8" s="28"/>
      <c r="M8" s="126"/>
      <c r="N8" s="26" t="s">
        <v>61</v>
      </c>
      <c r="O8" s="29" t="s">
        <v>60</v>
      </c>
      <c r="P8" s="29" t="s">
        <v>60</v>
      </c>
    </row>
    <row r="9" spans="1:16" s="25" customFormat="1" ht="14.55" customHeight="1" x14ac:dyDescent="0.3">
      <c r="A9" s="25" t="s">
        <v>56</v>
      </c>
      <c r="B9" s="26"/>
      <c r="C9" s="8" t="s">
        <v>57</v>
      </c>
      <c r="D9" s="26" t="s">
        <v>65</v>
      </c>
      <c r="E9" s="8" t="s">
        <v>59</v>
      </c>
      <c r="F9" s="29" t="s">
        <v>60</v>
      </c>
      <c r="G9" s="29" t="s">
        <v>60</v>
      </c>
      <c r="H9" s="29" t="s">
        <v>60</v>
      </c>
      <c r="I9" s="29" t="s">
        <v>60</v>
      </c>
      <c r="J9" s="135"/>
      <c r="K9" s="29" t="s">
        <v>60</v>
      </c>
      <c r="L9" s="28"/>
      <c r="M9" s="126"/>
      <c r="N9" s="26" t="s">
        <v>61</v>
      </c>
      <c r="O9" s="29" t="s">
        <v>60</v>
      </c>
      <c r="P9" s="29" t="s">
        <v>60</v>
      </c>
    </row>
    <row r="10" spans="1:16" s="25" customFormat="1" ht="14.55" customHeight="1" x14ac:dyDescent="0.3">
      <c r="A10" s="25" t="s">
        <v>56</v>
      </c>
      <c r="B10" s="26"/>
      <c r="C10" s="8" t="s">
        <v>57</v>
      </c>
      <c r="D10" s="26" t="s">
        <v>66</v>
      </c>
      <c r="E10" s="8" t="s">
        <v>59</v>
      </c>
      <c r="F10" s="29" t="s">
        <v>60</v>
      </c>
      <c r="G10" s="29" t="s">
        <v>60</v>
      </c>
      <c r="H10" s="29" t="s">
        <v>60</v>
      </c>
      <c r="I10" s="29" t="s">
        <v>60</v>
      </c>
      <c r="J10" s="135"/>
      <c r="K10" s="29" t="s">
        <v>60</v>
      </c>
      <c r="L10" s="28"/>
      <c r="M10" s="126"/>
      <c r="N10" s="26" t="s">
        <v>61</v>
      </c>
      <c r="O10" s="29" t="s">
        <v>60</v>
      </c>
      <c r="P10" s="29" t="s">
        <v>60</v>
      </c>
    </row>
    <row r="11" spans="1:16" s="25" customFormat="1" ht="14.55" customHeight="1" x14ac:dyDescent="0.3">
      <c r="A11" s="25" t="s">
        <v>56</v>
      </c>
      <c r="B11" s="26"/>
      <c r="C11" s="8" t="s">
        <v>57</v>
      </c>
      <c r="D11" s="26" t="s">
        <v>67</v>
      </c>
      <c r="E11" s="8" t="s">
        <v>59</v>
      </c>
      <c r="F11" s="29" t="s">
        <v>60</v>
      </c>
      <c r="G11" s="29" t="s">
        <v>60</v>
      </c>
      <c r="H11" s="29" t="s">
        <v>60</v>
      </c>
      <c r="I11" s="29" t="s">
        <v>60</v>
      </c>
      <c r="J11" s="135"/>
      <c r="K11" s="29" t="s">
        <v>60</v>
      </c>
      <c r="L11" s="28"/>
      <c r="M11" s="126"/>
      <c r="N11" s="26" t="s">
        <v>61</v>
      </c>
      <c r="O11" s="29" t="s">
        <v>60</v>
      </c>
      <c r="P11" s="29" t="s">
        <v>60</v>
      </c>
    </row>
    <row r="12" spans="1:16" s="25" customFormat="1" ht="14.55" customHeight="1" x14ac:dyDescent="0.3">
      <c r="A12" s="25" t="s">
        <v>56</v>
      </c>
      <c r="B12" s="26"/>
      <c r="C12" s="8" t="s">
        <v>57</v>
      </c>
      <c r="D12" s="26" t="s">
        <v>68</v>
      </c>
      <c r="E12" s="8" t="s">
        <v>59</v>
      </c>
      <c r="F12" s="29" t="s">
        <v>60</v>
      </c>
      <c r="G12" s="29" t="s">
        <v>60</v>
      </c>
      <c r="H12" s="29" t="s">
        <v>60</v>
      </c>
      <c r="I12" s="29" t="s">
        <v>60</v>
      </c>
      <c r="J12" s="135"/>
      <c r="K12" s="29" t="s">
        <v>60</v>
      </c>
      <c r="L12" s="28"/>
      <c r="M12" s="126"/>
      <c r="N12" s="26" t="s">
        <v>61</v>
      </c>
      <c r="O12" s="29" t="s">
        <v>60</v>
      </c>
      <c r="P12" s="29" t="s">
        <v>60</v>
      </c>
    </row>
    <row r="13" spans="1:16" s="25" customFormat="1" ht="14.55" customHeight="1" x14ac:dyDescent="0.3">
      <c r="A13" s="25" t="s">
        <v>56</v>
      </c>
      <c r="B13" s="26"/>
      <c r="C13" s="8" t="s">
        <v>57</v>
      </c>
      <c r="D13" s="26" t="s">
        <v>69</v>
      </c>
      <c r="E13" s="8" t="s">
        <v>59</v>
      </c>
      <c r="F13" s="29" t="s">
        <v>60</v>
      </c>
      <c r="G13" s="29" t="s">
        <v>60</v>
      </c>
      <c r="H13" s="29" t="s">
        <v>60</v>
      </c>
      <c r="I13" s="29" t="s">
        <v>60</v>
      </c>
      <c r="J13" s="135"/>
      <c r="K13" s="29" t="s">
        <v>60</v>
      </c>
      <c r="L13" s="28"/>
      <c r="M13" s="126"/>
      <c r="N13" s="26" t="s">
        <v>61</v>
      </c>
      <c r="O13" s="29" t="s">
        <v>60</v>
      </c>
      <c r="P13" s="29" t="s">
        <v>60</v>
      </c>
    </row>
    <row r="14" spans="1:16" s="25" customFormat="1" ht="14.55" customHeight="1" x14ac:dyDescent="0.3">
      <c r="A14" s="25" t="s">
        <v>56</v>
      </c>
      <c r="B14" s="26"/>
      <c r="C14" s="8" t="s">
        <v>57</v>
      </c>
      <c r="D14" s="26" t="s">
        <v>70</v>
      </c>
      <c r="E14" s="8" t="s">
        <v>59</v>
      </c>
      <c r="F14" s="29" t="s">
        <v>60</v>
      </c>
      <c r="G14" s="29" t="s">
        <v>60</v>
      </c>
      <c r="H14" s="29" t="s">
        <v>60</v>
      </c>
      <c r="I14" s="29" t="s">
        <v>60</v>
      </c>
      <c r="J14" s="135"/>
      <c r="K14" s="29" t="s">
        <v>60</v>
      </c>
      <c r="L14" s="28"/>
      <c r="M14" s="126"/>
      <c r="N14" s="26" t="s">
        <v>61</v>
      </c>
      <c r="O14" s="29" t="s">
        <v>60</v>
      </c>
      <c r="P14" s="29" t="s">
        <v>60</v>
      </c>
    </row>
    <row r="15" spans="1:16" s="25" customFormat="1" ht="14.55" customHeight="1" x14ac:dyDescent="0.3">
      <c r="A15" s="25" t="s">
        <v>56</v>
      </c>
      <c r="B15" s="26"/>
      <c r="C15" s="8" t="s">
        <v>57</v>
      </c>
      <c r="D15" s="26" t="s">
        <v>71</v>
      </c>
      <c r="E15" s="8" t="s">
        <v>59</v>
      </c>
      <c r="F15" s="29" t="s">
        <v>60</v>
      </c>
      <c r="G15" s="29" t="s">
        <v>60</v>
      </c>
      <c r="H15" s="29" t="s">
        <v>60</v>
      </c>
      <c r="I15" s="29" t="s">
        <v>60</v>
      </c>
      <c r="J15" s="135"/>
      <c r="K15" s="29" t="s">
        <v>60</v>
      </c>
      <c r="L15" s="28"/>
      <c r="M15" s="126"/>
      <c r="N15" s="26" t="s">
        <v>61</v>
      </c>
      <c r="O15" s="29" t="s">
        <v>60</v>
      </c>
      <c r="P15" s="29" t="s">
        <v>60</v>
      </c>
    </row>
    <row r="16" spans="1:16" s="25" customFormat="1" ht="14.55" customHeight="1" x14ac:dyDescent="0.3">
      <c r="A16" s="25" t="s">
        <v>56</v>
      </c>
      <c r="B16" s="26"/>
      <c r="C16" s="8" t="s">
        <v>57</v>
      </c>
      <c r="D16" s="26" t="s">
        <v>72</v>
      </c>
      <c r="E16" s="8" t="s">
        <v>59</v>
      </c>
      <c r="F16" s="29" t="s">
        <v>60</v>
      </c>
      <c r="G16" s="29" t="s">
        <v>60</v>
      </c>
      <c r="H16" s="29" t="s">
        <v>60</v>
      </c>
      <c r="I16" s="29" t="s">
        <v>60</v>
      </c>
      <c r="J16" s="135"/>
      <c r="K16" s="29" t="s">
        <v>60</v>
      </c>
      <c r="L16" s="28"/>
      <c r="M16" s="126"/>
      <c r="N16" s="26" t="s">
        <v>61</v>
      </c>
      <c r="O16" s="29" t="s">
        <v>60</v>
      </c>
      <c r="P16" s="29" t="s">
        <v>60</v>
      </c>
    </row>
    <row r="17" spans="1:16" s="25" customFormat="1" ht="14.55" customHeight="1" x14ac:dyDescent="0.3">
      <c r="A17" s="25" t="s">
        <v>56</v>
      </c>
      <c r="B17" s="26"/>
      <c r="C17" s="8" t="s">
        <v>57</v>
      </c>
      <c r="D17" s="26" t="s">
        <v>73</v>
      </c>
      <c r="E17" s="8" t="s">
        <v>59</v>
      </c>
      <c r="F17" s="29" t="s">
        <v>60</v>
      </c>
      <c r="G17" s="29" t="s">
        <v>60</v>
      </c>
      <c r="H17" s="29" t="s">
        <v>60</v>
      </c>
      <c r="I17" s="29" t="s">
        <v>60</v>
      </c>
      <c r="J17" s="135"/>
      <c r="K17" s="29" t="s">
        <v>60</v>
      </c>
      <c r="L17" s="28"/>
      <c r="M17" s="126"/>
      <c r="N17" s="26" t="s">
        <v>61</v>
      </c>
      <c r="O17" s="29" t="s">
        <v>60</v>
      </c>
      <c r="P17" s="29" t="s">
        <v>60</v>
      </c>
    </row>
    <row r="18" spans="1:16" s="25" customFormat="1" ht="14.55" customHeight="1" x14ac:dyDescent="0.3">
      <c r="A18" s="25" t="s">
        <v>56</v>
      </c>
      <c r="B18" s="26"/>
      <c r="C18" s="8" t="s">
        <v>57</v>
      </c>
      <c r="D18" s="26" t="s">
        <v>74</v>
      </c>
      <c r="E18" s="8" t="s">
        <v>59</v>
      </c>
      <c r="F18" s="29" t="s">
        <v>60</v>
      </c>
      <c r="G18" s="29" t="s">
        <v>60</v>
      </c>
      <c r="H18" s="29" t="s">
        <v>60</v>
      </c>
      <c r="I18" s="29" t="s">
        <v>60</v>
      </c>
      <c r="J18" s="135"/>
      <c r="K18" s="29" t="s">
        <v>60</v>
      </c>
      <c r="L18" s="28"/>
      <c r="M18" s="126"/>
      <c r="N18" s="26" t="s">
        <v>61</v>
      </c>
      <c r="O18" s="29" t="s">
        <v>60</v>
      </c>
      <c r="P18" s="29" t="s">
        <v>60</v>
      </c>
    </row>
    <row r="19" spans="1:16" s="25" customFormat="1" ht="14.55" customHeight="1" x14ac:dyDescent="0.3">
      <c r="A19" s="25" t="s">
        <v>56</v>
      </c>
      <c r="B19" s="26"/>
      <c r="C19" s="8" t="s">
        <v>57</v>
      </c>
      <c r="D19" s="26" t="s">
        <v>75</v>
      </c>
      <c r="E19" s="8" t="s">
        <v>59</v>
      </c>
      <c r="F19" s="29" t="s">
        <v>60</v>
      </c>
      <c r="G19" s="29" t="s">
        <v>60</v>
      </c>
      <c r="H19" s="29" t="s">
        <v>60</v>
      </c>
      <c r="I19" s="29" t="s">
        <v>60</v>
      </c>
      <c r="J19" s="135"/>
      <c r="K19" s="29" t="s">
        <v>60</v>
      </c>
      <c r="L19" s="28"/>
      <c r="M19" s="126"/>
      <c r="N19" s="26" t="s">
        <v>61</v>
      </c>
      <c r="O19" s="29" t="s">
        <v>60</v>
      </c>
      <c r="P19" s="29" t="s">
        <v>60</v>
      </c>
    </row>
    <row r="20" spans="1:16" s="25" customFormat="1" ht="14.55" customHeight="1" x14ac:dyDescent="0.3">
      <c r="A20" s="25" t="s">
        <v>56</v>
      </c>
      <c r="B20" s="26"/>
      <c r="C20" s="8" t="s">
        <v>57</v>
      </c>
      <c r="D20" s="26" t="s">
        <v>76</v>
      </c>
      <c r="E20" s="8" t="s">
        <v>59</v>
      </c>
      <c r="F20" s="29" t="s">
        <v>60</v>
      </c>
      <c r="G20" s="29" t="s">
        <v>60</v>
      </c>
      <c r="H20" s="29" t="s">
        <v>60</v>
      </c>
      <c r="I20" s="29" t="s">
        <v>60</v>
      </c>
      <c r="J20" s="135"/>
      <c r="K20" s="29" t="s">
        <v>60</v>
      </c>
      <c r="L20" s="28"/>
      <c r="M20" s="126"/>
      <c r="N20" s="26" t="s">
        <v>61</v>
      </c>
      <c r="O20" s="29" t="s">
        <v>60</v>
      </c>
      <c r="P20" s="29" t="s">
        <v>60</v>
      </c>
    </row>
    <row r="21" spans="1:16" s="25" customFormat="1" ht="14.55" customHeight="1" x14ac:dyDescent="0.3">
      <c r="A21" s="25" t="s">
        <v>56</v>
      </c>
      <c r="B21" s="26"/>
      <c r="C21" s="8" t="s">
        <v>57</v>
      </c>
      <c r="D21" s="26" t="s">
        <v>77</v>
      </c>
      <c r="E21" s="8" t="s">
        <v>59</v>
      </c>
      <c r="F21" s="29" t="s">
        <v>60</v>
      </c>
      <c r="G21" s="29" t="s">
        <v>60</v>
      </c>
      <c r="H21" s="29" t="s">
        <v>60</v>
      </c>
      <c r="I21" s="29" t="s">
        <v>60</v>
      </c>
      <c r="J21" s="135"/>
      <c r="K21" s="29" t="s">
        <v>60</v>
      </c>
      <c r="L21" s="28"/>
      <c r="M21" s="126"/>
      <c r="N21" s="26" t="s">
        <v>61</v>
      </c>
      <c r="O21" s="29" t="s">
        <v>60</v>
      </c>
      <c r="P21" s="29" t="s">
        <v>60</v>
      </c>
    </row>
    <row r="22" spans="1:16" s="25" customFormat="1" ht="14.55" customHeight="1" x14ac:dyDescent="0.3">
      <c r="A22" s="25" t="s">
        <v>56</v>
      </c>
      <c r="B22" s="26"/>
      <c r="C22" s="8" t="s">
        <v>57</v>
      </c>
      <c r="D22" s="26" t="s">
        <v>78</v>
      </c>
      <c r="E22" s="8" t="s">
        <v>59</v>
      </c>
      <c r="F22" s="29" t="s">
        <v>60</v>
      </c>
      <c r="G22" s="29" t="s">
        <v>60</v>
      </c>
      <c r="H22" s="29" t="s">
        <v>60</v>
      </c>
      <c r="I22" s="29" t="s">
        <v>60</v>
      </c>
      <c r="J22" s="135"/>
      <c r="K22" s="29" t="s">
        <v>60</v>
      </c>
      <c r="L22" s="28"/>
      <c r="M22" s="126"/>
      <c r="N22" s="26" t="s">
        <v>61</v>
      </c>
      <c r="O22" s="29" t="s">
        <v>60</v>
      </c>
      <c r="P22" s="29" t="s">
        <v>60</v>
      </c>
    </row>
    <row r="23" spans="1:16" s="25" customFormat="1" ht="14.55" customHeight="1" x14ac:dyDescent="0.3">
      <c r="A23" s="25" t="s">
        <v>56</v>
      </c>
      <c r="B23" s="26"/>
      <c r="C23" s="8" t="s">
        <v>57</v>
      </c>
      <c r="D23" s="26" t="s">
        <v>79</v>
      </c>
      <c r="E23" s="8" t="s">
        <v>59</v>
      </c>
      <c r="F23" s="29" t="s">
        <v>60</v>
      </c>
      <c r="G23" s="29" t="s">
        <v>60</v>
      </c>
      <c r="H23" s="29" t="s">
        <v>60</v>
      </c>
      <c r="I23" s="29" t="s">
        <v>60</v>
      </c>
      <c r="J23" s="135"/>
      <c r="K23" s="29" t="s">
        <v>60</v>
      </c>
      <c r="L23" s="28"/>
      <c r="M23" s="126"/>
      <c r="N23" s="26" t="s">
        <v>61</v>
      </c>
      <c r="O23" s="29" t="s">
        <v>60</v>
      </c>
      <c r="P23" s="29" t="s">
        <v>60</v>
      </c>
    </row>
    <row r="24" spans="1:16" s="25" customFormat="1" ht="14.55" customHeight="1" x14ac:dyDescent="0.3">
      <c r="A24" s="26" t="s">
        <v>80</v>
      </c>
      <c r="B24" s="26"/>
      <c r="C24" s="8" t="s">
        <v>57</v>
      </c>
      <c r="D24" s="26" t="s">
        <v>81</v>
      </c>
      <c r="E24" s="8" t="s">
        <v>59</v>
      </c>
      <c r="F24" s="29" t="s">
        <v>60</v>
      </c>
      <c r="G24" s="29" t="s">
        <v>60</v>
      </c>
      <c r="H24" s="29" t="s">
        <v>82</v>
      </c>
      <c r="I24" s="29" t="s">
        <v>60</v>
      </c>
      <c r="J24" s="26"/>
      <c r="K24" s="29" t="s">
        <v>60</v>
      </c>
      <c r="L24" s="28"/>
      <c r="M24" s="28"/>
      <c r="N24" s="26" t="s">
        <v>83</v>
      </c>
      <c r="O24" s="29" t="s">
        <v>60</v>
      </c>
      <c r="P24" s="29" t="s">
        <v>60</v>
      </c>
    </row>
    <row r="25" spans="1:16" s="25" customFormat="1" ht="14.55" customHeight="1" x14ac:dyDescent="0.3">
      <c r="A25" s="26" t="s">
        <v>80</v>
      </c>
      <c r="B25" s="26"/>
      <c r="C25" s="8" t="s">
        <v>57</v>
      </c>
      <c r="D25" s="26" t="s">
        <v>84</v>
      </c>
      <c r="E25" s="8" t="s">
        <v>59</v>
      </c>
      <c r="F25" s="29" t="s">
        <v>60</v>
      </c>
      <c r="G25" s="29" t="s">
        <v>60</v>
      </c>
      <c r="H25" s="29" t="s">
        <v>60</v>
      </c>
      <c r="I25" s="29" t="s">
        <v>60</v>
      </c>
      <c r="J25" s="26"/>
      <c r="K25" s="29" t="s">
        <v>60</v>
      </c>
      <c r="L25" s="28"/>
      <c r="M25" s="28"/>
      <c r="N25" s="26" t="s">
        <v>83</v>
      </c>
      <c r="O25" s="29" t="s">
        <v>60</v>
      </c>
      <c r="P25" s="29" t="s">
        <v>60</v>
      </c>
    </row>
    <row r="26" spans="1:16" s="25" customFormat="1" ht="14.55" customHeight="1" x14ac:dyDescent="0.3">
      <c r="A26" s="26"/>
      <c r="B26" s="26"/>
      <c r="C26" s="26"/>
      <c r="D26" s="26"/>
      <c r="E26" s="26"/>
      <c r="F26" s="26"/>
      <c r="G26" s="26"/>
      <c r="H26" s="27"/>
      <c r="I26" s="26"/>
      <c r="J26" s="26"/>
      <c r="K26" s="26"/>
      <c r="L26" s="28"/>
      <c r="M26" s="28"/>
      <c r="N26" s="26"/>
      <c r="O26" s="11"/>
      <c r="P26" s="11"/>
    </row>
    <row r="27" spans="1:16" ht="14.55" customHeight="1" x14ac:dyDescent="0.3">
      <c r="A27" s="8">
        <v>1</v>
      </c>
      <c r="B27" s="8" t="s">
        <v>85</v>
      </c>
      <c r="C27" s="8" t="s">
        <v>57</v>
      </c>
      <c r="D27" s="8" t="s">
        <v>86</v>
      </c>
      <c r="E27" s="8" t="s">
        <v>87</v>
      </c>
      <c r="F27" s="8" t="s">
        <v>88</v>
      </c>
      <c r="G27" s="8">
        <v>3</v>
      </c>
      <c r="H27" s="29" t="s">
        <v>89</v>
      </c>
      <c r="I27" s="8" t="s">
        <v>90</v>
      </c>
      <c r="J27" s="133">
        <v>0.25</v>
      </c>
      <c r="K27" s="8" t="s">
        <v>91</v>
      </c>
      <c r="L27" s="127">
        <v>56.5</v>
      </c>
      <c r="M27" s="127">
        <v>69.5</v>
      </c>
      <c r="N27" s="8" t="s">
        <v>92</v>
      </c>
      <c r="O27" s="25" t="s">
        <v>93</v>
      </c>
      <c r="P27" s="25" t="s">
        <v>93</v>
      </c>
    </row>
    <row r="28" spans="1:16" ht="14.55" customHeight="1" x14ac:dyDescent="0.3">
      <c r="A28" s="8">
        <v>1</v>
      </c>
      <c r="B28" s="8" t="s">
        <v>85</v>
      </c>
      <c r="C28" s="8" t="s">
        <v>57</v>
      </c>
      <c r="D28" s="8" t="s">
        <v>94</v>
      </c>
      <c r="E28" s="8" t="s">
        <v>87</v>
      </c>
      <c r="F28" s="8" t="s">
        <v>88</v>
      </c>
      <c r="G28" s="8">
        <v>3</v>
      </c>
      <c r="H28" s="29" t="s">
        <v>95</v>
      </c>
      <c r="I28" s="8" t="s">
        <v>96</v>
      </c>
      <c r="J28" s="126"/>
      <c r="K28" s="8" t="s">
        <v>97</v>
      </c>
      <c r="L28" s="131"/>
      <c r="M28" s="131"/>
      <c r="N28" s="8" t="s">
        <v>98</v>
      </c>
      <c r="O28" s="25" t="s">
        <v>93</v>
      </c>
      <c r="P28" s="25" t="s">
        <v>93</v>
      </c>
    </row>
    <row r="29" spans="1:16" x14ac:dyDescent="0.3">
      <c r="A29" s="8">
        <v>1</v>
      </c>
      <c r="B29" s="8" t="s">
        <v>85</v>
      </c>
      <c r="C29" s="8" t="s">
        <v>57</v>
      </c>
      <c r="D29" s="8" t="s">
        <v>99</v>
      </c>
      <c r="E29" s="8" t="s">
        <v>87</v>
      </c>
      <c r="F29" s="8" t="s">
        <v>88</v>
      </c>
      <c r="G29" s="8">
        <v>3</v>
      </c>
      <c r="H29" s="29" t="s">
        <v>100</v>
      </c>
      <c r="I29" s="8" t="s">
        <v>90</v>
      </c>
      <c r="J29" s="126"/>
      <c r="K29" s="8" t="s">
        <v>101</v>
      </c>
      <c r="L29" s="131"/>
      <c r="M29" s="131"/>
      <c r="N29" s="8" t="s">
        <v>98</v>
      </c>
      <c r="O29" s="11" t="s">
        <v>102</v>
      </c>
      <c r="P29" s="25" t="s">
        <v>93</v>
      </c>
    </row>
    <row r="30" spans="1:16" x14ac:dyDescent="0.3">
      <c r="A30" s="8">
        <v>1</v>
      </c>
      <c r="B30" s="8" t="s">
        <v>85</v>
      </c>
      <c r="C30" s="8" t="s">
        <v>57</v>
      </c>
      <c r="D30" s="8" t="s">
        <v>103</v>
      </c>
      <c r="E30" s="8" t="s">
        <v>87</v>
      </c>
      <c r="F30" s="8" t="s">
        <v>88</v>
      </c>
      <c r="G30" s="8">
        <v>3</v>
      </c>
      <c r="H30" s="29" t="s">
        <v>104</v>
      </c>
      <c r="I30" s="8" t="s">
        <v>90</v>
      </c>
      <c r="J30" s="126"/>
      <c r="K30" s="8" t="s">
        <v>105</v>
      </c>
      <c r="L30" s="131"/>
      <c r="M30" s="131"/>
      <c r="N30" s="8" t="s">
        <v>106</v>
      </c>
      <c r="O30" s="11" t="s">
        <v>93</v>
      </c>
      <c r="P30" s="25" t="s">
        <v>93</v>
      </c>
    </row>
    <row r="31" spans="1:16" x14ac:dyDescent="0.3">
      <c r="A31" s="8">
        <v>1</v>
      </c>
      <c r="B31" s="8" t="s">
        <v>85</v>
      </c>
      <c r="C31" s="8" t="s">
        <v>57</v>
      </c>
      <c r="D31" s="8" t="s">
        <v>107</v>
      </c>
      <c r="E31" s="8" t="s">
        <v>87</v>
      </c>
      <c r="F31" s="8" t="s">
        <v>88</v>
      </c>
      <c r="G31" s="8">
        <v>4</v>
      </c>
      <c r="H31" s="29" t="s">
        <v>108</v>
      </c>
      <c r="I31" s="8" t="s">
        <v>90</v>
      </c>
      <c r="J31" s="126"/>
      <c r="K31" s="8" t="s">
        <v>109</v>
      </c>
      <c r="L31" s="131"/>
      <c r="M31" s="131"/>
      <c r="N31" s="8" t="s">
        <v>106</v>
      </c>
      <c r="O31" s="11" t="s">
        <v>110</v>
      </c>
      <c r="P31" s="25" t="s">
        <v>111</v>
      </c>
    </row>
    <row r="32" spans="1:16" x14ac:dyDescent="0.3">
      <c r="A32" s="8">
        <v>1</v>
      </c>
      <c r="B32" s="8" t="s">
        <v>85</v>
      </c>
      <c r="C32" s="8" t="s">
        <v>57</v>
      </c>
      <c r="D32" s="8" t="s">
        <v>112</v>
      </c>
      <c r="E32" s="8" t="s">
        <v>87</v>
      </c>
      <c r="F32" s="8" t="s">
        <v>88</v>
      </c>
      <c r="G32" s="8">
        <v>4</v>
      </c>
      <c r="H32" s="29" t="s">
        <v>113</v>
      </c>
      <c r="I32" s="8" t="s">
        <v>90</v>
      </c>
      <c r="J32" s="126"/>
      <c r="K32" s="8" t="s">
        <v>105</v>
      </c>
      <c r="L32" s="131"/>
      <c r="M32" s="131"/>
      <c r="N32" s="8" t="s">
        <v>106</v>
      </c>
      <c r="O32" s="11" t="s">
        <v>102</v>
      </c>
      <c r="P32" s="25" t="s">
        <v>93</v>
      </c>
    </row>
    <row r="33" spans="1:25" x14ac:dyDescent="0.3">
      <c r="A33" s="8">
        <v>1</v>
      </c>
      <c r="B33" s="8" t="s">
        <v>85</v>
      </c>
      <c r="C33" s="8" t="s">
        <v>57</v>
      </c>
      <c r="D33" s="8" t="s">
        <v>114</v>
      </c>
      <c r="E33" s="8" t="s">
        <v>87</v>
      </c>
      <c r="F33" s="8" t="s">
        <v>115</v>
      </c>
      <c r="G33" s="8">
        <v>3</v>
      </c>
      <c r="H33" s="29" t="s">
        <v>116</v>
      </c>
      <c r="I33" s="8" t="s">
        <v>96</v>
      </c>
      <c r="J33" s="126"/>
      <c r="K33" s="8" t="s">
        <v>105</v>
      </c>
      <c r="L33" s="131"/>
      <c r="M33" s="131"/>
      <c r="N33" s="8" t="s">
        <v>117</v>
      </c>
      <c r="O33" s="11" t="s">
        <v>118</v>
      </c>
      <c r="P33" s="25" t="s">
        <v>93</v>
      </c>
    </row>
    <row r="34" spans="1:25" x14ac:dyDescent="0.3">
      <c r="A34" s="8">
        <v>1</v>
      </c>
      <c r="B34" s="8" t="s">
        <v>85</v>
      </c>
      <c r="C34" s="8" t="s">
        <v>57</v>
      </c>
      <c r="D34" s="8" t="s">
        <v>119</v>
      </c>
      <c r="E34" s="8" t="s">
        <v>87</v>
      </c>
      <c r="F34" s="8" t="s">
        <v>115</v>
      </c>
      <c r="G34" s="8">
        <v>3</v>
      </c>
      <c r="H34" s="105" t="s">
        <v>228</v>
      </c>
      <c r="I34" s="8" t="s">
        <v>90</v>
      </c>
      <c r="J34" s="126"/>
      <c r="K34" s="8" t="s">
        <v>109</v>
      </c>
      <c r="L34" s="131"/>
      <c r="M34" s="131"/>
      <c r="N34" s="8" t="s">
        <v>117</v>
      </c>
      <c r="O34" s="11" t="s">
        <v>121</v>
      </c>
      <c r="P34" s="25" t="s">
        <v>122</v>
      </c>
    </row>
    <row r="35" spans="1:25" x14ac:dyDescent="0.3">
      <c r="B35" s="8"/>
      <c r="C35" s="8"/>
      <c r="E35" s="8"/>
      <c r="G35" s="8"/>
      <c r="H35" s="29"/>
      <c r="I35" s="8"/>
      <c r="J35" s="32"/>
      <c r="K35" s="8"/>
      <c r="L35" s="30"/>
      <c r="M35" s="30"/>
      <c r="O35" s="25" t="s">
        <v>93</v>
      </c>
      <c r="P35" s="25" t="s">
        <v>93</v>
      </c>
    </row>
    <row r="36" spans="1:25" x14ac:dyDescent="0.3">
      <c r="A36" s="8">
        <v>1</v>
      </c>
      <c r="B36" s="8" t="s">
        <v>85</v>
      </c>
      <c r="C36" s="8" t="s">
        <v>57</v>
      </c>
      <c r="D36" s="8" t="s">
        <v>123</v>
      </c>
      <c r="E36" s="8" t="s">
        <v>124</v>
      </c>
      <c r="F36" s="8" t="s">
        <v>88</v>
      </c>
      <c r="G36" s="8">
        <v>7</v>
      </c>
      <c r="H36" s="29" t="s">
        <v>125</v>
      </c>
      <c r="I36" s="8" t="s">
        <v>90</v>
      </c>
      <c r="J36" s="133">
        <v>0.4</v>
      </c>
      <c r="K36" s="8" t="s">
        <v>126</v>
      </c>
      <c r="L36" s="127">
        <v>63.1</v>
      </c>
      <c r="M36" s="127">
        <v>62</v>
      </c>
      <c r="N36" s="8" t="s">
        <v>117</v>
      </c>
      <c r="O36" s="11" t="s">
        <v>127</v>
      </c>
      <c r="P36" s="25" t="s">
        <v>128</v>
      </c>
    </row>
    <row r="37" spans="1:25" x14ac:dyDescent="0.3">
      <c r="A37" s="8">
        <v>1</v>
      </c>
      <c r="B37" s="8" t="s">
        <v>85</v>
      </c>
      <c r="C37" s="8" t="s">
        <v>57</v>
      </c>
      <c r="D37" s="8" t="s">
        <v>129</v>
      </c>
      <c r="E37" s="8" t="s">
        <v>124</v>
      </c>
      <c r="F37" s="8" t="s">
        <v>88</v>
      </c>
      <c r="G37" s="8">
        <v>7</v>
      </c>
      <c r="H37" s="29" t="s">
        <v>130</v>
      </c>
      <c r="I37" s="8" t="s">
        <v>96</v>
      </c>
      <c r="J37" s="126"/>
      <c r="K37" s="8" t="s">
        <v>131</v>
      </c>
      <c r="L37" s="131"/>
      <c r="M37" s="131"/>
      <c r="N37" s="8" t="s">
        <v>117</v>
      </c>
      <c r="O37" s="11" t="s">
        <v>102</v>
      </c>
      <c r="P37" s="25" t="s">
        <v>93</v>
      </c>
    </row>
    <row r="38" spans="1:25" x14ac:dyDescent="0.3">
      <c r="A38" s="8">
        <v>1</v>
      </c>
      <c r="B38" s="8" t="s">
        <v>85</v>
      </c>
      <c r="C38" s="8" t="s">
        <v>57</v>
      </c>
      <c r="D38" s="8" t="s">
        <v>132</v>
      </c>
      <c r="E38" s="8" t="s">
        <v>124</v>
      </c>
      <c r="F38" s="8" t="s">
        <v>88</v>
      </c>
      <c r="G38" s="8">
        <v>5</v>
      </c>
      <c r="H38" s="29" t="s">
        <v>133</v>
      </c>
      <c r="I38" s="8" t="s">
        <v>90</v>
      </c>
      <c r="J38" s="126"/>
      <c r="K38" s="8" t="s">
        <v>126</v>
      </c>
      <c r="L38" s="131"/>
      <c r="M38" s="131"/>
      <c r="N38" s="8" t="s">
        <v>117</v>
      </c>
      <c r="O38" s="11" t="s">
        <v>102</v>
      </c>
      <c r="P38" s="25" t="s">
        <v>111</v>
      </c>
    </row>
    <row r="39" spans="1:25" x14ac:dyDescent="0.3">
      <c r="A39" s="8">
        <v>1</v>
      </c>
      <c r="B39" s="8" t="s">
        <v>85</v>
      </c>
      <c r="C39" s="8" t="s">
        <v>57</v>
      </c>
      <c r="D39" s="8" t="s">
        <v>134</v>
      </c>
      <c r="E39" s="8" t="s">
        <v>124</v>
      </c>
      <c r="F39" s="8" t="s">
        <v>88</v>
      </c>
      <c r="G39" s="8">
        <v>7</v>
      </c>
      <c r="H39" s="29" t="s">
        <v>130</v>
      </c>
      <c r="I39" s="8" t="s">
        <v>90</v>
      </c>
      <c r="J39" s="126"/>
      <c r="K39" s="8" t="s">
        <v>105</v>
      </c>
      <c r="L39" s="131"/>
      <c r="M39" s="131"/>
      <c r="N39" s="8" t="s">
        <v>117</v>
      </c>
      <c r="O39" s="11" t="s">
        <v>127</v>
      </c>
      <c r="P39" s="25" t="s">
        <v>93</v>
      </c>
    </row>
    <row r="40" spans="1:25" x14ac:dyDescent="0.3">
      <c r="A40" s="8">
        <v>1</v>
      </c>
      <c r="B40" s="8" t="s">
        <v>85</v>
      </c>
      <c r="C40" s="8" t="s">
        <v>57</v>
      </c>
      <c r="D40" s="8" t="s">
        <v>135</v>
      </c>
      <c r="E40" s="8" t="s">
        <v>124</v>
      </c>
      <c r="F40" s="8" t="s">
        <v>136</v>
      </c>
      <c r="G40" s="8">
        <v>7</v>
      </c>
      <c r="H40" s="29" t="s">
        <v>137</v>
      </c>
      <c r="I40" s="8" t="s">
        <v>90</v>
      </c>
      <c r="J40" s="126"/>
      <c r="K40" s="8" t="s">
        <v>105</v>
      </c>
      <c r="L40" s="131"/>
      <c r="M40" s="131"/>
      <c r="N40" s="8" t="s">
        <v>117</v>
      </c>
      <c r="O40" s="11" t="s">
        <v>121</v>
      </c>
      <c r="P40" s="25" t="s">
        <v>128</v>
      </c>
    </row>
    <row r="41" spans="1:25" x14ac:dyDescent="0.3">
      <c r="A41" s="8">
        <v>1</v>
      </c>
      <c r="B41" s="8" t="s">
        <v>85</v>
      </c>
      <c r="C41" s="8" t="s">
        <v>57</v>
      </c>
      <c r="D41" s="8" t="s">
        <v>138</v>
      </c>
      <c r="E41" s="8" t="s">
        <v>124</v>
      </c>
      <c r="F41" s="8" t="s">
        <v>136</v>
      </c>
      <c r="G41" s="8">
        <v>7</v>
      </c>
      <c r="H41" s="29" t="s">
        <v>139</v>
      </c>
      <c r="I41" s="8" t="s">
        <v>90</v>
      </c>
      <c r="J41" s="126"/>
      <c r="K41" s="8" t="s">
        <v>105</v>
      </c>
      <c r="L41" s="131"/>
      <c r="M41" s="131"/>
      <c r="N41" s="8" t="s">
        <v>117</v>
      </c>
      <c r="O41" s="11" t="s">
        <v>102</v>
      </c>
      <c r="P41" s="25" t="s">
        <v>122</v>
      </c>
    </row>
    <row r="42" spans="1:25" x14ac:dyDescent="0.3">
      <c r="A42" s="8">
        <v>1</v>
      </c>
      <c r="B42" s="8" t="s">
        <v>85</v>
      </c>
      <c r="C42" s="8" t="s">
        <v>57</v>
      </c>
      <c r="D42" s="8" t="s">
        <v>140</v>
      </c>
      <c r="E42" s="8" t="s">
        <v>124</v>
      </c>
      <c r="F42" s="8" t="s">
        <v>88</v>
      </c>
      <c r="G42" s="8">
        <v>7</v>
      </c>
      <c r="H42" s="29" t="s">
        <v>139</v>
      </c>
      <c r="I42" s="8" t="s">
        <v>96</v>
      </c>
      <c r="J42" s="126"/>
      <c r="K42" s="8" t="s">
        <v>141</v>
      </c>
      <c r="L42" s="131"/>
      <c r="M42" s="131"/>
      <c r="N42" s="8" t="s">
        <v>117</v>
      </c>
      <c r="O42" s="11" t="s">
        <v>102</v>
      </c>
      <c r="P42" s="25" t="s">
        <v>93</v>
      </c>
    </row>
    <row r="43" spans="1:25" x14ac:dyDescent="0.3">
      <c r="A43" s="8">
        <v>1</v>
      </c>
      <c r="B43" s="8" t="s">
        <v>85</v>
      </c>
      <c r="C43" s="8" t="s">
        <v>57</v>
      </c>
      <c r="D43" s="8" t="s">
        <v>142</v>
      </c>
      <c r="E43" s="8" t="s">
        <v>124</v>
      </c>
      <c r="F43" s="8" t="s">
        <v>136</v>
      </c>
      <c r="G43" s="8">
        <v>6</v>
      </c>
      <c r="H43" s="29" t="s">
        <v>143</v>
      </c>
      <c r="I43" s="8" t="s">
        <v>90</v>
      </c>
      <c r="J43" s="126"/>
      <c r="K43" s="8" t="s">
        <v>141</v>
      </c>
      <c r="L43" s="131"/>
      <c r="M43" s="131"/>
      <c r="N43" s="8" t="s">
        <v>117</v>
      </c>
      <c r="O43" s="11" t="s">
        <v>93</v>
      </c>
      <c r="P43" s="25" t="s">
        <v>111</v>
      </c>
    </row>
    <row r="44" spans="1:25" x14ac:dyDescent="0.3">
      <c r="A44" s="8">
        <v>1</v>
      </c>
      <c r="B44" s="8" t="s">
        <v>85</v>
      </c>
      <c r="C44" s="8" t="s">
        <v>57</v>
      </c>
      <c r="D44" s="8" t="s">
        <v>144</v>
      </c>
      <c r="E44" s="8" t="s">
        <v>124</v>
      </c>
      <c r="F44" s="8" t="s">
        <v>115</v>
      </c>
      <c r="G44" s="8">
        <v>6</v>
      </c>
      <c r="H44" s="29" t="s">
        <v>143</v>
      </c>
      <c r="I44" s="8" t="s">
        <v>96</v>
      </c>
      <c r="J44" s="126"/>
      <c r="K44" s="8" t="s">
        <v>101</v>
      </c>
      <c r="L44" s="131"/>
      <c r="M44" s="131"/>
      <c r="N44" s="8" t="s">
        <v>117</v>
      </c>
      <c r="O44" s="25" t="s">
        <v>93</v>
      </c>
      <c r="P44" s="25" t="s">
        <v>93</v>
      </c>
    </row>
    <row r="45" spans="1:25" x14ac:dyDescent="0.3">
      <c r="A45" s="8">
        <v>1</v>
      </c>
      <c r="B45" s="8" t="s">
        <v>85</v>
      </c>
      <c r="C45" s="8" t="s">
        <v>57</v>
      </c>
      <c r="D45" s="8" t="s">
        <v>145</v>
      </c>
      <c r="E45" s="8" t="s">
        <v>124</v>
      </c>
      <c r="F45" s="8" t="s">
        <v>115</v>
      </c>
      <c r="G45" s="8">
        <v>7</v>
      </c>
      <c r="H45" s="29" t="s">
        <v>146</v>
      </c>
      <c r="I45" s="8" t="s">
        <v>96</v>
      </c>
      <c r="J45" s="126"/>
      <c r="K45" s="8" t="s">
        <v>147</v>
      </c>
      <c r="L45" s="131"/>
      <c r="M45" s="131"/>
      <c r="N45" s="8" t="s">
        <v>117</v>
      </c>
      <c r="O45" s="11" t="s">
        <v>102</v>
      </c>
      <c r="P45" s="25" t="s">
        <v>93</v>
      </c>
    </row>
    <row r="46" spans="1:25" x14ac:dyDescent="0.3">
      <c r="B46" s="8"/>
      <c r="C46" s="8"/>
      <c r="E46" s="8"/>
      <c r="G46" s="8"/>
      <c r="H46" s="29"/>
      <c r="I46" s="8"/>
      <c r="J46" s="32"/>
      <c r="K46" s="8"/>
      <c r="L46" s="30"/>
      <c r="M46" s="30"/>
      <c r="P46" s="25"/>
      <c r="Y46" s="3"/>
    </row>
    <row r="47" spans="1:25" x14ac:dyDescent="0.3">
      <c r="B47" s="8"/>
      <c r="C47" s="8"/>
      <c r="E47" s="8"/>
      <c r="G47" s="8"/>
      <c r="H47" s="29"/>
      <c r="I47" s="8"/>
      <c r="J47" s="32"/>
      <c r="K47" s="8"/>
      <c r="L47" s="30"/>
      <c r="M47" s="30"/>
      <c r="P47" s="25"/>
      <c r="Y47" s="3"/>
    </row>
    <row r="48" spans="1:25" x14ac:dyDescent="0.3">
      <c r="A48" s="8">
        <v>1</v>
      </c>
      <c r="B48" s="8" t="s">
        <v>85</v>
      </c>
      <c r="C48" s="8" t="s">
        <v>148</v>
      </c>
      <c r="D48" s="8" t="s">
        <v>60</v>
      </c>
      <c r="E48" s="8" t="s">
        <v>59</v>
      </c>
      <c r="F48" s="29" t="s">
        <v>60</v>
      </c>
      <c r="G48" s="29" t="s">
        <v>60</v>
      </c>
      <c r="H48" s="29" t="s">
        <v>60</v>
      </c>
      <c r="I48" s="8" t="s">
        <v>96</v>
      </c>
      <c r="J48" s="133">
        <v>0.5</v>
      </c>
      <c r="K48" s="8" t="s">
        <v>149</v>
      </c>
      <c r="L48" s="127">
        <v>54.5</v>
      </c>
      <c r="M48" s="127">
        <v>55</v>
      </c>
      <c r="N48" s="8" t="s">
        <v>150</v>
      </c>
      <c r="O48" s="33" t="s">
        <v>60</v>
      </c>
      <c r="P48" s="33" t="s">
        <v>60</v>
      </c>
      <c r="Y48" s="3"/>
    </row>
    <row r="49" spans="1:25" x14ac:dyDescent="0.3">
      <c r="A49" s="8">
        <v>1</v>
      </c>
      <c r="B49" s="8" t="s">
        <v>85</v>
      </c>
      <c r="C49" s="8" t="s">
        <v>148</v>
      </c>
      <c r="D49" s="8" t="s">
        <v>60</v>
      </c>
      <c r="E49" s="8" t="s">
        <v>59</v>
      </c>
      <c r="F49" s="29" t="s">
        <v>60</v>
      </c>
      <c r="G49" s="29" t="s">
        <v>60</v>
      </c>
      <c r="H49" s="29" t="s">
        <v>60</v>
      </c>
      <c r="I49" s="8" t="s">
        <v>96</v>
      </c>
      <c r="J49" s="126"/>
      <c r="K49" s="8" t="s">
        <v>149</v>
      </c>
      <c r="L49" s="131"/>
      <c r="M49" s="131"/>
      <c r="N49" s="8" t="s">
        <v>150</v>
      </c>
      <c r="O49" s="33" t="s">
        <v>60</v>
      </c>
      <c r="P49" s="33" t="s">
        <v>60</v>
      </c>
      <c r="Y49" s="3"/>
    </row>
    <row r="50" spans="1:25" x14ac:dyDescent="0.3">
      <c r="A50" s="8">
        <v>1</v>
      </c>
      <c r="B50" s="8" t="s">
        <v>85</v>
      </c>
      <c r="C50" s="8" t="s">
        <v>148</v>
      </c>
      <c r="D50" s="8" t="s">
        <v>60</v>
      </c>
      <c r="E50" s="8" t="s">
        <v>59</v>
      </c>
      <c r="F50" s="29" t="s">
        <v>60</v>
      </c>
      <c r="G50" s="29" t="s">
        <v>60</v>
      </c>
      <c r="H50" s="29" t="s">
        <v>60</v>
      </c>
      <c r="I50" s="8" t="s">
        <v>90</v>
      </c>
      <c r="J50" s="126"/>
      <c r="K50" s="8" t="s">
        <v>109</v>
      </c>
      <c r="L50" s="131"/>
      <c r="M50" s="131"/>
      <c r="N50" s="8" t="s">
        <v>150</v>
      </c>
      <c r="O50" s="33" t="s">
        <v>60</v>
      </c>
      <c r="P50" s="33" t="s">
        <v>60</v>
      </c>
      <c r="Y50" s="3"/>
    </row>
    <row r="51" spans="1:25" x14ac:dyDescent="0.3">
      <c r="A51" s="8">
        <v>1</v>
      </c>
      <c r="B51" s="8" t="s">
        <v>85</v>
      </c>
      <c r="C51" s="8" t="s">
        <v>148</v>
      </c>
      <c r="D51" s="8" t="s">
        <v>60</v>
      </c>
      <c r="E51" s="8" t="s">
        <v>59</v>
      </c>
      <c r="F51" s="29" t="s">
        <v>60</v>
      </c>
      <c r="G51" s="29" t="s">
        <v>60</v>
      </c>
      <c r="H51" s="29" t="s">
        <v>60</v>
      </c>
      <c r="I51" s="8" t="s">
        <v>90</v>
      </c>
      <c r="J51" s="126"/>
      <c r="K51" s="8" t="s">
        <v>109</v>
      </c>
      <c r="L51" s="131"/>
      <c r="M51" s="131"/>
      <c r="N51" s="8" t="s">
        <v>150</v>
      </c>
      <c r="O51" s="33" t="s">
        <v>60</v>
      </c>
      <c r="P51" s="33" t="s">
        <v>60</v>
      </c>
      <c r="Y51" s="3"/>
    </row>
    <row r="52" spans="1:25" x14ac:dyDescent="0.3">
      <c r="A52" s="8">
        <v>1</v>
      </c>
      <c r="B52" s="8" t="s">
        <v>85</v>
      </c>
      <c r="C52" s="8" t="s">
        <v>148</v>
      </c>
      <c r="D52" s="8" t="s">
        <v>60</v>
      </c>
      <c r="E52" s="8" t="s">
        <v>59</v>
      </c>
      <c r="F52" s="29" t="s">
        <v>60</v>
      </c>
      <c r="G52" s="29" t="s">
        <v>60</v>
      </c>
      <c r="H52" s="29" t="s">
        <v>60</v>
      </c>
      <c r="I52" s="8" t="s">
        <v>90</v>
      </c>
      <c r="J52" s="126"/>
      <c r="K52" s="8" t="s">
        <v>126</v>
      </c>
      <c r="L52" s="131"/>
      <c r="M52" s="131"/>
      <c r="N52" s="8" t="s">
        <v>150</v>
      </c>
      <c r="O52" s="33" t="s">
        <v>60</v>
      </c>
      <c r="P52" s="33" t="s">
        <v>60</v>
      </c>
      <c r="Y52" s="3"/>
    </row>
    <row r="53" spans="1:25" x14ac:dyDescent="0.3">
      <c r="A53" s="8">
        <v>1</v>
      </c>
      <c r="B53" s="8" t="s">
        <v>85</v>
      </c>
      <c r="C53" s="8" t="s">
        <v>148</v>
      </c>
      <c r="D53" s="8" t="s">
        <v>60</v>
      </c>
      <c r="E53" s="8" t="s">
        <v>59</v>
      </c>
      <c r="F53" s="29" t="s">
        <v>60</v>
      </c>
      <c r="G53" s="29" t="s">
        <v>60</v>
      </c>
      <c r="H53" s="29" t="s">
        <v>60</v>
      </c>
      <c r="I53" s="8" t="s">
        <v>90</v>
      </c>
      <c r="J53" s="126"/>
      <c r="K53" s="8" t="s">
        <v>126</v>
      </c>
      <c r="L53" s="131"/>
      <c r="M53" s="131"/>
      <c r="N53" s="8" t="s">
        <v>150</v>
      </c>
      <c r="O53" s="33" t="s">
        <v>60</v>
      </c>
      <c r="P53" s="33" t="s">
        <v>60</v>
      </c>
      <c r="Y53" s="3"/>
    </row>
    <row r="54" spans="1:25" x14ac:dyDescent="0.3">
      <c r="A54" s="8">
        <v>1</v>
      </c>
      <c r="B54" s="8" t="s">
        <v>85</v>
      </c>
      <c r="C54" s="8" t="s">
        <v>148</v>
      </c>
      <c r="D54" s="8" t="s">
        <v>60</v>
      </c>
      <c r="E54" s="8" t="s">
        <v>59</v>
      </c>
      <c r="F54" s="29" t="s">
        <v>60</v>
      </c>
      <c r="G54" s="29" t="s">
        <v>60</v>
      </c>
      <c r="H54" s="29" t="s">
        <v>60</v>
      </c>
      <c r="I54" s="8" t="s">
        <v>96</v>
      </c>
      <c r="J54" s="126"/>
      <c r="K54" s="8" t="s">
        <v>149</v>
      </c>
      <c r="L54" s="131"/>
      <c r="M54" s="131"/>
      <c r="N54" s="8" t="s">
        <v>150</v>
      </c>
      <c r="O54" s="33" t="s">
        <v>60</v>
      </c>
      <c r="P54" s="33" t="s">
        <v>60</v>
      </c>
      <c r="Y54" s="3"/>
    </row>
    <row r="55" spans="1:25" x14ac:dyDescent="0.3">
      <c r="A55" s="8">
        <v>1</v>
      </c>
      <c r="B55" s="8" t="s">
        <v>85</v>
      </c>
      <c r="C55" s="8" t="s">
        <v>148</v>
      </c>
      <c r="D55" s="8" t="s">
        <v>60</v>
      </c>
      <c r="E55" s="8" t="s">
        <v>59</v>
      </c>
      <c r="F55" s="29" t="s">
        <v>60</v>
      </c>
      <c r="G55" s="29" t="s">
        <v>60</v>
      </c>
      <c r="H55" s="29" t="s">
        <v>60</v>
      </c>
      <c r="I55" s="8" t="s">
        <v>96</v>
      </c>
      <c r="J55" s="126"/>
      <c r="K55" s="8" t="s">
        <v>126</v>
      </c>
      <c r="L55" s="131"/>
      <c r="M55" s="131"/>
      <c r="N55" s="8" t="s">
        <v>150</v>
      </c>
      <c r="O55" s="33" t="s">
        <v>60</v>
      </c>
      <c r="P55" s="33" t="s">
        <v>60</v>
      </c>
    </row>
    <row r="56" spans="1:25" x14ac:dyDescent="0.3">
      <c r="A56" s="8">
        <v>1</v>
      </c>
      <c r="B56" s="8" t="s">
        <v>85</v>
      </c>
      <c r="C56" s="8" t="s">
        <v>148</v>
      </c>
      <c r="D56" s="8" t="s">
        <v>60</v>
      </c>
      <c r="E56" s="8" t="s">
        <v>59</v>
      </c>
      <c r="F56" s="29" t="s">
        <v>60</v>
      </c>
      <c r="G56" s="29" t="s">
        <v>60</v>
      </c>
      <c r="H56" s="29" t="s">
        <v>60</v>
      </c>
      <c r="I56" s="8" t="s">
        <v>96</v>
      </c>
      <c r="J56" s="126"/>
      <c r="K56" s="8" t="s">
        <v>151</v>
      </c>
      <c r="L56" s="131"/>
      <c r="M56" s="131"/>
      <c r="N56" s="8" t="s">
        <v>150</v>
      </c>
      <c r="O56" s="33" t="s">
        <v>60</v>
      </c>
      <c r="P56" s="33" t="s">
        <v>60</v>
      </c>
    </row>
    <row r="57" spans="1:25" x14ac:dyDescent="0.3">
      <c r="A57" s="8">
        <v>1</v>
      </c>
      <c r="B57" s="8" t="s">
        <v>85</v>
      </c>
      <c r="C57" s="8" t="s">
        <v>148</v>
      </c>
      <c r="D57" s="8" t="s">
        <v>60</v>
      </c>
      <c r="E57" s="8" t="s">
        <v>59</v>
      </c>
      <c r="F57" s="29" t="s">
        <v>60</v>
      </c>
      <c r="G57" s="29" t="s">
        <v>60</v>
      </c>
      <c r="H57" s="29" t="s">
        <v>60</v>
      </c>
      <c r="I57" s="8" t="s">
        <v>90</v>
      </c>
      <c r="J57" s="126"/>
      <c r="K57" s="8" t="s">
        <v>149</v>
      </c>
      <c r="L57" s="131"/>
      <c r="M57" s="131"/>
      <c r="N57" s="8" t="s">
        <v>150</v>
      </c>
      <c r="O57" s="33" t="s">
        <v>60</v>
      </c>
      <c r="P57" s="33" t="s">
        <v>60</v>
      </c>
    </row>
    <row r="58" spans="1:25" x14ac:dyDescent="0.3">
      <c r="A58" s="8">
        <v>1</v>
      </c>
      <c r="B58" s="8" t="s">
        <v>85</v>
      </c>
      <c r="C58" s="8" t="s">
        <v>148</v>
      </c>
      <c r="D58" s="34" t="s">
        <v>152</v>
      </c>
      <c r="E58" s="8" t="s">
        <v>543</v>
      </c>
      <c r="F58" s="29" t="s">
        <v>60</v>
      </c>
      <c r="G58" s="29" t="s">
        <v>60</v>
      </c>
      <c r="H58" s="29" t="s">
        <v>153</v>
      </c>
      <c r="I58" s="8" t="s">
        <v>90</v>
      </c>
      <c r="J58" s="133">
        <v>0.5</v>
      </c>
      <c r="K58" s="8" t="s">
        <v>154</v>
      </c>
      <c r="L58" s="127">
        <v>51</v>
      </c>
      <c r="M58" s="127">
        <v>51.5</v>
      </c>
      <c r="N58" s="8" t="s">
        <v>150</v>
      </c>
      <c r="O58" s="33" t="s">
        <v>153</v>
      </c>
      <c r="P58" s="25" t="s">
        <v>93</v>
      </c>
    </row>
    <row r="59" spans="1:25" x14ac:dyDescent="0.3">
      <c r="A59" s="8">
        <v>1</v>
      </c>
      <c r="B59" s="8" t="s">
        <v>85</v>
      </c>
      <c r="C59" s="8" t="s">
        <v>148</v>
      </c>
      <c r="D59" s="34" t="s">
        <v>155</v>
      </c>
      <c r="E59" s="8" t="s">
        <v>543</v>
      </c>
      <c r="F59" s="29" t="s">
        <v>60</v>
      </c>
      <c r="G59" s="29" t="s">
        <v>60</v>
      </c>
      <c r="H59" s="29" t="s">
        <v>153</v>
      </c>
      <c r="I59" s="8" t="s">
        <v>96</v>
      </c>
      <c r="J59" s="126"/>
      <c r="K59" s="8" t="s">
        <v>147</v>
      </c>
      <c r="L59" s="131"/>
      <c r="M59" s="131"/>
      <c r="N59" s="8" t="s">
        <v>150</v>
      </c>
      <c r="O59" s="33" t="s">
        <v>153</v>
      </c>
      <c r="P59" s="25" t="s">
        <v>93</v>
      </c>
      <c r="R59" s="35"/>
      <c r="S59" s="35"/>
      <c r="T59" s="35"/>
      <c r="U59" s="35"/>
    </row>
    <row r="60" spans="1:25" x14ac:dyDescent="0.3">
      <c r="A60" s="8">
        <v>1</v>
      </c>
      <c r="B60" s="8" t="s">
        <v>85</v>
      </c>
      <c r="C60" s="8" t="s">
        <v>148</v>
      </c>
      <c r="D60" s="34" t="s">
        <v>156</v>
      </c>
      <c r="E60" s="8" t="s">
        <v>543</v>
      </c>
      <c r="F60" s="29" t="s">
        <v>60</v>
      </c>
      <c r="G60" s="29" t="s">
        <v>60</v>
      </c>
      <c r="H60" s="29" t="s">
        <v>153</v>
      </c>
      <c r="I60" s="8" t="s">
        <v>90</v>
      </c>
      <c r="J60" s="126"/>
      <c r="K60" s="8" t="s">
        <v>105</v>
      </c>
      <c r="L60" s="131"/>
      <c r="M60" s="131"/>
      <c r="N60" s="8" t="s">
        <v>150</v>
      </c>
      <c r="O60" s="33" t="s">
        <v>153</v>
      </c>
      <c r="P60" s="25" t="s">
        <v>93</v>
      </c>
      <c r="R60" s="35"/>
      <c r="S60" s="35"/>
      <c r="T60" s="35"/>
      <c r="U60" s="35"/>
    </row>
    <row r="61" spans="1:25" x14ac:dyDescent="0.3">
      <c r="A61" s="8">
        <v>1</v>
      </c>
      <c r="B61" s="8" t="s">
        <v>85</v>
      </c>
      <c r="C61" s="8" t="s">
        <v>148</v>
      </c>
      <c r="D61" s="34" t="s">
        <v>157</v>
      </c>
      <c r="E61" s="8" t="s">
        <v>543</v>
      </c>
      <c r="F61" s="29" t="s">
        <v>60</v>
      </c>
      <c r="G61" s="29" t="s">
        <v>60</v>
      </c>
      <c r="H61" s="29" t="s">
        <v>153</v>
      </c>
      <c r="I61" s="8" t="s">
        <v>90</v>
      </c>
      <c r="J61" s="126"/>
      <c r="K61" s="8" t="s">
        <v>149</v>
      </c>
      <c r="L61" s="131"/>
      <c r="M61" s="131"/>
      <c r="N61" s="8" t="s">
        <v>150</v>
      </c>
      <c r="O61" s="33" t="s">
        <v>153</v>
      </c>
      <c r="P61" s="25" t="s">
        <v>93</v>
      </c>
      <c r="R61" s="35"/>
      <c r="S61" s="35"/>
      <c r="T61" s="35"/>
      <c r="U61" s="35"/>
    </row>
    <row r="62" spans="1:25" x14ac:dyDescent="0.3">
      <c r="A62" s="8">
        <v>1</v>
      </c>
      <c r="B62" s="8" t="s">
        <v>85</v>
      </c>
      <c r="C62" s="8" t="s">
        <v>148</v>
      </c>
      <c r="D62" s="34" t="s">
        <v>158</v>
      </c>
      <c r="E62" s="8" t="s">
        <v>543</v>
      </c>
      <c r="F62" s="29" t="s">
        <v>60</v>
      </c>
      <c r="G62" s="29" t="s">
        <v>60</v>
      </c>
      <c r="H62" s="29" t="s">
        <v>153</v>
      </c>
      <c r="I62" s="8" t="s">
        <v>90</v>
      </c>
      <c r="J62" s="126"/>
      <c r="K62" s="8" t="s">
        <v>141</v>
      </c>
      <c r="L62" s="131"/>
      <c r="M62" s="131"/>
      <c r="N62" s="8" t="s">
        <v>150</v>
      </c>
      <c r="O62" s="33" t="s">
        <v>153</v>
      </c>
      <c r="P62" s="25" t="s">
        <v>93</v>
      </c>
      <c r="R62" s="35"/>
      <c r="S62" s="35"/>
      <c r="T62" s="35"/>
      <c r="U62" s="35"/>
    </row>
    <row r="63" spans="1:25" x14ac:dyDescent="0.3">
      <c r="A63" s="8">
        <v>1</v>
      </c>
      <c r="B63" s="8" t="s">
        <v>85</v>
      </c>
      <c r="C63" s="8" t="s">
        <v>148</v>
      </c>
      <c r="D63" s="34" t="s">
        <v>159</v>
      </c>
      <c r="E63" s="8" t="s">
        <v>543</v>
      </c>
      <c r="F63" s="29" t="s">
        <v>60</v>
      </c>
      <c r="G63" s="29" t="s">
        <v>60</v>
      </c>
      <c r="H63" s="29" t="s">
        <v>153</v>
      </c>
      <c r="I63" s="8" t="s">
        <v>96</v>
      </c>
      <c r="J63" s="126"/>
      <c r="K63" s="8" t="s">
        <v>147</v>
      </c>
      <c r="L63" s="131"/>
      <c r="M63" s="131"/>
      <c r="N63" s="8" t="s">
        <v>150</v>
      </c>
      <c r="O63" s="33" t="s">
        <v>153</v>
      </c>
      <c r="P63" s="25" t="s">
        <v>93</v>
      </c>
      <c r="R63" s="35"/>
      <c r="S63" s="35"/>
      <c r="T63" s="35"/>
      <c r="U63" s="35"/>
    </row>
    <row r="64" spans="1:25" x14ac:dyDescent="0.3">
      <c r="A64" s="8">
        <v>1</v>
      </c>
      <c r="B64" s="8" t="s">
        <v>85</v>
      </c>
      <c r="C64" s="8" t="s">
        <v>148</v>
      </c>
      <c r="D64" s="34" t="s">
        <v>160</v>
      </c>
      <c r="E64" s="8" t="s">
        <v>543</v>
      </c>
      <c r="F64" s="29" t="s">
        <v>60</v>
      </c>
      <c r="G64" s="29" t="s">
        <v>60</v>
      </c>
      <c r="H64" s="29" t="s">
        <v>153</v>
      </c>
      <c r="I64" s="8" t="s">
        <v>96</v>
      </c>
      <c r="J64" s="126"/>
      <c r="K64" s="8" t="s">
        <v>101</v>
      </c>
      <c r="L64" s="131"/>
      <c r="M64" s="131"/>
      <c r="N64" s="8" t="s">
        <v>150</v>
      </c>
      <c r="O64" s="33" t="s">
        <v>153</v>
      </c>
      <c r="P64" s="25" t="s">
        <v>93</v>
      </c>
      <c r="R64" s="35"/>
      <c r="S64" s="35"/>
      <c r="T64" s="35"/>
      <c r="U64" s="35"/>
    </row>
    <row r="65" spans="1:16" x14ac:dyDescent="0.3">
      <c r="A65" s="8">
        <v>1</v>
      </c>
      <c r="B65" s="8" t="s">
        <v>85</v>
      </c>
      <c r="C65" s="8" t="s">
        <v>148</v>
      </c>
      <c r="D65" s="34" t="s">
        <v>161</v>
      </c>
      <c r="E65" s="8" t="s">
        <v>543</v>
      </c>
      <c r="F65" s="29" t="s">
        <v>60</v>
      </c>
      <c r="G65" s="29" t="s">
        <v>60</v>
      </c>
      <c r="H65" s="29" t="s">
        <v>153</v>
      </c>
      <c r="I65" s="8" t="s">
        <v>96</v>
      </c>
      <c r="J65" s="126"/>
      <c r="K65" s="8" t="s">
        <v>154</v>
      </c>
      <c r="L65" s="131"/>
      <c r="M65" s="131"/>
      <c r="N65" s="8" t="s">
        <v>150</v>
      </c>
      <c r="O65" s="33" t="s">
        <v>153</v>
      </c>
      <c r="P65" s="25" t="s">
        <v>93</v>
      </c>
    </row>
    <row r="66" spans="1:16" x14ac:dyDescent="0.3">
      <c r="B66" s="8"/>
      <c r="C66" s="8"/>
      <c r="D66" s="34"/>
      <c r="E66" s="8"/>
      <c r="G66" s="8"/>
      <c r="H66" s="29"/>
      <c r="I66" s="8"/>
      <c r="J66" s="8"/>
      <c r="K66" s="8"/>
      <c r="L66" s="36"/>
      <c r="M66" s="36"/>
      <c r="O66" s="33"/>
      <c r="P66" s="25" t="s">
        <v>93</v>
      </c>
    </row>
    <row r="67" spans="1:16" x14ac:dyDescent="0.3">
      <c r="A67" s="8">
        <v>1</v>
      </c>
      <c r="B67" s="8" t="s">
        <v>85</v>
      </c>
      <c r="C67" s="8" t="s">
        <v>148</v>
      </c>
      <c r="D67" s="8" t="s">
        <v>99</v>
      </c>
      <c r="E67" s="8" t="s">
        <v>87</v>
      </c>
      <c r="F67" s="8" t="s">
        <v>88</v>
      </c>
      <c r="G67" s="8">
        <v>3</v>
      </c>
      <c r="H67" s="29" t="s">
        <v>162</v>
      </c>
      <c r="I67" s="8" t="s">
        <v>90</v>
      </c>
      <c r="J67" s="133">
        <v>0.44</v>
      </c>
      <c r="K67" s="8" t="s">
        <v>101</v>
      </c>
      <c r="L67" s="127">
        <v>52.7</v>
      </c>
      <c r="M67" s="127">
        <v>54.5</v>
      </c>
      <c r="N67" s="8" t="s">
        <v>150</v>
      </c>
      <c r="O67" s="11" t="s">
        <v>102</v>
      </c>
      <c r="P67" s="25" t="s">
        <v>93</v>
      </c>
    </row>
    <row r="68" spans="1:16" x14ac:dyDescent="0.3">
      <c r="A68" s="8">
        <v>1</v>
      </c>
      <c r="B68" s="8" t="s">
        <v>85</v>
      </c>
      <c r="C68" s="8" t="s">
        <v>148</v>
      </c>
      <c r="D68" s="8" t="s">
        <v>103</v>
      </c>
      <c r="E68" s="8" t="s">
        <v>87</v>
      </c>
      <c r="F68" s="8" t="s">
        <v>88</v>
      </c>
      <c r="G68" s="8">
        <v>3</v>
      </c>
      <c r="H68" s="29" t="s">
        <v>163</v>
      </c>
      <c r="I68" s="8" t="s">
        <v>90</v>
      </c>
      <c r="J68" s="126"/>
      <c r="K68" s="8" t="s">
        <v>105</v>
      </c>
      <c r="L68" s="131"/>
      <c r="M68" s="131"/>
      <c r="N68" s="8" t="s">
        <v>150</v>
      </c>
      <c r="O68" s="11" t="s">
        <v>93</v>
      </c>
      <c r="P68" s="25" t="s">
        <v>111</v>
      </c>
    </row>
    <row r="69" spans="1:16" x14ac:dyDescent="0.3">
      <c r="A69" s="8">
        <v>1</v>
      </c>
      <c r="B69" s="8" t="s">
        <v>85</v>
      </c>
      <c r="C69" s="8" t="s">
        <v>148</v>
      </c>
      <c r="D69" s="8" t="s">
        <v>164</v>
      </c>
      <c r="E69" s="8" t="s">
        <v>87</v>
      </c>
      <c r="F69" s="8" t="s">
        <v>88</v>
      </c>
      <c r="G69" s="8">
        <v>3</v>
      </c>
      <c r="H69" s="29" t="s">
        <v>165</v>
      </c>
      <c r="I69" s="8" t="s">
        <v>96</v>
      </c>
      <c r="J69" s="126"/>
      <c r="K69" s="8" t="s">
        <v>149</v>
      </c>
      <c r="L69" s="131"/>
      <c r="M69" s="131"/>
      <c r="N69" s="8" t="s">
        <v>150</v>
      </c>
      <c r="O69" s="25" t="s">
        <v>93</v>
      </c>
      <c r="P69" s="25" t="s">
        <v>93</v>
      </c>
    </row>
    <row r="70" spans="1:16" x14ac:dyDescent="0.3">
      <c r="A70" s="8">
        <v>1</v>
      </c>
      <c r="B70" s="8" t="s">
        <v>85</v>
      </c>
      <c r="C70" s="8" t="s">
        <v>148</v>
      </c>
      <c r="D70" s="8" t="s">
        <v>166</v>
      </c>
      <c r="E70" s="8" t="s">
        <v>87</v>
      </c>
      <c r="F70" s="8" t="s">
        <v>88</v>
      </c>
      <c r="G70" s="8">
        <v>3</v>
      </c>
      <c r="H70" s="29" t="s">
        <v>167</v>
      </c>
      <c r="I70" s="8" t="s">
        <v>96</v>
      </c>
      <c r="J70" s="126"/>
      <c r="K70" s="8" t="s">
        <v>101</v>
      </c>
      <c r="L70" s="131"/>
      <c r="M70" s="131"/>
      <c r="N70" s="8" t="s">
        <v>150</v>
      </c>
      <c r="O70" s="11" t="s">
        <v>93</v>
      </c>
      <c r="P70" s="25" t="s">
        <v>122</v>
      </c>
    </row>
    <row r="71" spans="1:16" x14ac:dyDescent="0.3">
      <c r="A71" s="8">
        <v>1</v>
      </c>
      <c r="B71" s="8" t="s">
        <v>85</v>
      </c>
      <c r="C71" s="8" t="s">
        <v>148</v>
      </c>
      <c r="D71" s="8" t="s">
        <v>168</v>
      </c>
      <c r="E71" s="8" t="s">
        <v>87</v>
      </c>
      <c r="F71" s="8" t="s">
        <v>88</v>
      </c>
      <c r="G71" s="8">
        <v>3</v>
      </c>
      <c r="H71" s="29" t="s">
        <v>169</v>
      </c>
      <c r="I71" s="8" t="s">
        <v>90</v>
      </c>
      <c r="J71" s="126"/>
      <c r="K71" s="8" t="s">
        <v>126</v>
      </c>
      <c r="L71" s="131"/>
      <c r="M71" s="131"/>
      <c r="N71" s="8" t="s">
        <v>150</v>
      </c>
      <c r="O71" s="11" t="s">
        <v>93</v>
      </c>
      <c r="P71" s="25" t="s">
        <v>170</v>
      </c>
    </row>
    <row r="72" spans="1:16" x14ac:dyDescent="0.3">
      <c r="A72" s="8">
        <v>1</v>
      </c>
      <c r="B72" s="8" t="s">
        <v>85</v>
      </c>
      <c r="C72" s="8" t="s">
        <v>171</v>
      </c>
      <c r="D72" s="8" t="s">
        <v>172</v>
      </c>
      <c r="E72" s="8" t="s">
        <v>87</v>
      </c>
      <c r="F72" s="8" t="s">
        <v>88</v>
      </c>
      <c r="G72" s="8">
        <v>3</v>
      </c>
      <c r="H72" s="29" t="s">
        <v>173</v>
      </c>
      <c r="I72" s="8" t="s">
        <v>90</v>
      </c>
      <c r="J72" s="126"/>
      <c r="K72" s="8" t="s">
        <v>131</v>
      </c>
      <c r="L72" s="131"/>
      <c r="M72" s="131"/>
      <c r="N72" s="8" t="s">
        <v>150</v>
      </c>
      <c r="O72" s="11" t="s">
        <v>102</v>
      </c>
      <c r="P72" s="25" t="s">
        <v>122</v>
      </c>
    </row>
    <row r="73" spans="1:16" x14ac:dyDescent="0.3">
      <c r="A73" s="8">
        <v>1</v>
      </c>
      <c r="B73" s="8" t="s">
        <v>85</v>
      </c>
      <c r="C73" s="8" t="s">
        <v>171</v>
      </c>
      <c r="D73" s="8" t="s">
        <v>107</v>
      </c>
      <c r="E73" s="8" t="s">
        <v>87</v>
      </c>
      <c r="F73" s="8" t="s">
        <v>88</v>
      </c>
      <c r="G73" s="8">
        <v>3</v>
      </c>
      <c r="H73" s="29" t="s">
        <v>116</v>
      </c>
      <c r="I73" s="8" t="s">
        <v>90</v>
      </c>
      <c r="J73" s="126"/>
      <c r="K73" s="8" t="s">
        <v>109</v>
      </c>
      <c r="L73" s="131"/>
      <c r="M73" s="131"/>
      <c r="N73" s="8" t="s">
        <v>150</v>
      </c>
      <c r="O73" s="11" t="s">
        <v>174</v>
      </c>
      <c r="P73" s="25" t="s">
        <v>111</v>
      </c>
    </row>
    <row r="74" spans="1:16" x14ac:dyDescent="0.3">
      <c r="A74" s="8">
        <v>1</v>
      </c>
      <c r="B74" s="8" t="s">
        <v>85</v>
      </c>
      <c r="C74" s="8" t="s">
        <v>148</v>
      </c>
      <c r="D74" s="8" t="s">
        <v>175</v>
      </c>
      <c r="E74" s="8" t="s">
        <v>87</v>
      </c>
      <c r="F74" s="8" t="s">
        <v>88</v>
      </c>
      <c r="G74" s="8">
        <v>3</v>
      </c>
      <c r="H74" s="29" t="s">
        <v>176</v>
      </c>
      <c r="I74" s="8" t="s">
        <v>96</v>
      </c>
      <c r="J74" s="126"/>
      <c r="K74" s="8" t="s">
        <v>91</v>
      </c>
      <c r="L74" s="131"/>
      <c r="M74" s="131"/>
      <c r="N74" s="8" t="s">
        <v>150</v>
      </c>
      <c r="O74" s="25" t="s">
        <v>93</v>
      </c>
      <c r="P74" s="25" t="s">
        <v>93</v>
      </c>
    </row>
    <row r="75" spans="1:16" x14ac:dyDescent="0.3">
      <c r="A75" s="8">
        <v>1</v>
      </c>
      <c r="B75" s="8" t="s">
        <v>85</v>
      </c>
      <c r="C75" s="8" t="s">
        <v>148</v>
      </c>
      <c r="D75" s="8" t="s">
        <v>177</v>
      </c>
      <c r="E75" s="8" t="s">
        <v>87</v>
      </c>
      <c r="F75" s="8" t="s">
        <v>88</v>
      </c>
      <c r="G75" s="8">
        <v>3</v>
      </c>
      <c r="H75" s="29" t="s">
        <v>178</v>
      </c>
      <c r="I75" s="8" t="s">
        <v>90</v>
      </c>
      <c r="J75" s="126"/>
      <c r="K75" s="8" t="s">
        <v>91</v>
      </c>
      <c r="L75" s="131"/>
      <c r="M75" s="131"/>
      <c r="N75" s="8" t="s">
        <v>150</v>
      </c>
      <c r="O75" s="11" t="s">
        <v>179</v>
      </c>
      <c r="P75" s="25" t="s">
        <v>111</v>
      </c>
    </row>
    <row r="76" spans="1:16" x14ac:dyDescent="0.3">
      <c r="A76" s="8">
        <v>1</v>
      </c>
      <c r="B76" s="8" t="s">
        <v>85</v>
      </c>
      <c r="C76" s="8" t="s">
        <v>148</v>
      </c>
      <c r="D76" s="8" t="s">
        <v>180</v>
      </c>
      <c r="E76" s="8" t="s">
        <v>87</v>
      </c>
      <c r="F76" s="8" t="s">
        <v>88</v>
      </c>
      <c r="G76" s="8">
        <v>2</v>
      </c>
      <c r="H76" s="29" t="s">
        <v>153</v>
      </c>
      <c r="I76" s="8" t="s">
        <v>96</v>
      </c>
      <c r="J76" s="126"/>
      <c r="K76" s="8" t="s">
        <v>147</v>
      </c>
      <c r="L76" s="131"/>
      <c r="M76" s="131"/>
      <c r="N76" s="8" t="s">
        <v>150</v>
      </c>
      <c r="O76" s="25" t="s">
        <v>93</v>
      </c>
      <c r="P76" s="25" t="s">
        <v>93</v>
      </c>
    </row>
    <row r="77" spans="1:16" x14ac:dyDescent="0.3">
      <c r="B77" s="8"/>
      <c r="C77" s="8"/>
      <c r="E77" s="8"/>
      <c r="G77" s="8"/>
      <c r="H77" s="29"/>
      <c r="I77" s="8"/>
      <c r="J77" s="8"/>
      <c r="K77" s="8"/>
      <c r="L77" s="36"/>
      <c r="M77" s="36"/>
      <c r="O77" s="25"/>
      <c r="P77" s="25"/>
    </row>
    <row r="78" spans="1:16" x14ac:dyDescent="0.3">
      <c r="A78" s="8">
        <v>1</v>
      </c>
      <c r="B78" s="8" t="s">
        <v>85</v>
      </c>
      <c r="C78" s="8" t="s">
        <v>148</v>
      </c>
      <c r="D78" s="8" t="s">
        <v>129</v>
      </c>
      <c r="E78" s="8" t="s">
        <v>124</v>
      </c>
      <c r="F78" s="8" t="s">
        <v>88</v>
      </c>
      <c r="G78" s="8">
        <v>7</v>
      </c>
      <c r="H78" s="29" t="s">
        <v>146</v>
      </c>
      <c r="I78" s="8" t="s">
        <v>96</v>
      </c>
      <c r="J78" s="133">
        <v>0.4</v>
      </c>
      <c r="K78" s="8" t="s">
        <v>131</v>
      </c>
      <c r="L78" s="127">
        <v>59.3</v>
      </c>
      <c r="M78" s="127">
        <v>61.5</v>
      </c>
      <c r="N78" s="8" t="s">
        <v>150</v>
      </c>
      <c r="O78" s="11" t="s">
        <v>102</v>
      </c>
      <c r="P78" s="25" t="s">
        <v>93</v>
      </c>
    </row>
    <row r="79" spans="1:16" x14ac:dyDescent="0.3">
      <c r="A79" s="8">
        <v>1</v>
      </c>
      <c r="B79" s="8" t="s">
        <v>85</v>
      </c>
      <c r="C79" s="8" t="s">
        <v>148</v>
      </c>
      <c r="D79" s="8" t="s">
        <v>135</v>
      </c>
      <c r="E79" s="8" t="s">
        <v>124</v>
      </c>
      <c r="F79" s="8" t="s">
        <v>136</v>
      </c>
      <c r="G79" s="8">
        <v>7</v>
      </c>
      <c r="H79" s="29" t="s">
        <v>181</v>
      </c>
      <c r="I79" s="8" t="s">
        <v>90</v>
      </c>
      <c r="J79" s="134"/>
      <c r="K79" s="8" t="s">
        <v>105</v>
      </c>
      <c r="L79" s="131"/>
      <c r="M79" s="131"/>
      <c r="N79" s="8" t="s">
        <v>150</v>
      </c>
      <c r="O79" s="11" t="s">
        <v>182</v>
      </c>
      <c r="P79" s="25" t="s">
        <v>128</v>
      </c>
    </row>
    <row r="80" spans="1:16" ht="24" customHeight="1" x14ac:dyDescent="0.3">
      <c r="A80" s="8">
        <v>1</v>
      </c>
      <c r="B80" s="8" t="s">
        <v>85</v>
      </c>
      <c r="C80" s="8" t="s">
        <v>148</v>
      </c>
      <c r="D80" s="8" t="s">
        <v>183</v>
      </c>
      <c r="E80" s="8" t="s">
        <v>124</v>
      </c>
      <c r="F80" s="8" t="s">
        <v>136</v>
      </c>
      <c r="G80" s="8" t="s">
        <v>184</v>
      </c>
      <c r="H80" s="29" t="s">
        <v>185</v>
      </c>
      <c r="I80" s="8" t="s">
        <v>90</v>
      </c>
      <c r="J80" s="134"/>
      <c r="K80" s="8" t="s">
        <v>141</v>
      </c>
      <c r="L80" s="131"/>
      <c r="M80" s="131"/>
      <c r="N80" s="8" t="s">
        <v>150</v>
      </c>
      <c r="O80" s="11" t="s">
        <v>182</v>
      </c>
      <c r="P80" s="11" t="s">
        <v>186</v>
      </c>
    </row>
    <row r="81" spans="1:19" x14ac:dyDescent="0.3">
      <c r="A81" s="8">
        <v>1</v>
      </c>
      <c r="B81" s="8" t="s">
        <v>85</v>
      </c>
      <c r="C81" s="8" t="s">
        <v>148</v>
      </c>
      <c r="D81" s="8" t="s">
        <v>138</v>
      </c>
      <c r="E81" s="8" t="s">
        <v>124</v>
      </c>
      <c r="F81" s="8" t="s">
        <v>136</v>
      </c>
      <c r="G81" s="8">
        <v>7</v>
      </c>
      <c r="H81" s="29" t="s">
        <v>187</v>
      </c>
      <c r="I81" s="8" t="s">
        <v>90</v>
      </c>
      <c r="J81" s="134"/>
      <c r="K81" s="8" t="s">
        <v>105</v>
      </c>
      <c r="L81" s="131"/>
      <c r="M81" s="131"/>
      <c r="N81" s="8" t="s">
        <v>150</v>
      </c>
      <c r="O81" s="11" t="s">
        <v>102</v>
      </c>
      <c r="P81" s="25" t="s">
        <v>111</v>
      </c>
    </row>
    <row r="82" spans="1:19" x14ac:dyDescent="0.3">
      <c r="A82" s="8">
        <v>1</v>
      </c>
      <c r="B82" s="8" t="s">
        <v>85</v>
      </c>
      <c r="C82" s="8" t="s">
        <v>148</v>
      </c>
      <c r="D82" s="8" t="s">
        <v>188</v>
      </c>
      <c r="E82" s="8" t="s">
        <v>124</v>
      </c>
      <c r="F82" s="8" t="s">
        <v>88</v>
      </c>
      <c r="G82" s="8">
        <v>6</v>
      </c>
      <c r="H82" s="29" t="s">
        <v>189</v>
      </c>
      <c r="I82" s="8" t="s">
        <v>96</v>
      </c>
      <c r="J82" s="134"/>
      <c r="K82" s="8" t="s">
        <v>97</v>
      </c>
      <c r="L82" s="131"/>
      <c r="M82" s="131"/>
      <c r="N82" s="8" t="s">
        <v>150</v>
      </c>
      <c r="O82" s="11" t="s">
        <v>190</v>
      </c>
      <c r="P82" s="25" t="s">
        <v>111</v>
      </c>
    </row>
    <row r="83" spans="1:19" x14ac:dyDescent="0.3">
      <c r="A83" s="8">
        <v>1</v>
      </c>
      <c r="B83" s="8" t="s">
        <v>85</v>
      </c>
      <c r="C83" s="8" t="s">
        <v>148</v>
      </c>
      <c r="D83" s="8" t="s">
        <v>191</v>
      </c>
      <c r="E83" s="8" t="s">
        <v>124</v>
      </c>
      <c r="F83" s="8" t="s">
        <v>88</v>
      </c>
      <c r="G83" s="8" t="s">
        <v>192</v>
      </c>
      <c r="H83" s="27" t="s">
        <v>193</v>
      </c>
      <c r="I83" s="8" t="s">
        <v>90</v>
      </c>
      <c r="J83" s="134"/>
      <c r="K83" s="8" t="s">
        <v>131</v>
      </c>
      <c r="L83" s="131"/>
      <c r="M83" s="131"/>
      <c r="N83" s="8" t="s">
        <v>150</v>
      </c>
      <c r="O83" s="11" t="s">
        <v>102</v>
      </c>
      <c r="P83" s="25" t="s">
        <v>111</v>
      </c>
    </row>
    <row r="84" spans="1:19" x14ac:dyDescent="0.3">
      <c r="A84" s="8">
        <v>1</v>
      </c>
      <c r="B84" s="8" t="s">
        <v>85</v>
      </c>
      <c r="C84" s="8" t="s">
        <v>148</v>
      </c>
      <c r="D84" s="8" t="s">
        <v>194</v>
      </c>
      <c r="E84" s="8" t="s">
        <v>124</v>
      </c>
      <c r="F84" s="8" t="s">
        <v>115</v>
      </c>
      <c r="G84" s="8">
        <v>7</v>
      </c>
      <c r="H84" s="29" t="s">
        <v>195</v>
      </c>
      <c r="I84" s="8" t="s">
        <v>90</v>
      </c>
      <c r="J84" s="134"/>
      <c r="K84" s="8" t="s">
        <v>141</v>
      </c>
      <c r="L84" s="131"/>
      <c r="M84" s="131"/>
      <c r="N84" s="8" t="s">
        <v>150</v>
      </c>
      <c r="O84" s="11" t="s">
        <v>102</v>
      </c>
      <c r="P84" s="25" t="s">
        <v>93</v>
      </c>
    </row>
    <row r="85" spans="1:19" x14ac:dyDescent="0.3">
      <c r="A85" s="8">
        <v>1</v>
      </c>
      <c r="B85" s="8" t="s">
        <v>85</v>
      </c>
      <c r="C85" s="8" t="s">
        <v>148</v>
      </c>
      <c r="D85" s="8" t="s">
        <v>196</v>
      </c>
      <c r="E85" s="8" t="s">
        <v>124</v>
      </c>
      <c r="F85" s="8" t="s">
        <v>136</v>
      </c>
      <c r="G85" s="8" t="s">
        <v>197</v>
      </c>
      <c r="H85" s="29" t="s">
        <v>198</v>
      </c>
      <c r="I85" s="8" t="s">
        <v>96</v>
      </c>
      <c r="J85" s="134"/>
      <c r="K85" s="8" t="s">
        <v>147</v>
      </c>
      <c r="L85" s="131"/>
      <c r="M85" s="131"/>
      <c r="N85" s="8" t="s">
        <v>150</v>
      </c>
      <c r="O85" s="11" t="s">
        <v>190</v>
      </c>
      <c r="P85" s="25" t="s">
        <v>199</v>
      </c>
    </row>
    <row r="86" spans="1:19" x14ac:dyDescent="0.3">
      <c r="A86" s="8">
        <v>1</v>
      </c>
      <c r="B86" s="8" t="s">
        <v>85</v>
      </c>
      <c r="C86" s="8" t="s">
        <v>148</v>
      </c>
      <c r="D86" s="8" t="s">
        <v>200</v>
      </c>
      <c r="E86" s="8" t="s">
        <v>124</v>
      </c>
      <c r="F86" s="8" t="s">
        <v>136</v>
      </c>
      <c r="G86" s="8" t="s">
        <v>197</v>
      </c>
      <c r="H86" s="29" t="s">
        <v>176</v>
      </c>
      <c r="I86" s="8" t="s">
        <v>90</v>
      </c>
      <c r="J86" s="134"/>
      <c r="K86" s="8" t="s">
        <v>91</v>
      </c>
      <c r="L86" s="131"/>
      <c r="M86" s="131"/>
      <c r="N86" s="8" t="s">
        <v>150</v>
      </c>
      <c r="O86" s="11" t="s">
        <v>93</v>
      </c>
      <c r="P86" s="25" t="s">
        <v>93</v>
      </c>
    </row>
    <row r="87" spans="1:19" x14ac:dyDescent="0.3">
      <c r="A87" s="8">
        <v>1</v>
      </c>
      <c r="B87" s="8" t="s">
        <v>201</v>
      </c>
      <c r="C87" s="8" t="s">
        <v>148</v>
      </c>
      <c r="D87" s="8" t="s">
        <v>202</v>
      </c>
      <c r="E87" s="8" t="s">
        <v>124</v>
      </c>
      <c r="F87" s="8" t="s">
        <v>136</v>
      </c>
      <c r="G87" s="8">
        <v>7</v>
      </c>
      <c r="H87" s="29" t="s">
        <v>108</v>
      </c>
      <c r="I87" s="8" t="s">
        <v>96</v>
      </c>
      <c r="J87" s="134"/>
      <c r="K87" s="8" t="s">
        <v>109</v>
      </c>
      <c r="L87" s="131"/>
      <c r="M87" s="131"/>
      <c r="N87" s="8" t="s">
        <v>150</v>
      </c>
      <c r="O87" s="11" t="s">
        <v>102</v>
      </c>
      <c r="P87" s="25" t="s">
        <v>128</v>
      </c>
    </row>
    <row r="88" spans="1:19" x14ac:dyDescent="0.3">
      <c r="B88" s="8"/>
      <c r="C88" s="8"/>
      <c r="E88" s="8"/>
      <c r="G88" s="8"/>
      <c r="H88" s="29"/>
      <c r="I88" s="8"/>
      <c r="J88" s="8"/>
      <c r="K88" s="8"/>
      <c r="L88" s="37"/>
      <c r="M88" s="37"/>
      <c r="P88" s="25"/>
    </row>
    <row r="89" spans="1:19" x14ac:dyDescent="0.3">
      <c r="B89" s="8"/>
      <c r="C89" s="8"/>
      <c r="E89" s="8"/>
      <c r="G89" s="8"/>
      <c r="H89" s="29"/>
      <c r="I89" s="8"/>
      <c r="J89" s="8"/>
      <c r="K89" s="8"/>
      <c r="L89" s="37"/>
      <c r="M89" s="37"/>
      <c r="O89" s="25"/>
      <c r="P89" s="25"/>
    </row>
    <row r="90" spans="1:19" x14ac:dyDescent="0.3">
      <c r="A90" s="8">
        <v>1</v>
      </c>
      <c r="B90" s="8" t="s">
        <v>85</v>
      </c>
      <c r="C90" s="8" t="s">
        <v>203</v>
      </c>
      <c r="D90" s="8" t="s">
        <v>204</v>
      </c>
      <c r="E90" s="8" t="s">
        <v>87</v>
      </c>
      <c r="F90" s="29" t="s">
        <v>88</v>
      </c>
      <c r="G90" s="8">
        <v>3</v>
      </c>
      <c r="H90" s="38" t="s">
        <v>205</v>
      </c>
      <c r="I90" s="29" t="s">
        <v>90</v>
      </c>
      <c r="J90" s="132" t="s">
        <v>206</v>
      </c>
      <c r="K90" s="29" t="s">
        <v>151</v>
      </c>
      <c r="L90" s="127">
        <v>45.4</v>
      </c>
      <c r="M90" s="127">
        <v>44</v>
      </c>
      <c r="N90" s="8" t="s">
        <v>207</v>
      </c>
      <c r="O90" s="25" t="s">
        <v>93</v>
      </c>
      <c r="P90" s="25" t="s">
        <v>93</v>
      </c>
      <c r="Q90" s="8"/>
      <c r="S90" s="8"/>
    </row>
    <row r="91" spans="1:19" x14ac:dyDescent="0.3">
      <c r="A91" s="8">
        <v>1</v>
      </c>
      <c r="B91" s="8" t="s">
        <v>85</v>
      </c>
      <c r="C91" s="8" t="s">
        <v>203</v>
      </c>
      <c r="D91" s="8" t="s">
        <v>208</v>
      </c>
      <c r="E91" s="8" t="s">
        <v>87</v>
      </c>
      <c r="F91" s="8" t="s">
        <v>88</v>
      </c>
      <c r="G91" s="8">
        <v>4</v>
      </c>
      <c r="H91" s="38" t="s">
        <v>209</v>
      </c>
      <c r="I91" s="29" t="s">
        <v>90</v>
      </c>
      <c r="J91" s="132"/>
      <c r="K91" s="8" t="s">
        <v>141</v>
      </c>
      <c r="L91" s="127"/>
      <c r="M91" s="127"/>
      <c r="N91" s="8" t="s">
        <v>207</v>
      </c>
      <c r="O91" s="11" t="s">
        <v>190</v>
      </c>
      <c r="P91" s="25" t="s">
        <v>93</v>
      </c>
      <c r="Q91" s="8"/>
      <c r="S91" s="8"/>
    </row>
    <row r="92" spans="1:19" x14ac:dyDescent="0.3">
      <c r="A92" s="8">
        <v>1</v>
      </c>
      <c r="B92" s="8" t="s">
        <v>85</v>
      </c>
      <c r="C92" s="8" t="s">
        <v>203</v>
      </c>
      <c r="D92" s="8" t="s">
        <v>210</v>
      </c>
      <c r="E92" s="8" t="s">
        <v>87</v>
      </c>
      <c r="F92" s="29" t="s">
        <v>88</v>
      </c>
      <c r="G92" s="8">
        <v>4</v>
      </c>
      <c r="H92" s="38">
        <v>8</v>
      </c>
      <c r="I92" s="29" t="s">
        <v>90</v>
      </c>
      <c r="J92" s="132"/>
      <c r="K92" s="29" t="s">
        <v>151</v>
      </c>
      <c r="L92" s="127"/>
      <c r="M92" s="127"/>
      <c r="N92" s="8" t="s">
        <v>207</v>
      </c>
      <c r="O92" s="25" t="s">
        <v>93</v>
      </c>
      <c r="P92" s="25" t="s">
        <v>93</v>
      </c>
      <c r="Q92" s="8"/>
      <c r="S92" s="8"/>
    </row>
    <row r="93" spans="1:19" x14ac:dyDescent="0.3">
      <c r="A93" s="8">
        <v>1</v>
      </c>
      <c r="B93" s="8" t="s">
        <v>85</v>
      </c>
      <c r="C93" s="8" t="s">
        <v>203</v>
      </c>
      <c r="D93" s="8" t="s">
        <v>211</v>
      </c>
      <c r="E93" s="8" t="s">
        <v>87</v>
      </c>
      <c r="F93" s="8" t="s">
        <v>88</v>
      </c>
      <c r="G93" s="8">
        <v>3</v>
      </c>
      <c r="H93" s="38" t="s">
        <v>205</v>
      </c>
      <c r="I93" s="29" t="s">
        <v>96</v>
      </c>
      <c r="J93" s="132"/>
      <c r="K93" s="29" t="s">
        <v>101</v>
      </c>
      <c r="L93" s="127"/>
      <c r="M93" s="127"/>
      <c r="N93" s="8" t="s">
        <v>207</v>
      </c>
      <c r="O93" s="25" t="s">
        <v>93</v>
      </c>
      <c r="P93" s="25" t="s">
        <v>93</v>
      </c>
      <c r="Q93" s="8"/>
      <c r="S93" s="8"/>
    </row>
    <row r="94" spans="1:19" x14ac:dyDescent="0.3">
      <c r="A94" s="8">
        <v>1</v>
      </c>
      <c r="B94" s="8" t="s">
        <v>85</v>
      </c>
      <c r="C94" s="8" t="s">
        <v>203</v>
      </c>
      <c r="D94" s="8" t="s">
        <v>212</v>
      </c>
      <c r="E94" s="8" t="s">
        <v>87</v>
      </c>
      <c r="F94" s="8" t="s">
        <v>88</v>
      </c>
      <c r="G94" s="8">
        <v>4</v>
      </c>
      <c r="H94" s="38" t="s">
        <v>213</v>
      </c>
      <c r="I94" s="29" t="s">
        <v>96</v>
      </c>
      <c r="J94" s="132"/>
      <c r="K94" s="8" t="s">
        <v>147</v>
      </c>
      <c r="L94" s="127"/>
      <c r="M94" s="127"/>
      <c r="N94" s="8" t="s">
        <v>207</v>
      </c>
      <c r="O94" s="25" t="s">
        <v>93</v>
      </c>
      <c r="P94" s="25" t="s">
        <v>122</v>
      </c>
      <c r="Q94" s="8"/>
      <c r="S94" s="8"/>
    </row>
    <row r="95" spans="1:19" x14ac:dyDescent="0.3">
      <c r="A95" s="8">
        <v>1</v>
      </c>
      <c r="B95" s="8" t="s">
        <v>85</v>
      </c>
      <c r="C95" s="8" t="s">
        <v>203</v>
      </c>
      <c r="D95" s="8" t="s">
        <v>214</v>
      </c>
      <c r="E95" s="8" t="s">
        <v>87</v>
      </c>
      <c r="F95" s="8" t="s">
        <v>88</v>
      </c>
      <c r="G95" s="8">
        <v>3</v>
      </c>
      <c r="H95" s="38">
        <v>10</v>
      </c>
      <c r="I95" s="29" t="s">
        <v>90</v>
      </c>
      <c r="J95" s="132"/>
      <c r="K95" s="29" t="s">
        <v>154</v>
      </c>
      <c r="L95" s="127"/>
      <c r="M95" s="127"/>
      <c r="N95" s="8" t="s">
        <v>207</v>
      </c>
      <c r="O95" s="25" t="s">
        <v>93</v>
      </c>
      <c r="P95" s="25" t="s">
        <v>93</v>
      </c>
      <c r="Q95" s="8"/>
      <c r="S95" s="8"/>
    </row>
    <row r="96" spans="1:19" x14ac:dyDescent="0.3">
      <c r="A96" s="8">
        <v>1</v>
      </c>
      <c r="B96" s="8" t="s">
        <v>85</v>
      </c>
      <c r="C96" s="8" t="s">
        <v>203</v>
      </c>
      <c r="D96" s="8" t="s">
        <v>215</v>
      </c>
      <c r="E96" s="8" t="s">
        <v>87</v>
      </c>
      <c r="F96" s="8" t="s">
        <v>88</v>
      </c>
      <c r="G96" s="8">
        <v>3</v>
      </c>
      <c r="H96" s="38" t="s">
        <v>153</v>
      </c>
      <c r="I96" s="29" t="s">
        <v>96</v>
      </c>
      <c r="J96" s="132"/>
      <c r="K96" s="29" t="s">
        <v>101</v>
      </c>
      <c r="L96" s="127"/>
      <c r="M96" s="127"/>
      <c r="N96" s="8" t="s">
        <v>207</v>
      </c>
      <c r="O96" s="25" t="s">
        <v>93</v>
      </c>
      <c r="P96" s="25" t="s">
        <v>93</v>
      </c>
      <c r="Q96" s="8"/>
      <c r="S96" s="8"/>
    </row>
    <row r="97" spans="1:19" x14ac:dyDescent="0.3">
      <c r="A97" s="8">
        <v>1</v>
      </c>
      <c r="B97" s="8" t="s">
        <v>85</v>
      </c>
      <c r="C97" s="8" t="s">
        <v>203</v>
      </c>
      <c r="D97" s="8" t="s">
        <v>216</v>
      </c>
      <c r="E97" s="8" t="s">
        <v>87</v>
      </c>
      <c r="F97" s="8" t="s">
        <v>115</v>
      </c>
      <c r="G97" s="8">
        <v>4</v>
      </c>
      <c r="H97" s="38" t="s">
        <v>153</v>
      </c>
      <c r="I97" s="29" t="s">
        <v>90</v>
      </c>
      <c r="J97" s="132"/>
      <c r="K97" s="8" t="s">
        <v>147</v>
      </c>
      <c r="L97" s="127"/>
      <c r="M97" s="127"/>
      <c r="N97" s="8" t="s">
        <v>207</v>
      </c>
      <c r="O97" s="25" t="s">
        <v>93</v>
      </c>
      <c r="P97" s="25" t="s">
        <v>122</v>
      </c>
      <c r="Q97" s="8"/>
      <c r="S97" s="8"/>
    </row>
    <row r="98" spans="1:19" x14ac:dyDescent="0.3">
      <c r="A98" s="8">
        <v>1</v>
      </c>
      <c r="B98" s="8" t="s">
        <v>85</v>
      </c>
      <c r="C98" s="8" t="s">
        <v>203</v>
      </c>
      <c r="D98" s="8" t="s">
        <v>217</v>
      </c>
      <c r="E98" s="8" t="s">
        <v>87</v>
      </c>
      <c r="F98" s="8" t="s">
        <v>115</v>
      </c>
      <c r="G98" s="8">
        <v>4</v>
      </c>
      <c r="H98" s="38">
        <v>8</v>
      </c>
      <c r="I98" s="29" t="s">
        <v>90</v>
      </c>
      <c r="J98" s="132"/>
      <c r="K98" s="29" t="s">
        <v>154</v>
      </c>
      <c r="L98" s="127"/>
      <c r="M98" s="127"/>
      <c r="N98" s="8" t="s">
        <v>207</v>
      </c>
      <c r="O98" s="25" t="s">
        <v>93</v>
      </c>
      <c r="P98" s="25" t="s">
        <v>122</v>
      </c>
      <c r="Q98" s="8"/>
      <c r="S98" s="8"/>
    </row>
    <row r="99" spans="1:19" x14ac:dyDescent="0.3">
      <c r="A99" s="8">
        <v>1</v>
      </c>
      <c r="B99" s="8" t="s">
        <v>85</v>
      </c>
      <c r="C99" s="8" t="s">
        <v>203</v>
      </c>
      <c r="D99" s="8" t="s">
        <v>218</v>
      </c>
      <c r="E99" s="8" t="s">
        <v>87</v>
      </c>
      <c r="F99" s="8" t="s">
        <v>88</v>
      </c>
      <c r="G99" s="8">
        <v>3</v>
      </c>
      <c r="H99" s="38">
        <v>10</v>
      </c>
      <c r="I99" s="29" t="s">
        <v>90</v>
      </c>
      <c r="J99" s="132"/>
      <c r="K99" s="29" t="s">
        <v>126</v>
      </c>
      <c r="L99" s="127"/>
      <c r="M99" s="127"/>
      <c r="N99" s="8" t="s">
        <v>207</v>
      </c>
      <c r="O99" s="25" t="s">
        <v>93</v>
      </c>
      <c r="P99" s="25" t="s">
        <v>93</v>
      </c>
      <c r="Q99" s="8"/>
      <c r="S99" s="8"/>
    </row>
    <row r="100" spans="1:19" x14ac:dyDescent="0.3">
      <c r="H100" s="40"/>
      <c r="P100" s="25"/>
    </row>
    <row r="101" spans="1:19" x14ac:dyDescent="0.3">
      <c r="A101" s="8">
        <v>1</v>
      </c>
      <c r="B101" s="8" t="s">
        <v>85</v>
      </c>
      <c r="C101" s="8" t="s">
        <v>203</v>
      </c>
      <c r="D101" s="8" t="s">
        <v>219</v>
      </c>
      <c r="E101" s="8" t="s">
        <v>124</v>
      </c>
      <c r="F101" s="29" t="s">
        <v>115</v>
      </c>
      <c r="G101" s="8">
        <v>7</v>
      </c>
      <c r="H101" s="38">
        <v>44</v>
      </c>
      <c r="I101" s="29" t="s">
        <v>90</v>
      </c>
      <c r="J101" s="132" t="s">
        <v>220</v>
      </c>
      <c r="K101" s="8" t="s">
        <v>109</v>
      </c>
      <c r="L101" s="127">
        <v>53.75</v>
      </c>
      <c r="M101" s="127">
        <v>54</v>
      </c>
      <c r="N101" s="8" t="s">
        <v>207</v>
      </c>
      <c r="O101" s="11" t="s">
        <v>102</v>
      </c>
      <c r="P101" s="25" t="s">
        <v>93</v>
      </c>
      <c r="Q101" s="8"/>
      <c r="S101" s="8"/>
    </row>
    <row r="102" spans="1:19" x14ac:dyDescent="0.3">
      <c r="A102" s="8">
        <v>1</v>
      </c>
      <c r="B102" s="8" t="s">
        <v>85</v>
      </c>
      <c r="C102" s="8" t="s">
        <v>203</v>
      </c>
      <c r="D102" s="8" t="s">
        <v>221</v>
      </c>
      <c r="E102" s="8" t="s">
        <v>124</v>
      </c>
      <c r="F102" s="29" t="s">
        <v>115</v>
      </c>
      <c r="G102" s="8">
        <v>7</v>
      </c>
      <c r="H102" s="38">
        <v>16</v>
      </c>
      <c r="I102" s="29" t="s">
        <v>90</v>
      </c>
      <c r="J102" s="132"/>
      <c r="K102" s="29" t="s">
        <v>149</v>
      </c>
      <c r="L102" s="131"/>
      <c r="M102" s="131"/>
      <c r="N102" s="8" t="s">
        <v>207</v>
      </c>
      <c r="O102" s="11" t="s">
        <v>102</v>
      </c>
      <c r="P102" s="25" t="s">
        <v>93</v>
      </c>
      <c r="Q102" s="8"/>
      <c r="S102" s="8"/>
    </row>
    <row r="103" spans="1:19" x14ac:dyDescent="0.3">
      <c r="A103" s="8">
        <v>1</v>
      </c>
      <c r="B103" s="8" t="s">
        <v>85</v>
      </c>
      <c r="C103" s="8" t="s">
        <v>203</v>
      </c>
      <c r="D103" s="8" t="s">
        <v>222</v>
      </c>
      <c r="E103" s="8" t="s">
        <v>124</v>
      </c>
      <c r="F103" s="29" t="s">
        <v>115</v>
      </c>
      <c r="G103" s="8">
        <v>7</v>
      </c>
      <c r="H103" s="38">
        <v>61</v>
      </c>
      <c r="I103" s="29" t="s">
        <v>90</v>
      </c>
      <c r="J103" s="132"/>
      <c r="K103" s="29" t="s">
        <v>151</v>
      </c>
      <c r="L103" s="131"/>
      <c r="M103" s="131"/>
      <c r="N103" s="8" t="s">
        <v>207</v>
      </c>
      <c r="O103" s="25" t="s">
        <v>93</v>
      </c>
      <c r="P103" s="25" t="s">
        <v>93</v>
      </c>
      <c r="Q103" s="8"/>
      <c r="S103" s="8"/>
    </row>
    <row r="104" spans="1:19" x14ac:dyDescent="0.3">
      <c r="A104" s="8">
        <v>1</v>
      </c>
      <c r="B104" s="8" t="s">
        <v>85</v>
      </c>
      <c r="C104" s="8" t="s">
        <v>203</v>
      </c>
      <c r="D104" s="8" t="s">
        <v>144</v>
      </c>
      <c r="E104" s="8" t="s">
        <v>124</v>
      </c>
      <c r="F104" s="8" t="s">
        <v>115</v>
      </c>
      <c r="G104" s="8">
        <v>7</v>
      </c>
      <c r="H104" s="38" t="s">
        <v>223</v>
      </c>
      <c r="I104" s="29" t="s">
        <v>96</v>
      </c>
      <c r="J104" s="132"/>
      <c r="K104" s="29" t="s">
        <v>101</v>
      </c>
      <c r="L104" s="131"/>
      <c r="M104" s="131"/>
      <c r="N104" s="8" t="s">
        <v>207</v>
      </c>
      <c r="O104" s="25" t="s">
        <v>93</v>
      </c>
      <c r="P104" s="25" t="s">
        <v>93</v>
      </c>
      <c r="Q104" s="8"/>
      <c r="S104" s="8"/>
    </row>
    <row r="105" spans="1:19" x14ac:dyDescent="0.3">
      <c r="A105" s="8">
        <v>1</v>
      </c>
      <c r="B105" s="8" t="s">
        <v>85</v>
      </c>
      <c r="C105" s="8" t="s">
        <v>203</v>
      </c>
      <c r="D105" s="8" t="s">
        <v>194</v>
      </c>
      <c r="E105" s="8" t="s">
        <v>124</v>
      </c>
      <c r="F105" s="8" t="s">
        <v>115</v>
      </c>
      <c r="G105" s="8">
        <v>7</v>
      </c>
      <c r="H105" s="38">
        <v>75</v>
      </c>
      <c r="I105" s="29" t="s">
        <v>90</v>
      </c>
      <c r="J105" s="132"/>
      <c r="K105" s="8" t="s">
        <v>141</v>
      </c>
      <c r="L105" s="131"/>
      <c r="M105" s="131"/>
      <c r="N105" s="8" t="s">
        <v>207</v>
      </c>
      <c r="O105" s="11" t="s">
        <v>102</v>
      </c>
      <c r="P105" s="25" t="s">
        <v>93</v>
      </c>
      <c r="Q105" s="8"/>
      <c r="S105" s="8"/>
    </row>
    <row r="106" spans="1:19" x14ac:dyDescent="0.3">
      <c r="A106" s="8">
        <v>1</v>
      </c>
      <c r="B106" s="8" t="s">
        <v>85</v>
      </c>
      <c r="C106" s="8" t="s">
        <v>203</v>
      </c>
      <c r="D106" s="8" t="s">
        <v>224</v>
      </c>
      <c r="E106" s="8" t="s">
        <v>124</v>
      </c>
      <c r="F106" s="29" t="s">
        <v>115</v>
      </c>
      <c r="G106" s="8">
        <v>7</v>
      </c>
      <c r="H106" s="38">
        <v>49</v>
      </c>
      <c r="I106" s="29" t="s">
        <v>90</v>
      </c>
      <c r="J106" s="132"/>
      <c r="K106" s="8" t="s">
        <v>131</v>
      </c>
      <c r="L106" s="131"/>
      <c r="M106" s="131"/>
      <c r="N106" s="8" t="s">
        <v>207</v>
      </c>
      <c r="O106" s="11" t="s">
        <v>102</v>
      </c>
      <c r="P106" s="25" t="s">
        <v>93</v>
      </c>
      <c r="Q106" s="8"/>
      <c r="S106" s="8"/>
    </row>
    <row r="107" spans="1:19" x14ac:dyDescent="0.3">
      <c r="A107" s="8">
        <v>1</v>
      </c>
      <c r="B107" s="8" t="s">
        <v>85</v>
      </c>
      <c r="C107" s="8" t="s">
        <v>203</v>
      </c>
      <c r="D107" s="8" t="s">
        <v>145</v>
      </c>
      <c r="E107" s="8" t="s">
        <v>124</v>
      </c>
      <c r="F107" s="8" t="s">
        <v>115</v>
      </c>
      <c r="G107" s="8">
        <v>7</v>
      </c>
      <c r="H107" s="38" t="s">
        <v>225</v>
      </c>
      <c r="I107" s="29" t="s">
        <v>96</v>
      </c>
      <c r="J107" s="132"/>
      <c r="K107" s="8" t="s">
        <v>147</v>
      </c>
      <c r="L107" s="131"/>
      <c r="M107" s="131"/>
      <c r="N107" s="8" t="s">
        <v>207</v>
      </c>
      <c r="O107" s="11" t="s">
        <v>102</v>
      </c>
      <c r="P107" s="25" t="s">
        <v>93</v>
      </c>
      <c r="Q107" s="8"/>
      <c r="S107" s="8"/>
    </row>
    <row r="108" spans="1:19" x14ac:dyDescent="0.3">
      <c r="A108" s="8">
        <v>1</v>
      </c>
      <c r="B108" s="8" t="s">
        <v>85</v>
      </c>
      <c r="C108" s="8" t="s">
        <v>203</v>
      </c>
      <c r="D108" s="8" t="s">
        <v>226</v>
      </c>
      <c r="E108" s="8" t="s">
        <v>124</v>
      </c>
      <c r="F108" s="29" t="s">
        <v>115</v>
      </c>
      <c r="G108" s="8">
        <v>7</v>
      </c>
      <c r="H108" s="38">
        <v>15</v>
      </c>
      <c r="I108" s="29" t="s">
        <v>90</v>
      </c>
      <c r="J108" s="132"/>
      <c r="K108" s="8" t="s">
        <v>141</v>
      </c>
      <c r="L108" s="131"/>
      <c r="M108" s="131"/>
      <c r="N108" s="8" t="s">
        <v>207</v>
      </c>
      <c r="O108" s="11" t="s">
        <v>190</v>
      </c>
      <c r="P108" s="25" t="s">
        <v>93</v>
      </c>
      <c r="Q108" s="8"/>
      <c r="S108" s="8"/>
    </row>
    <row r="109" spans="1:19" x14ac:dyDescent="0.3">
      <c r="B109" s="8"/>
      <c r="C109" s="8"/>
      <c r="E109" s="8"/>
      <c r="F109" s="29"/>
      <c r="G109" s="8"/>
      <c r="H109" s="38"/>
      <c r="I109" s="29"/>
      <c r="J109" s="39"/>
      <c r="K109" s="8"/>
      <c r="L109" s="31"/>
      <c r="M109" s="31"/>
      <c r="P109" s="25"/>
      <c r="Q109" s="8"/>
      <c r="S109" s="8"/>
    </row>
    <row r="110" spans="1:19" x14ac:dyDescent="0.3">
      <c r="B110" s="8"/>
      <c r="C110" s="8"/>
      <c r="E110" s="8"/>
      <c r="H110" s="38"/>
      <c r="I110" s="29"/>
      <c r="J110" s="29"/>
      <c r="K110" s="29"/>
      <c r="L110" s="36"/>
      <c r="M110" s="36"/>
      <c r="O110" s="25" t="s">
        <v>93</v>
      </c>
      <c r="P110" s="25" t="s">
        <v>93</v>
      </c>
      <c r="Q110" s="8"/>
      <c r="S110" s="8"/>
    </row>
    <row r="111" spans="1:19" x14ac:dyDescent="0.3">
      <c r="A111" s="8">
        <v>1</v>
      </c>
      <c r="B111" s="7" t="s">
        <v>85</v>
      </c>
      <c r="C111" s="8" t="s">
        <v>227</v>
      </c>
      <c r="D111" s="41" t="s">
        <v>86</v>
      </c>
      <c r="E111" s="8" t="s">
        <v>87</v>
      </c>
      <c r="F111" s="8" t="s">
        <v>88</v>
      </c>
      <c r="G111" s="8">
        <v>3</v>
      </c>
      <c r="H111" s="29" t="s">
        <v>120</v>
      </c>
      <c r="I111" s="8" t="s">
        <v>90</v>
      </c>
      <c r="J111" s="128">
        <f>3/11</f>
        <v>0.27272727272727271</v>
      </c>
      <c r="K111" s="8" t="s">
        <v>91</v>
      </c>
      <c r="L111" s="127">
        <v>47.2</v>
      </c>
      <c r="M111" s="127">
        <v>45</v>
      </c>
      <c r="N111" s="8" t="s">
        <v>207</v>
      </c>
      <c r="O111" s="11" t="s">
        <v>93</v>
      </c>
      <c r="P111" s="25" t="s">
        <v>93</v>
      </c>
    </row>
    <row r="112" spans="1:19" x14ac:dyDescent="0.3">
      <c r="A112" s="8">
        <v>1</v>
      </c>
      <c r="B112" s="7" t="s">
        <v>85</v>
      </c>
      <c r="C112" s="8" t="s">
        <v>227</v>
      </c>
      <c r="D112" s="41" t="s">
        <v>94</v>
      </c>
      <c r="E112" s="8" t="s">
        <v>87</v>
      </c>
      <c r="F112" s="8" t="s">
        <v>88</v>
      </c>
      <c r="G112" s="8">
        <v>3</v>
      </c>
      <c r="H112" s="29" t="s">
        <v>228</v>
      </c>
      <c r="I112" s="8" t="s">
        <v>96</v>
      </c>
      <c r="J112" s="129"/>
      <c r="K112" s="8" t="s">
        <v>97</v>
      </c>
      <c r="L112" s="127"/>
      <c r="M112" s="127"/>
      <c r="N112" s="8" t="s">
        <v>207</v>
      </c>
      <c r="O112" s="11" t="s">
        <v>93</v>
      </c>
      <c r="P112" s="25" t="s">
        <v>93</v>
      </c>
    </row>
    <row r="113" spans="1:16" x14ac:dyDescent="0.3">
      <c r="A113" s="8">
        <v>1</v>
      </c>
      <c r="B113" s="7" t="s">
        <v>85</v>
      </c>
      <c r="C113" s="8" t="s">
        <v>227</v>
      </c>
      <c r="D113" s="41" t="s">
        <v>99</v>
      </c>
      <c r="E113" s="8" t="s">
        <v>87</v>
      </c>
      <c r="F113" s="8" t="s">
        <v>88</v>
      </c>
      <c r="G113" s="8">
        <v>3</v>
      </c>
      <c r="H113" s="29" t="s">
        <v>229</v>
      </c>
      <c r="I113" s="8" t="s">
        <v>90</v>
      </c>
      <c r="J113" s="129"/>
      <c r="K113" s="8" t="s">
        <v>101</v>
      </c>
      <c r="L113" s="127"/>
      <c r="M113" s="127"/>
      <c r="N113" s="8" t="s">
        <v>207</v>
      </c>
      <c r="O113" s="11" t="s">
        <v>102</v>
      </c>
      <c r="P113" s="25" t="s">
        <v>93</v>
      </c>
    </row>
    <row r="114" spans="1:16" x14ac:dyDescent="0.3">
      <c r="A114" s="8">
        <v>1</v>
      </c>
      <c r="B114" s="7" t="s">
        <v>85</v>
      </c>
      <c r="C114" s="8" t="s">
        <v>227</v>
      </c>
      <c r="D114" s="41" t="s">
        <v>103</v>
      </c>
      <c r="E114" s="8" t="s">
        <v>87</v>
      </c>
      <c r="F114" s="8" t="s">
        <v>88</v>
      </c>
      <c r="G114" s="8">
        <v>3</v>
      </c>
      <c r="H114" s="29" t="s">
        <v>133</v>
      </c>
      <c r="I114" s="8" t="s">
        <v>90</v>
      </c>
      <c r="J114" s="129"/>
      <c r="K114" s="8" t="s">
        <v>105</v>
      </c>
      <c r="L114" s="127"/>
      <c r="M114" s="127"/>
      <c r="N114" s="8" t="s">
        <v>207</v>
      </c>
      <c r="O114" s="11" t="s">
        <v>93</v>
      </c>
      <c r="P114" s="25" t="s">
        <v>111</v>
      </c>
    </row>
    <row r="115" spans="1:16" x14ac:dyDescent="0.3">
      <c r="A115" s="8">
        <v>1</v>
      </c>
      <c r="B115" s="7" t="s">
        <v>85</v>
      </c>
      <c r="C115" s="8" t="s">
        <v>227</v>
      </c>
      <c r="D115" s="41" t="s">
        <v>164</v>
      </c>
      <c r="E115" s="8" t="s">
        <v>87</v>
      </c>
      <c r="F115" s="8" t="s">
        <v>88</v>
      </c>
      <c r="G115" s="8">
        <v>3</v>
      </c>
      <c r="H115" s="29" t="s">
        <v>230</v>
      </c>
      <c r="I115" s="8" t="s">
        <v>96</v>
      </c>
      <c r="J115" s="129"/>
      <c r="K115" s="8" t="s">
        <v>149</v>
      </c>
      <c r="L115" s="127"/>
      <c r="M115" s="127"/>
      <c r="N115" s="8" t="s">
        <v>207</v>
      </c>
      <c r="O115" s="11" t="s">
        <v>93</v>
      </c>
      <c r="P115" s="25" t="s">
        <v>93</v>
      </c>
    </row>
    <row r="116" spans="1:16" x14ac:dyDescent="0.3">
      <c r="A116" s="8">
        <v>1</v>
      </c>
      <c r="B116" s="7" t="s">
        <v>85</v>
      </c>
      <c r="C116" s="8" t="s">
        <v>227</v>
      </c>
      <c r="D116" s="41" t="s">
        <v>166</v>
      </c>
      <c r="E116" s="8" t="s">
        <v>87</v>
      </c>
      <c r="F116" s="8" t="s">
        <v>88</v>
      </c>
      <c r="G116" s="8">
        <v>3</v>
      </c>
      <c r="H116" s="29" t="s">
        <v>231</v>
      </c>
      <c r="I116" s="8" t="s">
        <v>90</v>
      </c>
      <c r="J116" s="129"/>
      <c r="K116" s="8" t="s">
        <v>101</v>
      </c>
      <c r="L116" s="127"/>
      <c r="M116" s="127"/>
      <c r="N116" s="8" t="s">
        <v>207</v>
      </c>
      <c r="O116" s="11" t="s">
        <v>93</v>
      </c>
      <c r="P116" s="25" t="s">
        <v>122</v>
      </c>
    </row>
    <row r="117" spans="1:16" x14ac:dyDescent="0.3">
      <c r="A117" s="8">
        <v>1</v>
      </c>
      <c r="B117" s="7" t="s">
        <v>85</v>
      </c>
      <c r="C117" s="8" t="s">
        <v>227</v>
      </c>
      <c r="D117" s="41" t="s">
        <v>168</v>
      </c>
      <c r="E117" s="8" t="s">
        <v>87</v>
      </c>
      <c r="F117" s="8" t="s">
        <v>88</v>
      </c>
      <c r="G117" s="8">
        <v>3</v>
      </c>
      <c r="H117" s="29" t="s">
        <v>169</v>
      </c>
      <c r="I117" s="8" t="s">
        <v>90</v>
      </c>
      <c r="J117" s="129"/>
      <c r="K117" s="8" t="s">
        <v>232</v>
      </c>
      <c r="L117" s="127"/>
      <c r="M117" s="127"/>
      <c r="N117" s="8" t="s">
        <v>207</v>
      </c>
      <c r="O117" s="11" t="s">
        <v>93</v>
      </c>
      <c r="P117" s="25" t="s">
        <v>170</v>
      </c>
    </row>
    <row r="118" spans="1:16" x14ac:dyDescent="0.3">
      <c r="A118" s="8">
        <v>1</v>
      </c>
      <c r="B118" s="7" t="s">
        <v>85</v>
      </c>
      <c r="C118" s="8" t="s">
        <v>227</v>
      </c>
      <c r="D118" s="41" t="s">
        <v>172</v>
      </c>
      <c r="E118" s="8" t="s">
        <v>87</v>
      </c>
      <c r="F118" s="8" t="s">
        <v>88</v>
      </c>
      <c r="G118" s="8">
        <v>3</v>
      </c>
      <c r="H118" s="29" t="s">
        <v>233</v>
      </c>
      <c r="I118" s="8" t="s">
        <v>90</v>
      </c>
      <c r="J118" s="129"/>
      <c r="K118" s="8" t="s">
        <v>234</v>
      </c>
      <c r="L118" s="127"/>
      <c r="M118" s="127"/>
      <c r="N118" s="8" t="s">
        <v>207</v>
      </c>
      <c r="O118" s="11" t="s">
        <v>102</v>
      </c>
      <c r="P118" s="25" t="s">
        <v>122</v>
      </c>
    </row>
    <row r="119" spans="1:16" x14ac:dyDescent="0.3">
      <c r="A119" s="8">
        <v>1</v>
      </c>
      <c r="B119" s="7" t="s">
        <v>85</v>
      </c>
      <c r="C119" s="8" t="s">
        <v>227</v>
      </c>
      <c r="D119" s="43" t="s">
        <v>107</v>
      </c>
      <c r="E119" s="8" t="s">
        <v>87</v>
      </c>
      <c r="F119" s="8" t="s">
        <v>88</v>
      </c>
      <c r="G119" s="8">
        <v>3</v>
      </c>
      <c r="H119" s="29" t="s">
        <v>146</v>
      </c>
      <c r="I119" s="8" t="s">
        <v>90</v>
      </c>
      <c r="J119" s="129"/>
      <c r="K119" s="8" t="s">
        <v>109</v>
      </c>
      <c r="L119" s="127"/>
      <c r="M119" s="127"/>
      <c r="N119" s="8" t="s">
        <v>207</v>
      </c>
      <c r="O119" s="11" t="s">
        <v>174</v>
      </c>
      <c r="P119" s="25" t="s">
        <v>111</v>
      </c>
    </row>
    <row r="120" spans="1:16" x14ac:dyDescent="0.3">
      <c r="A120" s="8">
        <v>1</v>
      </c>
      <c r="B120" s="7" t="s">
        <v>85</v>
      </c>
      <c r="C120" s="8" t="s">
        <v>227</v>
      </c>
      <c r="D120" s="43" t="s">
        <v>175</v>
      </c>
      <c r="E120" s="8" t="s">
        <v>87</v>
      </c>
      <c r="F120" s="8" t="s">
        <v>88</v>
      </c>
      <c r="G120" s="8">
        <v>3</v>
      </c>
      <c r="H120" s="29" t="s">
        <v>235</v>
      </c>
      <c r="I120" s="8" t="s">
        <v>96</v>
      </c>
      <c r="J120" s="129"/>
      <c r="K120" s="8" t="s">
        <v>91</v>
      </c>
      <c r="L120" s="127"/>
      <c r="M120" s="127"/>
      <c r="N120" s="8" t="s">
        <v>207</v>
      </c>
      <c r="O120" s="11" t="s">
        <v>93</v>
      </c>
      <c r="P120" s="25" t="s">
        <v>93</v>
      </c>
    </row>
    <row r="121" spans="1:16" x14ac:dyDescent="0.3">
      <c r="A121" s="8">
        <v>1</v>
      </c>
      <c r="B121" s="7" t="s">
        <v>85</v>
      </c>
      <c r="C121" s="8" t="s">
        <v>227</v>
      </c>
      <c r="D121" s="41" t="s">
        <v>177</v>
      </c>
      <c r="E121" s="8" t="s">
        <v>87</v>
      </c>
      <c r="F121" s="8" t="s">
        <v>88</v>
      </c>
      <c r="G121" s="8">
        <v>3</v>
      </c>
      <c r="H121" s="29" t="s">
        <v>231</v>
      </c>
      <c r="I121" s="8" t="s">
        <v>90</v>
      </c>
      <c r="J121" s="129"/>
      <c r="K121" s="8" t="s">
        <v>91</v>
      </c>
      <c r="L121" s="127"/>
      <c r="M121" s="127"/>
      <c r="N121" s="8" t="s">
        <v>207</v>
      </c>
      <c r="O121" s="11" t="s">
        <v>179</v>
      </c>
      <c r="P121" s="25" t="s">
        <v>111</v>
      </c>
    </row>
    <row r="122" spans="1:16" x14ac:dyDescent="0.3">
      <c r="C122" s="8"/>
      <c r="D122" s="41"/>
      <c r="G122" s="8"/>
      <c r="H122" s="29"/>
      <c r="L122" s="44"/>
      <c r="M122" s="36"/>
      <c r="P122" s="25"/>
    </row>
    <row r="123" spans="1:16" x14ac:dyDescent="0.3">
      <c r="A123" s="8">
        <v>1</v>
      </c>
      <c r="B123" s="7" t="s">
        <v>85</v>
      </c>
      <c r="C123" s="8" t="s">
        <v>227</v>
      </c>
      <c r="D123" s="41" t="s">
        <v>123</v>
      </c>
      <c r="E123" s="8" t="s">
        <v>124</v>
      </c>
      <c r="F123" s="8" t="s">
        <v>88</v>
      </c>
      <c r="G123" s="8">
        <v>7</v>
      </c>
      <c r="H123" s="29" t="s">
        <v>236</v>
      </c>
      <c r="I123" s="8" t="s">
        <v>90</v>
      </c>
      <c r="J123" s="128">
        <f>4/21</f>
        <v>0.19047619047619047</v>
      </c>
      <c r="K123" s="8" t="s">
        <v>126</v>
      </c>
      <c r="L123" s="127">
        <v>64.099999999999994</v>
      </c>
      <c r="M123" s="127">
        <v>63</v>
      </c>
      <c r="N123" s="8" t="s">
        <v>207</v>
      </c>
      <c r="O123" s="11" t="s">
        <v>127</v>
      </c>
      <c r="P123" s="25" t="s">
        <v>128</v>
      </c>
    </row>
    <row r="124" spans="1:16" x14ac:dyDescent="0.3">
      <c r="A124" s="8">
        <v>1</v>
      </c>
      <c r="B124" s="7" t="s">
        <v>85</v>
      </c>
      <c r="C124" s="8" t="s">
        <v>227</v>
      </c>
      <c r="D124" s="41" t="s">
        <v>129</v>
      </c>
      <c r="E124" s="8" t="s">
        <v>124</v>
      </c>
      <c r="F124" s="8" t="s">
        <v>88</v>
      </c>
      <c r="G124" s="8">
        <v>7</v>
      </c>
      <c r="H124" s="29" t="s">
        <v>178</v>
      </c>
      <c r="I124" s="8" t="s">
        <v>96</v>
      </c>
      <c r="J124" s="129"/>
      <c r="K124" s="8" t="s">
        <v>131</v>
      </c>
      <c r="L124" s="127"/>
      <c r="M124" s="127"/>
      <c r="N124" s="8" t="s">
        <v>207</v>
      </c>
      <c r="O124" s="11" t="s">
        <v>102</v>
      </c>
      <c r="P124" s="25" t="s">
        <v>93</v>
      </c>
    </row>
    <row r="125" spans="1:16" x14ac:dyDescent="0.3">
      <c r="A125" s="8">
        <v>1</v>
      </c>
      <c r="B125" s="7" t="s">
        <v>85</v>
      </c>
      <c r="C125" s="8" t="s">
        <v>227</v>
      </c>
      <c r="D125" s="41" t="s">
        <v>132</v>
      </c>
      <c r="E125" s="8" t="s">
        <v>124</v>
      </c>
      <c r="F125" s="8" t="s">
        <v>88</v>
      </c>
      <c r="G125" s="8">
        <v>5</v>
      </c>
      <c r="H125" s="29" t="s">
        <v>108</v>
      </c>
      <c r="I125" s="8" t="s">
        <v>90</v>
      </c>
      <c r="J125" s="129"/>
      <c r="K125" s="8" t="s">
        <v>126</v>
      </c>
      <c r="L125" s="127"/>
      <c r="M125" s="127"/>
      <c r="N125" s="8" t="s">
        <v>207</v>
      </c>
      <c r="O125" s="11" t="s">
        <v>102</v>
      </c>
      <c r="P125" s="25" t="s">
        <v>111</v>
      </c>
    </row>
    <row r="126" spans="1:16" x14ac:dyDescent="0.3">
      <c r="A126" s="8">
        <v>1</v>
      </c>
      <c r="B126" s="7" t="s">
        <v>85</v>
      </c>
      <c r="C126" s="8" t="s">
        <v>227</v>
      </c>
      <c r="D126" s="41" t="s">
        <v>134</v>
      </c>
      <c r="E126" s="8" t="s">
        <v>124</v>
      </c>
      <c r="F126" s="8" t="s">
        <v>88</v>
      </c>
      <c r="G126" s="8">
        <v>7</v>
      </c>
      <c r="H126" s="29" t="s">
        <v>228</v>
      </c>
      <c r="I126" s="8" t="s">
        <v>90</v>
      </c>
      <c r="J126" s="129"/>
      <c r="K126" s="8" t="s">
        <v>105</v>
      </c>
      <c r="L126" s="127"/>
      <c r="M126" s="127"/>
      <c r="N126" s="8" t="s">
        <v>207</v>
      </c>
      <c r="O126" s="11" t="s">
        <v>127</v>
      </c>
      <c r="P126" s="25" t="s">
        <v>93</v>
      </c>
    </row>
    <row r="127" spans="1:16" x14ac:dyDescent="0.3">
      <c r="A127" s="8">
        <v>1</v>
      </c>
      <c r="B127" s="7" t="s">
        <v>85</v>
      </c>
      <c r="C127" s="8" t="s">
        <v>227</v>
      </c>
      <c r="D127" s="41" t="s">
        <v>135</v>
      </c>
      <c r="E127" s="8" t="s">
        <v>124</v>
      </c>
      <c r="F127" s="8" t="s">
        <v>136</v>
      </c>
      <c r="G127" s="8">
        <v>7</v>
      </c>
      <c r="H127" s="29" t="s">
        <v>235</v>
      </c>
      <c r="I127" s="8" t="s">
        <v>90</v>
      </c>
      <c r="J127" s="129"/>
      <c r="K127" s="8" t="s">
        <v>105</v>
      </c>
      <c r="L127" s="127"/>
      <c r="M127" s="127"/>
      <c r="N127" s="8" t="s">
        <v>207</v>
      </c>
      <c r="O127" s="11" t="s">
        <v>121</v>
      </c>
      <c r="P127" s="25" t="s">
        <v>128</v>
      </c>
    </row>
    <row r="128" spans="1:16" x14ac:dyDescent="0.3">
      <c r="A128" s="8">
        <v>1</v>
      </c>
      <c r="B128" s="7" t="s">
        <v>85</v>
      </c>
      <c r="C128" s="8" t="s">
        <v>227</v>
      </c>
      <c r="D128" s="41" t="s">
        <v>237</v>
      </c>
      <c r="E128" s="8" t="s">
        <v>124</v>
      </c>
      <c r="F128" s="8" t="s">
        <v>136</v>
      </c>
      <c r="G128" s="8">
        <v>5</v>
      </c>
      <c r="H128" s="29" t="s">
        <v>228</v>
      </c>
      <c r="I128" s="8" t="s">
        <v>90</v>
      </c>
      <c r="J128" s="129"/>
      <c r="K128" s="8" t="s">
        <v>238</v>
      </c>
      <c r="L128" s="127"/>
      <c r="M128" s="127"/>
      <c r="N128" s="8" t="s">
        <v>207</v>
      </c>
      <c r="O128" s="11" t="s">
        <v>127</v>
      </c>
      <c r="P128" s="25" t="s">
        <v>93</v>
      </c>
    </row>
    <row r="129" spans="1:16" ht="19.95" customHeight="1" x14ac:dyDescent="0.3">
      <c r="A129" s="8">
        <v>1</v>
      </c>
      <c r="B129" s="7" t="s">
        <v>85</v>
      </c>
      <c r="C129" s="8" t="s">
        <v>227</v>
      </c>
      <c r="D129" s="41" t="s">
        <v>183</v>
      </c>
      <c r="E129" s="8" t="s">
        <v>124</v>
      </c>
      <c r="F129" s="8" t="s">
        <v>136</v>
      </c>
      <c r="G129" s="8">
        <v>7</v>
      </c>
      <c r="H129" s="29" t="s">
        <v>169</v>
      </c>
      <c r="I129" s="8" t="s">
        <v>90</v>
      </c>
      <c r="J129" s="129"/>
      <c r="K129" s="8" t="s">
        <v>141</v>
      </c>
      <c r="L129" s="127"/>
      <c r="M129" s="127"/>
      <c r="N129" s="8" t="s">
        <v>207</v>
      </c>
      <c r="O129" s="11" t="s">
        <v>182</v>
      </c>
      <c r="P129" s="11" t="s">
        <v>186</v>
      </c>
    </row>
    <row r="130" spans="1:16" x14ac:dyDescent="0.3">
      <c r="A130" s="8">
        <v>1</v>
      </c>
      <c r="B130" s="7" t="s">
        <v>85</v>
      </c>
      <c r="C130" s="8" t="s">
        <v>227</v>
      </c>
      <c r="D130" s="41" t="s">
        <v>138</v>
      </c>
      <c r="E130" s="8" t="s">
        <v>124</v>
      </c>
      <c r="F130" s="8" t="s">
        <v>136</v>
      </c>
      <c r="G130" s="8">
        <v>5</v>
      </c>
      <c r="H130" s="29" t="s">
        <v>113</v>
      </c>
      <c r="I130" s="8" t="s">
        <v>90</v>
      </c>
      <c r="J130" s="129"/>
      <c r="K130" s="8" t="s">
        <v>105</v>
      </c>
      <c r="L130" s="127"/>
      <c r="M130" s="127"/>
      <c r="N130" s="8" t="s">
        <v>207</v>
      </c>
      <c r="O130" s="11" t="s">
        <v>102</v>
      </c>
      <c r="P130" s="25" t="s">
        <v>111</v>
      </c>
    </row>
    <row r="131" spans="1:16" x14ac:dyDescent="0.3">
      <c r="A131" s="8">
        <v>1</v>
      </c>
      <c r="B131" s="7" t="s">
        <v>85</v>
      </c>
      <c r="C131" s="8" t="s">
        <v>227</v>
      </c>
      <c r="D131" s="41" t="s">
        <v>140</v>
      </c>
      <c r="E131" s="8" t="s">
        <v>124</v>
      </c>
      <c r="F131" s="8" t="s">
        <v>88</v>
      </c>
      <c r="G131" s="8">
        <v>5</v>
      </c>
      <c r="H131" s="29" t="s">
        <v>146</v>
      </c>
      <c r="I131" s="8" t="s">
        <v>96</v>
      </c>
      <c r="J131" s="129"/>
      <c r="K131" s="8" t="s">
        <v>141</v>
      </c>
      <c r="L131" s="127"/>
      <c r="M131" s="127"/>
      <c r="N131" s="8" t="s">
        <v>207</v>
      </c>
      <c r="O131" s="11" t="s">
        <v>102</v>
      </c>
      <c r="P131" s="25" t="s">
        <v>93</v>
      </c>
    </row>
    <row r="132" spans="1:16" x14ac:dyDescent="0.3">
      <c r="A132" s="8">
        <v>1</v>
      </c>
      <c r="B132" s="7" t="s">
        <v>85</v>
      </c>
      <c r="C132" s="8" t="s">
        <v>227</v>
      </c>
      <c r="D132" s="41" t="s">
        <v>142</v>
      </c>
      <c r="E132" s="8" t="s">
        <v>124</v>
      </c>
      <c r="F132" s="8" t="s">
        <v>136</v>
      </c>
      <c r="G132" s="8">
        <v>5</v>
      </c>
      <c r="H132" s="29" t="s">
        <v>146</v>
      </c>
      <c r="I132" s="8" t="s">
        <v>90</v>
      </c>
      <c r="J132" s="129"/>
      <c r="K132" s="8" t="s">
        <v>141</v>
      </c>
      <c r="L132" s="127"/>
      <c r="M132" s="127"/>
      <c r="N132" s="8" t="s">
        <v>207</v>
      </c>
      <c r="O132" s="11" t="s">
        <v>93</v>
      </c>
      <c r="P132" s="25" t="s">
        <v>111</v>
      </c>
    </row>
    <row r="133" spans="1:16" x14ac:dyDescent="0.3">
      <c r="A133" s="8">
        <v>1</v>
      </c>
      <c r="B133" s="7" t="s">
        <v>85</v>
      </c>
      <c r="C133" s="8" t="s">
        <v>227</v>
      </c>
      <c r="D133" s="41" t="s">
        <v>239</v>
      </c>
      <c r="E133" s="8" t="s">
        <v>124</v>
      </c>
      <c r="F133" s="8" t="s">
        <v>88</v>
      </c>
      <c r="G133" s="8">
        <v>5</v>
      </c>
      <c r="H133" s="29" t="s">
        <v>233</v>
      </c>
      <c r="I133" s="8" t="s">
        <v>90</v>
      </c>
      <c r="J133" s="129"/>
      <c r="K133" s="8" t="s">
        <v>240</v>
      </c>
      <c r="L133" s="127"/>
      <c r="M133" s="127"/>
      <c r="N133" s="8" t="s">
        <v>207</v>
      </c>
      <c r="O133" s="11" t="s">
        <v>241</v>
      </c>
      <c r="P133" s="25" t="s">
        <v>242</v>
      </c>
    </row>
    <row r="134" spans="1:16" x14ac:dyDescent="0.3">
      <c r="A134" s="8">
        <v>1</v>
      </c>
      <c r="B134" s="7" t="s">
        <v>85</v>
      </c>
      <c r="C134" s="8" t="s">
        <v>227</v>
      </c>
      <c r="D134" s="41" t="s">
        <v>243</v>
      </c>
      <c r="E134" s="8" t="s">
        <v>124</v>
      </c>
      <c r="F134" s="8" t="s">
        <v>88</v>
      </c>
      <c r="G134" s="8">
        <v>5</v>
      </c>
      <c r="H134" s="29" t="s">
        <v>230</v>
      </c>
      <c r="I134" s="8" t="s">
        <v>90</v>
      </c>
      <c r="J134" s="129"/>
      <c r="K134" s="8" t="s">
        <v>147</v>
      </c>
      <c r="L134" s="127"/>
      <c r="M134" s="127"/>
      <c r="N134" s="8" t="s">
        <v>207</v>
      </c>
      <c r="O134" s="11" t="s">
        <v>102</v>
      </c>
      <c r="P134" s="25" t="s">
        <v>111</v>
      </c>
    </row>
    <row r="135" spans="1:16" x14ac:dyDescent="0.3">
      <c r="A135" s="8">
        <v>1</v>
      </c>
      <c r="B135" s="7" t="s">
        <v>85</v>
      </c>
      <c r="C135" s="8" t="s">
        <v>227</v>
      </c>
      <c r="D135" s="43" t="s">
        <v>188</v>
      </c>
      <c r="E135" s="8" t="s">
        <v>124</v>
      </c>
      <c r="F135" s="8" t="s">
        <v>88</v>
      </c>
      <c r="G135" s="8">
        <v>6</v>
      </c>
      <c r="H135" s="29" t="s">
        <v>231</v>
      </c>
      <c r="I135" s="8" t="s">
        <v>96</v>
      </c>
      <c r="J135" s="129"/>
      <c r="K135" s="8" t="s">
        <v>97</v>
      </c>
      <c r="L135" s="127"/>
      <c r="M135" s="127"/>
      <c r="N135" s="8" t="s">
        <v>207</v>
      </c>
      <c r="O135" s="11" t="s">
        <v>190</v>
      </c>
      <c r="P135" s="25" t="s">
        <v>111</v>
      </c>
    </row>
    <row r="136" spans="1:16" x14ac:dyDescent="0.3">
      <c r="A136" s="8">
        <v>1</v>
      </c>
      <c r="B136" s="7" t="s">
        <v>85</v>
      </c>
      <c r="C136" s="8" t="s">
        <v>227</v>
      </c>
      <c r="D136" s="43" t="s">
        <v>191</v>
      </c>
      <c r="E136" s="8" t="s">
        <v>124</v>
      </c>
      <c r="F136" s="8" t="s">
        <v>88</v>
      </c>
      <c r="G136" s="8">
        <v>5</v>
      </c>
      <c r="H136" s="29" t="s">
        <v>133</v>
      </c>
      <c r="I136" s="8" t="s">
        <v>90</v>
      </c>
      <c r="J136" s="129"/>
      <c r="K136" s="8" t="s">
        <v>131</v>
      </c>
      <c r="L136" s="127"/>
      <c r="M136" s="127"/>
      <c r="N136" s="8" t="s">
        <v>207</v>
      </c>
      <c r="O136" s="11" t="s">
        <v>102</v>
      </c>
      <c r="P136" s="25" t="s">
        <v>111</v>
      </c>
    </row>
    <row r="137" spans="1:16" x14ac:dyDescent="0.3">
      <c r="A137" s="8">
        <v>1</v>
      </c>
      <c r="B137" s="7" t="s">
        <v>85</v>
      </c>
      <c r="C137" s="8" t="s">
        <v>227</v>
      </c>
      <c r="D137" s="43" t="s">
        <v>194</v>
      </c>
      <c r="E137" s="8" t="s">
        <v>124</v>
      </c>
      <c r="F137" s="8" t="s">
        <v>115</v>
      </c>
      <c r="G137" s="8">
        <v>7</v>
      </c>
      <c r="H137" s="29" t="s">
        <v>169</v>
      </c>
      <c r="I137" s="8" t="s">
        <v>90</v>
      </c>
      <c r="J137" s="129"/>
      <c r="K137" s="8" t="s">
        <v>141</v>
      </c>
      <c r="L137" s="127"/>
      <c r="M137" s="127"/>
      <c r="N137" s="8" t="s">
        <v>207</v>
      </c>
      <c r="O137" s="11" t="s">
        <v>102</v>
      </c>
      <c r="P137" s="25" t="s">
        <v>93</v>
      </c>
    </row>
    <row r="138" spans="1:16" x14ac:dyDescent="0.3">
      <c r="A138" s="8">
        <v>1</v>
      </c>
      <c r="B138" s="7" t="s">
        <v>85</v>
      </c>
      <c r="C138" s="8" t="s">
        <v>227</v>
      </c>
      <c r="D138" s="43" t="s">
        <v>244</v>
      </c>
      <c r="E138" s="8" t="s">
        <v>124</v>
      </c>
      <c r="F138" s="8" t="s">
        <v>88</v>
      </c>
      <c r="G138" s="8">
        <v>5</v>
      </c>
      <c r="H138" s="29" t="s">
        <v>229</v>
      </c>
      <c r="I138" s="8" t="s">
        <v>90</v>
      </c>
      <c r="J138" s="129"/>
      <c r="K138" s="8" t="s">
        <v>245</v>
      </c>
      <c r="L138" s="127"/>
      <c r="M138" s="127"/>
      <c r="N138" s="8" t="s">
        <v>207</v>
      </c>
      <c r="O138" s="11" t="s">
        <v>102</v>
      </c>
      <c r="P138" s="25" t="s">
        <v>246</v>
      </c>
    </row>
    <row r="139" spans="1:16" x14ac:dyDescent="0.3">
      <c r="A139" s="8">
        <v>1</v>
      </c>
      <c r="B139" s="7" t="s">
        <v>85</v>
      </c>
      <c r="C139" s="8" t="s">
        <v>227</v>
      </c>
      <c r="D139" s="43" t="s">
        <v>200</v>
      </c>
      <c r="E139" s="8" t="s">
        <v>124</v>
      </c>
      <c r="F139" s="8" t="s">
        <v>136</v>
      </c>
      <c r="G139" s="8">
        <v>7</v>
      </c>
      <c r="H139" s="29" t="s">
        <v>231</v>
      </c>
      <c r="I139" s="8" t="s">
        <v>90</v>
      </c>
      <c r="J139" s="129"/>
      <c r="K139" s="8" t="s">
        <v>91</v>
      </c>
      <c r="L139" s="127"/>
      <c r="M139" s="127"/>
      <c r="N139" s="8" t="s">
        <v>207</v>
      </c>
      <c r="O139" s="11" t="s">
        <v>93</v>
      </c>
      <c r="P139" s="25" t="s">
        <v>93</v>
      </c>
    </row>
    <row r="140" spans="1:16" ht="19.05" customHeight="1" x14ac:dyDescent="0.3">
      <c r="A140" s="8">
        <v>1</v>
      </c>
      <c r="B140" s="7" t="s">
        <v>85</v>
      </c>
      <c r="C140" s="8" t="s">
        <v>227</v>
      </c>
      <c r="D140" s="43" t="s">
        <v>247</v>
      </c>
      <c r="E140" s="8" t="s">
        <v>124</v>
      </c>
      <c r="F140" s="8" t="s">
        <v>136</v>
      </c>
      <c r="G140" s="8">
        <v>5</v>
      </c>
      <c r="H140" s="29" t="s">
        <v>231</v>
      </c>
      <c r="I140" s="8" t="s">
        <v>90</v>
      </c>
      <c r="J140" s="129"/>
      <c r="K140" s="8" t="s">
        <v>248</v>
      </c>
      <c r="L140" s="127"/>
      <c r="M140" s="127"/>
      <c r="N140" s="8" t="s">
        <v>207</v>
      </c>
      <c r="O140" s="11" t="s">
        <v>249</v>
      </c>
      <c r="P140" s="25" t="s">
        <v>111</v>
      </c>
    </row>
    <row r="141" spans="1:16" x14ac:dyDescent="0.3">
      <c r="A141" s="8">
        <v>1</v>
      </c>
      <c r="B141" s="7" t="s">
        <v>85</v>
      </c>
      <c r="C141" s="8" t="s">
        <v>227</v>
      </c>
      <c r="D141" s="43" t="s">
        <v>202</v>
      </c>
      <c r="E141" s="8" t="s">
        <v>124</v>
      </c>
      <c r="F141" s="8" t="s">
        <v>136</v>
      </c>
      <c r="G141" s="8">
        <v>7</v>
      </c>
      <c r="H141" s="29" t="s">
        <v>231</v>
      </c>
      <c r="I141" s="8" t="s">
        <v>96</v>
      </c>
      <c r="J141" s="129"/>
      <c r="K141" s="8" t="s">
        <v>109</v>
      </c>
      <c r="L141" s="127"/>
      <c r="M141" s="127"/>
      <c r="N141" s="8" t="s">
        <v>207</v>
      </c>
      <c r="O141" s="11" t="s">
        <v>102</v>
      </c>
      <c r="P141" s="25" t="s">
        <v>128</v>
      </c>
    </row>
    <row r="142" spans="1:16" x14ac:dyDescent="0.3">
      <c r="A142" s="8">
        <v>1</v>
      </c>
      <c r="B142" s="7" t="s">
        <v>85</v>
      </c>
      <c r="C142" s="8" t="s">
        <v>227</v>
      </c>
      <c r="D142" s="43" t="s">
        <v>250</v>
      </c>
      <c r="E142" s="8" t="s">
        <v>124</v>
      </c>
      <c r="F142" s="8" t="s">
        <v>136</v>
      </c>
      <c r="G142" s="8">
        <v>7</v>
      </c>
      <c r="H142" s="29" t="s">
        <v>235</v>
      </c>
      <c r="I142" s="8" t="s">
        <v>90</v>
      </c>
      <c r="J142" s="129"/>
      <c r="K142" s="8" t="s">
        <v>131</v>
      </c>
      <c r="L142" s="127"/>
      <c r="M142" s="127"/>
      <c r="N142" s="8" t="s">
        <v>207</v>
      </c>
      <c r="O142" s="11" t="s">
        <v>93</v>
      </c>
      <c r="P142" s="25" t="s">
        <v>128</v>
      </c>
    </row>
    <row r="143" spans="1:16" x14ac:dyDescent="0.3">
      <c r="A143" s="8">
        <v>1</v>
      </c>
      <c r="B143" s="7" t="s">
        <v>85</v>
      </c>
      <c r="C143" s="8" t="s">
        <v>227</v>
      </c>
      <c r="D143" s="43" t="s">
        <v>251</v>
      </c>
      <c r="E143" s="8" t="s">
        <v>124</v>
      </c>
      <c r="F143" s="8" t="s">
        <v>88</v>
      </c>
      <c r="G143" s="8">
        <v>5</v>
      </c>
      <c r="H143" s="29" t="s">
        <v>169</v>
      </c>
      <c r="I143" s="8" t="s">
        <v>90</v>
      </c>
      <c r="J143" s="129"/>
      <c r="K143" s="8" t="s">
        <v>238</v>
      </c>
      <c r="L143" s="127"/>
      <c r="M143" s="127"/>
      <c r="N143" s="8" t="s">
        <v>207</v>
      </c>
      <c r="O143" s="11" t="s">
        <v>102</v>
      </c>
      <c r="P143" s="25" t="s">
        <v>111</v>
      </c>
    </row>
    <row r="144" spans="1:16" x14ac:dyDescent="0.3">
      <c r="P144" s="25"/>
    </row>
    <row r="145" spans="1:19" x14ac:dyDescent="0.3">
      <c r="P145" s="25"/>
    </row>
    <row r="146" spans="1:19" x14ac:dyDescent="0.3">
      <c r="P146" s="25"/>
    </row>
    <row r="147" spans="1:19" x14ac:dyDescent="0.3">
      <c r="A147" s="8">
        <v>2</v>
      </c>
      <c r="B147" s="8" t="s">
        <v>252</v>
      </c>
      <c r="C147" s="41" t="s">
        <v>253</v>
      </c>
      <c r="D147" s="8" t="s">
        <v>254</v>
      </c>
      <c r="E147" s="8" t="s">
        <v>59</v>
      </c>
      <c r="F147" s="29" t="s">
        <v>60</v>
      </c>
      <c r="G147" s="29" t="s">
        <v>60</v>
      </c>
      <c r="H147" s="29" t="s">
        <v>255</v>
      </c>
      <c r="I147" s="45" t="s">
        <v>90</v>
      </c>
      <c r="J147" s="128">
        <f>6/16</f>
        <v>0.375</v>
      </c>
      <c r="K147" s="45" t="s">
        <v>149</v>
      </c>
      <c r="L147" s="127">
        <v>57.5625</v>
      </c>
      <c r="M147" s="127">
        <v>56.5</v>
      </c>
      <c r="N147" s="41" t="s">
        <v>256</v>
      </c>
      <c r="O147" s="25" t="s">
        <v>93</v>
      </c>
      <c r="P147" s="25" t="s">
        <v>93</v>
      </c>
      <c r="Q147" s="35"/>
      <c r="R147" s="35"/>
      <c r="S147" s="35"/>
    </row>
    <row r="148" spans="1:19" x14ac:dyDescent="0.3">
      <c r="A148" s="8">
        <v>2</v>
      </c>
      <c r="B148" s="8" t="s">
        <v>252</v>
      </c>
      <c r="C148" s="41" t="s">
        <v>253</v>
      </c>
      <c r="D148" s="8" t="s">
        <v>257</v>
      </c>
      <c r="E148" s="8" t="s">
        <v>59</v>
      </c>
      <c r="F148" s="29" t="s">
        <v>60</v>
      </c>
      <c r="G148" s="29" t="s">
        <v>60</v>
      </c>
      <c r="H148" s="29" t="s">
        <v>60</v>
      </c>
      <c r="I148" s="45" t="s">
        <v>90</v>
      </c>
      <c r="J148" s="129"/>
      <c r="K148" s="45" t="s">
        <v>141</v>
      </c>
      <c r="L148" s="130"/>
      <c r="M148" s="130"/>
      <c r="N148" s="41" t="s">
        <v>258</v>
      </c>
      <c r="O148" s="47" t="s">
        <v>259</v>
      </c>
      <c r="P148" s="25" t="s">
        <v>93</v>
      </c>
      <c r="Q148" s="35"/>
      <c r="R148" s="35"/>
      <c r="S148" s="35"/>
    </row>
    <row r="149" spans="1:19" x14ac:dyDescent="0.3">
      <c r="A149" s="8">
        <v>2</v>
      </c>
      <c r="B149" s="8" t="s">
        <v>252</v>
      </c>
      <c r="C149" s="41" t="s">
        <v>253</v>
      </c>
      <c r="D149" s="8" t="s">
        <v>260</v>
      </c>
      <c r="E149" s="8" t="s">
        <v>59</v>
      </c>
      <c r="F149" s="29" t="s">
        <v>60</v>
      </c>
      <c r="G149" s="29" t="s">
        <v>60</v>
      </c>
      <c r="H149" s="29" t="s">
        <v>60</v>
      </c>
      <c r="I149" s="48" t="s">
        <v>90</v>
      </c>
      <c r="J149" s="129"/>
      <c r="K149" s="45" t="s">
        <v>141</v>
      </c>
      <c r="L149" s="130"/>
      <c r="M149" s="130"/>
      <c r="N149" s="41" t="s">
        <v>258</v>
      </c>
      <c r="O149" s="47" t="s">
        <v>182</v>
      </c>
      <c r="P149" s="25" t="s">
        <v>93</v>
      </c>
      <c r="Q149" s="35"/>
      <c r="R149" s="35"/>
      <c r="S149" s="35"/>
    </row>
    <row r="150" spans="1:19" x14ac:dyDescent="0.3">
      <c r="A150" s="8">
        <v>2</v>
      </c>
      <c r="B150" s="8" t="s">
        <v>252</v>
      </c>
      <c r="C150" s="41" t="s">
        <v>253</v>
      </c>
      <c r="D150" s="8" t="s">
        <v>261</v>
      </c>
      <c r="E150" s="8" t="s">
        <v>59</v>
      </c>
      <c r="F150" s="29" t="s">
        <v>60</v>
      </c>
      <c r="G150" s="29" t="s">
        <v>60</v>
      </c>
      <c r="H150" s="29" t="s">
        <v>60</v>
      </c>
      <c r="I150" s="48" t="s">
        <v>96</v>
      </c>
      <c r="J150" s="129"/>
      <c r="K150" s="8" t="s">
        <v>105</v>
      </c>
      <c r="L150" s="130"/>
      <c r="M150" s="130"/>
      <c r="N150" s="41" t="s">
        <v>258</v>
      </c>
      <c r="O150" s="47" t="s">
        <v>262</v>
      </c>
      <c r="P150" s="25" t="s">
        <v>93</v>
      </c>
      <c r="Q150" s="35"/>
      <c r="R150" s="35"/>
      <c r="S150" s="35"/>
    </row>
    <row r="151" spans="1:19" x14ac:dyDescent="0.3">
      <c r="A151" s="8">
        <v>2</v>
      </c>
      <c r="B151" s="8" t="s">
        <v>252</v>
      </c>
      <c r="C151" s="41" t="s">
        <v>253</v>
      </c>
      <c r="D151" s="8" t="s">
        <v>263</v>
      </c>
      <c r="E151" s="8" t="s">
        <v>59</v>
      </c>
      <c r="F151" s="29" t="s">
        <v>60</v>
      </c>
      <c r="G151" s="29" t="s">
        <v>60</v>
      </c>
      <c r="H151" s="29" t="s">
        <v>60</v>
      </c>
      <c r="I151" s="48" t="s">
        <v>96</v>
      </c>
      <c r="J151" s="129"/>
      <c r="K151" s="48" t="s">
        <v>149</v>
      </c>
      <c r="L151" s="130"/>
      <c r="M151" s="130"/>
      <c r="N151" s="41" t="s">
        <v>264</v>
      </c>
      <c r="O151" s="47" t="s">
        <v>102</v>
      </c>
      <c r="P151" s="25" t="s">
        <v>93</v>
      </c>
      <c r="Q151" s="35"/>
      <c r="R151" s="35"/>
      <c r="S151" s="35"/>
    </row>
    <row r="152" spans="1:19" x14ac:dyDescent="0.3">
      <c r="A152" s="8">
        <v>2</v>
      </c>
      <c r="B152" s="8" t="s">
        <v>252</v>
      </c>
      <c r="C152" s="41" t="s">
        <v>253</v>
      </c>
      <c r="D152" s="8" t="s">
        <v>265</v>
      </c>
      <c r="E152" s="8" t="s">
        <v>59</v>
      </c>
      <c r="F152" s="29" t="s">
        <v>60</v>
      </c>
      <c r="G152" s="29" t="s">
        <v>60</v>
      </c>
      <c r="H152" s="29" t="s">
        <v>60</v>
      </c>
      <c r="I152" s="48" t="s">
        <v>96</v>
      </c>
      <c r="J152" s="129"/>
      <c r="K152" s="8" t="s">
        <v>126</v>
      </c>
      <c r="L152" s="130"/>
      <c r="M152" s="130"/>
      <c r="N152" s="41" t="s">
        <v>264</v>
      </c>
      <c r="O152" s="47" t="s">
        <v>266</v>
      </c>
      <c r="P152" s="25" t="s">
        <v>93</v>
      </c>
      <c r="Q152" s="35"/>
      <c r="R152" s="35"/>
      <c r="S152" s="35"/>
    </row>
    <row r="153" spans="1:19" s="3" customFormat="1" x14ac:dyDescent="0.3">
      <c r="A153" s="8">
        <v>2</v>
      </c>
      <c r="B153" s="8" t="s">
        <v>252</v>
      </c>
      <c r="C153" s="41" t="s">
        <v>253</v>
      </c>
      <c r="D153" s="8" t="s">
        <v>267</v>
      </c>
      <c r="E153" s="8" t="s">
        <v>59</v>
      </c>
      <c r="F153" s="29" t="s">
        <v>60</v>
      </c>
      <c r="G153" s="29" t="s">
        <v>60</v>
      </c>
      <c r="H153" s="29" t="s">
        <v>60</v>
      </c>
      <c r="I153" s="48" t="s">
        <v>96</v>
      </c>
      <c r="J153" s="129"/>
      <c r="K153" s="48" t="s">
        <v>147</v>
      </c>
      <c r="L153" s="130"/>
      <c r="M153" s="130"/>
      <c r="N153" s="41" t="s">
        <v>264</v>
      </c>
      <c r="O153" s="47" t="s">
        <v>102</v>
      </c>
      <c r="P153" s="25" t="s">
        <v>93</v>
      </c>
      <c r="Q153" s="35"/>
      <c r="R153" s="35"/>
      <c r="S153" s="35"/>
    </row>
    <row r="154" spans="1:19" s="35" customFormat="1" x14ac:dyDescent="0.3">
      <c r="A154" s="8">
        <v>2</v>
      </c>
      <c r="B154" s="8" t="s">
        <v>252</v>
      </c>
      <c r="C154" s="41" t="s">
        <v>253</v>
      </c>
      <c r="D154" s="8" t="s">
        <v>268</v>
      </c>
      <c r="E154" s="8" t="s">
        <v>59</v>
      </c>
      <c r="F154" s="29" t="s">
        <v>60</v>
      </c>
      <c r="G154" s="29" t="s">
        <v>60</v>
      </c>
      <c r="H154" s="29" t="s">
        <v>60</v>
      </c>
      <c r="I154" s="48" t="s">
        <v>96</v>
      </c>
      <c r="J154" s="129"/>
      <c r="K154" s="48" t="s">
        <v>109</v>
      </c>
      <c r="L154" s="130"/>
      <c r="M154" s="130"/>
      <c r="N154" s="41" t="s">
        <v>264</v>
      </c>
      <c r="O154" s="47" t="s">
        <v>102</v>
      </c>
      <c r="P154" s="25" t="s">
        <v>93</v>
      </c>
    </row>
    <row r="155" spans="1:19" s="35" customFormat="1" x14ac:dyDescent="0.3">
      <c r="A155" s="8">
        <v>2</v>
      </c>
      <c r="B155" s="8" t="s">
        <v>252</v>
      </c>
      <c r="C155" s="41" t="s">
        <v>253</v>
      </c>
      <c r="D155" s="8" t="s">
        <v>269</v>
      </c>
      <c r="E155" s="8" t="s">
        <v>59</v>
      </c>
      <c r="F155" s="29" t="s">
        <v>60</v>
      </c>
      <c r="G155" s="29" t="s">
        <v>60</v>
      </c>
      <c r="H155" s="29" t="s">
        <v>60</v>
      </c>
      <c r="I155" s="48" t="s">
        <v>90</v>
      </c>
      <c r="J155" s="129"/>
      <c r="K155" s="8" t="s">
        <v>131</v>
      </c>
      <c r="L155" s="130"/>
      <c r="M155" s="130"/>
      <c r="N155" s="41" t="s">
        <v>264</v>
      </c>
      <c r="O155" s="25" t="s">
        <v>93</v>
      </c>
      <c r="P155" s="25" t="s">
        <v>93</v>
      </c>
    </row>
    <row r="156" spans="1:19" s="35" customFormat="1" x14ac:dyDescent="0.3">
      <c r="A156" s="8">
        <v>2</v>
      </c>
      <c r="B156" s="8" t="s">
        <v>252</v>
      </c>
      <c r="C156" s="41" t="s">
        <v>253</v>
      </c>
      <c r="D156" s="8" t="s">
        <v>270</v>
      </c>
      <c r="E156" s="8" t="s">
        <v>59</v>
      </c>
      <c r="F156" s="29" t="s">
        <v>60</v>
      </c>
      <c r="G156" s="29" t="s">
        <v>60</v>
      </c>
      <c r="H156" s="29" t="s">
        <v>60</v>
      </c>
      <c r="I156" s="48" t="s">
        <v>90</v>
      </c>
      <c r="J156" s="129"/>
      <c r="K156" s="8" t="s">
        <v>126</v>
      </c>
      <c r="L156" s="130"/>
      <c r="M156" s="130"/>
      <c r="N156" s="41" t="s">
        <v>264</v>
      </c>
      <c r="O156" s="25" t="s">
        <v>93</v>
      </c>
      <c r="P156" s="25" t="s">
        <v>93</v>
      </c>
    </row>
    <row r="157" spans="1:19" s="35" customFormat="1" x14ac:dyDescent="0.3">
      <c r="A157" s="8">
        <v>2</v>
      </c>
      <c r="B157" s="8" t="s">
        <v>252</v>
      </c>
      <c r="C157" s="41" t="s">
        <v>253</v>
      </c>
      <c r="D157" s="8" t="s">
        <v>271</v>
      </c>
      <c r="E157" s="8" t="s">
        <v>59</v>
      </c>
      <c r="F157" s="29" t="s">
        <v>60</v>
      </c>
      <c r="G157" s="29" t="s">
        <v>60</v>
      </c>
      <c r="H157" s="29" t="s">
        <v>60</v>
      </c>
      <c r="I157" s="48" t="s">
        <v>90</v>
      </c>
      <c r="J157" s="129"/>
      <c r="K157" s="8" t="s">
        <v>101</v>
      </c>
      <c r="L157" s="130"/>
      <c r="M157" s="130"/>
      <c r="N157" s="41" t="s">
        <v>256</v>
      </c>
      <c r="O157" s="47" t="s">
        <v>182</v>
      </c>
      <c r="P157" s="25" t="s">
        <v>93</v>
      </c>
    </row>
    <row r="158" spans="1:19" s="35" customFormat="1" x14ac:dyDescent="0.3">
      <c r="A158" s="8">
        <v>2</v>
      </c>
      <c r="B158" s="8" t="s">
        <v>252</v>
      </c>
      <c r="C158" s="41" t="s">
        <v>253</v>
      </c>
      <c r="D158" s="8" t="s">
        <v>272</v>
      </c>
      <c r="E158" s="8" t="s">
        <v>59</v>
      </c>
      <c r="F158" s="29" t="s">
        <v>60</v>
      </c>
      <c r="G158" s="29" t="s">
        <v>60</v>
      </c>
      <c r="H158" s="29" t="s">
        <v>60</v>
      </c>
      <c r="I158" s="48" t="s">
        <v>90</v>
      </c>
      <c r="J158" s="129"/>
      <c r="K158" s="45" t="s">
        <v>141</v>
      </c>
      <c r="L158" s="130"/>
      <c r="M158" s="130"/>
      <c r="N158" s="41" t="s">
        <v>256</v>
      </c>
      <c r="O158" s="25" t="s">
        <v>93</v>
      </c>
      <c r="P158" s="25" t="s">
        <v>93</v>
      </c>
    </row>
    <row r="159" spans="1:19" s="35" customFormat="1" x14ac:dyDescent="0.3">
      <c r="A159" s="8">
        <v>2</v>
      </c>
      <c r="B159" s="8" t="s">
        <v>252</v>
      </c>
      <c r="C159" s="41" t="s">
        <v>253</v>
      </c>
      <c r="D159" s="8" t="s">
        <v>273</v>
      </c>
      <c r="E159" s="8" t="s">
        <v>59</v>
      </c>
      <c r="F159" s="29" t="s">
        <v>60</v>
      </c>
      <c r="G159" s="29" t="s">
        <v>60</v>
      </c>
      <c r="H159" s="29" t="s">
        <v>60</v>
      </c>
      <c r="I159" s="45" t="s">
        <v>96</v>
      </c>
      <c r="J159" s="129"/>
      <c r="K159" s="45" t="s">
        <v>141</v>
      </c>
      <c r="L159" s="130"/>
      <c r="M159" s="130"/>
      <c r="N159" s="41" t="s">
        <v>256</v>
      </c>
      <c r="O159" s="25" t="s">
        <v>182</v>
      </c>
      <c r="P159" s="25" t="s">
        <v>93</v>
      </c>
    </row>
    <row r="160" spans="1:19" s="35" customFormat="1" x14ac:dyDescent="0.3">
      <c r="A160" s="8">
        <v>2</v>
      </c>
      <c r="B160" s="8" t="s">
        <v>252</v>
      </c>
      <c r="C160" s="41" t="s">
        <v>253</v>
      </c>
      <c r="D160" s="8" t="s">
        <v>274</v>
      </c>
      <c r="E160" s="8" t="s">
        <v>59</v>
      </c>
      <c r="F160" s="29" t="s">
        <v>60</v>
      </c>
      <c r="G160" s="29" t="s">
        <v>60</v>
      </c>
      <c r="H160" s="29" t="s">
        <v>60</v>
      </c>
      <c r="I160" s="45" t="s">
        <v>90</v>
      </c>
      <c r="J160" s="129"/>
      <c r="K160" s="48" t="s">
        <v>147</v>
      </c>
      <c r="L160" s="130"/>
      <c r="M160" s="130"/>
      <c r="N160" s="41" t="s">
        <v>256</v>
      </c>
      <c r="O160" s="25" t="s">
        <v>102</v>
      </c>
      <c r="P160" s="25" t="s">
        <v>93</v>
      </c>
    </row>
    <row r="161" spans="1:16" s="35" customFormat="1" x14ac:dyDescent="0.3">
      <c r="A161" s="8">
        <v>2</v>
      </c>
      <c r="B161" s="8" t="s">
        <v>252</v>
      </c>
      <c r="C161" s="41" t="s">
        <v>253</v>
      </c>
      <c r="D161" s="8" t="s">
        <v>275</v>
      </c>
      <c r="E161" s="8" t="s">
        <v>59</v>
      </c>
      <c r="F161" s="29" t="s">
        <v>60</v>
      </c>
      <c r="G161" s="29" t="s">
        <v>60</v>
      </c>
      <c r="H161" s="29" t="s">
        <v>60</v>
      </c>
      <c r="I161" s="45" t="s">
        <v>90</v>
      </c>
      <c r="J161" s="129"/>
      <c r="K161" s="48" t="s">
        <v>149</v>
      </c>
      <c r="L161" s="130"/>
      <c r="M161" s="130"/>
      <c r="N161" s="41" t="s">
        <v>256</v>
      </c>
      <c r="O161" s="25" t="s">
        <v>93</v>
      </c>
      <c r="P161" s="25" t="s">
        <v>93</v>
      </c>
    </row>
    <row r="162" spans="1:16" s="35" customFormat="1" x14ac:dyDescent="0.3">
      <c r="A162" s="8">
        <v>2</v>
      </c>
      <c r="B162" s="8" t="s">
        <v>252</v>
      </c>
      <c r="C162" s="41" t="s">
        <v>253</v>
      </c>
      <c r="D162" s="8" t="s">
        <v>276</v>
      </c>
      <c r="E162" s="8" t="s">
        <v>59</v>
      </c>
      <c r="F162" s="29" t="s">
        <v>60</v>
      </c>
      <c r="G162" s="29" t="s">
        <v>60</v>
      </c>
      <c r="H162" s="29" t="s">
        <v>60</v>
      </c>
      <c r="I162" s="45" t="s">
        <v>90</v>
      </c>
      <c r="J162" s="129"/>
      <c r="K162" s="48" t="s">
        <v>147</v>
      </c>
      <c r="L162" s="130"/>
      <c r="M162" s="130"/>
      <c r="N162" s="41" t="s">
        <v>117</v>
      </c>
      <c r="O162" s="25" t="s">
        <v>93</v>
      </c>
      <c r="P162" s="25" t="s">
        <v>93</v>
      </c>
    </row>
    <row r="163" spans="1:16" s="35" customFormat="1" x14ac:dyDescent="0.3">
      <c r="A163" s="8"/>
      <c r="B163" s="8"/>
      <c r="C163" s="41"/>
      <c r="D163" s="49"/>
      <c r="E163" s="8"/>
      <c r="F163" s="8"/>
      <c r="G163" s="29"/>
      <c r="H163" s="29"/>
      <c r="I163" s="45"/>
      <c r="J163" s="3"/>
      <c r="K163" s="45"/>
      <c r="L163" s="3"/>
      <c r="M163" s="3"/>
      <c r="N163" s="41"/>
      <c r="O163" s="25"/>
      <c r="P163" s="25"/>
    </row>
    <row r="164" spans="1:16" s="35" customFormat="1" x14ac:dyDescent="0.3">
      <c r="A164" s="8">
        <v>2</v>
      </c>
      <c r="B164" s="8" t="s">
        <v>252</v>
      </c>
      <c r="C164" s="41" t="s">
        <v>253</v>
      </c>
      <c r="D164" s="8" t="s">
        <v>277</v>
      </c>
      <c r="E164" s="8" t="s">
        <v>87</v>
      </c>
      <c r="F164" s="8" t="s">
        <v>88</v>
      </c>
      <c r="G164" s="41" t="s">
        <v>278</v>
      </c>
      <c r="H164" s="41" t="s">
        <v>279</v>
      </c>
      <c r="I164" s="45" t="s">
        <v>90</v>
      </c>
      <c r="J164" s="128">
        <f>4/8</f>
        <v>0.5</v>
      </c>
      <c r="K164" s="45" t="s">
        <v>248</v>
      </c>
      <c r="L164" s="127">
        <v>72.833333333333329</v>
      </c>
      <c r="M164" s="127">
        <v>70</v>
      </c>
      <c r="N164" s="41" t="s">
        <v>106</v>
      </c>
      <c r="O164" s="50" t="s">
        <v>102</v>
      </c>
      <c r="P164" s="25" t="s">
        <v>111</v>
      </c>
    </row>
    <row r="165" spans="1:16" s="35" customFormat="1" x14ac:dyDescent="0.3">
      <c r="A165" s="8">
        <v>2</v>
      </c>
      <c r="B165" s="8" t="s">
        <v>252</v>
      </c>
      <c r="C165" s="41" t="s">
        <v>253</v>
      </c>
      <c r="D165" s="8" t="s">
        <v>280</v>
      </c>
      <c r="E165" s="8" t="s">
        <v>87</v>
      </c>
      <c r="F165" s="8" t="s">
        <v>88</v>
      </c>
      <c r="G165" s="41">
        <v>4</v>
      </c>
      <c r="H165" s="41">
        <v>13</v>
      </c>
      <c r="I165" s="34" t="s">
        <v>90</v>
      </c>
      <c r="J165" s="126"/>
      <c r="K165" s="48" t="s">
        <v>109</v>
      </c>
      <c r="L165" s="131"/>
      <c r="M165" s="131"/>
      <c r="N165" s="41" t="s">
        <v>106</v>
      </c>
      <c r="O165" s="11" t="s">
        <v>281</v>
      </c>
      <c r="P165" s="25" t="s">
        <v>111</v>
      </c>
    </row>
    <row r="166" spans="1:16" s="35" customFormat="1" x14ac:dyDescent="0.3">
      <c r="A166" s="8">
        <v>2</v>
      </c>
      <c r="B166" s="8" t="s">
        <v>252</v>
      </c>
      <c r="C166" s="41" t="s">
        <v>253</v>
      </c>
      <c r="D166" s="8" t="s">
        <v>282</v>
      </c>
      <c r="E166" s="8" t="s">
        <v>87</v>
      </c>
      <c r="F166" s="8" t="s">
        <v>88</v>
      </c>
      <c r="G166" s="41">
        <v>3</v>
      </c>
      <c r="H166" s="41">
        <v>14</v>
      </c>
      <c r="I166" s="34" t="s">
        <v>90</v>
      </c>
      <c r="J166" s="126"/>
      <c r="K166" s="48" t="s">
        <v>147</v>
      </c>
      <c r="L166" s="131"/>
      <c r="M166" s="131"/>
      <c r="N166" s="41" t="s">
        <v>106</v>
      </c>
      <c r="O166" s="50" t="s">
        <v>283</v>
      </c>
      <c r="P166" s="25" t="s">
        <v>111</v>
      </c>
    </row>
    <row r="167" spans="1:16" s="35" customFormat="1" x14ac:dyDescent="0.3">
      <c r="A167" s="8">
        <v>2</v>
      </c>
      <c r="B167" s="8" t="s">
        <v>252</v>
      </c>
      <c r="C167" s="41" t="s">
        <v>253</v>
      </c>
      <c r="D167" s="8" t="s">
        <v>284</v>
      </c>
      <c r="E167" s="8" t="s">
        <v>87</v>
      </c>
      <c r="F167" s="8" t="s">
        <v>88</v>
      </c>
      <c r="G167" s="41" t="s">
        <v>285</v>
      </c>
      <c r="H167" s="41" t="s">
        <v>286</v>
      </c>
      <c r="I167" s="45" t="s">
        <v>90</v>
      </c>
      <c r="J167" s="126"/>
      <c r="K167" s="8" t="s">
        <v>126</v>
      </c>
      <c r="L167" s="131"/>
      <c r="M167" s="131"/>
      <c r="N167" s="41" t="s">
        <v>287</v>
      </c>
      <c r="O167" s="50" t="s">
        <v>288</v>
      </c>
      <c r="P167" s="25" t="s">
        <v>93</v>
      </c>
    </row>
    <row r="168" spans="1:16" s="35" customFormat="1" x14ac:dyDescent="0.3">
      <c r="A168" s="8">
        <v>2</v>
      </c>
      <c r="B168" s="8" t="s">
        <v>252</v>
      </c>
      <c r="C168" s="41" t="s">
        <v>253</v>
      </c>
      <c r="D168" s="8" t="s">
        <v>289</v>
      </c>
      <c r="E168" s="8" t="s">
        <v>87</v>
      </c>
      <c r="F168" s="8" t="s">
        <v>88</v>
      </c>
      <c r="G168" s="41">
        <v>3</v>
      </c>
      <c r="H168" s="41" t="s">
        <v>290</v>
      </c>
      <c r="I168" s="45" t="s">
        <v>96</v>
      </c>
      <c r="J168" s="126"/>
      <c r="K168" s="8" t="s">
        <v>291</v>
      </c>
      <c r="L168" s="131"/>
      <c r="M168" s="131"/>
      <c r="N168" s="41" t="s">
        <v>292</v>
      </c>
      <c r="O168" s="50" t="s">
        <v>293</v>
      </c>
      <c r="P168" s="25" t="s">
        <v>93</v>
      </c>
    </row>
    <row r="169" spans="1:16" s="35" customFormat="1" x14ac:dyDescent="0.3">
      <c r="A169" s="8">
        <v>2</v>
      </c>
      <c r="B169" s="8" t="s">
        <v>252</v>
      </c>
      <c r="C169" s="41" t="s">
        <v>253</v>
      </c>
      <c r="D169" s="8" t="s">
        <v>294</v>
      </c>
      <c r="E169" s="8" t="s">
        <v>87</v>
      </c>
      <c r="F169" s="8" t="s">
        <v>88</v>
      </c>
      <c r="G169" s="41">
        <v>3</v>
      </c>
      <c r="H169" s="41" t="s">
        <v>295</v>
      </c>
      <c r="I169" s="45" t="s">
        <v>96</v>
      </c>
      <c r="J169" s="126"/>
      <c r="K169" s="8" t="s">
        <v>105</v>
      </c>
      <c r="L169" s="131"/>
      <c r="M169" s="131"/>
      <c r="N169" s="41" t="s">
        <v>296</v>
      </c>
      <c r="O169" s="50" t="s">
        <v>297</v>
      </c>
      <c r="P169" s="25" t="s">
        <v>93</v>
      </c>
    </row>
    <row r="170" spans="1:16" s="35" customFormat="1" x14ac:dyDescent="0.3">
      <c r="A170" s="8">
        <v>2</v>
      </c>
      <c r="B170" s="8" t="s">
        <v>252</v>
      </c>
      <c r="C170" s="41" t="s">
        <v>253</v>
      </c>
      <c r="D170" s="8" t="s">
        <v>298</v>
      </c>
      <c r="E170" s="8" t="s">
        <v>87</v>
      </c>
      <c r="F170" s="8" t="s">
        <v>88</v>
      </c>
      <c r="G170" s="41">
        <v>4</v>
      </c>
      <c r="H170" s="41" t="s">
        <v>195</v>
      </c>
      <c r="I170" s="51" t="s">
        <v>96</v>
      </c>
      <c r="J170" s="126"/>
      <c r="K170" s="8" t="s">
        <v>126</v>
      </c>
      <c r="L170" s="131"/>
      <c r="M170" s="131"/>
      <c r="N170" s="41" t="s">
        <v>106</v>
      </c>
      <c r="O170" s="50" t="s">
        <v>299</v>
      </c>
      <c r="P170" s="25" t="s">
        <v>111</v>
      </c>
    </row>
    <row r="171" spans="1:16" s="35" customFormat="1" x14ac:dyDescent="0.3">
      <c r="A171" s="8">
        <v>2</v>
      </c>
      <c r="B171" s="8" t="s">
        <v>252</v>
      </c>
      <c r="C171" s="41" t="s">
        <v>253</v>
      </c>
      <c r="D171" s="8" t="s">
        <v>300</v>
      </c>
      <c r="E171" s="8" t="s">
        <v>87</v>
      </c>
      <c r="F171" s="8" t="s">
        <v>88</v>
      </c>
      <c r="G171" s="41">
        <v>4</v>
      </c>
      <c r="H171" s="41">
        <v>14</v>
      </c>
      <c r="I171" s="51" t="s">
        <v>96</v>
      </c>
      <c r="J171" s="126"/>
      <c r="K171" s="8" t="s">
        <v>101</v>
      </c>
      <c r="L171" s="131"/>
      <c r="M171" s="131"/>
      <c r="N171" s="41" t="s">
        <v>256</v>
      </c>
      <c r="O171" s="50" t="s">
        <v>301</v>
      </c>
      <c r="P171" s="25" t="s">
        <v>302</v>
      </c>
    </row>
    <row r="172" spans="1:16" s="35" customFormat="1" x14ac:dyDescent="0.3">
      <c r="A172" s="8"/>
      <c r="B172" s="8"/>
      <c r="C172" s="41"/>
      <c r="D172" s="8"/>
      <c r="E172" s="8"/>
      <c r="F172" s="8"/>
      <c r="G172" s="41"/>
      <c r="H172" s="41"/>
      <c r="I172" s="51"/>
      <c r="J172" s="32"/>
      <c r="K172" s="51"/>
      <c r="L172" s="31"/>
      <c r="M172" s="30"/>
      <c r="N172" s="41"/>
      <c r="O172" s="50"/>
      <c r="P172" s="25"/>
    </row>
    <row r="173" spans="1:16" s="35" customFormat="1" x14ac:dyDescent="0.3">
      <c r="A173" s="8">
        <v>2</v>
      </c>
      <c r="B173" s="8" t="s">
        <v>252</v>
      </c>
      <c r="C173" s="41" t="s">
        <v>253</v>
      </c>
      <c r="D173" s="8" t="s">
        <v>303</v>
      </c>
      <c r="E173" s="8" t="s">
        <v>124</v>
      </c>
      <c r="F173" s="8" t="s">
        <v>136</v>
      </c>
      <c r="G173" s="41" t="s">
        <v>304</v>
      </c>
      <c r="H173" s="41" t="s">
        <v>305</v>
      </c>
      <c r="I173" s="34" t="s">
        <v>90</v>
      </c>
      <c r="J173" s="128">
        <f>6/10</f>
        <v>0.6</v>
      </c>
      <c r="K173" s="8" t="s">
        <v>126</v>
      </c>
      <c r="L173" s="127">
        <v>70.400000000000006</v>
      </c>
      <c r="M173" s="127">
        <v>69</v>
      </c>
      <c r="N173" s="41" t="s">
        <v>106</v>
      </c>
      <c r="O173" s="50" t="s">
        <v>306</v>
      </c>
      <c r="P173" s="25" t="s">
        <v>111</v>
      </c>
    </row>
    <row r="174" spans="1:16" s="35" customFormat="1" x14ac:dyDescent="0.3">
      <c r="A174" s="8">
        <v>2</v>
      </c>
      <c r="B174" s="8" t="s">
        <v>252</v>
      </c>
      <c r="C174" s="41" t="s">
        <v>253</v>
      </c>
      <c r="D174" s="8" t="s">
        <v>307</v>
      </c>
      <c r="E174" s="8" t="s">
        <v>124</v>
      </c>
      <c r="F174" s="8" t="s">
        <v>88</v>
      </c>
      <c r="G174" s="41" t="s">
        <v>308</v>
      </c>
      <c r="H174" s="41" t="s">
        <v>309</v>
      </c>
      <c r="I174" s="45" t="s">
        <v>90</v>
      </c>
      <c r="J174" s="126"/>
      <c r="K174" s="45" t="s">
        <v>141</v>
      </c>
      <c r="L174" s="131"/>
      <c r="M174" s="131"/>
      <c r="N174" s="41" t="s">
        <v>287</v>
      </c>
      <c r="O174" s="50" t="s">
        <v>102</v>
      </c>
      <c r="P174" s="25" t="s">
        <v>111</v>
      </c>
    </row>
    <row r="175" spans="1:16" s="35" customFormat="1" x14ac:dyDescent="0.3">
      <c r="A175" s="8">
        <v>2</v>
      </c>
      <c r="B175" s="8" t="s">
        <v>252</v>
      </c>
      <c r="C175" s="41" t="s">
        <v>253</v>
      </c>
      <c r="D175" s="8" t="s">
        <v>310</v>
      </c>
      <c r="E175" s="8" t="s">
        <v>124</v>
      </c>
      <c r="F175" s="8" t="s">
        <v>136</v>
      </c>
      <c r="G175" s="41" t="s">
        <v>311</v>
      </c>
      <c r="H175" s="41" t="s">
        <v>312</v>
      </c>
      <c r="I175" s="45" t="s">
        <v>96</v>
      </c>
      <c r="J175" s="126"/>
      <c r="K175" s="8" t="s">
        <v>126</v>
      </c>
      <c r="L175" s="131"/>
      <c r="M175" s="131"/>
      <c r="N175" s="41" t="s">
        <v>313</v>
      </c>
      <c r="O175" s="50" t="s">
        <v>314</v>
      </c>
      <c r="P175" s="25" t="s">
        <v>315</v>
      </c>
    </row>
    <row r="176" spans="1:16" s="35" customFormat="1" x14ac:dyDescent="0.3">
      <c r="A176" s="8">
        <v>2</v>
      </c>
      <c r="B176" s="8" t="s">
        <v>252</v>
      </c>
      <c r="C176" s="41" t="s">
        <v>253</v>
      </c>
      <c r="D176" s="8" t="s">
        <v>316</v>
      </c>
      <c r="E176" s="8" t="s">
        <v>124</v>
      </c>
      <c r="F176" s="8" t="s">
        <v>88</v>
      </c>
      <c r="G176" s="41">
        <v>7</v>
      </c>
      <c r="H176" s="41" t="s">
        <v>317</v>
      </c>
      <c r="I176" s="34" t="s">
        <v>96</v>
      </c>
      <c r="J176" s="126"/>
      <c r="K176" s="48" t="s">
        <v>109</v>
      </c>
      <c r="L176" s="131"/>
      <c r="M176" s="131"/>
      <c r="N176" s="41" t="s">
        <v>106</v>
      </c>
      <c r="O176" s="11"/>
      <c r="P176" s="25" t="s">
        <v>111</v>
      </c>
    </row>
    <row r="177" spans="1:20" s="35" customFormat="1" x14ac:dyDescent="0.3">
      <c r="A177" s="8">
        <v>2</v>
      </c>
      <c r="B177" s="8" t="s">
        <v>252</v>
      </c>
      <c r="C177" s="41" t="s">
        <v>253</v>
      </c>
      <c r="D177" s="8" t="s">
        <v>318</v>
      </c>
      <c r="E177" s="8" t="s">
        <v>124</v>
      </c>
      <c r="F177" s="8" t="s">
        <v>136</v>
      </c>
      <c r="G177" s="41">
        <v>7</v>
      </c>
      <c r="H177" s="41" t="s">
        <v>319</v>
      </c>
      <c r="I177" s="34" t="s">
        <v>96</v>
      </c>
      <c r="J177" s="126"/>
      <c r="K177" s="8" t="s">
        <v>291</v>
      </c>
      <c r="L177" s="131"/>
      <c r="M177" s="131"/>
      <c r="N177" s="41" t="s">
        <v>106</v>
      </c>
      <c r="O177" s="50" t="s">
        <v>127</v>
      </c>
      <c r="P177" s="25" t="s">
        <v>111</v>
      </c>
    </row>
    <row r="178" spans="1:20" s="35" customFormat="1" x14ac:dyDescent="0.3">
      <c r="A178" s="8">
        <v>2</v>
      </c>
      <c r="B178" s="8" t="s">
        <v>252</v>
      </c>
      <c r="C178" s="41" t="s">
        <v>253</v>
      </c>
      <c r="D178" s="8" t="s">
        <v>320</v>
      </c>
      <c r="E178" s="8" t="s">
        <v>124</v>
      </c>
      <c r="F178" s="8" t="s">
        <v>136</v>
      </c>
      <c r="G178" s="41">
        <v>7</v>
      </c>
      <c r="H178" s="41" t="s">
        <v>321</v>
      </c>
      <c r="I178" s="34" t="s">
        <v>90</v>
      </c>
      <c r="J178" s="126"/>
      <c r="K178" s="8" t="s">
        <v>105</v>
      </c>
      <c r="L178" s="131"/>
      <c r="M178" s="131"/>
      <c r="N178" s="41" t="s">
        <v>106</v>
      </c>
      <c r="O178" s="50" t="s">
        <v>322</v>
      </c>
      <c r="P178" s="25" t="s">
        <v>111</v>
      </c>
    </row>
    <row r="179" spans="1:20" s="35" customFormat="1" x14ac:dyDescent="0.3">
      <c r="A179" s="8">
        <v>2</v>
      </c>
      <c r="B179" s="8" t="s">
        <v>252</v>
      </c>
      <c r="C179" s="41" t="s">
        <v>253</v>
      </c>
      <c r="D179" s="8" t="s">
        <v>323</v>
      </c>
      <c r="E179" s="8" t="s">
        <v>124</v>
      </c>
      <c r="F179" s="8" t="s">
        <v>136</v>
      </c>
      <c r="G179" s="41">
        <v>7</v>
      </c>
      <c r="H179" s="41" t="s">
        <v>324</v>
      </c>
      <c r="I179" s="34" t="s">
        <v>96</v>
      </c>
      <c r="J179" s="126"/>
      <c r="K179" s="8" t="s">
        <v>291</v>
      </c>
      <c r="L179" s="131"/>
      <c r="M179" s="131"/>
      <c r="N179" s="41" t="s">
        <v>106</v>
      </c>
      <c r="O179" s="50" t="s">
        <v>102</v>
      </c>
      <c r="P179" s="25" t="s">
        <v>111</v>
      </c>
    </row>
    <row r="180" spans="1:20" s="35" customFormat="1" x14ac:dyDescent="0.3">
      <c r="A180" s="8">
        <v>2</v>
      </c>
      <c r="B180" s="8" t="s">
        <v>252</v>
      </c>
      <c r="C180" s="41" t="s">
        <v>253</v>
      </c>
      <c r="D180" s="8" t="s">
        <v>325</v>
      </c>
      <c r="E180" s="8" t="s">
        <v>124</v>
      </c>
      <c r="F180" s="8" t="s">
        <v>136</v>
      </c>
      <c r="G180" s="41">
        <v>7</v>
      </c>
      <c r="H180" s="41" t="s">
        <v>326</v>
      </c>
      <c r="I180" s="45" t="s">
        <v>90</v>
      </c>
      <c r="J180" s="126"/>
      <c r="K180" s="8" t="s">
        <v>291</v>
      </c>
      <c r="L180" s="131"/>
      <c r="M180" s="131"/>
      <c r="N180" s="41" t="s">
        <v>106</v>
      </c>
      <c r="O180" s="50" t="s">
        <v>327</v>
      </c>
      <c r="P180" s="25" t="s">
        <v>111</v>
      </c>
    </row>
    <row r="181" spans="1:20" s="35" customFormat="1" x14ac:dyDescent="0.3">
      <c r="A181" s="8">
        <v>2</v>
      </c>
      <c r="B181" s="8" t="s">
        <v>252</v>
      </c>
      <c r="C181" s="41" t="s">
        <v>253</v>
      </c>
      <c r="D181" s="8" t="s">
        <v>328</v>
      </c>
      <c r="E181" s="8" t="s">
        <v>124</v>
      </c>
      <c r="F181" s="8" t="s">
        <v>136</v>
      </c>
      <c r="G181" s="41">
        <v>7</v>
      </c>
      <c r="H181" s="41" t="s">
        <v>329</v>
      </c>
      <c r="I181" s="45" t="s">
        <v>96</v>
      </c>
      <c r="J181" s="126"/>
      <c r="K181" s="8" t="s">
        <v>131</v>
      </c>
      <c r="L181" s="131"/>
      <c r="M181" s="131"/>
      <c r="N181" s="41" t="s">
        <v>258</v>
      </c>
      <c r="O181" s="50" t="s">
        <v>330</v>
      </c>
      <c r="P181" s="25" t="s">
        <v>111</v>
      </c>
    </row>
    <row r="182" spans="1:20" x14ac:dyDescent="0.3">
      <c r="A182" s="8">
        <v>2</v>
      </c>
      <c r="B182" s="8" t="s">
        <v>252</v>
      </c>
      <c r="C182" s="41" t="s">
        <v>253</v>
      </c>
      <c r="D182" s="8" t="s">
        <v>331</v>
      </c>
      <c r="E182" s="8" t="s">
        <v>124</v>
      </c>
      <c r="F182" s="8" t="s">
        <v>88</v>
      </c>
      <c r="G182" s="107" t="s">
        <v>526</v>
      </c>
      <c r="H182" s="106" t="s">
        <v>527</v>
      </c>
      <c r="I182" s="45" t="s">
        <v>96</v>
      </c>
      <c r="J182" s="126"/>
      <c r="K182" s="8" t="s">
        <v>126</v>
      </c>
      <c r="L182" s="131"/>
      <c r="M182" s="131"/>
      <c r="N182" s="107" t="s">
        <v>557</v>
      </c>
      <c r="O182" s="50" t="s">
        <v>332</v>
      </c>
      <c r="P182" s="25" t="s">
        <v>128</v>
      </c>
    </row>
    <row r="183" spans="1:20" x14ac:dyDescent="0.3">
      <c r="A183" s="53"/>
      <c r="B183" s="53"/>
      <c r="C183" s="53"/>
      <c r="G183" s="54"/>
      <c r="H183" s="55"/>
      <c r="L183" s="54"/>
      <c r="N183" s="41"/>
      <c r="P183" s="25"/>
    </row>
    <row r="184" spans="1:20" x14ac:dyDescent="0.3">
      <c r="G184" s="54"/>
      <c r="H184" s="54"/>
      <c r="L184" s="54"/>
      <c r="N184" s="41"/>
      <c r="O184" s="50"/>
      <c r="P184" s="25"/>
      <c r="Q184" s="54"/>
      <c r="R184" s="56"/>
      <c r="S184" s="57"/>
      <c r="T184" s="58"/>
    </row>
    <row r="185" spans="1:20" s="35" customFormat="1" x14ac:dyDescent="0.3">
      <c r="A185" s="8">
        <v>2</v>
      </c>
      <c r="B185" s="8" t="s">
        <v>252</v>
      </c>
      <c r="C185" s="8" t="s">
        <v>333</v>
      </c>
      <c r="D185" s="8" t="s">
        <v>254</v>
      </c>
      <c r="E185" s="8" t="s">
        <v>59</v>
      </c>
      <c r="F185" s="29" t="s">
        <v>60</v>
      </c>
      <c r="G185" s="29" t="s">
        <v>60</v>
      </c>
      <c r="H185" s="29" t="s">
        <v>255</v>
      </c>
      <c r="I185" s="8" t="s">
        <v>90</v>
      </c>
      <c r="J185" s="128">
        <f>4/10</f>
        <v>0.4</v>
      </c>
      <c r="K185" s="45" t="s">
        <v>149</v>
      </c>
      <c r="L185" s="127">
        <v>56</v>
      </c>
      <c r="M185" s="127">
        <v>56.5</v>
      </c>
      <c r="N185" s="8" t="s">
        <v>258</v>
      </c>
      <c r="O185" s="25" t="s">
        <v>93</v>
      </c>
      <c r="P185" s="25" t="s">
        <v>93</v>
      </c>
    </row>
    <row r="186" spans="1:20" s="35" customFormat="1" x14ac:dyDescent="0.3">
      <c r="A186" s="8">
        <v>2</v>
      </c>
      <c r="B186" s="8" t="s">
        <v>252</v>
      </c>
      <c r="C186" s="8" t="s">
        <v>333</v>
      </c>
      <c r="D186" s="8" t="s">
        <v>263</v>
      </c>
      <c r="E186" s="8" t="s">
        <v>59</v>
      </c>
      <c r="F186" s="29" t="s">
        <v>60</v>
      </c>
      <c r="G186" s="29" t="s">
        <v>60</v>
      </c>
      <c r="H186" s="29" t="s">
        <v>60</v>
      </c>
      <c r="I186" s="8" t="s">
        <v>96</v>
      </c>
      <c r="J186" s="129"/>
      <c r="K186" s="45" t="s">
        <v>149</v>
      </c>
      <c r="L186" s="130"/>
      <c r="M186" s="130"/>
      <c r="N186" s="8" t="s">
        <v>258</v>
      </c>
      <c r="O186" s="25" t="s">
        <v>102</v>
      </c>
      <c r="P186" s="25" t="s">
        <v>93</v>
      </c>
    </row>
    <row r="187" spans="1:20" s="35" customFormat="1" x14ac:dyDescent="0.3">
      <c r="A187" s="8">
        <v>2</v>
      </c>
      <c r="B187" s="8" t="s">
        <v>252</v>
      </c>
      <c r="C187" s="8" t="s">
        <v>333</v>
      </c>
      <c r="D187" s="8" t="s">
        <v>265</v>
      </c>
      <c r="E187" s="8" t="s">
        <v>59</v>
      </c>
      <c r="F187" s="29" t="s">
        <v>60</v>
      </c>
      <c r="G187" s="29" t="s">
        <v>60</v>
      </c>
      <c r="H187" s="29" t="s">
        <v>60</v>
      </c>
      <c r="I187" s="8" t="s">
        <v>96</v>
      </c>
      <c r="J187" s="129"/>
      <c r="K187" s="8" t="s">
        <v>126</v>
      </c>
      <c r="L187" s="130"/>
      <c r="M187" s="130"/>
      <c r="N187" s="8" t="s">
        <v>258</v>
      </c>
      <c r="O187" s="25" t="s">
        <v>266</v>
      </c>
      <c r="P187" s="25" t="s">
        <v>93</v>
      </c>
    </row>
    <row r="188" spans="1:20" s="35" customFormat="1" x14ac:dyDescent="0.3">
      <c r="A188" s="8">
        <v>2</v>
      </c>
      <c r="B188" s="8" t="s">
        <v>252</v>
      </c>
      <c r="C188" s="8" t="s">
        <v>333</v>
      </c>
      <c r="D188" s="8" t="s">
        <v>267</v>
      </c>
      <c r="E188" s="8" t="s">
        <v>59</v>
      </c>
      <c r="F188" s="29" t="s">
        <v>60</v>
      </c>
      <c r="G188" s="29" t="s">
        <v>60</v>
      </c>
      <c r="H188" s="29" t="s">
        <v>60</v>
      </c>
      <c r="I188" s="8" t="s">
        <v>96</v>
      </c>
      <c r="J188" s="129"/>
      <c r="K188" s="48" t="s">
        <v>147</v>
      </c>
      <c r="L188" s="130"/>
      <c r="M188" s="130"/>
      <c r="N188" s="8" t="s">
        <v>258</v>
      </c>
      <c r="O188" s="25" t="s">
        <v>102</v>
      </c>
      <c r="P188" s="25" t="s">
        <v>93</v>
      </c>
    </row>
    <row r="189" spans="1:20" s="35" customFormat="1" x14ac:dyDescent="0.3">
      <c r="A189" s="8">
        <v>2</v>
      </c>
      <c r="B189" s="8" t="s">
        <v>252</v>
      </c>
      <c r="C189" s="8" t="s">
        <v>333</v>
      </c>
      <c r="D189" s="8" t="s">
        <v>268</v>
      </c>
      <c r="E189" s="8" t="s">
        <v>59</v>
      </c>
      <c r="F189" s="29" t="s">
        <v>60</v>
      </c>
      <c r="G189" s="29" t="s">
        <v>60</v>
      </c>
      <c r="H189" s="29" t="s">
        <v>60</v>
      </c>
      <c r="I189" s="8" t="s">
        <v>96</v>
      </c>
      <c r="J189" s="129"/>
      <c r="K189" s="48" t="s">
        <v>109</v>
      </c>
      <c r="L189" s="130"/>
      <c r="M189" s="130"/>
      <c r="N189" s="8" t="s">
        <v>258</v>
      </c>
      <c r="O189" s="25" t="s">
        <v>102</v>
      </c>
      <c r="P189" s="25" t="s">
        <v>93</v>
      </c>
    </row>
    <row r="190" spans="1:20" s="35" customFormat="1" x14ac:dyDescent="0.3">
      <c r="A190" s="8">
        <v>2</v>
      </c>
      <c r="B190" s="8" t="s">
        <v>252</v>
      </c>
      <c r="C190" s="8" t="s">
        <v>333</v>
      </c>
      <c r="D190" s="8" t="s">
        <v>269</v>
      </c>
      <c r="E190" s="8" t="s">
        <v>59</v>
      </c>
      <c r="F190" s="29" t="s">
        <v>60</v>
      </c>
      <c r="G190" s="29" t="s">
        <v>60</v>
      </c>
      <c r="H190" s="29" t="s">
        <v>60</v>
      </c>
      <c r="I190" s="8" t="s">
        <v>90</v>
      </c>
      <c r="J190" s="129"/>
      <c r="K190" s="8" t="s">
        <v>131</v>
      </c>
      <c r="L190" s="130"/>
      <c r="M190" s="130"/>
      <c r="N190" s="8" t="s">
        <v>258</v>
      </c>
      <c r="O190" s="25" t="s">
        <v>93</v>
      </c>
      <c r="P190" s="25" t="s">
        <v>93</v>
      </c>
    </row>
    <row r="191" spans="1:20" s="35" customFormat="1" x14ac:dyDescent="0.3">
      <c r="A191" s="8">
        <v>2</v>
      </c>
      <c r="B191" s="8" t="s">
        <v>252</v>
      </c>
      <c r="C191" s="8" t="s">
        <v>333</v>
      </c>
      <c r="D191" s="8" t="s">
        <v>270</v>
      </c>
      <c r="E191" s="8" t="s">
        <v>59</v>
      </c>
      <c r="F191" s="29" t="s">
        <v>60</v>
      </c>
      <c r="G191" s="29" t="s">
        <v>60</v>
      </c>
      <c r="H191" s="29" t="s">
        <v>60</v>
      </c>
      <c r="I191" s="8" t="s">
        <v>90</v>
      </c>
      <c r="J191" s="129"/>
      <c r="K191" s="8" t="s">
        <v>126</v>
      </c>
      <c r="L191" s="130"/>
      <c r="M191" s="130"/>
      <c r="N191" s="8" t="s">
        <v>258</v>
      </c>
      <c r="O191" s="25" t="s">
        <v>93</v>
      </c>
      <c r="P191" s="25" t="s">
        <v>93</v>
      </c>
    </row>
    <row r="192" spans="1:20" s="35" customFormat="1" x14ac:dyDescent="0.3">
      <c r="A192" s="8">
        <v>2</v>
      </c>
      <c r="B192" s="8" t="s">
        <v>252</v>
      </c>
      <c r="C192" s="8" t="s">
        <v>333</v>
      </c>
      <c r="D192" s="8" t="s">
        <v>271</v>
      </c>
      <c r="E192" s="8" t="s">
        <v>59</v>
      </c>
      <c r="F192" s="29" t="s">
        <v>60</v>
      </c>
      <c r="G192" s="29" t="s">
        <v>60</v>
      </c>
      <c r="H192" s="29" t="s">
        <v>60</v>
      </c>
      <c r="I192" s="8" t="s">
        <v>90</v>
      </c>
      <c r="J192" s="129"/>
      <c r="K192" s="8" t="s">
        <v>101</v>
      </c>
      <c r="L192" s="130"/>
      <c r="M192" s="130"/>
      <c r="N192" s="8" t="s">
        <v>258</v>
      </c>
      <c r="O192" s="25" t="s">
        <v>182</v>
      </c>
      <c r="P192" s="25" t="s">
        <v>93</v>
      </c>
    </row>
    <row r="193" spans="1:20" s="35" customFormat="1" x14ac:dyDescent="0.3">
      <c r="A193" s="8">
        <v>2</v>
      </c>
      <c r="B193" s="8" t="s">
        <v>252</v>
      </c>
      <c r="C193" s="8" t="s">
        <v>333</v>
      </c>
      <c r="D193" s="8" t="s">
        <v>272</v>
      </c>
      <c r="E193" s="8" t="s">
        <v>59</v>
      </c>
      <c r="F193" s="29" t="s">
        <v>60</v>
      </c>
      <c r="G193" s="29" t="s">
        <v>60</v>
      </c>
      <c r="H193" s="29" t="s">
        <v>60</v>
      </c>
      <c r="I193" s="8" t="s">
        <v>90</v>
      </c>
      <c r="J193" s="129"/>
      <c r="K193" s="45" t="s">
        <v>141</v>
      </c>
      <c r="L193" s="130"/>
      <c r="M193" s="130"/>
      <c r="N193" s="8" t="s">
        <v>258</v>
      </c>
      <c r="O193" s="25" t="s">
        <v>93</v>
      </c>
      <c r="P193" s="25" t="s">
        <v>93</v>
      </c>
    </row>
    <row r="194" spans="1:20" s="35" customFormat="1" x14ac:dyDescent="0.3">
      <c r="A194" s="8">
        <v>2</v>
      </c>
      <c r="B194" s="8" t="s">
        <v>252</v>
      </c>
      <c r="C194" s="8" t="s">
        <v>333</v>
      </c>
      <c r="D194" s="8" t="s">
        <v>334</v>
      </c>
      <c r="E194" s="8" t="s">
        <v>59</v>
      </c>
      <c r="F194" s="29" t="s">
        <v>60</v>
      </c>
      <c r="G194" s="29" t="s">
        <v>60</v>
      </c>
      <c r="H194" s="29" t="s">
        <v>60</v>
      </c>
      <c r="I194" s="8" t="s">
        <v>90</v>
      </c>
      <c r="J194" s="129"/>
      <c r="K194" s="8" t="s">
        <v>154</v>
      </c>
      <c r="L194" s="130"/>
      <c r="M194" s="130"/>
      <c r="N194" s="8" t="s">
        <v>258</v>
      </c>
      <c r="O194" s="25" t="s">
        <v>182</v>
      </c>
      <c r="P194" s="25" t="s">
        <v>93</v>
      </c>
    </row>
    <row r="195" spans="1:20" s="35" customFormat="1" x14ac:dyDescent="0.3">
      <c r="A195" s="8"/>
      <c r="B195" s="8"/>
      <c r="C195" s="8"/>
      <c r="D195" s="59"/>
      <c r="E195" s="8"/>
      <c r="F195" s="8"/>
      <c r="G195" s="29"/>
      <c r="H195" s="9"/>
      <c r="I195" s="8"/>
      <c r="J195" s="60"/>
      <c r="K195" s="8"/>
      <c r="L195" s="30"/>
      <c r="M195" s="30"/>
      <c r="N195" s="8"/>
      <c r="O195" s="25"/>
      <c r="P195" s="25"/>
    </row>
    <row r="196" spans="1:20" s="35" customFormat="1" x14ac:dyDescent="0.3">
      <c r="A196" s="8">
        <v>2</v>
      </c>
      <c r="B196" s="8" t="s">
        <v>252</v>
      </c>
      <c r="C196" s="8" t="s">
        <v>333</v>
      </c>
      <c r="D196" s="8" t="s">
        <v>284</v>
      </c>
      <c r="E196" s="8" t="s">
        <v>87</v>
      </c>
      <c r="F196" s="8" t="s">
        <v>88</v>
      </c>
      <c r="G196" s="29">
        <v>3</v>
      </c>
      <c r="H196" s="29">
        <v>17</v>
      </c>
      <c r="I196" s="8" t="s">
        <v>90</v>
      </c>
      <c r="J196" s="128">
        <f>3/5</f>
        <v>0.6</v>
      </c>
      <c r="K196" s="8" t="s">
        <v>126</v>
      </c>
      <c r="L196" s="127">
        <v>66.25</v>
      </c>
      <c r="M196" s="127">
        <v>69</v>
      </c>
      <c r="N196" s="8" t="s">
        <v>258</v>
      </c>
      <c r="O196" s="50" t="s">
        <v>288</v>
      </c>
      <c r="P196" s="25" t="s">
        <v>93</v>
      </c>
    </row>
    <row r="197" spans="1:20" s="35" customFormat="1" x14ac:dyDescent="0.3">
      <c r="A197" s="8">
        <v>2</v>
      </c>
      <c r="B197" s="8" t="s">
        <v>252</v>
      </c>
      <c r="C197" s="8" t="s">
        <v>333</v>
      </c>
      <c r="D197" s="8" t="s">
        <v>289</v>
      </c>
      <c r="E197" s="8" t="s">
        <v>87</v>
      </c>
      <c r="F197" s="8" t="s">
        <v>88</v>
      </c>
      <c r="G197" s="29">
        <v>3</v>
      </c>
      <c r="H197" s="29">
        <v>17</v>
      </c>
      <c r="I197" s="8" t="s">
        <v>96</v>
      </c>
      <c r="J197" s="129"/>
      <c r="K197" s="8" t="s">
        <v>291</v>
      </c>
      <c r="L197" s="130"/>
      <c r="M197" s="130"/>
      <c r="N197" s="8" t="s">
        <v>258</v>
      </c>
      <c r="O197" s="50" t="s">
        <v>335</v>
      </c>
      <c r="P197" s="25" t="s">
        <v>93</v>
      </c>
    </row>
    <row r="198" spans="1:20" s="35" customFormat="1" x14ac:dyDescent="0.3">
      <c r="A198" s="8">
        <v>2</v>
      </c>
      <c r="B198" s="8" t="s">
        <v>252</v>
      </c>
      <c r="C198" s="8" t="s">
        <v>333</v>
      </c>
      <c r="D198" s="8" t="s">
        <v>294</v>
      </c>
      <c r="E198" s="8" t="s">
        <v>87</v>
      </c>
      <c r="F198" s="8" t="s">
        <v>88</v>
      </c>
      <c r="G198" s="29">
        <v>3</v>
      </c>
      <c r="H198" s="29">
        <v>9</v>
      </c>
      <c r="I198" s="8" t="s">
        <v>96</v>
      </c>
      <c r="J198" s="129"/>
      <c r="K198" s="8" t="s">
        <v>105</v>
      </c>
      <c r="L198" s="130"/>
      <c r="M198" s="130"/>
      <c r="N198" s="8" t="s">
        <v>258</v>
      </c>
      <c r="O198" s="50" t="s">
        <v>297</v>
      </c>
      <c r="P198" s="25" t="s">
        <v>93</v>
      </c>
    </row>
    <row r="199" spans="1:20" s="35" customFormat="1" x14ac:dyDescent="0.3">
      <c r="A199" s="8">
        <v>2</v>
      </c>
      <c r="B199" s="8" t="s">
        <v>252</v>
      </c>
      <c r="C199" s="8" t="s">
        <v>333</v>
      </c>
      <c r="D199" s="8" t="s">
        <v>336</v>
      </c>
      <c r="E199" s="8" t="s">
        <v>87</v>
      </c>
      <c r="F199" s="8" t="s">
        <v>88</v>
      </c>
      <c r="G199" s="29">
        <v>3</v>
      </c>
      <c r="H199" s="29">
        <v>27</v>
      </c>
      <c r="I199" s="8" t="s">
        <v>90</v>
      </c>
      <c r="J199" s="129"/>
      <c r="K199" s="8" t="s">
        <v>151</v>
      </c>
      <c r="L199" s="130"/>
      <c r="M199" s="130"/>
      <c r="N199" s="8" t="s">
        <v>258</v>
      </c>
      <c r="O199" s="50" t="s">
        <v>337</v>
      </c>
      <c r="P199" s="25" t="s">
        <v>111</v>
      </c>
      <c r="S199" s="59"/>
      <c r="T199" s="59"/>
    </row>
    <row r="200" spans="1:20" s="35" customFormat="1" x14ac:dyDescent="0.3">
      <c r="A200" s="8">
        <v>2</v>
      </c>
      <c r="B200" s="8" t="s">
        <v>252</v>
      </c>
      <c r="C200" s="8" t="s">
        <v>333</v>
      </c>
      <c r="D200" s="8" t="s">
        <v>300</v>
      </c>
      <c r="E200" s="8" t="s">
        <v>87</v>
      </c>
      <c r="F200" s="8" t="s">
        <v>88</v>
      </c>
      <c r="G200" s="29">
        <v>4</v>
      </c>
      <c r="H200" s="29" t="s">
        <v>338</v>
      </c>
      <c r="I200" s="8" t="s">
        <v>96</v>
      </c>
      <c r="J200" s="129"/>
      <c r="K200" s="8" t="s">
        <v>101</v>
      </c>
      <c r="L200" s="130"/>
      <c r="M200" s="130"/>
      <c r="N200" s="8" t="s">
        <v>258</v>
      </c>
      <c r="O200" s="50" t="s">
        <v>301</v>
      </c>
      <c r="P200" s="25" t="s">
        <v>339</v>
      </c>
    </row>
    <row r="201" spans="1:20" s="35" customFormat="1" x14ac:dyDescent="0.3">
      <c r="A201" s="8"/>
      <c r="B201" s="8"/>
      <c r="C201" s="8"/>
      <c r="D201" s="8"/>
      <c r="E201" s="8"/>
      <c r="F201" s="8"/>
      <c r="G201" s="29"/>
      <c r="H201" s="29"/>
      <c r="I201" s="8"/>
      <c r="J201" s="61"/>
      <c r="L201" s="30"/>
      <c r="M201" s="62"/>
      <c r="N201" s="8"/>
      <c r="O201" s="50"/>
      <c r="P201" s="25"/>
    </row>
    <row r="202" spans="1:20" s="35" customFormat="1" x14ac:dyDescent="0.3">
      <c r="A202" s="8">
        <v>2</v>
      </c>
      <c r="B202" s="8" t="s">
        <v>252</v>
      </c>
      <c r="C202" s="8" t="s">
        <v>333</v>
      </c>
      <c r="D202" s="8" t="s">
        <v>318</v>
      </c>
      <c r="E202" s="8" t="s">
        <v>124</v>
      </c>
      <c r="F202" s="8" t="s">
        <v>136</v>
      </c>
      <c r="G202" s="8">
        <v>7</v>
      </c>
      <c r="H202" s="29" t="s">
        <v>340</v>
      </c>
      <c r="I202" s="8" t="s">
        <v>96</v>
      </c>
      <c r="J202" s="128">
        <f>4/7</f>
        <v>0.5714285714285714</v>
      </c>
      <c r="K202" s="45" t="s">
        <v>291</v>
      </c>
      <c r="L202" s="127">
        <v>61.428571428571431</v>
      </c>
      <c r="M202" s="127">
        <v>64</v>
      </c>
      <c r="N202" s="8" t="s">
        <v>258</v>
      </c>
      <c r="O202" s="50" t="s">
        <v>127</v>
      </c>
      <c r="P202" s="25" t="s">
        <v>111</v>
      </c>
      <c r="S202" s="59"/>
      <c r="T202" s="59"/>
    </row>
    <row r="203" spans="1:20" s="35" customFormat="1" x14ac:dyDescent="0.3">
      <c r="A203" s="8">
        <v>2</v>
      </c>
      <c r="B203" s="8" t="s">
        <v>252</v>
      </c>
      <c r="C203" s="8" t="s">
        <v>333</v>
      </c>
      <c r="D203" s="8" t="s">
        <v>307</v>
      </c>
      <c r="E203" s="8" t="s">
        <v>124</v>
      </c>
      <c r="F203" s="8" t="s">
        <v>88</v>
      </c>
      <c r="G203" s="29" t="s">
        <v>228</v>
      </c>
      <c r="H203" s="29" t="s">
        <v>341</v>
      </c>
      <c r="I203" s="8" t="s">
        <v>90</v>
      </c>
      <c r="J203" s="129"/>
      <c r="K203" s="45" t="s">
        <v>141</v>
      </c>
      <c r="L203" s="130"/>
      <c r="M203" s="130"/>
      <c r="N203" s="8" t="s">
        <v>258</v>
      </c>
      <c r="O203" s="50" t="s">
        <v>102</v>
      </c>
      <c r="P203" s="25" t="s">
        <v>111</v>
      </c>
    </row>
    <row r="204" spans="1:20" s="35" customFormat="1" ht="12.75" customHeight="1" x14ac:dyDescent="0.3">
      <c r="A204" s="8">
        <v>2</v>
      </c>
      <c r="B204" s="8" t="s">
        <v>252</v>
      </c>
      <c r="C204" s="8" t="s">
        <v>333</v>
      </c>
      <c r="D204" s="8" t="s">
        <v>328</v>
      </c>
      <c r="E204" s="8" t="s">
        <v>124</v>
      </c>
      <c r="F204" s="8" t="s">
        <v>136</v>
      </c>
      <c r="G204" s="8">
        <v>7</v>
      </c>
      <c r="H204" s="29" t="s">
        <v>342</v>
      </c>
      <c r="I204" s="8" t="s">
        <v>96</v>
      </c>
      <c r="J204" s="129"/>
      <c r="K204" s="8" t="s">
        <v>131</v>
      </c>
      <c r="L204" s="130"/>
      <c r="M204" s="130"/>
      <c r="N204" s="8" t="s">
        <v>258</v>
      </c>
      <c r="O204" s="50" t="s">
        <v>343</v>
      </c>
      <c r="P204" s="25" t="s">
        <v>111</v>
      </c>
      <c r="S204" s="59"/>
      <c r="T204" s="59"/>
    </row>
    <row r="205" spans="1:20" s="3" customFormat="1" x14ac:dyDescent="0.3">
      <c r="A205" s="8">
        <v>2</v>
      </c>
      <c r="B205" s="8" t="s">
        <v>252</v>
      </c>
      <c r="C205" s="8" t="s">
        <v>333</v>
      </c>
      <c r="D205" s="8" t="s">
        <v>331</v>
      </c>
      <c r="E205" s="8" t="s">
        <v>124</v>
      </c>
      <c r="F205" s="8" t="s">
        <v>88</v>
      </c>
      <c r="G205" s="8" t="s">
        <v>344</v>
      </c>
      <c r="H205" s="29" t="s">
        <v>345</v>
      </c>
      <c r="I205" s="8" t="s">
        <v>96</v>
      </c>
      <c r="J205" s="129"/>
      <c r="K205" s="8" t="s">
        <v>126</v>
      </c>
      <c r="L205" s="130"/>
      <c r="M205" s="130"/>
      <c r="N205" s="8" t="s">
        <v>258</v>
      </c>
      <c r="O205" s="50" t="s">
        <v>332</v>
      </c>
      <c r="P205" s="25" t="s">
        <v>346</v>
      </c>
    </row>
    <row r="206" spans="1:20" s="3" customFormat="1" x14ac:dyDescent="0.3">
      <c r="A206" s="8">
        <v>2</v>
      </c>
      <c r="B206" s="8" t="s">
        <v>252</v>
      </c>
      <c r="C206" s="8" t="s">
        <v>333</v>
      </c>
      <c r="D206" s="8" t="s">
        <v>310</v>
      </c>
      <c r="E206" s="8" t="s">
        <v>124</v>
      </c>
      <c r="F206" s="8" t="s">
        <v>136</v>
      </c>
      <c r="G206" s="8" t="s">
        <v>347</v>
      </c>
      <c r="H206" s="29" t="s">
        <v>348</v>
      </c>
      <c r="I206" s="29" t="s">
        <v>96</v>
      </c>
      <c r="J206" s="129"/>
      <c r="K206" s="8" t="s">
        <v>126</v>
      </c>
      <c r="L206" s="130"/>
      <c r="M206" s="130"/>
      <c r="N206" s="8" t="s">
        <v>258</v>
      </c>
      <c r="O206" s="50" t="s">
        <v>314</v>
      </c>
      <c r="P206" s="25" t="s">
        <v>349</v>
      </c>
    </row>
    <row r="207" spans="1:20" s="3" customFormat="1" x14ac:dyDescent="0.3">
      <c r="A207" s="8">
        <v>2</v>
      </c>
      <c r="B207" s="8" t="s">
        <v>252</v>
      </c>
      <c r="C207" s="8" t="s">
        <v>333</v>
      </c>
      <c r="D207" s="8" t="s">
        <v>350</v>
      </c>
      <c r="E207" s="8" t="s">
        <v>124</v>
      </c>
      <c r="F207" s="8" t="s">
        <v>115</v>
      </c>
      <c r="G207" s="8">
        <v>5</v>
      </c>
      <c r="H207" s="29" t="s">
        <v>116</v>
      </c>
      <c r="I207" s="8" t="s">
        <v>90</v>
      </c>
      <c r="J207" s="129"/>
      <c r="K207" s="8" t="s">
        <v>91</v>
      </c>
      <c r="L207" s="130"/>
      <c r="M207" s="130"/>
      <c r="N207" s="8" t="s">
        <v>258</v>
      </c>
      <c r="O207" s="25" t="s">
        <v>110</v>
      </c>
      <c r="P207" s="25" t="s">
        <v>351</v>
      </c>
    </row>
    <row r="208" spans="1:20" s="3" customFormat="1" x14ac:dyDescent="0.3">
      <c r="A208" s="8">
        <v>2</v>
      </c>
      <c r="B208" s="8" t="s">
        <v>252</v>
      </c>
      <c r="C208" s="8" t="s">
        <v>333</v>
      </c>
      <c r="D208" s="8" t="s">
        <v>352</v>
      </c>
      <c r="E208" s="8" t="s">
        <v>124</v>
      </c>
      <c r="F208" s="8" t="s">
        <v>115</v>
      </c>
      <c r="G208" s="8">
        <v>5</v>
      </c>
      <c r="H208" s="29" t="s">
        <v>229</v>
      </c>
      <c r="I208" s="8" t="s">
        <v>90</v>
      </c>
      <c r="J208" s="129"/>
      <c r="K208" s="8" t="s">
        <v>105</v>
      </c>
      <c r="L208" s="130"/>
      <c r="M208" s="130"/>
      <c r="N208" s="8" t="s">
        <v>258</v>
      </c>
      <c r="O208" s="25" t="s">
        <v>353</v>
      </c>
      <c r="P208" s="25" t="s">
        <v>351</v>
      </c>
    </row>
    <row r="209" spans="1:16" s="3" customFormat="1" x14ac:dyDescent="0.3">
      <c r="A209" s="8"/>
      <c r="B209" s="8"/>
      <c r="C209" s="8"/>
      <c r="D209" s="8"/>
      <c r="E209" s="8"/>
      <c r="F209" s="8"/>
      <c r="G209" s="8"/>
      <c r="H209" s="29"/>
      <c r="I209" s="8"/>
      <c r="J209" s="42"/>
      <c r="K209" s="8"/>
      <c r="L209" s="46"/>
      <c r="M209" s="46"/>
      <c r="N209" s="8"/>
      <c r="O209" s="25"/>
      <c r="P209" s="25"/>
    </row>
    <row r="210" spans="1:16" s="3" customFormat="1" x14ac:dyDescent="0.3">
      <c r="A210" s="41"/>
      <c r="E210" s="7"/>
      <c r="F210" s="8"/>
      <c r="G210" s="7"/>
      <c r="H210" s="9"/>
      <c r="M210" s="41"/>
      <c r="N210" s="41"/>
      <c r="O210" s="25"/>
      <c r="P210" s="25"/>
    </row>
    <row r="211" spans="1:16" s="63" customFormat="1" x14ac:dyDescent="0.3">
      <c r="A211" s="38">
        <v>2</v>
      </c>
      <c r="B211" s="38" t="s">
        <v>252</v>
      </c>
      <c r="C211" s="38" t="s">
        <v>354</v>
      </c>
      <c r="D211" s="64" t="s">
        <v>271</v>
      </c>
      <c r="E211" s="38" t="s">
        <v>59</v>
      </c>
      <c r="F211" s="38" t="s">
        <v>60</v>
      </c>
      <c r="G211" s="38" t="s">
        <v>60</v>
      </c>
      <c r="H211" s="65" t="s">
        <v>60</v>
      </c>
      <c r="I211" s="38" t="s">
        <v>90</v>
      </c>
      <c r="J211" s="128">
        <f>1/3</f>
        <v>0.33333333333333331</v>
      </c>
      <c r="K211" s="38" t="s">
        <v>101</v>
      </c>
      <c r="L211" s="127">
        <v>33.333333333333336</v>
      </c>
      <c r="M211" s="127">
        <v>30</v>
      </c>
      <c r="N211" s="66" t="s">
        <v>106</v>
      </c>
      <c r="O211" s="67" t="s">
        <v>182</v>
      </c>
      <c r="P211" s="67" t="s">
        <v>93</v>
      </c>
    </row>
    <row r="212" spans="1:16" s="63" customFormat="1" x14ac:dyDescent="0.3">
      <c r="A212" s="38">
        <v>2</v>
      </c>
      <c r="B212" s="38" t="s">
        <v>252</v>
      </c>
      <c r="C212" s="38" t="s">
        <v>354</v>
      </c>
      <c r="D212" s="66" t="s">
        <v>355</v>
      </c>
      <c r="E212" s="38" t="s">
        <v>59</v>
      </c>
      <c r="F212" s="38" t="s">
        <v>60</v>
      </c>
      <c r="G212" s="38" t="s">
        <v>60</v>
      </c>
      <c r="H212" s="65" t="s">
        <v>60</v>
      </c>
      <c r="I212" s="65" t="s">
        <v>96</v>
      </c>
      <c r="J212" s="126"/>
      <c r="K212" s="38" t="s">
        <v>151</v>
      </c>
      <c r="L212" s="126"/>
      <c r="M212" s="126"/>
      <c r="N212" s="66" t="s">
        <v>106</v>
      </c>
      <c r="O212" s="67" t="s">
        <v>93</v>
      </c>
      <c r="P212" s="67" t="s">
        <v>93</v>
      </c>
    </row>
    <row r="213" spans="1:16" s="63" customFormat="1" x14ac:dyDescent="0.3">
      <c r="A213" s="38">
        <v>2</v>
      </c>
      <c r="B213" s="38" t="s">
        <v>252</v>
      </c>
      <c r="C213" s="38" t="s">
        <v>354</v>
      </c>
      <c r="D213" s="38" t="s">
        <v>356</v>
      </c>
      <c r="E213" s="38" t="s">
        <v>59</v>
      </c>
      <c r="F213" s="38" t="s">
        <v>60</v>
      </c>
      <c r="G213" s="38" t="s">
        <v>60</v>
      </c>
      <c r="H213" s="65" t="s">
        <v>60</v>
      </c>
      <c r="I213" s="66" t="s">
        <v>90</v>
      </c>
      <c r="J213" s="126"/>
      <c r="K213" s="38" t="s">
        <v>151</v>
      </c>
      <c r="L213" s="126"/>
      <c r="M213" s="126"/>
      <c r="N213" s="66" t="s">
        <v>106</v>
      </c>
      <c r="O213" s="67" t="s">
        <v>93</v>
      </c>
      <c r="P213" s="67" t="s">
        <v>93</v>
      </c>
    </row>
    <row r="214" spans="1:16" s="63" customFormat="1" x14ac:dyDescent="0.3">
      <c r="A214" s="38"/>
      <c r="B214" s="38"/>
      <c r="C214" s="38"/>
      <c r="D214" s="38"/>
      <c r="E214" s="38"/>
      <c r="F214" s="38"/>
      <c r="G214" s="38"/>
      <c r="H214" s="65"/>
      <c r="I214" s="66"/>
      <c r="J214" s="45"/>
      <c r="L214" s="68"/>
      <c r="M214" s="68"/>
      <c r="N214" s="66"/>
      <c r="O214" s="67"/>
      <c r="P214" s="67"/>
    </row>
    <row r="215" spans="1:16" s="63" customFormat="1" x14ac:dyDescent="0.3">
      <c r="A215" s="38">
        <v>2</v>
      </c>
      <c r="B215" s="38" t="s">
        <v>252</v>
      </c>
      <c r="C215" s="38" t="s">
        <v>354</v>
      </c>
      <c r="D215" s="64" t="s">
        <v>284</v>
      </c>
      <c r="E215" s="38" t="s">
        <v>87</v>
      </c>
      <c r="F215" s="38" t="s">
        <v>88</v>
      </c>
      <c r="G215" s="38">
        <v>3</v>
      </c>
      <c r="H215" s="65" t="s">
        <v>113</v>
      </c>
      <c r="I215" s="66" t="s">
        <v>90</v>
      </c>
      <c r="J215" s="125">
        <f>2/3</f>
        <v>0.66666666666666663</v>
      </c>
      <c r="K215" s="66" t="s">
        <v>126</v>
      </c>
      <c r="L215" s="127">
        <v>74.333333333333329</v>
      </c>
      <c r="M215" s="127">
        <v>74</v>
      </c>
      <c r="N215" s="66" t="s">
        <v>258</v>
      </c>
      <c r="O215" s="69" t="s">
        <v>288</v>
      </c>
      <c r="P215" s="67" t="s">
        <v>93</v>
      </c>
    </row>
    <row r="216" spans="1:16" s="63" customFormat="1" ht="28.8" x14ac:dyDescent="0.3">
      <c r="A216" s="38">
        <v>2</v>
      </c>
      <c r="B216" s="38" t="s">
        <v>252</v>
      </c>
      <c r="C216" s="38" t="s">
        <v>354</v>
      </c>
      <c r="D216" s="64" t="s">
        <v>289</v>
      </c>
      <c r="E216" s="38" t="s">
        <v>87</v>
      </c>
      <c r="F216" s="38" t="s">
        <v>88</v>
      </c>
      <c r="G216" s="38">
        <v>3</v>
      </c>
      <c r="H216" s="65" t="s">
        <v>357</v>
      </c>
      <c r="I216" s="66" t="s">
        <v>96</v>
      </c>
      <c r="J216" s="126"/>
      <c r="K216" s="66" t="s">
        <v>291</v>
      </c>
      <c r="L216" s="126"/>
      <c r="M216" s="126"/>
      <c r="N216" s="66" t="s">
        <v>106</v>
      </c>
      <c r="O216" s="69" t="s">
        <v>293</v>
      </c>
      <c r="P216" s="67" t="s">
        <v>93</v>
      </c>
    </row>
    <row r="217" spans="1:16" s="63" customFormat="1" x14ac:dyDescent="0.3">
      <c r="A217" s="38">
        <v>2</v>
      </c>
      <c r="B217" s="38" t="s">
        <v>252</v>
      </c>
      <c r="C217" s="38" t="s">
        <v>354</v>
      </c>
      <c r="D217" s="38" t="s">
        <v>294</v>
      </c>
      <c r="E217" s="38" t="s">
        <v>87</v>
      </c>
      <c r="F217" s="38" t="s">
        <v>88</v>
      </c>
      <c r="G217" s="38">
        <v>3</v>
      </c>
      <c r="H217" s="65" t="s">
        <v>229</v>
      </c>
      <c r="I217" s="66" t="s">
        <v>96</v>
      </c>
      <c r="J217" s="126"/>
      <c r="K217" s="66" t="s">
        <v>105</v>
      </c>
      <c r="L217" s="126"/>
      <c r="M217" s="126"/>
      <c r="N217" s="66" t="s">
        <v>106</v>
      </c>
      <c r="O217" s="69" t="s">
        <v>297</v>
      </c>
      <c r="P217" s="67" t="s">
        <v>93</v>
      </c>
    </row>
    <row r="218" spans="1:16" s="63" customFormat="1" x14ac:dyDescent="0.3">
      <c r="A218" s="38"/>
      <c r="B218" s="38"/>
      <c r="C218" s="38"/>
      <c r="D218" s="38"/>
      <c r="E218" s="38"/>
      <c r="F218" s="38"/>
      <c r="G218" s="38"/>
      <c r="H218" s="65"/>
      <c r="I218" s="66"/>
      <c r="J218" s="45"/>
      <c r="L218" s="68"/>
      <c r="M218" s="68"/>
      <c r="N218" s="66"/>
      <c r="O218" s="69"/>
      <c r="P218" s="67"/>
    </row>
    <row r="219" spans="1:16" s="63" customFormat="1" x14ac:dyDescent="0.3">
      <c r="A219" s="38">
        <v>2</v>
      </c>
      <c r="B219" s="38" t="s">
        <v>252</v>
      </c>
      <c r="C219" s="38" t="s">
        <v>354</v>
      </c>
      <c r="D219" s="64" t="s">
        <v>318</v>
      </c>
      <c r="E219" s="66" t="s">
        <v>124</v>
      </c>
      <c r="F219" s="38" t="s">
        <v>136</v>
      </c>
      <c r="G219" s="38">
        <v>7</v>
      </c>
      <c r="H219" s="65" t="s">
        <v>169</v>
      </c>
      <c r="I219" s="66" t="s">
        <v>96</v>
      </c>
      <c r="J219" s="125">
        <f>2/3</f>
        <v>0.66666666666666663</v>
      </c>
      <c r="K219" s="66" t="s">
        <v>291</v>
      </c>
      <c r="L219" s="127">
        <v>78.333333333333329</v>
      </c>
      <c r="M219" s="127">
        <v>81</v>
      </c>
      <c r="N219" s="66" t="s">
        <v>106</v>
      </c>
      <c r="O219" s="69" t="s">
        <v>127</v>
      </c>
      <c r="P219" s="67" t="s">
        <v>111</v>
      </c>
    </row>
    <row r="220" spans="1:16" s="63" customFormat="1" x14ac:dyDescent="0.3">
      <c r="A220" s="38">
        <v>2</v>
      </c>
      <c r="B220" s="38" t="s">
        <v>252</v>
      </c>
      <c r="C220" s="38" t="s">
        <v>354</v>
      </c>
      <c r="D220" s="64" t="s">
        <v>320</v>
      </c>
      <c r="E220" s="66" t="s">
        <v>124</v>
      </c>
      <c r="F220" s="38" t="s">
        <v>136</v>
      </c>
      <c r="G220" s="38">
        <v>7</v>
      </c>
      <c r="H220" s="65" t="s">
        <v>228</v>
      </c>
      <c r="I220" s="66" t="s">
        <v>90</v>
      </c>
      <c r="J220" s="126"/>
      <c r="K220" s="66" t="s">
        <v>105</v>
      </c>
      <c r="L220" s="126"/>
      <c r="M220" s="126"/>
      <c r="N220" s="66" t="s">
        <v>106</v>
      </c>
      <c r="O220" s="69" t="s">
        <v>322</v>
      </c>
      <c r="P220" s="67" t="s">
        <v>111</v>
      </c>
    </row>
    <row r="221" spans="1:16" s="63" customFormat="1" x14ac:dyDescent="0.3">
      <c r="A221" s="38">
        <v>2</v>
      </c>
      <c r="B221" s="38" t="s">
        <v>252</v>
      </c>
      <c r="C221" s="38" t="s">
        <v>354</v>
      </c>
      <c r="D221" s="64" t="s">
        <v>323</v>
      </c>
      <c r="E221" s="66" t="s">
        <v>124</v>
      </c>
      <c r="F221" s="38" t="s">
        <v>136</v>
      </c>
      <c r="G221" s="38">
        <v>7</v>
      </c>
      <c r="H221" s="65" t="s">
        <v>116</v>
      </c>
      <c r="I221" s="66" t="s">
        <v>96</v>
      </c>
      <c r="J221" s="126"/>
      <c r="K221" s="66" t="s">
        <v>291</v>
      </c>
      <c r="L221" s="126"/>
      <c r="M221" s="126"/>
      <c r="N221" s="66" t="s">
        <v>106</v>
      </c>
      <c r="O221" s="69" t="s">
        <v>102</v>
      </c>
      <c r="P221" s="67" t="s">
        <v>111</v>
      </c>
    </row>
    <row r="222" spans="1:16" x14ac:dyDescent="0.3">
      <c r="I222" s="70"/>
      <c r="J222" s="47"/>
      <c r="L222" s="71"/>
      <c r="M222" s="71"/>
      <c r="N222" s="48"/>
      <c r="O222" s="25"/>
      <c r="P222" s="25"/>
    </row>
    <row r="223" spans="1:16" x14ac:dyDescent="0.3">
      <c r="I223" s="70"/>
      <c r="J223" s="70"/>
      <c r="K223" s="70"/>
      <c r="N223" s="48"/>
      <c r="O223" s="25"/>
    </row>
    <row r="224" spans="1:16" x14ac:dyDescent="0.3">
      <c r="I224" s="70"/>
      <c r="J224" s="70"/>
      <c r="K224" s="47"/>
      <c r="N224" s="48"/>
      <c r="O224" s="25"/>
    </row>
    <row r="225" spans="9:11" x14ac:dyDescent="0.3">
      <c r="I225" s="70"/>
      <c r="J225" s="70"/>
      <c r="K225" s="47"/>
    </row>
    <row r="226" spans="9:11" x14ac:dyDescent="0.3">
      <c r="I226" s="47"/>
      <c r="J226" s="70"/>
      <c r="K226" s="47"/>
    </row>
    <row r="227" spans="9:11" x14ac:dyDescent="0.3">
      <c r="I227" s="47"/>
      <c r="J227" s="70"/>
    </row>
    <row r="228" spans="9:11" x14ac:dyDescent="0.3">
      <c r="I228" s="47"/>
      <c r="J228" s="70"/>
    </row>
    <row r="229" spans="9:11" x14ac:dyDescent="0.3">
      <c r="I229" s="47"/>
      <c r="J229" s="70"/>
    </row>
    <row r="230" spans="9:11" x14ac:dyDescent="0.3">
      <c r="I230" s="47"/>
      <c r="J230" s="70"/>
    </row>
    <row r="231" spans="9:11" x14ac:dyDescent="0.3">
      <c r="I231" s="47"/>
      <c r="J231" s="58"/>
    </row>
    <row r="232" spans="9:11" x14ac:dyDescent="0.3">
      <c r="I232" s="47"/>
      <c r="J232" s="58"/>
    </row>
    <row r="244" spans="4:20" x14ac:dyDescent="0.3">
      <c r="E244" s="53"/>
      <c r="F244" s="34"/>
      <c r="G244" s="54"/>
      <c r="H244" s="54"/>
      <c r="I244" s="53"/>
      <c r="K244" s="53"/>
      <c r="L244" s="54"/>
      <c r="N244" s="41"/>
      <c r="Q244" s="54"/>
      <c r="R244" s="56"/>
      <c r="S244" s="72"/>
      <c r="T244" s="58"/>
    </row>
    <row r="245" spans="4:20" x14ac:dyDescent="0.3">
      <c r="D245" s="41"/>
      <c r="E245" s="3"/>
      <c r="F245" s="41"/>
      <c r="G245" s="54"/>
      <c r="H245" s="54"/>
      <c r="L245" s="54"/>
      <c r="N245" s="41"/>
      <c r="O245" s="50"/>
      <c r="Q245" s="54"/>
      <c r="R245" s="56"/>
      <c r="S245" s="72"/>
      <c r="T245" s="58"/>
    </row>
    <row r="246" spans="4:20" x14ac:dyDescent="0.3">
      <c r="D246" s="41"/>
      <c r="E246" s="3"/>
      <c r="F246" s="41"/>
      <c r="G246" s="54"/>
      <c r="H246" s="54"/>
      <c r="L246" s="54"/>
      <c r="N246" s="41"/>
      <c r="O246" s="50"/>
      <c r="Q246" s="54"/>
      <c r="R246" s="56"/>
      <c r="S246" s="72"/>
      <c r="T246" s="58"/>
    </row>
    <row r="247" spans="4:20" x14ac:dyDescent="0.3">
      <c r="E247" s="53"/>
      <c r="F247" s="34"/>
      <c r="G247" s="54"/>
      <c r="H247" s="54"/>
      <c r="I247" s="53"/>
      <c r="K247" s="53"/>
      <c r="L247" s="54"/>
      <c r="N247" s="41"/>
      <c r="O247" s="50"/>
      <c r="Q247" s="54"/>
      <c r="R247" s="56"/>
      <c r="S247" s="72"/>
      <c r="T247" s="58"/>
    </row>
    <row r="248" spans="4:20" x14ac:dyDescent="0.3">
      <c r="D248" s="41"/>
      <c r="E248" s="3"/>
      <c r="F248" s="41"/>
      <c r="G248" s="54"/>
      <c r="H248" s="54"/>
      <c r="L248" s="54"/>
      <c r="N248" s="41"/>
      <c r="O248" s="50"/>
      <c r="Q248" s="54"/>
      <c r="R248" s="56"/>
      <c r="S248" s="72"/>
      <c r="T248" s="58"/>
    </row>
    <row r="249" spans="4:20" x14ac:dyDescent="0.3">
      <c r="D249" s="41"/>
      <c r="E249" s="3"/>
      <c r="F249" s="41"/>
      <c r="G249" s="54"/>
      <c r="H249" s="54"/>
      <c r="L249" s="54"/>
      <c r="N249" s="41"/>
      <c r="Q249" s="54"/>
      <c r="R249" s="56"/>
      <c r="S249" s="72"/>
      <c r="T249" s="58"/>
    </row>
    <row r="250" spans="4:20" x14ac:dyDescent="0.3">
      <c r="D250" s="41"/>
      <c r="E250" s="3"/>
      <c r="F250" s="41"/>
      <c r="G250" s="54"/>
      <c r="H250" s="54"/>
      <c r="L250" s="54"/>
      <c r="N250" s="41"/>
      <c r="Q250" s="54"/>
      <c r="R250" s="56"/>
      <c r="S250" s="72"/>
      <c r="T250" s="58"/>
    </row>
    <row r="251" spans="4:20" x14ac:dyDescent="0.3">
      <c r="E251" s="53"/>
      <c r="F251" s="34"/>
      <c r="G251" s="54"/>
      <c r="H251" s="54"/>
      <c r="I251" s="53"/>
      <c r="K251" s="53"/>
      <c r="L251" s="54"/>
      <c r="N251" s="41"/>
      <c r="O251" s="50"/>
      <c r="Q251" s="54"/>
      <c r="R251" s="56"/>
      <c r="S251" s="72"/>
      <c r="T251" s="58"/>
    </row>
    <row r="252" spans="4:20" x14ac:dyDescent="0.3">
      <c r="D252" s="41"/>
      <c r="E252" s="3"/>
      <c r="F252" s="41"/>
      <c r="G252" s="54"/>
      <c r="H252" s="54"/>
      <c r="L252" s="54"/>
      <c r="N252" s="41"/>
      <c r="Q252" s="54"/>
      <c r="R252" s="56"/>
      <c r="S252" s="72"/>
      <c r="T252" s="58"/>
    </row>
    <row r="253" spans="4:20" x14ac:dyDescent="0.3">
      <c r="E253" s="53"/>
      <c r="F253" s="34"/>
      <c r="G253" s="54"/>
      <c r="H253" s="54"/>
      <c r="I253" s="53"/>
      <c r="K253" s="53"/>
      <c r="L253" s="54"/>
      <c r="N253" s="41"/>
      <c r="O253" s="50"/>
      <c r="Q253" s="54"/>
      <c r="R253" s="56"/>
      <c r="S253" s="72"/>
      <c r="T253" s="58"/>
    </row>
    <row r="254" spans="4:20" x14ac:dyDescent="0.3">
      <c r="G254" s="54"/>
      <c r="H254" s="54"/>
      <c r="L254" s="54"/>
      <c r="N254" s="41"/>
      <c r="O254" s="25"/>
      <c r="Q254" s="54"/>
      <c r="R254" s="56"/>
      <c r="S254" s="72"/>
      <c r="T254" s="58"/>
    </row>
    <row r="255" spans="4:20" x14ac:dyDescent="0.3">
      <c r="G255" s="54"/>
      <c r="H255" s="54"/>
      <c r="L255" s="54"/>
      <c r="N255" s="41"/>
      <c r="O255" s="50"/>
      <c r="Q255" s="54"/>
      <c r="R255" s="56"/>
      <c r="S255" s="72"/>
      <c r="T255" s="58"/>
    </row>
    <row r="256" spans="4:20" x14ac:dyDescent="0.3">
      <c r="E256" s="47"/>
      <c r="F256" s="45"/>
      <c r="G256" s="54"/>
      <c r="H256" s="54"/>
      <c r="I256" s="47"/>
      <c r="K256" s="47"/>
      <c r="L256" s="54"/>
      <c r="N256" s="41"/>
      <c r="O256" s="50"/>
      <c r="Q256" s="54"/>
      <c r="R256" s="56"/>
      <c r="S256" s="73"/>
      <c r="T256" s="58"/>
    </row>
    <row r="257" spans="4:20" x14ac:dyDescent="0.3">
      <c r="D257" s="59"/>
      <c r="E257" s="3"/>
      <c r="F257" s="41"/>
      <c r="G257" s="54"/>
      <c r="H257" s="54"/>
      <c r="L257" s="54"/>
      <c r="N257" s="41"/>
      <c r="O257" s="50"/>
      <c r="Q257" s="54"/>
      <c r="R257" s="56"/>
      <c r="S257" s="73"/>
      <c r="T257" s="58"/>
    </row>
    <row r="258" spans="4:20" x14ac:dyDescent="0.3">
      <c r="D258" s="59"/>
      <c r="E258" s="3"/>
      <c r="F258" s="41"/>
      <c r="G258" s="54"/>
      <c r="H258" s="54"/>
      <c r="L258" s="54"/>
      <c r="N258" s="41"/>
      <c r="Q258" s="54"/>
      <c r="R258" s="56"/>
      <c r="S258" s="73"/>
      <c r="T258" s="58"/>
    </row>
    <row r="259" spans="4:20" x14ac:dyDescent="0.3">
      <c r="E259" s="53"/>
      <c r="F259" s="34"/>
      <c r="G259" s="54"/>
      <c r="H259" s="54"/>
      <c r="I259" s="53"/>
      <c r="K259" s="53"/>
      <c r="L259" s="54"/>
      <c r="N259" s="41"/>
      <c r="Q259" s="54"/>
      <c r="R259" s="56"/>
      <c r="S259" s="72"/>
      <c r="T259" s="58"/>
    </row>
    <row r="260" spans="4:20" x14ac:dyDescent="0.3">
      <c r="E260" s="53"/>
      <c r="F260" s="34"/>
      <c r="G260" s="54"/>
      <c r="H260" s="54"/>
      <c r="I260" s="53"/>
      <c r="L260" s="54"/>
      <c r="N260" s="41"/>
      <c r="O260" s="50"/>
      <c r="Q260" s="54"/>
      <c r="R260" s="56"/>
      <c r="S260" s="72"/>
      <c r="T260" s="58"/>
    </row>
    <row r="261" spans="4:20" x14ac:dyDescent="0.3">
      <c r="E261" s="53"/>
      <c r="F261" s="34"/>
      <c r="G261" s="54"/>
      <c r="H261" s="54"/>
      <c r="I261" s="53"/>
      <c r="K261" s="53"/>
      <c r="L261" s="54"/>
      <c r="N261" s="41"/>
      <c r="O261" s="50"/>
      <c r="Q261" s="54"/>
      <c r="R261" s="56"/>
      <c r="S261" s="72"/>
      <c r="T261" s="58"/>
    </row>
    <row r="262" spans="4:20" x14ac:dyDescent="0.3">
      <c r="G262" s="54"/>
      <c r="H262" s="54"/>
      <c r="L262" s="54"/>
      <c r="N262" s="41"/>
      <c r="Q262" s="54"/>
      <c r="R262" s="56"/>
      <c r="S262" s="72"/>
      <c r="T262" s="58"/>
    </row>
    <row r="263" spans="4:20" x14ac:dyDescent="0.3">
      <c r="G263" s="54"/>
      <c r="H263" s="54"/>
      <c r="L263" s="54"/>
      <c r="N263" s="41"/>
      <c r="Q263" s="54"/>
      <c r="R263" s="56"/>
      <c r="S263" s="72"/>
      <c r="T263" s="58"/>
    </row>
    <row r="264" spans="4:20" x14ac:dyDescent="0.3">
      <c r="E264" s="47"/>
      <c r="F264" s="45"/>
      <c r="G264" s="54"/>
      <c r="H264" s="54"/>
      <c r="I264" s="47"/>
      <c r="K264" s="47"/>
      <c r="L264" s="54"/>
      <c r="N264" s="41"/>
      <c r="O264" s="50"/>
      <c r="Q264" s="54"/>
      <c r="R264" s="56"/>
      <c r="S264" s="72"/>
      <c r="T264" s="58"/>
    </row>
    <row r="265" spans="4:20" x14ac:dyDescent="0.3">
      <c r="G265" s="54"/>
      <c r="H265" s="54"/>
      <c r="L265" s="54"/>
      <c r="N265" s="41"/>
      <c r="Q265" s="54"/>
      <c r="R265" s="56"/>
      <c r="S265" s="72"/>
      <c r="T265" s="58"/>
    </row>
    <row r="266" spans="4:20" x14ac:dyDescent="0.3">
      <c r="G266" s="54"/>
      <c r="H266" s="54"/>
      <c r="L266" s="54"/>
      <c r="N266" s="41"/>
      <c r="Q266" s="54"/>
      <c r="R266" s="56"/>
      <c r="S266" s="72"/>
      <c r="T266" s="58"/>
    </row>
    <row r="267" spans="4:20" x14ac:dyDescent="0.3">
      <c r="E267" s="47"/>
      <c r="F267" s="45"/>
      <c r="G267" s="54"/>
      <c r="H267" s="54"/>
      <c r="I267" s="47"/>
      <c r="K267" s="47"/>
      <c r="L267" s="54"/>
      <c r="N267" s="41"/>
      <c r="O267" s="50"/>
      <c r="Q267" s="54"/>
      <c r="R267" s="56"/>
      <c r="S267" s="72"/>
      <c r="T267" s="58"/>
    </row>
    <row r="268" spans="4:20" x14ac:dyDescent="0.3">
      <c r="G268" s="54"/>
      <c r="H268" s="54"/>
      <c r="L268" s="54"/>
      <c r="N268" s="41"/>
      <c r="Q268" s="54"/>
      <c r="R268" s="56"/>
      <c r="S268" s="72"/>
      <c r="T268" s="58"/>
    </row>
    <row r="269" spans="4:20" x14ac:dyDescent="0.3">
      <c r="G269" s="54"/>
      <c r="H269" s="54"/>
      <c r="L269" s="54"/>
      <c r="N269" s="41"/>
      <c r="Q269" s="54"/>
      <c r="R269" s="56"/>
      <c r="S269" s="72"/>
      <c r="T269" s="58"/>
    </row>
    <row r="270" spans="4:20" x14ac:dyDescent="0.3">
      <c r="G270" s="54"/>
      <c r="H270" s="54"/>
      <c r="L270" s="54"/>
      <c r="N270" s="41"/>
      <c r="Q270" s="54"/>
      <c r="R270" s="56"/>
      <c r="S270" s="72"/>
      <c r="T270" s="58"/>
    </row>
    <row r="271" spans="4:20" x14ac:dyDescent="0.3">
      <c r="E271" s="47"/>
      <c r="F271" s="45"/>
      <c r="G271" s="54"/>
      <c r="H271" s="54"/>
      <c r="I271" s="47"/>
      <c r="K271" s="47"/>
      <c r="L271" s="54"/>
      <c r="N271" s="41"/>
      <c r="O271" s="50"/>
      <c r="Q271" s="54"/>
      <c r="R271" s="56"/>
      <c r="S271" s="72"/>
      <c r="T271" s="58"/>
    </row>
    <row r="272" spans="4:20" x14ac:dyDescent="0.3">
      <c r="G272" s="54"/>
      <c r="H272" s="54"/>
      <c r="L272" s="54"/>
      <c r="N272" s="41"/>
      <c r="Q272" s="54"/>
      <c r="R272" s="56"/>
      <c r="S272" s="72"/>
      <c r="T272" s="58"/>
    </row>
    <row r="273" spans="5:20" x14ac:dyDescent="0.3">
      <c r="G273" s="73"/>
      <c r="H273" s="54"/>
      <c r="L273" s="54"/>
      <c r="N273" s="41"/>
      <c r="Q273" s="54"/>
      <c r="R273" s="56"/>
      <c r="S273" s="72"/>
      <c r="T273" s="58"/>
    </row>
    <row r="274" spans="5:20" x14ac:dyDescent="0.3">
      <c r="G274" s="54"/>
      <c r="H274" s="54"/>
      <c r="L274" s="54"/>
      <c r="N274" s="41"/>
      <c r="O274" s="25"/>
      <c r="Q274" s="54"/>
      <c r="R274" s="56"/>
      <c r="S274" s="72"/>
      <c r="T274" s="58"/>
    </row>
    <row r="275" spans="5:20" x14ac:dyDescent="0.3">
      <c r="E275" s="47"/>
      <c r="F275" s="45"/>
      <c r="G275" s="54"/>
      <c r="H275" s="73"/>
      <c r="I275" s="47"/>
      <c r="K275" s="47"/>
      <c r="L275" s="54"/>
      <c r="N275" s="41"/>
      <c r="O275" s="50"/>
      <c r="Q275" s="54"/>
      <c r="R275" s="56"/>
      <c r="S275" s="72"/>
      <c r="T275" s="58"/>
    </row>
    <row r="276" spans="5:20" x14ac:dyDescent="0.3">
      <c r="G276" s="54"/>
      <c r="H276" s="54"/>
      <c r="L276" s="54"/>
      <c r="N276" s="41"/>
      <c r="Q276" s="54"/>
      <c r="R276" s="56"/>
      <c r="S276" s="72"/>
      <c r="T276" s="58"/>
    </row>
    <row r="277" spans="5:20" x14ac:dyDescent="0.3">
      <c r="G277" s="54"/>
      <c r="H277" s="54"/>
      <c r="L277" s="54"/>
      <c r="N277" s="41"/>
      <c r="Q277" s="54"/>
      <c r="R277" s="56"/>
      <c r="S277" s="72"/>
      <c r="T277" s="58"/>
    </row>
    <row r="278" spans="5:20" x14ac:dyDescent="0.3">
      <c r="G278" s="54"/>
      <c r="H278" s="54"/>
      <c r="L278" s="54"/>
      <c r="N278" s="41"/>
      <c r="Q278" s="54"/>
      <c r="R278" s="56"/>
      <c r="S278" s="72"/>
      <c r="T278" s="58"/>
    </row>
    <row r="279" spans="5:20" x14ac:dyDescent="0.3">
      <c r="G279" s="54"/>
      <c r="H279" s="54"/>
      <c r="L279" s="54"/>
      <c r="N279" s="41"/>
      <c r="Q279" s="54"/>
      <c r="R279" s="56"/>
      <c r="S279" s="72"/>
      <c r="T279" s="58"/>
    </row>
    <row r="280" spans="5:20" x14ac:dyDescent="0.3">
      <c r="G280" s="54"/>
      <c r="H280" s="54"/>
      <c r="L280" s="54"/>
      <c r="N280" s="41"/>
      <c r="Q280" s="54"/>
      <c r="R280" s="56"/>
      <c r="S280" s="72"/>
      <c r="T280" s="58"/>
    </row>
    <row r="281" spans="5:20" x14ac:dyDescent="0.3">
      <c r="G281" s="54"/>
      <c r="H281" s="54"/>
      <c r="L281" s="54"/>
      <c r="N281" s="41"/>
      <c r="Q281" s="54"/>
      <c r="R281" s="56"/>
      <c r="S281" s="72"/>
      <c r="T281" s="58"/>
    </row>
    <row r="282" spans="5:20" x14ac:dyDescent="0.3">
      <c r="E282" s="47"/>
      <c r="F282" s="45"/>
      <c r="G282" s="54"/>
      <c r="H282" s="54"/>
      <c r="I282" s="47"/>
      <c r="K282" s="47"/>
      <c r="L282" s="54"/>
      <c r="N282" s="41"/>
      <c r="O282" s="50"/>
      <c r="Q282" s="54"/>
      <c r="R282" s="56"/>
      <c r="S282" s="54"/>
      <c r="T282" s="58"/>
    </row>
    <row r="283" spans="5:20" x14ac:dyDescent="0.3">
      <c r="G283" s="54"/>
      <c r="H283" s="54"/>
      <c r="L283" s="54"/>
      <c r="N283" s="41"/>
      <c r="Q283" s="54"/>
      <c r="R283" s="56"/>
      <c r="S283" s="54"/>
      <c r="T283" s="58"/>
    </row>
    <row r="284" spans="5:20" x14ac:dyDescent="0.3">
      <c r="G284" s="54"/>
      <c r="H284" s="54"/>
      <c r="L284" s="54"/>
      <c r="N284" s="41"/>
      <c r="Q284" s="54"/>
      <c r="R284" s="56"/>
      <c r="S284" s="54"/>
      <c r="T284" s="58"/>
    </row>
    <row r="285" spans="5:20" x14ac:dyDescent="0.3">
      <c r="E285" s="50"/>
      <c r="F285" s="51"/>
      <c r="G285" s="54"/>
      <c r="H285" s="54"/>
      <c r="I285" s="50"/>
      <c r="K285" s="50"/>
      <c r="L285" s="54"/>
      <c r="N285" s="41"/>
      <c r="O285" s="50"/>
      <c r="Q285" s="54"/>
      <c r="R285" s="56"/>
      <c r="S285" s="57"/>
      <c r="T285" s="58"/>
    </row>
    <row r="286" spans="5:20" x14ac:dyDescent="0.3">
      <c r="G286" s="54"/>
      <c r="H286" s="54"/>
      <c r="L286" s="54"/>
      <c r="N286" s="41"/>
      <c r="Q286" s="54"/>
      <c r="R286" s="56"/>
      <c r="S286" s="57"/>
      <c r="T286" s="58"/>
    </row>
    <row r="287" spans="5:20" x14ac:dyDescent="0.3">
      <c r="E287" s="47"/>
      <c r="F287" s="45"/>
      <c r="G287" s="54"/>
      <c r="H287" s="54"/>
      <c r="I287" s="47"/>
      <c r="K287" s="47"/>
      <c r="L287" s="54"/>
      <c r="N287" s="41"/>
      <c r="O287" s="50"/>
      <c r="Q287" s="54"/>
      <c r="R287" s="56"/>
      <c r="S287" s="73"/>
      <c r="T287" s="58"/>
    </row>
    <row r="288" spans="5:20" x14ac:dyDescent="0.3">
      <c r="G288" s="54"/>
      <c r="H288" s="54"/>
      <c r="L288" s="54"/>
      <c r="N288" s="41"/>
      <c r="Q288" s="54"/>
      <c r="R288" s="56"/>
      <c r="S288" s="73"/>
      <c r="T288" s="58"/>
    </row>
    <row r="289" spans="5:20" x14ac:dyDescent="0.3">
      <c r="G289" s="54"/>
      <c r="H289" s="54"/>
      <c r="L289" s="54"/>
      <c r="N289" s="41"/>
      <c r="Q289" s="54"/>
      <c r="R289" s="56"/>
      <c r="S289" s="73"/>
      <c r="T289" s="58"/>
    </row>
    <row r="290" spans="5:20" x14ac:dyDescent="0.3">
      <c r="G290" s="54"/>
      <c r="H290" s="54"/>
      <c r="L290" s="54"/>
      <c r="N290" s="41"/>
      <c r="Q290" s="54"/>
      <c r="R290" s="56"/>
      <c r="S290" s="73"/>
      <c r="T290" s="58"/>
    </row>
    <row r="291" spans="5:20" x14ac:dyDescent="0.3">
      <c r="E291" s="47"/>
      <c r="F291" s="45"/>
      <c r="G291" s="54"/>
      <c r="H291" s="55"/>
      <c r="I291" s="47"/>
      <c r="K291" s="47"/>
      <c r="L291" s="54"/>
      <c r="N291" s="41"/>
      <c r="O291" s="50"/>
      <c r="Q291" s="54"/>
      <c r="R291" s="56"/>
      <c r="S291" s="73"/>
      <c r="T291" s="58"/>
    </row>
    <row r="292" spans="5:20" x14ac:dyDescent="0.3">
      <c r="G292" s="54"/>
      <c r="H292" s="55"/>
      <c r="L292" s="54"/>
      <c r="N292" s="41"/>
      <c r="Q292" s="54"/>
      <c r="R292" s="56"/>
      <c r="S292" s="73"/>
      <c r="T292" s="58"/>
    </row>
    <row r="293" spans="5:20" x14ac:dyDescent="0.3">
      <c r="G293" s="54"/>
      <c r="H293" s="54"/>
      <c r="L293" s="54"/>
      <c r="N293" s="41"/>
      <c r="Q293" s="54"/>
      <c r="R293" s="56"/>
      <c r="S293" s="73"/>
      <c r="T293" s="58"/>
    </row>
    <row r="294" spans="5:20" x14ac:dyDescent="0.3">
      <c r="G294" s="54"/>
      <c r="H294" s="54"/>
      <c r="L294" s="54"/>
      <c r="N294" s="41"/>
      <c r="Q294" s="54"/>
      <c r="R294" s="56"/>
      <c r="S294" s="73"/>
      <c r="T294" s="58"/>
    </row>
    <row r="295" spans="5:20" x14ac:dyDescent="0.3">
      <c r="G295" s="54"/>
      <c r="H295" s="54"/>
      <c r="L295" s="54"/>
      <c r="N295" s="41"/>
      <c r="Q295" s="54"/>
      <c r="R295" s="56"/>
      <c r="S295" s="73"/>
      <c r="T295" s="58"/>
    </row>
    <row r="296" spans="5:20" x14ac:dyDescent="0.3">
      <c r="G296" s="54"/>
      <c r="H296" s="54"/>
      <c r="L296" s="54"/>
      <c r="N296" s="41"/>
      <c r="Q296" s="54"/>
      <c r="R296" s="56"/>
      <c r="S296" s="73"/>
      <c r="T296" s="58"/>
    </row>
    <row r="297" spans="5:20" x14ac:dyDescent="0.3">
      <c r="E297" s="47"/>
      <c r="F297" s="45"/>
      <c r="G297" s="54"/>
      <c r="H297" s="54"/>
      <c r="I297" s="47"/>
      <c r="K297" s="47"/>
      <c r="L297" s="54"/>
      <c r="N297" s="41"/>
      <c r="O297" s="50"/>
      <c r="Q297" s="54"/>
      <c r="R297" s="56"/>
      <c r="S297" s="57"/>
      <c r="T297" s="58"/>
    </row>
    <row r="298" spans="5:20" x14ac:dyDescent="0.3">
      <c r="G298" s="54"/>
      <c r="H298" s="54"/>
      <c r="L298" s="54"/>
      <c r="N298" s="41"/>
      <c r="Q298" s="54"/>
      <c r="R298" s="56"/>
      <c r="S298" s="57"/>
      <c r="T298" s="58"/>
    </row>
    <row r="299" spans="5:20" x14ac:dyDescent="0.3">
      <c r="G299" s="54"/>
      <c r="H299" s="54"/>
      <c r="L299" s="54"/>
      <c r="N299" s="41"/>
      <c r="Q299" s="54"/>
      <c r="R299" s="56"/>
      <c r="S299" s="57"/>
      <c r="T299" s="58"/>
    </row>
    <row r="300" spans="5:20" x14ac:dyDescent="0.3">
      <c r="G300" s="54"/>
      <c r="H300" s="54"/>
      <c r="L300" s="54"/>
      <c r="N300" s="41"/>
      <c r="Q300" s="54"/>
      <c r="R300" s="56"/>
      <c r="S300" s="57"/>
      <c r="T300" s="58"/>
    </row>
    <row r="301" spans="5:20" x14ac:dyDescent="0.3">
      <c r="G301" s="54"/>
      <c r="H301" s="54"/>
      <c r="L301" s="54"/>
      <c r="N301" s="41"/>
      <c r="Q301" s="54"/>
      <c r="R301" s="56"/>
      <c r="S301" s="57"/>
      <c r="T301" s="58"/>
    </row>
    <row r="302" spans="5:20" x14ac:dyDescent="0.3">
      <c r="G302" s="54"/>
      <c r="H302" s="54"/>
      <c r="L302" s="54"/>
      <c r="N302" s="41"/>
      <c r="Q302" s="54"/>
      <c r="R302" s="56"/>
      <c r="S302" s="57"/>
      <c r="T302" s="58"/>
    </row>
    <row r="303" spans="5:20" x14ac:dyDescent="0.3">
      <c r="E303" s="50"/>
      <c r="F303" s="51"/>
      <c r="G303" s="54"/>
      <c r="H303" s="54"/>
      <c r="I303" s="50"/>
      <c r="K303" s="50"/>
      <c r="L303" s="54"/>
      <c r="N303" s="41"/>
      <c r="O303" s="50"/>
      <c r="Q303" s="54"/>
      <c r="R303" s="56"/>
      <c r="S303" s="57"/>
      <c r="T303" s="58"/>
    </row>
    <row r="304" spans="5:20" x14ac:dyDescent="0.3">
      <c r="G304" s="54"/>
      <c r="H304" s="54"/>
      <c r="L304" s="54"/>
      <c r="N304" s="41"/>
      <c r="O304" s="50"/>
      <c r="Q304" s="54"/>
      <c r="R304" s="56"/>
      <c r="S304" s="57"/>
      <c r="T304" s="58"/>
    </row>
    <row r="305" spans="7:20" x14ac:dyDescent="0.3">
      <c r="G305" s="54"/>
      <c r="H305" s="54"/>
      <c r="I305" s="47"/>
      <c r="J305" s="47"/>
      <c r="L305" s="54"/>
      <c r="N305" s="41"/>
      <c r="O305" s="25"/>
      <c r="P305" s="74"/>
      <c r="Q305" s="56"/>
      <c r="R305" s="56"/>
      <c r="S305" s="54"/>
      <c r="T305" s="25"/>
    </row>
    <row r="306" spans="7:20" x14ac:dyDescent="0.3">
      <c r="G306" s="54"/>
      <c r="H306" s="54"/>
      <c r="I306" s="47"/>
      <c r="J306" s="47"/>
      <c r="L306" s="54"/>
      <c r="N306" s="41"/>
      <c r="O306" s="25"/>
      <c r="P306" s="74"/>
      <c r="Q306" s="56"/>
      <c r="R306" s="56"/>
      <c r="S306" s="54"/>
      <c r="T306" s="25"/>
    </row>
    <row r="307" spans="7:20" x14ac:dyDescent="0.3">
      <c r="G307" s="54"/>
      <c r="H307" s="54"/>
      <c r="I307" s="47"/>
      <c r="J307" s="47"/>
      <c r="L307" s="54"/>
      <c r="O307" s="47"/>
      <c r="P307" s="74"/>
      <c r="Q307" s="56"/>
      <c r="R307" s="56"/>
      <c r="S307" s="54"/>
      <c r="T307" s="25"/>
    </row>
    <row r="308" spans="7:20" x14ac:dyDescent="0.3">
      <c r="G308" s="54"/>
      <c r="H308" s="54"/>
      <c r="I308" s="70"/>
      <c r="J308" s="70"/>
      <c r="L308" s="54"/>
      <c r="O308" s="47"/>
      <c r="P308" s="74"/>
      <c r="Q308" s="56"/>
      <c r="R308" s="56"/>
      <c r="S308" s="54"/>
      <c r="T308" s="25"/>
    </row>
    <row r="309" spans="7:20" x14ac:dyDescent="0.3">
      <c r="G309" s="54"/>
      <c r="H309" s="54"/>
      <c r="I309" s="70"/>
      <c r="J309" s="70"/>
      <c r="L309" s="54"/>
      <c r="O309" s="47"/>
      <c r="P309" s="74"/>
      <c r="Q309" s="56"/>
      <c r="R309" s="56"/>
      <c r="S309" s="54"/>
      <c r="T309" s="25"/>
    </row>
    <row r="310" spans="7:20" x14ac:dyDescent="0.3">
      <c r="G310" s="54"/>
      <c r="H310" s="54"/>
      <c r="I310" s="70"/>
      <c r="J310" s="70"/>
      <c r="L310" s="54"/>
      <c r="O310" s="47"/>
      <c r="P310" s="74"/>
      <c r="Q310" s="56"/>
      <c r="R310" s="56"/>
      <c r="S310" s="54"/>
      <c r="T310" s="25"/>
    </row>
    <row r="311" spans="7:20" x14ac:dyDescent="0.3">
      <c r="G311" s="54"/>
      <c r="H311" s="54"/>
      <c r="J311" s="70"/>
      <c r="L311" s="73"/>
      <c r="O311" s="47"/>
      <c r="P311" s="74"/>
      <c r="Q311" s="56"/>
      <c r="R311" s="56"/>
      <c r="S311" s="54"/>
      <c r="T311" s="25"/>
    </row>
    <row r="312" spans="7:20" x14ac:dyDescent="0.3">
      <c r="G312" s="54"/>
      <c r="H312" s="54"/>
      <c r="I312" s="70"/>
      <c r="J312" s="70"/>
      <c r="L312" s="54"/>
      <c r="O312" s="47"/>
      <c r="P312" s="74"/>
      <c r="Q312" s="56"/>
      <c r="R312" s="56"/>
      <c r="S312" s="54"/>
      <c r="T312" s="25"/>
    </row>
    <row r="313" spans="7:20" x14ac:dyDescent="0.3">
      <c r="G313" s="54"/>
      <c r="H313" s="54"/>
      <c r="I313" s="70"/>
      <c r="J313" s="70"/>
      <c r="L313" s="73"/>
      <c r="P313" s="74"/>
      <c r="Q313" s="56"/>
      <c r="R313" s="56"/>
      <c r="S313" s="54"/>
      <c r="T313" s="25"/>
    </row>
    <row r="314" spans="7:20" x14ac:dyDescent="0.3">
      <c r="G314" s="54"/>
      <c r="H314" s="54"/>
      <c r="I314" s="70"/>
      <c r="J314" s="70"/>
      <c r="L314" s="54"/>
      <c r="O314" s="47"/>
      <c r="P314" s="74"/>
      <c r="Q314" s="56"/>
      <c r="R314" s="56"/>
      <c r="S314" s="54"/>
      <c r="T314" s="25"/>
    </row>
    <row r="315" spans="7:20" x14ac:dyDescent="0.3">
      <c r="G315" s="54"/>
      <c r="H315" s="54"/>
      <c r="I315" s="70"/>
      <c r="J315" s="70"/>
      <c r="L315" s="73"/>
      <c r="P315" s="74"/>
      <c r="Q315" s="56"/>
      <c r="R315" s="56"/>
      <c r="S315" s="54"/>
      <c r="T315" s="25"/>
    </row>
    <row r="316" spans="7:20" x14ac:dyDescent="0.3">
      <c r="G316" s="54"/>
      <c r="H316" s="54"/>
      <c r="I316" s="70"/>
      <c r="J316" s="70"/>
      <c r="L316" s="54"/>
      <c r="O316" s="47"/>
      <c r="P316" s="74"/>
      <c r="Q316" s="56"/>
      <c r="R316" s="56"/>
      <c r="S316" s="54"/>
      <c r="T316" s="25"/>
    </row>
    <row r="317" spans="7:20" x14ac:dyDescent="0.3">
      <c r="G317" s="54"/>
      <c r="H317" s="54"/>
      <c r="I317" s="70"/>
      <c r="J317" s="70"/>
      <c r="L317" s="73"/>
      <c r="P317" s="74"/>
      <c r="Q317" s="56"/>
      <c r="R317" s="56"/>
      <c r="S317" s="54"/>
      <c r="T317" s="25"/>
    </row>
    <row r="318" spans="7:20" x14ac:dyDescent="0.3">
      <c r="G318" s="54"/>
      <c r="H318" s="54"/>
      <c r="I318" s="70"/>
      <c r="J318" s="70"/>
      <c r="L318" s="54"/>
      <c r="O318" s="25"/>
      <c r="P318" s="74"/>
      <c r="Q318" s="56"/>
      <c r="R318" s="56"/>
      <c r="S318" s="54"/>
      <c r="T318" s="25"/>
    </row>
    <row r="319" spans="7:20" x14ac:dyDescent="0.3">
      <c r="G319" s="54"/>
      <c r="H319" s="54"/>
      <c r="I319" s="70"/>
      <c r="J319" s="70"/>
      <c r="L319" s="73"/>
      <c r="P319" s="74"/>
      <c r="Q319" s="56"/>
      <c r="R319" s="56"/>
      <c r="S319" s="54"/>
      <c r="T319" s="25"/>
    </row>
    <row r="320" spans="7:20" x14ac:dyDescent="0.3">
      <c r="G320" s="54"/>
      <c r="H320" s="54"/>
      <c r="I320" s="70"/>
      <c r="J320" s="70"/>
      <c r="L320" s="54"/>
      <c r="O320" s="25"/>
      <c r="P320" s="74"/>
      <c r="Q320" s="56"/>
      <c r="R320" s="56"/>
      <c r="S320" s="54"/>
      <c r="T320" s="25"/>
    </row>
    <row r="321" spans="7:20" x14ac:dyDescent="0.3">
      <c r="G321" s="54"/>
      <c r="H321" s="54"/>
      <c r="I321" s="70"/>
      <c r="J321" s="70"/>
      <c r="L321" s="73"/>
      <c r="P321" s="74"/>
      <c r="Q321" s="56"/>
      <c r="R321" s="56"/>
      <c r="S321" s="54"/>
      <c r="T321" s="25"/>
    </row>
    <row r="322" spans="7:20" x14ac:dyDescent="0.3">
      <c r="G322" s="54"/>
      <c r="H322" s="54"/>
      <c r="I322" s="70"/>
      <c r="J322" s="47"/>
      <c r="L322" s="54"/>
      <c r="O322" s="47"/>
      <c r="P322" s="74"/>
      <c r="Q322" s="56"/>
      <c r="R322" s="56"/>
      <c r="S322" s="54"/>
      <c r="T322" s="25"/>
    </row>
    <row r="323" spans="7:20" x14ac:dyDescent="0.3">
      <c r="G323" s="54"/>
      <c r="H323" s="54"/>
      <c r="I323" s="70"/>
      <c r="J323" s="47"/>
      <c r="L323" s="54"/>
      <c r="O323" s="25"/>
      <c r="P323" s="74"/>
      <c r="Q323" s="56"/>
      <c r="R323" s="56"/>
      <c r="S323" s="54"/>
      <c r="T323" s="25"/>
    </row>
    <row r="324" spans="7:20" x14ac:dyDescent="0.3">
      <c r="G324" s="54"/>
      <c r="H324" s="54"/>
      <c r="I324" s="47"/>
      <c r="J324" s="47"/>
      <c r="L324" s="54"/>
      <c r="N324" s="41"/>
      <c r="O324" s="25"/>
      <c r="P324" s="74"/>
      <c r="Q324" s="56"/>
      <c r="R324" s="56"/>
      <c r="S324" s="54"/>
      <c r="T324" s="25"/>
    </row>
    <row r="325" spans="7:20" x14ac:dyDescent="0.3">
      <c r="G325" s="54"/>
      <c r="H325" s="54"/>
      <c r="I325" s="47"/>
      <c r="J325" s="47"/>
      <c r="L325" s="54"/>
      <c r="O325" s="25"/>
      <c r="P325" s="74"/>
      <c r="Q325" s="56"/>
      <c r="R325" s="56"/>
      <c r="S325" s="54"/>
      <c r="T325" s="25"/>
    </row>
    <row r="326" spans="7:20" x14ac:dyDescent="0.3">
      <c r="G326" s="54"/>
      <c r="H326" s="54"/>
      <c r="I326" s="47"/>
      <c r="J326" s="47"/>
      <c r="L326" s="54"/>
      <c r="O326" s="25"/>
      <c r="P326" s="74"/>
      <c r="Q326" s="56"/>
      <c r="R326" s="56"/>
      <c r="S326" s="54"/>
      <c r="T326" s="25"/>
    </row>
    <row r="327" spans="7:20" x14ac:dyDescent="0.3">
      <c r="G327" s="54"/>
      <c r="H327" s="54"/>
      <c r="I327" s="47"/>
      <c r="J327" s="47"/>
      <c r="L327" s="54"/>
      <c r="O327" s="25"/>
      <c r="P327" s="74"/>
      <c r="Q327" s="56"/>
      <c r="R327" s="56"/>
      <c r="S327" s="54"/>
      <c r="T327" s="25"/>
    </row>
  </sheetData>
  <mergeCells count="59">
    <mergeCell ref="J5:J23"/>
    <mergeCell ref="M5:M23"/>
    <mergeCell ref="J27:J34"/>
    <mergeCell ref="L27:L34"/>
    <mergeCell ref="M27:M34"/>
    <mergeCell ref="J36:J45"/>
    <mergeCell ref="L36:L45"/>
    <mergeCell ref="M36:M45"/>
    <mergeCell ref="J48:J57"/>
    <mergeCell ref="L48:L57"/>
    <mergeCell ref="M48:M57"/>
    <mergeCell ref="J58:J65"/>
    <mergeCell ref="L58:L65"/>
    <mergeCell ref="M58:M65"/>
    <mergeCell ref="J67:J76"/>
    <mergeCell ref="L67:L76"/>
    <mergeCell ref="M67:M76"/>
    <mergeCell ref="J78:J87"/>
    <mergeCell ref="L78:L87"/>
    <mergeCell ref="M78:M87"/>
    <mergeCell ref="J90:J99"/>
    <mergeCell ref="L90:L99"/>
    <mergeCell ref="M90:M99"/>
    <mergeCell ref="J101:J108"/>
    <mergeCell ref="L101:L108"/>
    <mergeCell ref="M101:M108"/>
    <mergeCell ref="J111:J121"/>
    <mergeCell ref="L111:L121"/>
    <mergeCell ref="M111:M121"/>
    <mergeCell ref="J123:J143"/>
    <mergeCell ref="L123:L143"/>
    <mergeCell ref="M123:M143"/>
    <mergeCell ref="J147:J162"/>
    <mergeCell ref="L147:L162"/>
    <mergeCell ref="M147:M162"/>
    <mergeCell ref="J164:J171"/>
    <mergeCell ref="L164:L171"/>
    <mergeCell ref="M164:M171"/>
    <mergeCell ref="J173:J182"/>
    <mergeCell ref="L173:L182"/>
    <mergeCell ref="M173:M182"/>
    <mergeCell ref="J185:J194"/>
    <mergeCell ref="L185:L194"/>
    <mergeCell ref="M185:M194"/>
    <mergeCell ref="J196:J200"/>
    <mergeCell ref="L196:L200"/>
    <mergeCell ref="M196:M200"/>
    <mergeCell ref="J202:J208"/>
    <mergeCell ref="L202:L208"/>
    <mergeCell ref="M202:M208"/>
    <mergeCell ref="J211:J213"/>
    <mergeCell ref="L211:L213"/>
    <mergeCell ref="M211:M213"/>
    <mergeCell ref="J215:J217"/>
    <mergeCell ref="L215:L217"/>
    <mergeCell ref="M215:M217"/>
    <mergeCell ref="J219:J221"/>
    <mergeCell ref="L219:L221"/>
    <mergeCell ref="M219:M221"/>
  </mergeCells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2"/>
  <sheetViews>
    <sheetView zoomScale="73" zoomScaleNormal="40" workbookViewId="0">
      <pane ySplit="3" topLeftCell="A4" activePane="bottomLeft" state="frozen"/>
      <selection activeCell="A5" sqref="A5"/>
      <selection pane="bottomLeft" activeCell="A4" sqref="A4"/>
    </sheetView>
  </sheetViews>
  <sheetFormatPr defaultColWidth="8.6640625" defaultRowHeight="14.4" x14ac:dyDescent="0.3"/>
  <cols>
    <col min="1" max="1" width="8.44140625" style="8" customWidth="1"/>
    <col min="2" max="2" width="7.6640625" style="7" customWidth="1"/>
    <col min="3" max="3" width="22.21875" style="7" customWidth="1"/>
    <col min="4" max="4" width="15.44140625" style="8" customWidth="1"/>
    <col min="5" max="5" width="19.6640625" style="7" customWidth="1"/>
    <col min="6" max="6" width="13.44140625" style="7" customWidth="1"/>
    <col min="7" max="7" width="14.109375" style="9" customWidth="1"/>
    <col min="8" max="8" width="7.33203125" style="7" customWidth="1"/>
    <col min="9" max="9" width="7.44140625" style="7" customWidth="1"/>
    <col min="10" max="10" width="19" style="8" customWidth="1"/>
    <col min="11" max="16" width="13.109375" style="8" customWidth="1"/>
    <col min="17" max="19" width="8.6640625" style="7"/>
    <col min="20" max="22" width="8.6640625" style="112"/>
    <col min="23" max="23" width="16.109375" style="112" customWidth="1"/>
    <col min="24" max="16384" width="8.6640625" style="7"/>
  </cols>
  <sheetData>
    <row r="1" spans="1:23" s="13" customFormat="1" ht="21" x14ac:dyDescent="0.3">
      <c r="A1" s="2" t="s">
        <v>552</v>
      </c>
      <c r="D1" s="14"/>
      <c r="G1" s="15"/>
      <c r="J1" s="14"/>
      <c r="K1" s="14"/>
      <c r="L1" s="14"/>
      <c r="M1" s="14"/>
      <c r="N1" s="14"/>
      <c r="O1" s="14"/>
      <c r="P1" s="14"/>
      <c r="T1" s="111"/>
      <c r="U1" s="111"/>
      <c r="V1" s="111"/>
      <c r="W1" s="111"/>
    </row>
    <row r="2" spans="1:23" x14ac:dyDescent="0.3">
      <c r="A2" s="7"/>
    </row>
    <row r="3" spans="1:23" s="20" customFormat="1" ht="65.400000000000006" customHeight="1" thickBot="1" x14ac:dyDescent="0.35">
      <c r="A3" s="21" t="s">
        <v>40</v>
      </c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46</v>
      </c>
      <c r="G3" s="22" t="s">
        <v>47</v>
      </c>
      <c r="H3" s="21" t="s">
        <v>48</v>
      </c>
      <c r="I3" s="21" t="s">
        <v>50</v>
      </c>
      <c r="J3" s="21" t="s">
        <v>53</v>
      </c>
      <c r="K3" s="110" t="s">
        <v>546</v>
      </c>
      <c r="L3" s="110" t="s">
        <v>547</v>
      </c>
      <c r="M3" s="110" t="s">
        <v>548</v>
      </c>
      <c r="N3" s="110" t="s">
        <v>549</v>
      </c>
      <c r="O3" s="110" t="s">
        <v>550</v>
      </c>
      <c r="P3" s="110" t="s">
        <v>551</v>
      </c>
    </row>
    <row r="4" spans="1:23" s="25" customFormat="1" ht="14.55" customHeight="1" thickTop="1" x14ac:dyDescent="0.3">
      <c r="A4" s="26"/>
      <c r="B4" s="26"/>
      <c r="C4" s="26"/>
      <c r="D4" s="26"/>
      <c r="E4" s="26"/>
      <c r="F4" s="26"/>
      <c r="G4" s="27"/>
      <c r="H4" s="26"/>
      <c r="I4" s="26"/>
      <c r="J4" s="26"/>
      <c r="K4" s="8"/>
      <c r="L4" s="8"/>
      <c r="M4" s="8"/>
      <c r="N4" s="8"/>
      <c r="O4" s="8"/>
      <c r="P4" s="8"/>
      <c r="T4" s="112"/>
      <c r="U4" s="112"/>
      <c r="V4" s="112"/>
      <c r="W4" s="112"/>
    </row>
    <row r="5" spans="1:23" s="25" customFormat="1" ht="14.55" customHeight="1" x14ac:dyDescent="0.3">
      <c r="A5" s="25" t="s">
        <v>56</v>
      </c>
      <c r="B5" s="26"/>
      <c r="C5" s="8" t="s">
        <v>57</v>
      </c>
      <c r="D5" s="26" t="s">
        <v>58</v>
      </c>
      <c r="E5" s="8" t="s">
        <v>59</v>
      </c>
      <c r="F5" s="29" t="s">
        <v>60</v>
      </c>
      <c r="G5" s="29" t="s">
        <v>60</v>
      </c>
      <c r="H5" s="29" t="s">
        <v>60</v>
      </c>
      <c r="I5" s="29" t="s">
        <v>60</v>
      </c>
      <c r="J5" s="26" t="s">
        <v>61</v>
      </c>
      <c r="K5" s="120" t="s">
        <v>60</v>
      </c>
      <c r="L5" s="120" t="s">
        <v>60</v>
      </c>
      <c r="M5" s="115">
        <v>1552</v>
      </c>
      <c r="N5" s="121">
        <v>781.80341250452602</v>
      </c>
      <c r="O5" s="121">
        <v>656</v>
      </c>
      <c r="P5" s="121">
        <v>215.09890555298301</v>
      </c>
      <c r="R5"/>
      <c r="S5"/>
      <c r="T5" s="113"/>
      <c r="U5" s="113"/>
      <c r="V5" s="113"/>
      <c r="W5" s="112"/>
    </row>
    <row r="6" spans="1:23" s="25" customFormat="1" ht="14.55" customHeight="1" x14ac:dyDescent="0.3">
      <c r="A6" s="25" t="s">
        <v>56</v>
      </c>
      <c r="B6" s="26"/>
      <c r="C6" s="8" t="s">
        <v>57</v>
      </c>
      <c r="D6" s="26" t="s">
        <v>62</v>
      </c>
      <c r="E6" s="8" t="s">
        <v>59</v>
      </c>
      <c r="F6" s="29" t="s">
        <v>60</v>
      </c>
      <c r="G6" s="29" t="s">
        <v>60</v>
      </c>
      <c r="H6" s="29" t="s">
        <v>60</v>
      </c>
      <c r="I6" s="29" t="s">
        <v>60</v>
      </c>
      <c r="J6" s="26" t="s">
        <v>61</v>
      </c>
      <c r="K6" s="120" t="s">
        <v>60</v>
      </c>
      <c r="L6" s="120" t="s">
        <v>60</v>
      </c>
      <c r="M6" s="115">
        <v>1627</v>
      </c>
      <c r="N6" s="121">
        <v>783.22170290905103</v>
      </c>
      <c r="O6" s="121">
        <v>677</v>
      </c>
      <c r="P6" s="121">
        <v>224.73105345334301</v>
      </c>
      <c r="R6"/>
      <c r="S6"/>
      <c r="T6" s="113"/>
      <c r="U6" s="113"/>
      <c r="V6" s="113"/>
      <c r="W6" s="112"/>
    </row>
    <row r="7" spans="1:23" s="25" customFormat="1" ht="14.55" customHeight="1" x14ac:dyDescent="0.3">
      <c r="A7" s="25" t="s">
        <v>56</v>
      </c>
      <c r="B7" s="26"/>
      <c r="C7" s="8" t="s">
        <v>57</v>
      </c>
      <c r="D7" s="26" t="s">
        <v>63</v>
      </c>
      <c r="E7" s="8" t="s">
        <v>59</v>
      </c>
      <c r="F7" s="29" t="s">
        <v>60</v>
      </c>
      <c r="G7" s="29" t="s">
        <v>60</v>
      </c>
      <c r="H7" s="29" t="s">
        <v>60</v>
      </c>
      <c r="I7" s="29" t="s">
        <v>60</v>
      </c>
      <c r="J7" s="26" t="s">
        <v>61</v>
      </c>
      <c r="K7" s="120" t="s">
        <v>60</v>
      </c>
      <c r="L7" s="120" t="s">
        <v>60</v>
      </c>
      <c r="M7" s="115">
        <v>1464</v>
      </c>
      <c r="N7" s="121">
        <v>614.75879323123695</v>
      </c>
      <c r="O7" s="121">
        <v>596</v>
      </c>
      <c r="P7" s="121">
        <v>180.210679249126</v>
      </c>
      <c r="R7"/>
      <c r="S7"/>
      <c r="T7" s="113"/>
      <c r="U7" s="113"/>
      <c r="V7" s="113"/>
      <c r="W7" s="112"/>
    </row>
    <row r="8" spans="1:23" s="25" customFormat="1" ht="14.55" customHeight="1" x14ac:dyDescent="0.3">
      <c r="A8" s="25" t="s">
        <v>56</v>
      </c>
      <c r="B8" s="26"/>
      <c r="C8" s="8" t="s">
        <v>57</v>
      </c>
      <c r="D8" s="26" t="s">
        <v>64</v>
      </c>
      <c r="E8" s="8" t="s">
        <v>59</v>
      </c>
      <c r="F8" s="29" t="s">
        <v>60</v>
      </c>
      <c r="G8" s="29" t="s">
        <v>60</v>
      </c>
      <c r="H8" s="29" t="s">
        <v>60</v>
      </c>
      <c r="I8" s="29" t="s">
        <v>60</v>
      </c>
      <c r="J8" s="26" t="s">
        <v>61</v>
      </c>
      <c r="K8" s="120" t="s">
        <v>60</v>
      </c>
      <c r="L8" s="120" t="s">
        <v>60</v>
      </c>
      <c r="M8" s="115">
        <v>945</v>
      </c>
      <c r="N8" s="121">
        <v>357.96942447273602</v>
      </c>
      <c r="O8" s="121">
        <v>466</v>
      </c>
      <c r="P8" s="121">
        <v>122.908077263933</v>
      </c>
      <c r="R8"/>
      <c r="S8"/>
      <c r="T8" s="113"/>
      <c r="U8" s="113"/>
      <c r="V8" s="113"/>
      <c r="W8" s="112"/>
    </row>
    <row r="9" spans="1:23" s="25" customFormat="1" ht="14.55" customHeight="1" x14ac:dyDescent="0.3">
      <c r="A9" s="25" t="s">
        <v>56</v>
      </c>
      <c r="B9" s="26"/>
      <c r="C9" s="8" t="s">
        <v>57</v>
      </c>
      <c r="D9" s="26" t="s">
        <v>65</v>
      </c>
      <c r="E9" s="8" t="s">
        <v>59</v>
      </c>
      <c r="F9" s="29" t="s">
        <v>60</v>
      </c>
      <c r="G9" s="29" t="s">
        <v>60</v>
      </c>
      <c r="H9" s="29" t="s">
        <v>60</v>
      </c>
      <c r="I9" s="29" t="s">
        <v>60</v>
      </c>
      <c r="J9" s="26" t="s">
        <v>61</v>
      </c>
      <c r="K9" s="120" t="s">
        <v>60</v>
      </c>
      <c r="L9" s="120" t="s">
        <v>60</v>
      </c>
      <c r="M9" s="115">
        <v>896</v>
      </c>
      <c r="N9" s="121">
        <v>360.35314439062</v>
      </c>
      <c r="O9" s="121">
        <v>446</v>
      </c>
      <c r="P9" s="121">
        <v>127.19255612755001</v>
      </c>
      <c r="R9"/>
      <c r="S9"/>
      <c r="T9" s="113"/>
      <c r="U9" s="113"/>
      <c r="V9" s="113"/>
      <c r="W9" s="112"/>
    </row>
    <row r="10" spans="1:23" s="25" customFormat="1" ht="14.55" customHeight="1" x14ac:dyDescent="0.3">
      <c r="A10" s="25" t="s">
        <v>56</v>
      </c>
      <c r="B10" s="26"/>
      <c r="C10" s="8" t="s">
        <v>57</v>
      </c>
      <c r="D10" s="26" t="s">
        <v>66</v>
      </c>
      <c r="E10" s="8" t="s">
        <v>59</v>
      </c>
      <c r="F10" s="29" t="s">
        <v>60</v>
      </c>
      <c r="G10" s="29" t="s">
        <v>60</v>
      </c>
      <c r="H10" s="29" t="s">
        <v>60</v>
      </c>
      <c r="I10" s="29" t="s">
        <v>60</v>
      </c>
      <c r="J10" s="26" t="s">
        <v>61</v>
      </c>
      <c r="K10" s="120" t="s">
        <v>60</v>
      </c>
      <c r="L10" s="120" t="s">
        <v>60</v>
      </c>
      <c r="M10" s="115">
        <v>986</v>
      </c>
      <c r="N10" s="121">
        <v>436.93543641636001</v>
      </c>
      <c r="O10" s="121">
        <v>484</v>
      </c>
      <c r="P10" s="121">
        <v>145.44776613939001</v>
      </c>
      <c r="R10"/>
      <c r="S10"/>
      <c r="T10" s="113"/>
      <c r="U10" s="113"/>
      <c r="V10" s="113"/>
      <c r="W10" s="112"/>
    </row>
    <row r="11" spans="1:23" s="25" customFormat="1" ht="14.55" customHeight="1" x14ac:dyDescent="0.3">
      <c r="A11" s="25" t="s">
        <v>56</v>
      </c>
      <c r="B11" s="26"/>
      <c r="C11" s="8" t="s">
        <v>57</v>
      </c>
      <c r="D11" s="26" t="s">
        <v>67</v>
      </c>
      <c r="E11" s="8" t="s">
        <v>59</v>
      </c>
      <c r="F11" s="29" t="s">
        <v>60</v>
      </c>
      <c r="G11" s="29" t="s">
        <v>60</v>
      </c>
      <c r="H11" s="29" t="s">
        <v>60</v>
      </c>
      <c r="I11" s="29" t="s">
        <v>60</v>
      </c>
      <c r="J11" s="26" t="s">
        <v>61</v>
      </c>
      <c r="K11" s="120" t="s">
        <v>60</v>
      </c>
      <c r="L11" s="120" t="s">
        <v>60</v>
      </c>
      <c r="M11" s="115">
        <v>752</v>
      </c>
      <c r="N11" s="121">
        <v>265.30381149535799</v>
      </c>
      <c r="O11" s="121">
        <v>373</v>
      </c>
      <c r="P11" s="121">
        <v>96.031170666280801</v>
      </c>
      <c r="R11"/>
      <c r="S11"/>
      <c r="T11" s="113"/>
      <c r="U11" s="113"/>
      <c r="V11" s="113"/>
      <c r="W11" s="112"/>
    </row>
    <row r="12" spans="1:23" s="25" customFormat="1" ht="14.55" customHeight="1" x14ac:dyDescent="0.3">
      <c r="A12" s="25" t="s">
        <v>56</v>
      </c>
      <c r="B12" s="26"/>
      <c r="C12" s="8" t="s">
        <v>57</v>
      </c>
      <c r="D12" s="26" t="s">
        <v>68</v>
      </c>
      <c r="E12" s="8" t="s">
        <v>59</v>
      </c>
      <c r="F12" s="29" t="s">
        <v>60</v>
      </c>
      <c r="G12" s="29" t="s">
        <v>60</v>
      </c>
      <c r="H12" s="29" t="s">
        <v>60</v>
      </c>
      <c r="I12" s="29" t="s">
        <v>60</v>
      </c>
      <c r="J12" s="26" t="s">
        <v>61</v>
      </c>
      <c r="K12" s="120" t="s">
        <v>60</v>
      </c>
      <c r="L12" s="120" t="s">
        <v>60</v>
      </c>
      <c r="M12" s="115">
        <v>804</v>
      </c>
      <c r="N12" s="121">
        <v>307.81779372277299</v>
      </c>
      <c r="O12" s="121">
        <v>401</v>
      </c>
      <c r="P12" s="121">
        <v>110.02644431832501</v>
      </c>
      <c r="R12"/>
      <c r="S12"/>
      <c r="T12" s="113"/>
      <c r="U12" s="113"/>
      <c r="V12" s="113"/>
      <c r="W12" s="112"/>
    </row>
    <row r="13" spans="1:23" s="25" customFormat="1" ht="14.55" customHeight="1" x14ac:dyDescent="0.3">
      <c r="A13" s="25" t="s">
        <v>56</v>
      </c>
      <c r="B13" s="26"/>
      <c r="C13" s="8" t="s">
        <v>57</v>
      </c>
      <c r="D13" s="26" t="s">
        <v>69</v>
      </c>
      <c r="E13" s="8" t="s">
        <v>59</v>
      </c>
      <c r="F13" s="29" t="s">
        <v>60</v>
      </c>
      <c r="G13" s="29" t="s">
        <v>60</v>
      </c>
      <c r="H13" s="29" t="s">
        <v>60</v>
      </c>
      <c r="I13" s="29" t="s">
        <v>60</v>
      </c>
      <c r="J13" s="26" t="s">
        <v>61</v>
      </c>
      <c r="K13" s="120" t="s">
        <v>60</v>
      </c>
      <c r="L13" s="120" t="s">
        <v>60</v>
      </c>
      <c r="M13" s="115">
        <v>732</v>
      </c>
      <c r="N13" s="121">
        <v>229.76532183567599</v>
      </c>
      <c r="O13" s="121">
        <v>374</v>
      </c>
      <c r="P13" s="121">
        <v>91.578470247634201</v>
      </c>
      <c r="R13"/>
      <c r="S13"/>
      <c r="T13" s="113"/>
      <c r="U13" s="113"/>
      <c r="V13" s="113"/>
      <c r="W13" s="112"/>
    </row>
    <row r="14" spans="1:23" s="25" customFormat="1" ht="14.55" customHeight="1" x14ac:dyDescent="0.3">
      <c r="A14" s="25" t="s">
        <v>56</v>
      </c>
      <c r="B14" s="26"/>
      <c r="C14" s="8" t="s">
        <v>57</v>
      </c>
      <c r="D14" s="26" t="s">
        <v>70</v>
      </c>
      <c r="E14" s="8" t="s">
        <v>59</v>
      </c>
      <c r="F14" s="29" t="s">
        <v>60</v>
      </c>
      <c r="G14" s="29" t="s">
        <v>60</v>
      </c>
      <c r="H14" s="29" t="s">
        <v>60</v>
      </c>
      <c r="I14" s="29" t="s">
        <v>60</v>
      </c>
      <c r="J14" s="26" t="s">
        <v>61</v>
      </c>
      <c r="K14" s="120" t="s">
        <v>60</v>
      </c>
      <c r="L14" s="120" t="s">
        <v>60</v>
      </c>
      <c r="M14" s="115">
        <v>1648</v>
      </c>
      <c r="N14" s="121">
        <v>631.71077105434199</v>
      </c>
      <c r="O14" s="121">
        <v>691</v>
      </c>
      <c r="P14" s="121">
        <v>197.183937047538</v>
      </c>
      <c r="R14"/>
      <c r="S14"/>
      <c r="T14" s="113"/>
      <c r="U14" s="113"/>
      <c r="V14" s="113"/>
      <c r="W14" s="112"/>
    </row>
    <row r="15" spans="1:23" s="25" customFormat="1" ht="14.55" customHeight="1" x14ac:dyDescent="0.3">
      <c r="A15" s="25" t="s">
        <v>56</v>
      </c>
      <c r="B15" s="26"/>
      <c r="C15" s="8" t="s">
        <v>57</v>
      </c>
      <c r="D15" s="26" t="s">
        <v>71</v>
      </c>
      <c r="E15" s="8" t="s">
        <v>59</v>
      </c>
      <c r="F15" s="29" t="s">
        <v>60</v>
      </c>
      <c r="G15" s="29" t="s">
        <v>60</v>
      </c>
      <c r="H15" s="29" t="s">
        <v>60</v>
      </c>
      <c r="I15" s="29" t="s">
        <v>60</v>
      </c>
      <c r="J15" s="26" t="s">
        <v>61</v>
      </c>
      <c r="K15" s="120" t="s">
        <v>60</v>
      </c>
      <c r="L15" s="120" t="s">
        <v>60</v>
      </c>
      <c r="M15" s="115">
        <v>3278</v>
      </c>
      <c r="N15" s="121">
        <v>1189.4129924546201</v>
      </c>
      <c r="O15" s="121">
        <v>1115</v>
      </c>
      <c r="P15" s="121">
        <v>276.91744081289698</v>
      </c>
      <c r="R15"/>
      <c r="S15"/>
      <c r="T15" s="113"/>
      <c r="U15" s="113"/>
      <c r="V15" s="113"/>
      <c r="W15" s="112"/>
    </row>
    <row r="16" spans="1:23" s="25" customFormat="1" ht="14.55" customHeight="1" x14ac:dyDescent="0.3">
      <c r="A16" s="25" t="s">
        <v>56</v>
      </c>
      <c r="B16" s="26"/>
      <c r="C16" s="8" t="s">
        <v>57</v>
      </c>
      <c r="D16" s="26" t="s">
        <v>72</v>
      </c>
      <c r="E16" s="8" t="s">
        <v>59</v>
      </c>
      <c r="F16" s="29" t="s">
        <v>60</v>
      </c>
      <c r="G16" s="29" t="s">
        <v>60</v>
      </c>
      <c r="H16" s="29" t="s">
        <v>60</v>
      </c>
      <c r="I16" s="29" t="s">
        <v>60</v>
      </c>
      <c r="J16" s="26" t="s">
        <v>61</v>
      </c>
      <c r="K16" s="120" t="s">
        <v>60</v>
      </c>
      <c r="L16" s="120" t="s">
        <v>60</v>
      </c>
      <c r="M16" s="115">
        <v>3417</v>
      </c>
      <c r="N16" s="121">
        <v>1372.37972477064</v>
      </c>
      <c r="O16" s="121">
        <v>1127</v>
      </c>
      <c r="P16" s="121">
        <v>317.28948744232201</v>
      </c>
      <c r="R16"/>
      <c r="S16"/>
      <c r="T16" s="113"/>
      <c r="U16" s="113"/>
      <c r="V16" s="113"/>
      <c r="W16" s="112"/>
    </row>
    <row r="17" spans="1:23" s="25" customFormat="1" ht="14.55" customHeight="1" x14ac:dyDescent="0.3">
      <c r="A17" s="25" t="s">
        <v>56</v>
      </c>
      <c r="B17" s="26"/>
      <c r="C17" s="8" t="s">
        <v>57</v>
      </c>
      <c r="D17" s="26" t="s">
        <v>73</v>
      </c>
      <c r="E17" s="8" t="s">
        <v>59</v>
      </c>
      <c r="F17" s="29" t="s">
        <v>60</v>
      </c>
      <c r="G17" s="29" t="s">
        <v>60</v>
      </c>
      <c r="H17" s="29" t="s">
        <v>60</v>
      </c>
      <c r="I17" s="29" t="s">
        <v>60</v>
      </c>
      <c r="J17" s="26" t="s">
        <v>61</v>
      </c>
      <c r="K17" s="120" t="s">
        <v>60</v>
      </c>
      <c r="L17" s="120" t="s">
        <v>60</v>
      </c>
      <c r="M17" s="115">
        <v>3319</v>
      </c>
      <c r="N17" s="121">
        <v>1822.4715468024301</v>
      </c>
      <c r="O17" s="121">
        <v>1124</v>
      </c>
      <c r="P17" s="121">
        <v>358.043345860035</v>
      </c>
      <c r="R17"/>
      <c r="S17"/>
      <c r="T17" s="113"/>
      <c r="U17" s="113"/>
      <c r="V17" s="113"/>
      <c r="W17" s="112"/>
    </row>
    <row r="18" spans="1:23" s="25" customFormat="1" ht="14.55" customHeight="1" x14ac:dyDescent="0.3">
      <c r="A18" s="25" t="s">
        <v>56</v>
      </c>
      <c r="B18" s="26"/>
      <c r="C18" s="8" t="s">
        <v>57</v>
      </c>
      <c r="D18" s="26" t="s">
        <v>74</v>
      </c>
      <c r="E18" s="8" t="s">
        <v>59</v>
      </c>
      <c r="F18" s="29" t="s">
        <v>60</v>
      </c>
      <c r="G18" s="29" t="s">
        <v>60</v>
      </c>
      <c r="H18" s="29" t="s">
        <v>60</v>
      </c>
      <c r="I18" s="29" t="s">
        <v>60</v>
      </c>
      <c r="J18" s="26" t="s">
        <v>61</v>
      </c>
      <c r="K18" s="120" t="s">
        <v>60</v>
      </c>
      <c r="L18" s="120" t="s">
        <v>60</v>
      </c>
      <c r="M18" s="115">
        <v>3484</v>
      </c>
      <c r="N18" s="121">
        <v>1482.0121481062599</v>
      </c>
      <c r="O18" s="121">
        <v>1111</v>
      </c>
      <c r="P18" s="121">
        <v>317.74031344987998</v>
      </c>
      <c r="R18"/>
      <c r="S18"/>
      <c r="T18" s="113"/>
      <c r="U18" s="113"/>
      <c r="V18" s="113"/>
      <c r="W18" s="112"/>
    </row>
    <row r="19" spans="1:23" s="25" customFormat="1" ht="14.55" customHeight="1" x14ac:dyDescent="0.3">
      <c r="A19" s="25" t="s">
        <v>56</v>
      </c>
      <c r="B19" s="26"/>
      <c r="C19" s="8" t="s">
        <v>57</v>
      </c>
      <c r="D19" s="26" t="s">
        <v>75</v>
      </c>
      <c r="E19" s="8" t="s">
        <v>59</v>
      </c>
      <c r="F19" s="29" t="s">
        <v>60</v>
      </c>
      <c r="G19" s="29" t="s">
        <v>60</v>
      </c>
      <c r="H19" s="29" t="s">
        <v>60</v>
      </c>
      <c r="I19" s="29" t="s">
        <v>60</v>
      </c>
      <c r="J19" s="26" t="s">
        <v>61</v>
      </c>
      <c r="K19" s="120" t="s">
        <v>60</v>
      </c>
      <c r="L19" s="120" t="s">
        <v>60</v>
      </c>
      <c r="M19" s="115">
        <v>1976</v>
      </c>
      <c r="N19" s="121">
        <v>795.49036051217104</v>
      </c>
      <c r="O19" s="121">
        <v>723</v>
      </c>
      <c r="P19" s="121">
        <v>202.91881438987099</v>
      </c>
      <c r="R19"/>
      <c r="S19"/>
      <c r="T19" s="113"/>
      <c r="U19" s="113"/>
      <c r="V19" s="113"/>
      <c r="W19" s="112"/>
    </row>
    <row r="20" spans="1:23" s="25" customFormat="1" ht="14.55" customHeight="1" x14ac:dyDescent="0.3">
      <c r="A20" s="25" t="s">
        <v>56</v>
      </c>
      <c r="B20" s="26"/>
      <c r="C20" s="8" t="s">
        <v>57</v>
      </c>
      <c r="D20" s="26" t="s">
        <v>76</v>
      </c>
      <c r="E20" s="8" t="s">
        <v>59</v>
      </c>
      <c r="F20" s="29" t="s">
        <v>60</v>
      </c>
      <c r="G20" s="29" t="s">
        <v>60</v>
      </c>
      <c r="H20" s="29" t="s">
        <v>60</v>
      </c>
      <c r="I20" s="29" t="s">
        <v>60</v>
      </c>
      <c r="J20" s="26" t="s">
        <v>61</v>
      </c>
      <c r="K20" s="120" t="s">
        <v>60</v>
      </c>
      <c r="L20" s="120" t="s">
        <v>60</v>
      </c>
      <c r="M20" s="115">
        <v>1867</v>
      </c>
      <c r="N20" s="121">
        <v>726.49316634644799</v>
      </c>
      <c r="O20" s="121">
        <v>684</v>
      </c>
      <c r="P20" s="121">
        <v>186.25899131356701</v>
      </c>
      <c r="R20"/>
      <c r="S20"/>
      <c r="T20" s="113"/>
      <c r="U20" s="113"/>
      <c r="V20" s="113"/>
      <c r="W20" s="112"/>
    </row>
    <row r="21" spans="1:23" s="25" customFormat="1" ht="14.55" customHeight="1" x14ac:dyDescent="0.3">
      <c r="A21" s="25" t="s">
        <v>56</v>
      </c>
      <c r="B21" s="26"/>
      <c r="C21" s="8" t="s">
        <v>57</v>
      </c>
      <c r="D21" s="26" t="s">
        <v>77</v>
      </c>
      <c r="E21" s="8" t="s">
        <v>59</v>
      </c>
      <c r="F21" s="29" t="s">
        <v>60</v>
      </c>
      <c r="G21" s="29" t="s">
        <v>60</v>
      </c>
      <c r="H21" s="29" t="s">
        <v>60</v>
      </c>
      <c r="I21" s="29" t="s">
        <v>60</v>
      </c>
      <c r="J21" s="26" t="s">
        <v>61</v>
      </c>
      <c r="K21" s="120" t="s">
        <v>60</v>
      </c>
      <c r="L21" s="120" t="s">
        <v>60</v>
      </c>
      <c r="M21" s="115">
        <v>1936</v>
      </c>
      <c r="N21" s="121">
        <v>895.28254809320003</v>
      </c>
      <c r="O21" s="121">
        <v>679</v>
      </c>
      <c r="P21" s="121">
        <v>215.75753810823599</v>
      </c>
      <c r="R21"/>
      <c r="S21"/>
      <c r="T21" s="113"/>
      <c r="U21" s="113"/>
      <c r="V21" s="113"/>
      <c r="W21" s="112"/>
    </row>
    <row r="22" spans="1:23" s="25" customFormat="1" ht="14.55" customHeight="1" x14ac:dyDescent="0.3">
      <c r="A22" s="25" t="s">
        <v>56</v>
      </c>
      <c r="B22" s="26"/>
      <c r="C22" s="8" t="s">
        <v>57</v>
      </c>
      <c r="D22" s="26" t="s">
        <v>78</v>
      </c>
      <c r="E22" s="8" t="s">
        <v>59</v>
      </c>
      <c r="F22" s="29" t="s">
        <v>60</v>
      </c>
      <c r="G22" s="29" t="s">
        <v>60</v>
      </c>
      <c r="H22" s="29" t="s">
        <v>60</v>
      </c>
      <c r="I22" s="29" t="s">
        <v>60</v>
      </c>
      <c r="J22" s="26" t="s">
        <v>61</v>
      </c>
      <c r="K22" s="120" t="s">
        <v>60</v>
      </c>
      <c r="L22" s="120" t="s">
        <v>60</v>
      </c>
      <c r="M22" s="115">
        <v>2472</v>
      </c>
      <c r="N22" s="121">
        <v>1079.58669083666</v>
      </c>
      <c r="O22" s="121">
        <v>945</v>
      </c>
      <c r="P22" s="121">
        <v>267.167686994051</v>
      </c>
      <c r="R22"/>
      <c r="S22"/>
      <c r="T22" s="113"/>
      <c r="U22" s="113"/>
      <c r="V22" s="113"/>
      <c r="W22" s="112"/>
    </row>
    <row r="23" spans="1:23" s="25" customFormat="1" ht="14.55" customHeight="1" x14ac:dyDescent="0.3">
      <c r="A23" s="25" t="s">
        <v>56</v>
      </c>
      <c r="B23" s="26"/>
      <c r="C23" s="8" t="s">
        <v>57</v>
      </c>
      <c r="D23" s="26" t="s">
        <v>79</v>
      </c>
      <c r="E23" s="8" t="s">
        <v>59</v>
      </c>
      <c r="F23" s="29" t="s">
        <v>60</v>
      </c>
      <c r="G23" s="29" t="s">
        <v>60</v>
      </c>
      <c r="H23" s="29" t="s">
        <v>60</v>
      </c>
      <c r="I23" s="29" t="s">
        <v>60</v>
      </c>
      <c r="J23" s="26" t="s">
        <v>61</v>
      </c>
      <c r="K23" s="120" t="s">
        <v>60</v>
      </c>
      <c r="L23" s="120" t="s">
        <v>60</v>
      </c>
      <c r="M23" s="115">
        <v>2432</v>
      </c>
      <c r="N23" s="121">
        <v>886.44280431588697</v>
      </c>
      <c r="O23" s="121">
        <v>921</v>
      </c>
      <c r="P23" s="121">
        <v>251.41388937763</v>
      </c>
      <c r="R23"/>
      <c r="S23"/>
      <c r="T23" s="113"/>
      <c r="U23" s="113"/>
      <c r="V23" s="113"/>
      <c r="W23" s="112"/>
    </row>
    <row r="24" spans="1:23" s="25" customFormat="1" ht="14.55" customHeight="1" x14ac:dyDescent="0.3">
      <c r="A24" s="26" t="s">
        <v>80</v>
      </c>
      <c r="B24" s="26"/>
      <c r="C24" s="8" t="s">
        <v>57</v>
      </c>
      <c r="D24" s="108" t="s">
        <v>555</v>
      </c>
      <c r="E24" s="8" t="s">
        <v>59</v>
      </c>
      <c r="F24" s="29" t="s">
        <v>60</v>
      </c>
      <c r="G24" s="29" t="s">
        <v>60</v>
      </c>
      <c r="H24" s="29" t="s">
        <v>60</v>
      </c>
      <c r="I24" s="29" t="s">
        <v>60</v>
      </c>
      <c r="J24" s="26" t="s">
        <v>83</v>
      </c>
      <c r="K24" s="120" t="s">
        <v>60</v>
      </c>
      <c r="L24" s="120" t="s">
        <v>60</v>
      </c>
      <c r="M24" s="115">
        <v>7721</v>
      </c>
      <c r="N24" s="121">
        <v>4277.0825423886399</v>
      </c>
      <c r="O24" s="121">
        <v>2150</v>
      </c>
      <c r="P24" s="121">
        <v>866.40743710507297</v>
      </c>
      <c r="R24"/>
      <c r="S24"/>
      <c r="T24" s="113"/>
      <c r="U24" s="113"/>
      <c r="V24" s="113"/>
      <c r="W24" s="112"/>
    </row>
    <row r="25" spans="1:23" s="25" customFormat="1" ht="14.55" customHeight="1" x14ac:dyDescent="0.3">
      <c r="A25" s="26" t="s">
        <v>80</v>
      </c>
      <c r="B25" s="26"/>
      <c r="C25" s="8" t="s">
        <v>57</v>
      </c>
      <c r="D25" s="108" t="s">
        <v>556</v>
      </c>
      <c r="E25" s="8" t="s">
        <v>59</v>
      </c>
      <c r="F25" s="29" t="s">
        <v>60</v>
      </c>
      <c r="G25" s="29" t="s">
        <v>60</v>
      </c>
      <c r="H25" s="29" t="s">
        <v>60</v>
      </c>
      <c r="I25" s="29" t="s">
        <v>60</v>
      </c>
      <c r="J25" s="26" t="s">
        <v>83</v>
      </c>
      <c r="K25" s="120" t="s">
        <v>60</v>
      </c>
      <c r="L25" s="120" t="s">
        <v>60</v>
      </c>
      <c r="M25" s="115">
        <v>7869</v>
      </c>
      <c r="N25" s="121">
        <v>4238.2074237815696</v>
      </c>
      <c r="O25" s="121">
        <v>2146</v>
      </c>
      <c r="P25" s="121">
        <v>809.62182926996002</v>
      </c>
      <c r="R25"/>
      <c r="S25"/>
      <c r="T25" s="113"/>
      <c r="U25" s="113"/>
      <c r="V25" s="113"/>
      <c r="W25" s="112"/>
    </row>
    <row r="26" spans="1:23" s="25" customFormat="1" ht="14.55" customHeight="1" x14ac:dyDescent="0.3">
      <c r="A26" s="26" t="s">
        <v>80</v>
      </c>
      <c r="B26" s="26"/>
      <c r="C26" s="8" t="s">
        <v>57</v>
      </c>
      <c r="D26" s="26" t="s">
        <v>84</v>
      </c>
      <c r="E26" s="8" t="s">
        <v>59</v>
      </c>
      <c r="F26" s="29" t="s">
        <v>60</v>
      </c>
      <c r="G26" s="29" t="s">
        <v>60</v>
      </c>
      <c r="H26" s="29" t="s">
        <v>60</v>
      </c>
      <c r="I26" s="29" t="s">
        <v>60</v>
      </c>
      <c r="J26" s="26" t="s">
        <v>83</v>
      </c>
      <c r="K26" s="120" t="s">
        <v>60</v>
      </c>
      <c r="L26" s="120" t="s">
        <v>60</v>
      </c>
      <c r="M26" s="115">
        <v>8950</v>
      </c>
      <c r="N26" s="121">
        <v>4255.0423152119602</v>
      </c>
      <c r="O26" s="121">
        <v>2373</v>
      </c>
      <c r="P26" s="121">
        <v>809.25206584868704</v>
      </c>
      <c r="R26"/>
      <c r="S26"/>
      <c r="T26" s="113"/>
      <c r="U26" s="113"/>
      <c r="V26" s="113"/>
      <c r="W26" s="112"/>
    </row>
    <row r="27" spans="1:23" s="25" customFormat="1" ht="14.55" customHeight="1" x14ac:dyDescent="0.3">
      <c r="A27" s="26"/>
      <c r="B27" s="26"/>
      <c r="C27" s="26"/>
      <c r="D27" s="26"/>
      <c r="E27" s="26"/>
      <c r="F27" s="26"/>
      <c r="G27" s="27"/>
      <c r="H27" s="26"/>
      <c r="I27" s="26"/>
      <c r="J27" s="26"/>
      <c r="K27" s="112"/>
      <c r="L27" s="112"/>
      <c r="M27" s="112"/>
      <c r="N27" s="122"/>
      <c r="O27" s="122"/>
      <c r="P27" s="122"/>
      <c r="T27" s="114"/>
      <c r="U27" s="114"/>
      <c r="V27" s="114"/>
      <c r="W27" s="112"/>
    </row>
    <row r="28" spans="1:23" ht="14.55" customHeight="1" x14ac:dyDescent="0.3">
      <c r="A28" s="8">
        <v>1</v>
      </c>
      <c r="B28" s="8" t="s">
        <v>85</v>
      </c>
      <c r="C28" s="8" t="s">
        <v>57</v>
      </c>
      <c r="D28" s="8" t="s">
        <v>86</v>
      </c>
      <c r="E28" s="8" t="s">
        <v>87</v>
      </c>
      <c r="F28" s="8">
        <v>3</v>
      </c>
      <c r="G28" s="105" t="s">
        <v>228</v>
      </c>
      <c r="H28" s="8" t="s">
        <v>90</v>
      </c>
      <c r="I28" s="8" t="s">
        <v>91</v>
      </c>
      <c r="J28" s="8" t="s">
        <v>117</v>
      </c>
      <c r="K28" s="115">
        <v>7949</v>
      </c>
      <c r="L28" s="121">
        <v>5041.1750331699304</v>
      </c>
      <c r="M28" s="121">
        <v>7949</v>
      </c>
      <c r="N28" s="121">
        <v>5041.1750331699304</v>
      </c>
      <c r="O28" s="121">
        <v>2312</v>
      </c>
      <c r="P28" s="121">
        <v>936.10924468671101</v>
      </c>
      <c r="R28"/>
      <c r="S28"/>
      <c r="T28" s="113"/>
      <c r="U28" s="115"/>
      <c r="V28" s="113"/>
    </row>
    <row r="29" spans="1:23" ht="14.55" customHeight="1" x14ac:dyDescent="0.3">
      <c r="A29" s="8">
        <v>1</v>
      </c>
      <c r="B29" s="8" t="s">
        <v>85</v>
      </c>
      <c r="C29" s="8" t="s">
        <v>57</v>
      </c>
      <c r="D29" s="8" t="s">
        <v>86</v>
      </c>
      <c r="E29" s="8" t="s">
        <v>87</v>
      </c>
      <c r="F29" s="8">
        <v>3</v>
      </c>
      <c r="G29" s="105" t="s">
        <v>233</v>
      </c>
      <c r="H29" s="8" t="s">
        <v>90</v>
      </c>
      <c r="I29" s="8" t="s">
        <v>91</v>
      </c>
      <c r="J29" s="8" t="s">
        <v>106</v>
      </c>
      <c r="K29" s="115">
        <v>3626</v>
      </c>
      <c r="L29" s="121">
        <v>2574.1632281724701</v>
      </c>
      <c r="M29" s="121">
        <v>3626</v>
      </c>
      <c r="N29" s="121">
        <v>2574.1632281724701</v>
      </c>
      <c r="O29" s="121">
        <v>1422</v>
      </c>
      <c r="P29" s="121">
        <v>719.04917505699098</v>
      </c>
      <c r="R29"/>
      <c r="S29"/>
      <c r="T29" s="113"/>
      <c r="U29" s="115"/>
      <c r="V29" s="113"/>
    </row>
    <row r="30" spans="1:23" ht="14.55" customHeight="1" x14ac:dyDescent="0.3">
      <c r="A30" s="8">
        <v>1</v>
      </c>
      <c r="B30" s="8" t="s">
        <v>85</v>
      </c>
      <c r="C30" s="8" t="s">
        <v>57</v>
      </c>
      <c r="D30" s="8" t="s">
        <v>86</v>
      </c>
      <c r="E30" s="8" t="s">
        <v>87</v>
      </c>
      <c r="F30" s="8">
        <v>3</v>
      </c>
      <c r="G30" s="105" t="s">
        <v>139</v>
      </c>
      <c r="H30" s="8" t="s">
        <v>90</v>
      </c>
      <c r="I30" s="8" t="s">
        <v>91</v>
      </c>
      <c r="J30" s="8" t="s">
        <v>106</v>
      </c>
      <c r="K30" s="115">
        <v>5207</v>
      </c>
      <c r="L30" s="121">
        <v>3806.6385389011998</v>
      </c>
      <c r="M30" s="121">
        <v>5207</v>
      </c>
      <c r="N30" s="121">
        <v>3806.6385389011998</v>
      </c>
      <c r="O30" s="121">
        <v>1771</v>
      </c>
      <c r="P30" s="121">
        <v>832.45657341215599</v>
      </c>
      <c r="R30"/>
      <c r="S30"/>
      <c r="T30" s="113"/>
      <c r="U30" s="115"/>
      <c r="V30" s="113"/>
    </row>
    <row r="31" spans="1:23" ht="14.55" customHeight="1" x14ac:dyDescent="0.3">
      <c r="A31" s="8">
        <v>1</v>
      </c>
      <c r="B31" s="8" t="s">
        <v>85</v>
      </c>
      <c r="C31" s="8" t="s">
        <v>57</v>
      </c>
      <c r="D31" s="8" t="s">
        <v>94</v>
      </c>
      <c r="E31" s="8" t="s">
        <v>87</v>
      </c>
      <c r="F31" s="8">
        <v>3</v>
      </c>
      <c r="G31" s="105" t="s">
        <v>146</v>
      </c>
      <c r="H31" s="8" t="s">
        <v>96</v>
      </c>
      <c r="I31" s="8" t="s">
        <v>97</v>
      </c>
      <c r="J31" s="8" t="s">
        <v>117</v>
      </c>
      <c r="K31" s="115">
        <v>6245</v>
      </c>
      <c r="L31" s="121">
        <v>3928.05368124692</v>
      </c>
      <c r="M31" s="121">
        <v>6245</v>
      </c>
      <c r="N31" s="121">
        <v>3928.05368124692</v>
      </c>
      <c r="O31" s="121">
        <v>1912</v>
      </c>
      <c r="P31" s="121">
        <v>740.27489780272504</v>
      </c>
      <c r="R31"/>
      <c r="S31"/>
      <c r="T31" s="113"/>
      <c r="U31" s="115"/>
      <c r="V31" s="113"/>
    </row>
    <row r="32" spans="1:23" ht="14.55" customHeight="1" x14ac:dyDescent="0.3">
      <c r="A32" s="8">
        <v>1</v>
      </c>
      <c r="B32" s="8" t="s">
        <v>85</v>
      </c>
      <c r="C32" s="8" t="s">
        <v>57</v>
      </c>
      <c r="D32" s="8" t="s">
        <v>94</v>
      </c>
      <c r="E32" s="8" t="s">
        <v>87</v>
      </c>
      <c r="F32" s="8">
        <v>3</v>
      </c>
      <c r="G32" s="105" t="s">
        <v>133</v>
      </c>
      <c r="H32" s="8" t="s">
        <v>96</v>
      </c>
      <c r="I32" s="8" t="s">
        <v>97</v>
      </c>
      <c r="J32" s="8" t="s">
        <v>106</v>
      </c>
      <c r="K32" s="115">
        <v>3942</v>
      </c>
      <c r="L32" s="121">
        <v>2958.19820866185</v>
      </c>
      <c r="M32" s="121">
        <v>3942</v>
      </c>
      <c r="N32" s="121">
        <v>2958.19820866185</v>
      </c>
      <c r="O32" s="121">
        <v>1433</v>
      </c>
      <c r="P32" s="121">
        <v>748.69180416860297</v>
      </c>
      <c r="R32"/>
      <c r="S32"/>
      <c r="T32" s="113"/>
      <c r="U32" s="115"/>
      <c r="V32" s="113"/>
    </row>
    <row r="33" spans="1:22" x14ac:dyDescent="0.3">
      <c r="A33" s="8">
        <v>1</v>
      </c>
      <c r="B33" s="8" t="s">
        <v>85</v>
      </c>
      <c r="C33" s="8" t="s">
        <v>57</v>
      </c>
      <c r="D33" s="8" t="s">
        <v>99</v>
      </c>
      <c r="E33" s="8" t="s">
        <v>87</v>
      </c>
      <c r="F33" s="8">
        <v>3</v>
      </c>
      <c r="G33" s="105" t="s">
        <v>133</v>
      </c>
      <c r="H33" s="8" t="s">
        <v>90</v>
      </c>
      <c r="I33" s="8" t="s">
        <v>101</v>
      </c>
      <c r="J33" s="8" t="s">
        <v>117</v>
      </c>
      <c r="K33" s="115">
        <v>5287</v>
      </c>
      <c r="L33" s="121">
        <v>3808.6825299195302</v>
      </c>
      <c r="M33" s="121">
        <v>5287</v>
      </c>
      <c r="N33" s="121">
        <v>3808.6825299195302</v>
      </c>
      <c r="O33" s="121">
        <v>1898</v>
      </c>
      <c r="P33" s="121">
        <v>915.08746183133906</v>
      </c>
      <c r="R33"/>
      <c r="S33"/>
      <c r="T33" s="113"/>
      <c r="U33" s="115"/>
      <c r="V33" s="113"/>
    </row>
    <row r="34" spans="1:22" x14ac:dyDescent="0.3">
      <c r="A34" s="8">
        <v>1</v>
      </c>
      <c r="B34" s="8" t="s">
        <v>85</v>
      </c>
      <c r="C34" s="8" t="s">
        <v>57</v>
      </c>
      <c r="D34" s="8" t="s">
        <v>99</v>
      </c>
      <c r="E34" s="8" t="s">
        <v>87</v>
      </c>
      <c r="F34" s="8">
        <v>3</v>
      </c>
      <c r="G34" s="105" t="s">
        <v>143</v>
      </c>
      <c r="H34" s="8" t="s">
        <v>90</v>
      </c>
      <c r="I34" s="8" t="s">
        <v>101</v>
      </c>
      <c r="J34" s="8" t="s">
        <v>106</v>
      </c>
      <c r="K34" s="115">
        <v>7894</v>
      </c>
      <c r="L34" s="121">
        <v>4244.6422912182697</v>
      </c>
      <c r="M34" s="121">
        <v>7894</v>
      </c>
      <c r="N34" s="121">
        <v>4244.6422912182697</v>
      </c>
      <c r="O34" s="121">
        <v>2418</v>
      </c>
      <c r="P34" s="121">
        <v>838.59783194435397</v>
      </c>
      <c r="R34"/>
      <c r="S34"/>
      <c r="T34" s="113"/>
      <c r="U34" s="115"/>
      <c r="V34" s="113"/>
    </row>
    <row r="35" spans="1:22" x14ac:dyDescent="0.3">
      <c r="A35" s="8">
        <v>1</v>
      </c>
      <c r="B35" s="8" t="s">
        <v>85</v>
      </c>
      <c r="C35" s="8" t="s">
        <v>57</v>
      </c>
      <c r="D35" s="8" t="s">
        <v>103</v>
      </c>
      <c r="E35" s="8" t="s">
        <v>87</v>
      </c>
      <c r="F35" s="8">
        <v>3</v>
      </c>
      <c r="G35" s="105" t="s">
        <v>116</v>
      </c>
      <c r="H35" s="8" t="s">
        <v>90</v>
      </c>
      <c r="I35" s="8" t="s">
        <v>105</v>
      </c>
      <c r="J35" s="8" t="s">
        <v>106</v>
      </c>
      <c r="K35" s="115">
        <v>8648</v>
      </c>
      <c r="L35" s="121">
        <v>4836.6637058128199</v>
      </c>
      <c r="M35" s="121">
        <v>8648</v>
      </c>
      <c r="N35" s="121">
        <v>4836.6637058128199</v>
      </c>
      <c r="O35" s="121">
        <v>2481</v>
      </c>
      <c r="P35" s="121">
        <v>934.38531293376298</v>
      </c>
      <c r="R35"/>
      <c r="S35"/>
      <c r="T35" s="113"/>
      <c r="U35" s="115"/>
      <c r="V35" s="113"/>
    </row>
    <row r="36" spans="1:22" x14ac:dyDescent="0.3">
      <c r="A36" s="8">
        <v>1</v>
      </c>
      <c r="B36" s="8" t="s">
        <v>85</v>
      </c>
      <c r="C36" s="8" t="s">
        <v>57</v>
      </c>
      <c r="D36" s="8" t="s">
        <v>103</v>
      </c>
      <c r="E36" s="8" t="s">
        <v>87</v>
      </c>
      <c r="F36" s="8">
        <v>3</v>
      </c>
      <c r="G36" s="105" t="s">
        <v>341</v>
      </c>
      <c r="H36" s="8" t="s">
        <v>90</v>
      </c>
      <c r="I36" s="8" t="s">
        <v>105</v>
      </c>
      <c r="J36" s="8" t="s">
        <v>106</v>
      </c>
      <c r="K36" s="115">
        <v>9594</v>
      </c>
      <c r="L36" s="121">
        <v>4581.4246578439397</v>
      </c>
      <c r="M36" s="121">
        <v>9594</v>
      </c>
      <c r="N36" s="121">
        <v>4581.4246578439397</v>
      </c>
      <c r="O36" s="121">
        <v>2579</v>
      </c>
      <c r="P36" s="121">
        <v>806.65487071760504</v>
      </c>
      <c r="R36"/>
      <c r="S36"/>
      <c r="T36" s="113"/>
      <c r="U36" s="115"/>
      <c r="V36" s="113"/>
    </row>
    <row r="37" spans="1:22" x14ac:dyDescent="0.3">
      <c r="A37" s="8">
        <v>1</v>
      </c>
      <c r="B37" s="8" t="s">
        <v>85</v>
      </c>
      <c r="C37" s="8" t="s">
        <v>57</v>
      </c>
      <c r="D37" s="8" t="s">
        <v>107</v>
      </c>
      <c r="E37" s="8" t="s">
        <v>87</v>
      </c>
      <c r="F37" s="8">
        <v>4</v>
      </c>
      <c r="G37" s="29" t="s">
        <v>108</v>
      </c>
      <c r="H37" s="8" t="s">
        <v>90</v>
      </c>
      <c r="I37" s="8" t="s">
        <v>109</v>
      </c>
      <c r="J37" s="8" t="s">
        <v>106</v>
      </c>
      <c r="K37" s="115">
        <v>7167</v>
      </c>
      <c r="L37" s="121">
        <v>4228.1280474326304</v>
      </c>
      <c r="M37" s="121">
        <v>7167</v>
      </c>
      <c r="N37" s="121">
        <v>4228.1280474326304</v>
      </c>
      <c r="O37" s="121">
        <v>2177</v>
      </c>
      <c r="P37" s="121">
        <v>848.76090974950796</v>
      </c>
      <c r="R37"/>
      <c r="S37"/>
      <c r="T37" s="113"/>
      <c r="U37" s="115"/>
      <c r="V37" s="113"/>
    </row>
    <row r="38" spans="1:22" x14ac:dyDescent="0.3">
      <c r="A38" s="8">
        <v>1</v>
      </c>
      <c r="B38" s="8" t="s">
        <v>85</v>
      </c>
      <c r="C38" s="8" t="s">
        <v>57</v>
      </c>
      <c r="D38" s="8" t="s">
        <v>112</v>
      </c>
      <c r="E38" s="8" t="s">
        <v>87</v>
      </c>
      <c r="F38" s="8">
        <v>4</v>
      </c>
      <c r="G38" s="29" t="s">
        <v>113</v>
      </c>
      <c r="H38" s="8" t="s">
        <v>90</v>
      </c>
      <c r="I38" s="8" t="s">
        <v>105</v>
      </c>
      <c r="J38" s="8" t="s">
        <v>106</v>
      </c>
      <c r="K38" s="115">
        <v>7397</v>
      </c>
      <c r="L38" s="121">
        <v>4929.1650757084999</v>
      </c>
      <c r="M38" s="121">
        <v>7397</v>
      </c>
      <c r="N38" s="121">
        <v>4929.1650757084999</v>
      </c>
      <c r="O38" s="121">
        <v>2311</v>
      </c>
      <c r="P38" s="121">
        <v>840.84602888689403</v>
      </c>
      <c r="R38"/>
      <c r="S38"/>
      <c r="T38" s="113"/>
      <c r="U38" s="115"/>
      <c r="V38" s="113"/>
    </row>
    <row r="39" spans="1:22" x14ac:dyDescent="0.3">
      <c r="A39" s="8">
        <v>1</v>
      </c>
      <c r="B39" s="8" t="s">
        <v>85</v>
      </c>
      <c r="C39" s="8" t="s">
        <v>57</v>
      </c>
      <c r="D39" s="8" t="s">
        <v>114</v>
      </c>
      <c r="E39" s="8" t="s">
        <v>87</v>
      </c>
      <c r="F39" s="8">
        <v>3</v>
      </c>
      <c r="G39" s="29" t="s">
        <v>116</v>
      </c>
      <c r="H39" s="8" t="s">
        <v>96</v>
      </c>
      <c r="I39" s="8" t="s">
        <v>105</v>
      </c>
      <c r="J39" s="8" t="s">
        <v>117</v>
      </c>
      <c r="K39" s="115">
        <v>6219</v>
      </c>
      <c r="L39" s="121">
        <v>2847.0016146949802</v>
      </c>
      <c r="M39" s="121">
        <v>6219</v>
      </c>
      <c r="N39" s="121">
        <v>2847.0016146949802</v>
      </c>
      <c r="O39" s="121">
        <v>1771</v>
      </c>
      <c r="P39" s="121">
        <v>583.28011407774602</v>
      </c>
      <c r="R39"/>
      <c r="S39"/>
      <c r="T39" s="113"/>
      <c r="U39" s="115"/>
      <c r="V39" s="113"/>
    </row>
    <row r="40" spans="1:22" x14ac:dyDescent="0.3">
      <c r="A40" s="8">
        <v>1</v>
      </c>
      <c r="B40" s="8" t="s">
        <v>85</v>
      </c>
      <c r="C40" s="8" t="s">
        <v>57</v>
      </c>
      <c r="D40" s="8" t="s">
        <v>119</v>
      </c>
      <c r="E40" s="8" t="s">
        <v>87</v>
      </c>
      <c r="F40" s="8">
        <v>3</v>
      </c>
      <c r="G40" s="105" t="s">
        <v>228</v>
      </c>
      <c r="H40" s="8" t="s">
        <v>90</v>
      </c>
      <c r="I40" s="8" t="s">
        <v>109</v>
      </c>
      <c r="J40" s="8" t="s">
        <v>117</v>
      </c>
      <c r="K40" s="121">
        <v>6286</v>
      </c>
      <c r="L40" s="121">
        <v>3213.5991145040298</v>
      </c>
      <c r="M40" s="121">
        <v>6286</v>
      </c>
      <c r="N40" s="121">
        <v>3213.5991145040298</v>
      </c>
      <c r="O40" s="121">
        <v>2125</v>
      </c>
      <c r="P40" s="123">
        <v>763.71654396551696</v>
      </c>
      <c r="R40"/>
      <c r="S40"/>
      <c r="T40" s="113"/>
      <c r="U40" s="115"/>
      <c r="V40" s="113"/>
    </row>
    <row r="41" spans="1:22" x14ac:dyDescent="0.3">
      <c r="B41" s="8"/>
      <c r="C41" s="8"/>
      <c r="E41" s="8"/>
      <c r="F41" s="8"/>
      <c r="G41" s="29"/>
      <c r="H41" s="8"/>
      <c r="I41" s="8"/>
      <c r="K41" s="112"/>
      <c r="L41" s="122"/>
      <c r="M41" s="122"/>
      <c r="N41" s="122"/>
      <c r="O41" s="122"/>
      <c r="P41" s="122"/>
    </row>
    <row r="42" spans="1:22" x14ac:dyDescent="0.3">
      <c r="A42" s="8">
        <v>1</v>
      </c>
      <c r="B42" s="8" t="s">
        <v>85</v>
      </c>
      <c r="C42" s="8" t="s">
        <v>57</v>
      </c>
      <c r="D42" s="8" t="s">
        <v>123</v>
      </c>
      <c r="E42" s="8" t="s">
        <v>124</v>
      </c>
      <c r="F42" s="8">
        <v>7</v>
      </c>
      <c r="G42" s="105" t="s">
        <v>133</v>
      </c>
      <c r="H42" s="8" t="s">
        <v>90</v>
      </c>
      <c r="I42" s="8" t="s">
        <v>126</v>
      </c>
      <c r="J42" s="8" t="s">
        <v>117</v>
      </c>
      <c r="K42" s="115">
        <v>5392</v>
      </c>
      <c r="L42" s="121">
        <v>7292.0082899068202</v>
      </c>
      <c r="M42" s="121">
        <v>5392</v>
      </c>
      <c r="N42" s="121">
        <v>7292.0082899068202</v>
      </c>
      <c r="O42" s="121">
        <v>1349</v>
      </c>
      <c r="P42" s="121">
        <v>1048.5393359142799</v>
      </c>
      <c r="R42"/>
      <c r="S42"/>
      <c r="T42" s="113"/>
      <c r="U42" s="115"/>
      <c r="V42" s="113"/>
    </row>
    <row r="43" spans="1:22" x14ac:dyDescent="0.3">
      <c r="A43" s="8">
        <v>1</v>
      </c>
      <c r="B43" s="8" t="s">
        <v>85</v>
      </c>
      <c r="C43" s="8" t="s">
        <v>57</v>
      </c>
      <c r="D43" s="8" t="s">
        <v>123</v>
      </c>
      <c r="E43" s="8" t="s">
        <v>124</v>
      </c>
      <c r="F43" s="8">
        <v>7</v>
      </c>
      <c r="G43" s="105" t="s">
        <v>341</v>
      </c>
      <c r="H43" s="8" t="s">
        <v>90</v>
      </c>
      <c r="I43" s="8" t="s">
        <v>126</v>
      </c>
      <c r="J43" s="8" t="s">
        <v>117</v>
      </c>
      <c r="K43" s="115">
        <v>8921</v>
      </c>
      <c r="L43" s="121">
        <v>6428.8014683724696</v>
      </c>
      <c r="M43" s="121">
        <v>8921</v>
      </c>
      <c r="N43" s="121">
        <v>6428.8014683724696</v>
      </c>
      <c r="O43" s="121">
        <v>2099</v>
      </c>
      <c r="P43" s="121">
        <v>943.75039831626805</v>
      </c>
      <c r="R43"/>
      <c r="S43"/>
      <c r="T43" s="113"/>
      <c r="U43" s="115"/>
      <c r="V43" s="113"/>
    </row>
    <row r="44" spans="1:22" x14ac:dyDescent="0.3">
      <c r="A44" s="8">
        <v>1</v>
      </c>
      <c r="B44" s="8" t="s">
        <v>85</v>
      </c>
      <c r="C44" s="8" t="s">
        <v>57</v>
      </c>
      <c r="D44" s="8" t="s">
        <v>129</v>
      </c>
      <c r="E44" s="8" t="s">
        <v>124</v>
      </c>
      <c r="F44" s="8">
        <v>7</v>
      </c>
      <c r="G44" s="105" t="s">
        <v>230</v>
      </c>
      <c r="H44" s="8" t="s">
        <v>96</v>
      </c>
      <c r="I44" s="8" t="s">
        <v>131</v>
      </c>
      <c r="J44" s="8" t="s">
        <v>117</v>
      </c>
      <c r="K44" s="115">
        <v>7167</v>
      </c>
      <c r="L44" s="121">
        <v>5813.7634107675503</v>
      </c>
      <c r="M44" s="121">
        <v>7167</v>
      </c>
      <c r="N44" s="121">
        <v>5813.7634107675503</v>
      </c>
      <c r="O44" s="121">
        <v>2051</v>
      </c>
      <c r="P44" s="121">
        <v>1037.214981218</v>
      </c>
      <c r="R44"/>
      <c r="S44"/>
      <c r="T44" s="113"/>
      <c r="U44" s="115"/>
      <c r="V44" s="113"/>
    </row>
    <row r="45" spans="1:22" x14ac:dyDescent="0.3">
      <c r="A45" s="8">
        <v>1</v>
      </c>
      <c r="B45" s="8" t="s">
        <v>85</v>
      </c>
      <c r="C45" s="8" t="s">
        <v>57</v>
      </c>
      <c r="D45" s="8" t="s">
        <v>129</v>
      </c>
      <c r="E45" s="8" t="s">
        <v>124</v>
      </c>
      <c r="F45" s="8">
        <v>7</v>
      </c>
      <c r="G45" s="105" t="s">
        <v>139</v>
      </c>
      <c r="H45" s="8" t="s">
        <v>96</v>
      </c>
      <c r="I45" s="8" t="s">
        <v>131</v>
      </c>
      <c r="J45" s="8" t="s">
        <v>117</v>
      </c>
      <c r="K45" s="115">
        <v>9029</v>
      </c>
      <c r="L45" s="121">
        <v>6853.3358737238304</v>
      </c>
      <c r="M45" s="121">
        <v>9029</v>
      </c>
      <c r="N45" s="121">
        <v>6853.3358737238304</v>
      </c>
      <c r="O45" s="121">
        <v>2116</v>
      </c>
      <c r="P45" s="121">
        <v>918.42039538825804</v>
      </c>
      <c r="R45"/>
      <c r="S45"/>
      <c r="T45" s="113"/>
      <c r="U45" s="115"/>
      <c r="V45" s="113"/>
    </row>
    <row r="46" spans="1:22" x14ac:dyDescent="0.3">
      <c r="A46" s="8">
        <v>1</v>
      </c>
      <c r="B46" s="8" t="s">
        <v>85</v>
      </c>
      <c r="C46" s="8" t="s">
        <v>57</v>
      </c>
      <c r="D46" s="8" t="s">
        <v>132</v>
      </c>
      <c r="E46" s="8" t="s">
        <v>124</v>
      </c>
      <c r="F46" s="8">
        <v>5</v>
      </c>
      <c r="G46" s="29" t="s">
        <v>133</v>
      </c>
      <c r="H46" s="8" t="s">
        <v>90</v>
      </c>
      <c r="I46" s="8" t="s">
        <v>126</v>
      </c>
      <c r="J46" s="8" t="s">
        <v>117</v>
      </c>
      <c r="K46" s="115">
        <v>7826</v>
      </c>
      <c r="L46" s="121">
        <v>5842.1845838818499</v>
      </c>
      <c r="M46" s="121">
        <v>7826</v>
      </c>
      <c r="N46" s="121">
        <v>5842.1845838818499</v>
      </c>
      <c r="O46" s="121">
        <v>2046</v>
      </c>
      <c r="P46" s="121">
        <v>1127.90561647137</v>
      </c>
      <c r="R46"/>
      <c r="S46"/>
      <c r="T46" s="113"/>
      <c r="U46" s="115"/>
      <c r="V46" s="113"/>
    </row>
    <row r="47" spans="1:22" x14ac:dyDescent="0.3">
      <c r="A47" s="8">
        <v>1</v>
      </c>
      <c r="B47" s="8" t="s">
        <v>85</v>
      </c>
      <c r="C47" s="8" t="s">
        <v>57</v>
      </c>
      <c r="D47" s="8" t="s">
        <v>134</v>
      </c>
      <c r="E47" s="8" t="s">
        <v>124</v>
      </c>
      <c r="F47" s="8">
        <v>7</v>
      </c>
      <c r="G47" s="105" t="s">
        <v>230</v>
      </c>
      <c r="H47" s="8" t="s">
        <v>90</v>
      </c>
      <c r="I47" s="8" t="s">
        <v>105</v>
      </c>
      <c r="J47" s="8" t="s">
        <v>117</v>
      </c>
      <c r="K47" s="115">
        <v>7255</v>
      </c>
      <c r="L47" s="121">
        <v>5344.6959975502496</v>
      </c>
      <c r="M47" s="121">
        <v>7255</v>
      </c>
      <c r="N47" s="121">
        <v>5344.6959975502496</v>
      </c>
      <c r="O47" s="121">
        <v>2006</v>
      </c>
      <c r="P47" s="121">
        <v>870.17694474501695</v>
      </c>
      <c r="R47"/>
      <c r="S47"/>
      <c r="T47" s="113"/>
      <c r="U47" s="115"/>
      <c r="V47" s="113"/>
    </row>
    <row r="48" spans="1:22" x14ac:dyDescent="0.3">
      <c r="A48" s="8">
        <v>1</v>
      </c>
      <c r="B48" s="8" t="s">
        <v>85</v>
      </c>
      <c r="C48" s="8" t="s">
        <v>57</v>
      </c>
      <c r="D48" s="8" t="s">
        <v>134</v>
      </c>
      <c r="E48" s="8" t="s">
        <v>124</v>
      </c>
      <c r="F48" s="8">
        <v>7</v>
      </c>
      <c r="G48" s="105" t="s">
        <v>139</v>
      </c>
      <c r="H48" s="8" t="s">
        <v>90</v>
      </c>
      <c r="I48" s="8" t="s">
        <v>105</v>
      </c>
      <c r="J48" s="8" t="s">
        <v>117</v>
      </c>
      <c r="K48" s="115">
        <v>7094</v>
      </c>
      <c r="L48" s="121">
        <v>4136.9358953154597</v>
      </c>
      <c r="M48" s="121">
        <v>7094</v>
      </c>
      <c r="N48" s="121">
        <v>4136.9358953154597</v>
      </c>
      <c r="O48" s="121">
        <v>1924</v>
      </c>
      <c r="P48" s="121">
        <v>631.33566987238305</v>
      </c>
      <c r="R48"/>
      <c r="S48"/>
      <c r="T48" s="113"/>
      <c r="U48" s="115"/>
      <c r="V48" s="113"/>
    </row>
    <row r="49" spans="1:23" x14ac:dyDescent="0.3">
      <c r="A49" s="8">
        <v>1</v>
      </c>
      <c r="B49" s="8" t="s">
        <v>85</v>
      </c>
      <c r="C49" s="8" t="s">
        <v>57</v>
      </c>
      <c r="D49" s="8" t="s">
        <v>135</v>
      </c>
      <c r="E49" s="8" t="s">
        <v>124</v>
      </c>
      <c r="F49" s="8">
        <v>7</v>
      </c>
      <c r="G49" s="105" t="s">
        <v>146</v>
      </c>
      <c r="H49" s="8" t="s">
        <v>90</v>
      </c>
      <c r="I49" s="8" t="s">
        <v>105</v>
      </c>
      <c r="J49" s="8" t="s">
        <v>117</v>
      </c>
      <c r="K49" s="115">
        <v>7443</v>
      </c>
      <c r="L49" s="121">
        <v>6165.70148280387</v>
      </c>
      <c r="M49" s="121">
        <v>7443</v>
      </c>
      <c r="N49" s="121">
        <v>6165.70148280387</v>
      </c>
      <c r="O49" s="121">
        <v>1936</v>
      </c>
      <c r="P49" s="121">
        <v>1060.2666465858599</v>
      </c>
      <c r="R49"/>
      <c r="S49"/>
      <c r="T49" s="113"/>
      <c r="U49" s="115"/>
      <c r="V49" s="113"/>
    </row>
    <row r="50" spans="1:23" x14ac:dyDescent="0.3">
      <c r="A50" s="8">
        <v>1</v>
      </c>
      <c r="B50" s="8" t="s">
        <v>85</v>
      </c>
      <c r="C50" s="8" t="s">
        <v>57</v>
      </c>
      <c r="D50" s="8" t="s">
        <v>135</v>
      </c>
      <c r="E50" s="8" t="s">
        <v>124</v>
      </c>
      <c r="F50" s="8">
        <v>7</v>
      </c>
      <c r="G50" s="105" t="s">
        <v>116</v>
      </c>
      <c r="H50" s="8" t="s">
        <v>90</v>
      </c>
      <c r="I50" s="8" t="s">
        <v>105</v>
      </c>
      <c r="J50" s="8" t="s">
        <v>117</v>
      </c>
      <c r="K50" s="115">
        <v>8061</v>
      </c>
      <c r="L50" s="121">
        <v>4934.0732687736099</v>
      </c>
      <c r="M50" s="121">
        <v>8061</v>
      </c>
      <c r="N50" s="121">
        <v>4934.0732687736099</v>
      </c>
      <c r="O50" s="121">
        <v>2043</v>
      </c>
      <c r="P50" s="121">
        <v>758.01220452765006</v>
      </c>
      <c r="R50"/>
      <c r="S50"/>
      <c r="T50" s="113"/>
      <c r="U50" s="115"/>
      <c r="V50" s="113"/>
    </row>
    <row r="51" spans="1:23" x14ac:dyDescent="0.3">
      <c r="A51" s="8">
        <v>1</v>
      </c>
      <c r="B51" s="8" t="s">
        <v>85</v>
      </c>
      <c r="C51" s="8" t="s">
        <v>57</v>
      </c>
      <c r="D51" s="8" t="s">
        <v>138</v>
      </c>
      <c r="E51" s="8" t="s">
        <v>124</v>
      </c>
      <c r="F51" s="8">
        <v>7</v>
      </c>
      <c r="G51" s="29" t="s">
        <v>139</v>
      </c>
      <c r="H51" s="8" t="s">
        <v>90</v>
      </c>
      <c r="I51" s="8" t="s">
        <v>105</v>
      </c>
      <c r="J51" s="8" t="s">
        <v>117</v>
      </c>
      <c r="K51" s="115">
        <v>7449</v>
      </c>
      <c r="L51" s="121">
        <v>5646.10359409804</v>
      </c>
      <c r="M51" s="121">
        <v>7449</v>
      </c>
      <c r="N51" s="121">
        <v>5646.10359409804</v>
      </c>
      <c r="O51" s="121">
        <v>1870</v>
      </c>
      <c r="P51" s="121">
        <v>820.219607137151</v>
      </c>
      <c r="R51"/>
      <c r="S51"/>
      <c r="T51" s="113"/>
      <c r="U51" s="115"/>
      <c r="V51" s="113"/>
    </row>
    <row r="52" spans="1:23" x14ac:dyDescent="0.3">
      <c r="A52" s="8">
        <v>1</v>
      </c>
      <c r="B52" s="8" t="s">
        <v>85</v>
      </c>
      <c r="C52" s="8" t="s">
        <v>57</v>
      </c>
      <c r="D52" s="8" t="s">
        <v>140</v>
      </c>
      <c r="E52" s="8" t="s">
        <v>124</v>
      </c>
      <c r="F52" s="8">
        <v>7</v>
      </c>
      <c r="G52" s="29" t="s">
        <v>139</v>
      </c>
      <c r="H52" s="8" t="s">
        <v>96</v>
      </c>
      <c r="I52" s="8" t="s">
        <v>141</v>
      </c>
      <c r="J52" s="8" t="s">
        <v>117</v>
      </c>
      <c r="K52" s="115">
        <v>7079</v>
      </c>
      <c r="L52" s="121">
        <v>4514.5588723351102</v>
      </c>
      <c r="M52" s="121">
        <v>7079</v>
      </c>
      <c r="N52" s="121">
        <v>4514.5588723351102</v>
      </c>
      <c r="O52" s="121">
        <v>1903</v>
      </c>
      <c r="P52" s="121">
        <v>743.268163584999</v>
      </c>
      <c r="R52"/>
      <c r="S52"/>
      <c r="T52" s="113"/>
      <c r="U52" s="115"/>
      <c r="V52" s="113"/>
    </row>
    <row r="53" spans="1:23" x14ac:dyDescent="0.3">
      <c r="A53" s="8">
        <v>1</v>
      </c>
      <c r="B53" s="8" t="s">
        <v>85</v>
      </c>
      <c r="C53" s="8" t="s">
        <v>57</v>
      </c>
      <c r="D53" s="8" t="s">
        <v>142</v>
      </c>
      <c r="E53" s="8" t="s">
        <v>124</v>
      </c>
      <c r="F53" s="8">
        <v>6</v>
      </c>
      <c r="G53" s="29" t="s">
        <v>143</v>
      </c>
      <c r="H53" s="8" t="s">
        <v>90</v>
      </c>
      <c r="I53" s="8" t="s">
        <v>141</v>
      </c>
      <c r="J53" s="8" t="s">
        <v>117</v>
      </c>
      <c r="K53" s="115">
        <v>8988</v>
      </c>
      <c r="L53" s="121">
        <v>6240.4535095814399</v>
      </c>
      <c r="M53" s="121">
        <v>8988</v>
      </c>
      <c r="N53" s="121">
        <v>6240.4535095814399</v>
      </c>
      <c r="O53" s="121">
        <v>2152</v>
      </c>
      <c r="P53" s="121">
        <v>903.70308084452904</v>
      </c>
      <c r="R53"/>
      <c r="S53"/>
      <c r="T53" s="113"/>
      <c r="U53" s="115"/>
      <c r="V53" s="113"/>
    </row>
    <row r="54" spans="1:23" x14ac:dyDescent="0.3">
      <c r="A54" s="8">
        <v>1</v>
      </c>
      <c r="B54" s="8" t="s">
        <v>85</v>
      </c>
      <c r="C54" s="8" t="s">
        <v>57</v>
      </c>
      <c r="D54" s="8" t="s">
        <v>144</v>
      </c>
      <c r="E54" s="8" t="s">
        <v>124</v>
      </c>
      <c r="F54" s="8">
        <v>6</v>
      </c>
      <c r="G54" s="29" t="s">
        <v>143</v>
      </c>
      <c r="H54" s="8" t="s">
        <v>96</v>
      </c>
      <c r="I54" s="8" t="s">
        <v>101</v>
      </c>
      <c r="J54" s="8" t="s">
        <v>117</v>
      </c>
      <c r="K54" s="115">
        <v>6446</v>
      </c>
      <c r="L54" s="121">
        <v>4707.4068495841302</v>
      </c>
      <c r="M54" s="121">
        <v>6446</v>
      </c>
      <c r="N54" s="121">
        <v>4707.4068495841302</v>
      </c>
      <c r="O54" s="121">
        <v>1848</v>
      </c>
      <c r="P54" s="121">
        <v>714.36956533698697</v>
      </c>
      <c r="R54"/>
      <c r="S54"/>
      <c r="T54" s="113"/>
      <c r="U54" s="115"/>
      <c r="V54" s="113"/>
    </row>
    <row r="55" spans="1:23" x14ac:dyDescent="0.3">
      <c r="A55" s="8">
        <v>1</v>
      </c>
      <c r="B55" s="8" t="s">
        <v>85</v>
      </c>
      <c r="C55" s="8" t="s">
        <v>57</v>
      </c>
      <c r="D55" s="8" t="s">
        <v>145</v>
      </c>
      <c r="E55" s="8" t="s">
        <v>124</v>
      </c>
      <c r="F55" s="8">
        <v>7</v>
      </c>
      <c r="G55" s="29" t="s">
        <v>146</v>
      </c>
      <c r="H55" s="8" t="s">
        <v>96</v>
      </c>
      <c r="I55" s="8" t="s">
        <v>147</v>
      </c>
      <c r="J55" s="8" t="s">
        <v>117</v>
      </c>
      <c r="K55" s="115">
        <v>7206</v>
      </c>
      <c r="L55" s="121">
        <v>5547.50760639899</v>
      </c>
      <c r="M55" s="121">
        <v>7206</v>
      </c>
      <c r="N55" s="121">
        <v>5547.50760639899</v>
      </c>
      <c r="O55" s="121">
        <v>1881</v>
      </c>
      <c r="P55" s="121">
        <v>889.93558620239105</v>
      </c>
      <c r="R55"/>
      <c r="S55"/>
      <c r="T55" s="113"/>
      <c r="U55" s="115"/>
      <c r="V55" s="113"/>
    </row>
    <row r="56" spans="1:23" x14ac:dyDescent="0.3">
      <c r="B56" s="8"/>
      <c r="C56" s="8"/>
      <c r="E56" s="8"/>
      <c r="F56" s="8"/>
      <c r="G56" s="29"/>
      <c r="H56" s="8"/>
      <c r="I56" s="8"/>
      <c r="K56" s="112"/>
      <c r="L56" s="112"/>
      <c r="M56" s="112"/>
      <c r="N56" s="112"/>
      <c r="O56" s="112"/>
      <c r="P56" s="112"/>
    </row>
    <row r="57" spans="1:23" x14ac:dyDescent="0.3">
      <c r="K57" s="112"/>
      <c r="L57" s="112"/>
      <c r="M57" s="112"/>
      <c r="N57" s="112"/>
      <c r="O57" s="112"/>
      <c r="P57" s="112"/>
    </row>
    <row r="58" spans="1:23" x14ac:dyDescent="0.3">
      <c r="A58" s="8">
        <v>2</v>
      </c>
      <c r="B58" s="8" t="s">
        <v>252</v>
      </c>
      <c r="C58" s="41" t="s">
        <v>253</v>
      </c>
      <c r="D58" s="8" t="s">
        <v>254</v>
      </c>
      <c r="E58" s="8" t="s">
        <v>59</v>
      </c>
      <c r="F58" s="29" t="s">
        <v>60</v>
      </c>
      <c r="G58" s="105" t="s">
        <v>553</v>
      </c>
      <c r="H58" s="45" t="s">
        <v>90</v>
      </c>
      <c r="I58" s="45" t="s">
        <v>149</v>
      </c>
      <c r="J58" s="8" t="s">
        <v>117</v>
      </c>
      <c r="K58" s="115">
        <v>5380</v>
      </c>
      <c r="L58" s="121">
        <v>2791.0802867602201</v>
      </c>
      <c r="M58" s="121">
        <v>3011</v>
      </c>
      <c r="N58" s="121">
        <v>1440.14048222362</v>
      </c>
      <c r="O58" s="121">
        <v>953</v>
      </c>
      <c r="P58" s="121">
        <v>318.35057189739598</v>
      </c>
      <c r="S58"/>
      <c r="T58" s="115"/>
      <c r="U58" s="115"/>
      <c r="V58" s="115"/>
      <c r="W58" s="115"/>
    </row>
    <row r="59" spans="1:23" x14ac:dyDescent="0.3">
      <c r="A59" s="8">
        <v>2</v>
      </c>
      <c r="B59" s="8" t="s">
        <v>252</v>
      </c>
      <c r="C59" s="41" t="s">
        <v>253</v>
      </c>
      <c r="D59" s="8" t="s">
        <v>254</v>
      </c>
      <c r="E59" s="8" t="s">
        <v>59</v>
      </c>
      <c r="F59" s="29" t="s">
        <v>60</v>
      </c>
      <c r="G59" s="105" t="s">
        <v>553</v>
      </c>
      <c r="H59" s="45" t="s">
        <v>90</v>
      </c>
      <c r="I59" s="45" t="s">
        <v>149</v>
      </c>
      <c r="J59" s="41" t="s">
        <v>258</v>
      </c>
      <c r="K59" s="115">
        <v>4531</v>
      </c>
      <c r="L59" s="121">
        <v>3899.4040765024301</v>
      </c>
      <c r="M59" s="121">
        <v>2568</v>
      </c>
      <c r="N59" s="121">
        <v>2126.4385765345901</v>
      </c>
      <c r="O59" s="121">
        <v>857</v>
      </c>
      <c r="P59" s="121">
        <v>472.41599005080002</v>
      </c>
      <c r="S59"/>
      <c r="T59" s="115"/>
      <c r="U59" s="115"/>
      <c r="V59" s="115"/>
      <c r="W59" s="115"/>
    </row>
    <row r="60" spans="1:23" x14ac:dyDescent="0.3">
      <c r="A60" s="8">
        <v>2</v>
      </c>
      <c r="B60" s="8" t="s">
        <v>252</v>
      </c>
      <c r="C60" s="41" t="s">
        <v>253</v>
      </c>
      <c r="D60" s="8" t="s">
        <v>254</v>
      </c>
      <c r="E60" s="8" t="s">
        <v>59</v>
      </c>
      <c r="F60" s="29" t="s">
        <v>60</v>
      </c>
      <c r="G60" s="105" t="s">
        <v>554</v>
      </c>
      <c r="H60" s="45" t="s">
        <v>90</v>
      </c>
      <c r="I60" s="45" t="s">
        <v>149</v>
      </c>
      <c r="J60" s="8" t="s">
        <v>117</v>
      </c>
      <c r="K60" s="115">
        <v>13108</v>
      </c>
      <c r="L60" s="121">
        <v>6732.7237501844402</v>
      </c>
      <c r="M60" s="121">
        <v>3705</v>
      </c>
      <c r="N60" s="121">
        <v>2107.7944305291599</v>
      </c>
      <c r="O60" s="121">
        <v>1387</v>
      </c>
      <c r="P60" s="121">
        <v>583.81171470168999</v>
      </c>
      <c r="S60"/>
      <c r="T60" s="115"/>
      <c r="U60" s="115"/>
      <c r="V60" s="115"/>
      <c r="W60" s="115"/>
    </row>
    <row r="61" spans="1:23" x14ac:dyDescent="0.3">
      <c r="A61" s="8">
        <v>2</v>
      </c>
      <c r="B61" s="8" t="s">
        <v>252</v>
      </c>
      <c r="C61" s="41" t="s">
        <v>253</v>
      </c>
      <c r="D61" s="8" t="s">
        <v>254</v>
      </c>
      <c r="E61" s="8" t="s">
        <v>59</v>
      </c>
      <c r="F61" s="29" t="s">
        <v>60</v>
      </c>
      <c r="G61" s="105" t="s">
        <v>554</v>
      </c>
      <c r="H61" s="45" t="s">
        <v>90</v>
      </c>
      <c r="I61" s="45" t="s">
        <v>149</v>
      </c>
      <c r="J61" s="41" t="s">
        <v>258</v>
      </c>
      <c r="K61" s="115">
        <v>7460</v>
      </c>
      <c r="L61" s="121">
        <v>5081.4993958341402</v>
      </c>
      <c r="M61" s="121">
        <v>1798</v>
      </c>
      <c r="N61" s="121">
        <v>1569.0441405536501</v>
      </c>
      <c r="O61" s="121">
        <v>783</v>
      </c>
      <c r="P61" s="121">
        <v>495.82937170096</v>
      </c>
      <c r="S61"/>
      <c r="T61" s="115"/>
      <c r="U61" s="115"/>
      <c r="V61" s="115"/>
      <c r="W61" s="115"/>
    </row>
    <row r="62" spans="1:23" x14ac:dyDescent="0.3">
      <c r="A62" s="8">
        <v>2</v>
      </c>
      <c r="B62" s="8" t="s">
        <v>252</v>
      </c>
      <c r="C62" s="41" t="s">
        <v>253</v>
      </c>
      <c r="D62" s="8" t="s">
        <v>257</v>
      </c>
      <c r="E62" s="8" t="s">
        <v>59</v>
      </c>
      <c r="F62" s="29" t="s">
        <v>60</v>
      </c>
      <c r="G62" s="29" t="s">
        <v>60</v>
      </c>
      <c r="H62" s="45" t="s">
        <v>90</v>
      </c>
      <c r="I62" s="45" t="s">
        <v>141</v>
      </c>
      <c r="J62" s="41" t="s">
        <v>258</v>
      </c>
      <c r="K62" s="115">
        <v>7870</v>
      </c>
      <c r="L62" s="121">
        <v>5768.2687839832597</v>
      </c>
      <c r="M62" s="121">
        <v>2290</v>
      </c>
      <c r="N62" s="121">
        <v>1728.9325118214999</v>
      </c>
      <c r="O62" s="121">
        <v>967</v>
      </c>
      <c r="P62" s="121">
        <v>529.09160605299201</v>
      </c>
      <c r="S62"/>
      <c r="T62" s="115"/>
      <c r="U62" s="115"/>
      <c r="V62" s="115"/>
      <c r="W62" s="115"/>
    </row>
    <row r="63" spans="1:23" x14ac:dyDescent="0.3">
      <c r="A63" s="8">
        <v>2</v>
      </c>
      <c r="B63" s="8" t="s">
        <v>252</v>
      </c>
      <c r="C63" s="41" t="s">
        <v>253</v>
      </c>
      <c r="D63" s="8" t="s">
        <v>260</v>
      </c>
      <c r="E63" s="8" t="s">
        <v>59</v>
      </c>
      <c r="F63" s="29" t="s">
        <v>60</v>
      </c>
      <c r="G63" s="29" t="s">
        <v>60</v>
      </c>
      <c r="H63" s="48" t="s">
        <v>90</v>
      </c>
      <c r="I63" s="45" t="s">
        <v>141</v>
      </c>
      <c r="J63" s="41" t="s">
        <v>258</v>
      </c>
      <c r="K63" s="115">
        <v>6354</v>
      </c>
      <c r="L63" s="121">
        <v>4921.21281956038</v>
      </c>
      <c r="M63" s="121">
        <v>1825</v>
      </c>
      <c r="N63" s="121">
        <v>1439.2716100291</v>
      </c>
      <c r="O63" s="121">
        <v>798</v>
      </c>
      <c r="P63" s="121">
        <v>450.35239254808602</v>
      </c>
      <c r="S63"/>
      <c r="T63" s="115"/>
      <c r="U63" s="115"/>
      <c r="V63" s="115"/>
      <c r="W63" s="115"/>
    </row>
    <row r="64" spans="1:23" x14ac:dyDescent="0.3">
      <c r="A64" s="8">
        <v>2</v>
      </c>
      <c r="B64" s="8" t="s">
        <v>252</v>
      </c>
      <c r="C64" s="41" t="s">
        <v>253</v>
      </c>
      <c r="D64" s="8" t="s">
        <v>261</v>
      </c>
      <c r="E64" s="8" t="s">
        <v>59</v>
      </c>
      <c r="F64" s="29" t="s">
        <v>60</v>
      </c>
      <c r="G64" s="29" t="s">
        <v>60</v>
      </c>
      <c r="H64" s="48" t="s">
        <v>96</v>
      </c>
      <c r="I64" s="8" t="s">
        <v>105</v>
      </c>
      <c r="J64" s="41" t="s">
        <v>258</v>
      </c>
      <c r="K64" s="115">
        <v>6095</v>
      </c>
      <c r="L64" s="121">
        <v>4190.2454042135096</v>
      </c>
      <c r="M64" s="121">
        <v>1781</v>
      </c>
      <c r="N64" s="121">
        <v>1249.0690483744199</v>
      </c>
      <c r="O64" s="121">
        <v>790</v>
      </c>
      <c r="P64" s="121">
        <v>370.68055416521599</v>
      </c>
      <c r="S64"/>
      <c r="T64" s="115"/>
      <c r="U64" s="115"/>
      <c r="V64" s="115"/>
      <c r="W64" s="115"/>
    </row>
    <row r="65" spans="1:23" x14ac:dyDescent="0.3">
      <c r="A65" s="8">
        <v>2</v>
      </c>
      <c r="B65" s="8" t="s">
        <v>252</v>
      </c>
      <c r="C65" s="41" t="s">
        <v>253</v>
      </c>
      <c r="D65" s="8" t="s">
        <v>263</v>
      </c>
      <c r="E65" s="8" t="s">
        <v>59</v>
      </c>
      <c r="F65" s="29" t="s">
        <v>60</v>
      </c>
      <c r="G65" s="29" t="s">
        <v>60</v>
      </c>
      <c r="H65" s="48" t="s">
        <v>96</v>
      </c>
      <c r="I65" s="48" t="s">
        <v>149</v>
      </c>
      <c r="J65" s="41" t="s">
        <v>106</v>
      </c>
      <c r="K65" s="115">
        <v>14902</v>
      </c>
      <c r="L65" s="121">
        <v>7802.4493504952497</v>
      </c>
      <c r="M65" s="121">
        <v>3867</v>
      </c>
      <c r="N65" s="121">
        <v>2068.7417946345099</v>
      </c>
      <c r="O65" s="121">
        <v>1492</v>
      </c>
      <c r="P65" s="121">
        <v>566.56980946996998</v>
      </c>
      <c r="S65"/>
      <c r="T65" s="115"/>
      <c r="U65" s="115"/>
      <c r="V65" s="115"/>
      <c r="W65" s="115"/>
    </row>
    <row r="66" spans="1:23" x14ac:dyDescent="0.3">
      <c r="A66" s="8">
        <v>2</v>
      </c>
      <c r="B66" s="8" t="s">
        <v>252</v>
      </c>
      <c r="C66" s="41" t="s">
        <v>253</v>
      </c>
      <c r="D66" s="8" t="s">
        <v>263</v>
      </c>
      <c r="E66" s="8" t="s">
        <v>59</v>
      </c>
      <c r="F66" s="29" t="s">
        <v>60</v>
      </c>
      <c r="G66" s="29" t="s">
        <v>60</v>
      </c>
      <c r="H66" s="48" t="s">
        <v>96</v>
      </c>
      <c r="I66" s="48" t="s">
        <v>149</v>
      </c>
      <c r="J66" s="41" t="s">
        <v>258</v>
      </c>
      <c r="K66" s="115">
        <v>5870</v>
      </c>
      <c r="L66" s="121">
        <v>3916.5738211067301</v>
      </c>
      <c r="M66" s="121">
        <v>1677</v>
      </c>
      <c r="N66" s="121">
        <v>1148.36930641548</v>
      </c>
      <c r="O66" s="121">
        <v>788</v>
      </c>
      <c r="P66" s="121">
        <v>392.46789748604903</v>
      </c>
      <c r="S66"/>
      <c r="T66" s="115"/>
      <c r="U66" s="115"/>
      <c r="V66" s="115"/>
      <c r="W66" s="115"/>
    </row>
    <row r="67" spans="1:23" x14ac:dyDescent="0.3">
      <c r="A67" s="8">
        <v>2</v>
      </c>
      <c r="B67" s="8" t="s">
        <v>252</v>
      </c>
      <c r="C67" s="41" t="s">
        <v>253</v>
      </c>
      <c r="D67" s="8" t="s">
        <v>265</v>
      </c>
      <c r="E67" s="8" t="s">
        <v>59</v>
      </c>
      <c r="F67" s="29" t="s">
        <v>60</v>
      </c>
      <c r="G67" s="29" t="s">
        <v>60</v>
      </c>
      <c r="H67" s="48" t="s">
        <v>96</v>
      </c>
      <c r="I67" s="8" t="s">
        <v>126</v>
      </c>
      <c r="J67" s="41" t="s">
        <v>106</v>
      </c>
      <c r="K67" s="115">
        <v>12462</v>
      </c>
      <c r="L67" s="121">
        <v>5820.4389370798899</v>
      </c>
      <c r="M67" s="121">
        <v>3657</v>
      </c>
      <c r="N67" s="121">
        <v>1772.40706431018</v>
      </c>
      <c r="O67" s="121">
        <v>1353</v>
      </c>
      <c r="P67" s="121">
        <v>484.56563462741599</v>
      </c>
      <c r="S67"/>
      <c r="T67" s="115"/>
      <c r="U67" s="115"/>
      <c r="V67" s="115"/>
      <c r="W67" s="115"/>
    </row>
    <row r="68" spans="1:23" x14ac:dyDescent="0.3">
      <c r="A68" s="8">
        <v>2</v>
      </c>
      <c r="B68" s="8" t="s">
        <v>252</v>
      </c>
      <c r="C68" s="41" t="s">
        <v>253</v>
      </c>
      <c r="D68" s="8" t="s">
        <v>265</v>
      </c>
      <c r="E68" s="8" t="s">
        <v>59</v>
      </c>
      <c r="F68" s="29" t="s">
        <v>60</v>
      </c>
      <c r="G68" s="29" t="s">
        <v>60</v>
      </c>
      <c r="H68" s="48" t="s">
        <v>96</v>
      </c>
      <c r="I68" s="8" t="s">
        <v>126</v>
      </c>
      <c r="J68" s="41" t="s">
        <v>258</v>
      </c>
      <c r="K68" s="115">
        <v>8352</v>
      </c>
      <c r="L68" s="121">
        <v>6379.6741810167796</v>
      </c>
      <c r="M68" s="121">
        <v>2396</v>
      </c>
      <c r="N68" s="121">
        <v>1915.1671108116</v>
      </c>
      <c r="O68" s="121">
        <v>1004</v>
      </c>
      <c r="P68" s="121">
        <v>601.37450194647897</v>
      </c>
      <c r="S68"/>
      <c r="T68" s="115"/>
      <c r="U68" s="115"/>
      <c r="V68" s="115"/>
      <c r="W68" s="115"/>
    </row>
    <row r="69" spans="1:23" s="3" customFormat="1" x14ac:dyDescent="0.3">
      <c r="A69" s="8">
        <v>2</v>
      </c>
      <c r="B69" s="8" t="s">
        <v>252</v>
      </c>
      <c r="C69" s="41" t="s">
        <v>253</v>
      </c>
      <c r="D69" s="8" t="s">
        <v>267</v>
      </c>
      <c r="E69" s="8" t="s">
        <v>59</v>
      </c>
      <c r="F69" s="29" t="s">
        <v>60</v>
      </c>
      <c r="G69" s="29" t="s">
        <v>60</v>
      </c>
      <c r="H69" s="48" t="s">
        <v>96</v>
      </c>
      <c r="I69" s="48" t="s">
        <v>147</v>
      </c>
      <c r="J69" s="41" t="s">
        <v>106</v>
      </c>
      <c r="K69" s="115">
        <v>10613</v>
      </c>
      <c r="L69" s="121">
        <v>5495.1464003065503</v>
      </c>
      <c r="M69" s="121">
        <v>3014</v>
      </c>
      <c r="N69" s="121">
        <v>1614.07021118188</v>
      </c>
      <c r="O69" s="121">
        <v>1162</v>
      </c>
      <c r="P69" s="121">
        <v>450.98689972773502</v>
      </c>
      <c r="S69"/>
      <c r="T69" s="115"/>
      <c r="U69" s="115"/>
      <c r="V69" s="115"/>
      <c r="W69" s="115"/>
    </row>
    <row r="70" spans="1:23" s="3" customFormat="1" x14ac:dyDescent="0.3">
      <c r="A70" s="8">
        <v>2</v>
      </c>
      <c r="B70" s="8" t="s">
        <v>252</v>
      </c>
      <c r="C70" s="41" t="s">
        <v>253</v>
      </c>
      <c r="D70" s="8" t="s">
        <v>267</v>
      </c>
      <c r="E70" s="8" t="s">
        <v>59</v>
      </c>
      <c r="F70" s="29" t="s">
        <v>60</v>
      </c>
      <c r="G70" s="29" t="s">
        <v>60</v>
      </c>
      <c r="H70" s="48" t="s">
        <v>96</v>
      </c>
      <c r="I70" s="48" t="s">
        <v>147</v>
      </c>
      <c r="J70" s="41" t="s">
        <v>258</v>
      </c>
      <c r="K70" s="115">
        <v>6621</v>
      </c>
      <c r="L70" s="121">
        <v>4815.4937071089298</v>
      </c>
      <c r="M70" s="121">
        <v>1870</v>
      </c>
      <c r="N70" s="121">
        <v>1418.8321709209899</v>
      </c>
      <c r="O70" s="121">
        <v>833</v>
      </c>
      <c r="P70" s="121">
        <v>446.44100335003401</v>
      </c>
      <c r="S70"/>
      <c r="T70" s="115"/>
      <c r="U70" s="115"/>
      <c r="V70" s="115"/>
      <c r="W70" s="115"/>
    </row>
    <row r="71" spans="1:23" s="35" customFormat="1" x14ac:dyDescent="0.3">
      <c r="A71" s="8">
        <v>2</v>
      </c>
      <c r="B71" s="8" t="s">
        <v>252</v>
      </c>
      <c r="C71" s="41" t="s">
        <v>253</v>
      </c>
      <c r="D71" s="8" t="s">
        <v>268</v>
      </c>
      <c r="E71" s="8" t="s">
        <v>59</v>
      </c>
      <c r="F71" s="29" t="s">
        <v>60</v>
      </c>
      <c r="G71" s="29" t="s">
        <v>60</v>
      </c>
      <c r="H71" s="48" t="s">
        <v>96</v>
      </c>
      <c r="I71" s="48" t="s">
        <v>109</v>
      </c>
      <c r="J71" s="41" t="s">
        <v>106</v>
      </c>
      <c r="K71" s="115">
        <v>8274</v>
      </c>
      <c r="L71" s="121">
        <v>5361.91106615238</v>
      </c>
      <c r="M71" s="121">
        <v>2399</v>
      </c>
      <c r="N71" s="121">
        <v>1623.82833968154</v>
      </c>
      <c r="O71" s="121">
        <v>1010</v>
      </c>
      <c r="P71" s="121">
        <v>509.07424082168899</v>
      </c>
      <c r="S71"/>
      <c r="T71" s="115"/>
      <c r="U71" s="115"/>
      <c r="V71" s="115"/>
      <c r="W71" s="115"/>
    </row>
    <row r="72" spans="1:23" s="35" customFormat="1" x14ac:dyDescent="0.3">
      <c r="A72" s="8">
        <v>2</v>
      </c>
      <c r="B72" s="8" t="s">
        <v>252</v>
      </c>
      <c r="C72" s="41" t="s">
        <v>253</v>
      </c>
      <c r="D72" s="8" t="s">
        <v>268</v>
      </c>
      <c r="E72" s="8" t="s">
        <v>59</v>
      </c>
      <c r="F72" s="29" t="s">
        <v>60</v>
      </c>
      <c r="G72" s="29" t="s">
        <v>60</v>
      </c>
      <c r="H72" s="48" t="s">
        <v>96</v>
      </c>
      <c r="I72" s="48" t="s">
        <v>109</v>
      </c>
      <c r="J72" s="41" t="s">
        <v>258</v>
      </c>
      <c r="K72" s="115">
        <v>13429</v>
      </c>
      <c r="L72" s="121">
        <v>6809.8185539415099</v>
      </c>
      <c r="M72" s="121">
        <v>3510</v>
      </c>
      <c r="N72" s="121">
        <v>1815.8742889918999</v>
      </c>
      <c r="O72" s="121">
        <v>1355</v>
      </c>
      <c r="P72" s="121">
        <v>502.85941129950697</v>
      </c>
      <c r="S72"/>
      <c r="T72" s="115"/>
      <c r="U72" s="115"/>
      <c r="V72" s="115"/>
      <c r="W72" s="115"/>
    </row>
    <row r="73" spans="1:23" s="35" customFormat="1" x14ac:dyDescent="0.3">
      <c r="A73" s="8">
        <v>2</v>
      </c>
      <c r="B73" s="8" t="s">
        <v>252</v>
      </c>
      <c r="C73" s="41" t="s">
        <v>253</v>
      </c>
      <c r="D73" s="8" t="s">
        <v>269</v>
      </c>
      <c r="E73" s="8" t="s">
        <v>59</v>
      </c>
      <c r="F73" s="29" t="s">
        <v>60</v>
      </c>
      <c r="G73" s="29" t="s">
        <v>60</v>
      </c>
      <c r="H73" s="48" t="s">
        <v>90</v>
      </c>
      <c r="I73" s="8" t="s">
        <v>131</v>
      </c>
      <c r="J73" s="41" t="s">
        <v>106</v>
      </c>
      <c r="K73" s="115">
        <v>14273</v>
      </c>
      <c r="L73" s="121">
        <v>9040.7791271395799</v>
      </c>
      <c r="M73" s="121">
        <v>3656</v>
      </c>
      <c r="N73" s="121">
        <v>2166.1400031951198</v>
      </c>
      <c r="O73" s="121">
        <v>1422</v>
      </c>
      <c r="P73" s="121">
        <v>582.168184582354</v>
      </c>
      <c r="S73"/>
      <c r="T73" s="115"/>
      <c r="U73" s="115"/>
      <c r="V73" s="115"/>
      <c r="W73" s="115"/>
    </row>
    <row r="74" spans="1:23" s="35" customFormat="1" x14ac:dyDescent="0.3">
      <c r="A74" s="8">
        <v>2</v>
      </c>
      <c r="B74" s="8" t="s">
        <v>252</v>
      </c>
      <c r="C74" s="41" t="s">
        <v>253</v>
      </c>
      <c r="D74" s="8" t="s">
        <v>269</v>
      </c>
      <c r="E74" s="8" t="s">
        <v>59</v>
      </c>
      <c r="F74" s="29" t="s">
        <v>60</v>
      </c>
      <c r="G74" s="29" t="s">
        <v>60</v>
      </c>
      <c r="H74" s="48" t="s">
        <v>90</v>
      </c>
      <c r="I74" s="8" t="s">
        <v>131</v>
      </c>
      <c r="J74" s="41" t="s">
        <v>258</v>
      </c>
      <c r="K74" s="115">
        <v>5603</v>
      </c>
      <c r="L74" s="121">
        <v>4225.6027049006898</v>
      </c>
      <c r="M74" s="121">
        <v>1601</v>
      </c>
      <c r="N74" s="121">
        <v>1227.3964527359999</v>
      </c>
      <c r="O74" s="121">
        <v>754</v>
      </c>
      <c r="P74" s="121">
        <v>398.63235398528099</v>
      </c>
      <c r="S74"/>
      <c r="T74" s="115"/>
      <c r="U74" s="115"/>
      <c r="V74" s="115"/>
      <c r="W74" s="115"/>
    </row>
    <row r="75" spans="1:23" s="35" customFormat="1" x14ac:dyDescent="0.3">
      <c r="A75" s="8">
        <v>2</v>
      </c>
      <c r="B75" s="8" t="s">
        <v>252</v>
      </c>
      <c r="C75" s="41" t="s">
        <v>253</v>
      </c>
      <c r="D75" s="8" t="s">
        <v>270</v>
      </c>
      <c r="E75" s="8" t="s">
        <v>59</v>
      </c>
      <c r="F75" s="29" t="s">
        <v>60</v>
      </c>
      <c r="G75" s="29" t="s">
        <v>60</v>
      </c>
      <c r="H75" s="48" t="s">
        <v>90</v>
      </c>
      <c r="I75" s="8" t="s">
        <v>126</v>
      </c>
      <c r="J75" s="41" t="s">
        <v>106</v>
      </c>
      <c r="K75" s="115">
        <v>15489</v>
      </c>
      <c r="L75" s="121">
        <v>8486.1748122192803</v>
      </c>
      <c r="M75" s="121">
        <v>4059</v>
      </c>
      <c r="N75" s="121">
        <v>2296.0200339806402</v>
      </c>
      <c r="O75" s="121">
        <v>1483</v>
      </c>
      <c r="P75" s="121">
        <v>586.65413029168894</v>
      </c>
      <c r="S75"/>
      <c r="T75" s="115"/>
      <c r="U75" s="115"/>
      <c r="V75" s="115"/>
      <c r="W75" s="115"/>
    </row>
    <row r="76" spans="1:23" s="35" customFormat="1" x14ac:dyDescent="0.3">
      <c r="A76" s="8">
        <v>2</v>
      </c>
      <c r="B76" s="8" t="s">
        <v>252</v>
      </c>
      <c r="C76" s="41" t="s">
        <v>253</v>
      </c>
      <c r="D76" s="8" t="s">
        <v>270</v>
      </c>
      <c r="E76" s="8" t="s">
        <v>59</v>
      </c>
      <c r="F76" s="29" t="s">
        <v>60</v>
      </c>
      <c r="G76" s="29" t="s">
        <v>60</v>
      </c>
      <c r="H76" s="48" t="s">
        <v>90</v>
      </c>
      <c r="I76" s="8" t="s">
        <v>126</v>
      </c>
      <c r="J76" s="41" t="s">
        <v>258</v>
      </c>
      <c r="K76" s="115">
        <v>6182</v>
      </c>
      <c r="L76" s="121">
        <v>3987.7550175709598</v>
      </c>
      <c r="M76" s="121">
        <v>1769</v>
      </c>
      <c r="N76" s="121">
        <v>1162.5467007673001</v>
      </c>
      <c r="O76" s="121">
        <v>810</v>
      </c>
      <c r="P76" s="121">
        <v>372.912285539327</v>
      </c>
      <c r="S76"/>
      <c r="T76" s="115"/>
      <c r="U76" s="115"/>
      <c r="V76" s="115"/>
      <c r="W76" s="115"/>
    </row>
    <row r="77" spans="1:23" s="35" customFormat="1" x14ac:dyDescent="0.3">
      <c r="A77" s="8">
        <v>2</v>
      </c>
      <c r="B77" s="8" t="s">
        <v>252</v>
      </c>
      <c r="C77" s="41" t="s">
        <v>253</v>
      </c>
      <c r="D77" s="8" t="s">
        <v>271</v>
      </c>
      <c r="E77" s="8" t="s">
        <v>59</v>
      </c>
      <c r="F77" s="29" t="s">
        <v>60</v>
      </c>
      <c r="G77" s="29" t="s">
        <v>60</v>
      </c>
      <c r="H77" s="48" t="s">
        <v>90</v>
      </c>
      <c r="I77" s="8" t="s">
        <v>101</v>
      </c>
      <c r="J77" s="8" t="s">
        <v>117</v>
      </c>
      <c r="K77" s="115">
        <v>40021</v>
      </c>
      <c r="L77" s="121">
        <v>12166.9501145963</v>
      </c>
      <c r="M77" s="121">
        <v>4249</v>
      </c>
      <c r="N77" s="121">
        <v>1534.0138599445299</v>
      </c>
      <c r="O77" s="121">
        <v>1417</v>
      </c>
      <c r="P77" s="121">
        <v>406.31684382310601</v>
      </c>
      <c r="S77"/>
      <c r="T77" s="115"/>
      <c r="U77" s="115"/>
      <c r="V77" s="115"/>
      <c r="W77" s="115"/>
    </row>
    <row r="78" spans="1:23" s="35" customFormat="1" x14ac:dyDescent="0.3">
      <c r="A78" s="8">
        <v>2</v>
      </c>
      <c r="B78" s="8" t="s">
        <v>252</v>
      </c>
      <c r="C78" s="41" t="s">
        <v>253</v>
      </c>
      <c r="D78" s="8" t="s">
        <v>271</v>
      </c>
      <c r="E78" s="8" t="s">
        <v>59</v>
      </c>
      <c r="F78" s="29" t="s">
        <v>60</v>
      </c>
      <c r="G78" s="29" t="s">
        <v>60</v>
      </c>
      <c r="H78" s="48" t="s">
        <v>90</v>
      </c>
      <c r="I78" s="8" t="s">
        <v>101</v>
      </c>
      <c r="J78" s="41" t="s">
        <v>258</v>
      </c>
      <c r="K78" s="115">
        <v>18925</v>
      </c>
      <c r="L78" s="121">
        <v>11755.772005131999</v>
      </c>
      <c r="M78" s="121">
        <v>1768</v>
      </c>
      <c r="N78" s="121">
        <v>1340.6705955642799</v>
      </c>
      <c r="O78" s="121">
        <v>698</v>
      </c>
      <c r="P78" s="121">
        <v>392.75175399603302</v>
      </c>
      <c r="S78"/>
      <c r="T78" s="115"/>
      <c r="U78" s="115"/>
      <c r="V78" s="115"/>
      <c r="W78" s="115"/>
    </row>
    <row r="79" spans="1:23" s="35" customFormat="1" x14ac:dyDescent="0.3">
      <c r="A79" s="8">
        <v>2</v>
      </c>
      <c r="B79" s="8" t="s">
        <v>252</v>
      </c>
      <c r="C79" s="41" t="s">
        <v>253</v>
      </c>
      <c r="D79" s="8" t="s">
        <v>272</v>
      </c>
      <c r="E79" s="8" t="s">
        <v>59</v>
      </c>
      <c r="F79" s="29" t="s">
        <v>60</v>
      </c>
      <c r="G79" s="29" t="s">
        <v>60</v>
      </c>
      <c r="H79" s="48" t="s">
        <v>90</v>
      </c>
      <c r="I79" s="45" t="s">
        <v>141</v>
      </c>
      <c r="J79" s="8" t="s">
        <v>117</v>
      </c>
      <c r="K79" s="115">
        <v>24624</v>
      </c>
      <c r="L79" s="121">
        <v>14369.940254166</v>
      </c>
      <c r="M79" s="121">
        <v>2770</v>
      </c>
      <c r="N79" s="121">
        <v>1595.46402505064</v>
      </c>
      <c r="O79" s="121">
        <v>1056</v>
      </c>
      <c r="P79" s="121">
        <v>426.95208261449801</v>
      </c>
      <c r="S79"/>
      <c r="T79" s="115"/>
      <c r="U79" s="115"/>
      <c r="V79" s="115"/>
      <c r="W79" s="115"/>
    </row>
    <row r="80" spans="1:23" s="35" customFormat="1" x14ac:dyDescent="0.3">
      <c r="A80" s="8">
        <v>2</v>
      </c>
      <c r="B80" s="8" t="s">
        <v>252</v>
      </c>
      <c r="C80" s="41" t="s">
        <v>253</v>
      </c>
      <c r="D80" s="8" t="s">
        <v>272</v>
      </c>
      <c r="E80" s="8" t="s">
        <v>59</v>
      </c>
      <c r="F80" s="29" t="s">
        <v>60</v>
      </c>
      <c r="G80" s="29" t="s">
        <v>60</v>
      </c>
      <c r="H80" s="48" t="s">
        <v>90</v>
      </c>
      <c r="I80" s="45" t="s">
        <v>141</v>
      </c>
      <c r="J80" s="41" t="s">
        <v>258</v>
      </c>
      <c r="K80" s="115">
        <v>18071</v>
      </c>
      <c r="L80" s="121">
        <v>11926.7300717776</v>
      </c>
      <c r="M80" s="121">
        <v>1841</v>
      </c>
      <c r="N80" s="121">
        <v>1370.26865644588</v>
      </c>
      <c r="O80" s="121">
        <v>754</v>
      </c>
      <c r="P80" s="121">
        <v>419.66749313799602</v>
      </c>
      <c r="S80"/>
      <c r="T80" s="115"/>
      <c r="U80" s="115"/>
      <c r="V80" s="115"/>
      <c r="W80" s="115"/>
    </row>
    <row r="81" spans="1:23" s="35" customFormat="1" x14ac:dyDescent="0.3">
      <c r="A81" s="8">
        <v>2</v>
      </c>
      <c r="B81" s="8" t="s">
        <v>252</v>
      </c>
      <c r="C81" s="41" t="s">
        <v>253</v>
      </c>
      <c r="D81" s="8" t="s">
        <v>273</v>
      </c>
      <c r="E81" s="8" t="s">
        <v>59</v>
      </c>
      <c r="F81" s="29" t="s">
        <v>60</v>
      </c>
      <c r="G81" s="29" t="s">
        <v>60</v>
      </c>
      <c r="H81" s="45" t="s">
        <v>96</v>
      </c>
      <c r="I81" s="45" t="s">
        <v>141</v>
      </c>
      <c r="J81" s="8" t="s">
        <v>117</v>
      </c>
      <c r="K81" s="115">
        <v>7847</v>
      </c>
      <c r="L81" s="121">
        <v>4691.6862875667402</v>
      </c>
      <c r="M81" s="121">
        <v>2416</v>
      </c>
      <c r="N81" s="121">
        <v>1517.22156457858</v>
      </c>
      <c r="O81" s="121">
        <v>1046</v>
      </c>
      <c r="P81" s="121">
        <v>460.81698848051201</v>
      </c>
      <c r="S81"/>
      <c r="T81" s="115"/>
      <c r="U81" s="115"/>
      <c r="V81" s="115"/>
      <c r="W81" s="115"/>
    </row>
    <row r="82" spans="1:23" s="35" customFormat="1" x14ac:dyDescent="0.3">
      <c r="A82" s="8">
        <v>2</v>
      </c>
      <c r="B82" s="8" t="s">
        <v>252</v>
      </c>
      <c r="C82" s="41" t="s">
        <v>253</v>
      </c>
      <c r="D82" s="8" t="s">
        <v>273</v>
      </c>
      <c r="E82" s="8" t="s">
        <v>59</v>
      </c>
      <c r="F82" s="29" t="s">
        <v>60</v>
      </c>
      <c r="G82" s="29" t="s">
        <v>60</v>
      </c>
      <c r="H82" s="45" t="s">
        <v>96</v>
      </c>
      <c r="I82" s="45" t="s">
        <v>141</v>
      </c>
      <c r="J82" s="41" t="s">
        <v>258</v>
      </c>
      <c r="K82" s="115">
        <v>5715</v>
      </c>
      <c r="L82" s="121">
        <v>3947.3933286724</v>
      </c>
      <c r="M82" s="121">
        <v>1713</v>
      </c>
      <c r="N82" s="121">
        <v>1292.31251283143</v>
      </c>
      <c r="O82" s="121">
        <v>787</v>
      </c>
      <c r="P82" s="121">
        <v>430.48646114101803</v>
      </c>
      <c r="S82"/>
      <c r="T82" s="115"/>
      <c r="U82" s="115"/>
      <c r="V82" s="115"/>
      <c r="W82" s="115"/>
    </row>
    <row r="83" spans="1:23" s="35" customFormat="1" x14ac:dyDescent="0.3">
      <c r="A83" s="8">
        <v>2</v>
      </c>
      <c r="B83" s="8" t="s">
        <v>252</v>
      </c>
      <c r="C83" s="41" t="s">
        <v>253</v>
      </c>
      <c r="D83" s="8" t="s">
        <v>274</v>
      </c>
      <c r="E83" s="8" t="s">
        <v>59</v>
      </c>
      <c r="F83" s="29" t="s">
        <v>60</v>
      </c>
      <c r="G83" s="29" t="s">
        <v>60</v>
      </c>
      <c r="H83" s="45" t="s">
        <v>90</v>
      </c>
      <c r="I83" s="48" t="s">
        <v>147</v>
      </c>
      <c r="J83" s="8" t="s">
        <v>117</v>
      </c>
      <c r="K83" s="115">
        <v>9376</v>
      </c>
      <c r="L83" s="121">
        <v>5287.5550838423296</v>
      </c>
      <c r="M83" s="121">
        <v>2891</v>
      </c>
      <c r="N83" s="121">
        <v>1687.6257397752599</v>
      </c>
      <c r="O83" s="121">
        <v>1191</v>
      </c>
      <c r="P83" s="121">
        <v>499.15990528229997</v>
      </c>
      <c r="S83"/>
      <c r="T83" s="115"/>
      <c r="U83" s="115"/>
      <c r="V83" s="115"/>
      <c r="W83" s="115"/>
    </row>
    <row r="84" spans="1:23" s="35" customFormat="1" x14ac:dyDescent="0.3">
      <c r="A84" s="8">
        <v>2</v>
      </c>
      <c r="B84" s="8" t="s">
        <v>252</v>
      </c>
      <c r="C84" s="41" t="s">
        <v>253</v>
      </c>
      <c r="D84" s="8" t="s">
        <v>274</v>
      </c>
      <c r="E84" s="8" t="s">
        <v>59</v>
      </c>
      <c r="F84" s="29" t="s">
        <v>60</v>
      </c>
      <c r="G84" s="29" t="s">
        <v>60</v>
      </c>
      <c r="H84" s="45" t="s">
        <v>90</v>
      </c>
      <c r="I84" s="48" t="s">
        <v>147</v>
      </c>
      <c r="J84" s="41" t="s">
        <v>258</v>
      </c>
      <c r="K84" s="115">
        <v>6200</v>
      </c>
      <c r="L84" s="121">
        <v>4401.8524115487699</v>
      </c>
      <c r="M84" s="121">
        <v>1878</v>
      </c>
      <c r="N84" s="121">
        <v>1448.7773051315201</v>
      </c>
      <c r="O84" s="121">
        <v>842</v>
      </c>
      <c r="P84" s="121">
        <v>476.60988600813198</v>
      </c>
      <c r="S84"/>
      <c r="T84" s="115"/>
      <c r="U84" s="115"/>
      <c r="V84" s="115"/>
      <c r="W84" s="115"/>
    </row>
    <row r="85" spans="1:23" s="35" customFormat="1" x14ac:dyDescent="0.3">
      <c r="A85" s="8">
        <v>2</v>
      </c>
      <c r="B85" s="8" t="s">
        <v>252</v>
      </c>
      <c r="C85" s="41" t="s">
        <v>253</v>
      </c>
      <c r="D85" s="8" t="s">
        <v>275</v>
      </c>
      <c r="E85" s="8" t="s">
        <v>59</v>
      </c>
      <c r="F85" s="29" t="s">
        <v>60</v>
      </c>
      <c r="G85" s="29" t="s">
        <v>60</v>
      </c>
      <c r="H85" s="45" t="s">
        <v>90</v>
      </c>
      <c r="I85" s="48" t="s">
        <v>149</v>
      </c>
      <c r="J85" s="8" t="s">
        <v>117</v>
      </c>
      <c r="K85" s="115">
        <v>7181</v>
      </c>
      <c r="L85" s="121">
        <v>4687.2120370092298</v>
      </c>
      <c r="M85" s="121">
        <v>2115</v>
      </c>
      <c r="N85" s="121">
        <v>1505.9099357549401</v>
      </c>
      <c r="O85" s="121">
        <v>936</v>
      </c>
      <c r="P85" s="121">
        <v>498.55668590810501</v>
      </c>
      <c r="S85"/>
      <c r="T85" s="115"/>
      <c r="U85" s="115"/>
      <c r="V85" s="115"/>
      <c r="W85" s="115"/>
    </row>
    <row r="86" spans="1:23" s="35" customFormat="1" x14ac:dyDescent="0.3">
      <c r="A86" s="8">
        <v>2</v>
      </c>
      <c r="B86" s="8" t="s">
        <v>252</v>
      </c>
      <c r="C86" s="41" t="s">
        <v>253</v>
      </c>
      <c r="D86" s="8" t="s">
        <v>275</v>
      </c>
      <c r="E86" s="8" t="s">
        <v>59</v>
      </c>
      <c r="F86" s="29" t="s">
        <v>60</v>
      </c>
      <c r="G86" s="29" t="s">
        <v>60</v>
      </c>
      <c r="H86" s="45" t="s">
        <v>90</v>
      </c>
      <c r="I86" s="48" t="s">
        <v>149</v>
      </c>
      <c r="J86" s="41" t="s">
        <v>258</v>
      </c>
      <c r="K86" s="115">
        <v>7181</v>
      </c>
      <c r="L86" s="121">
        <v>4687.2120370092298</v>
      </c>
      <c r="M86" s="121">
        <v>2115</v>
      </c>
      <c r="N86" s="121">
        <v>1505.9099357549401</v>
      </c>
      <c r="O86" s="121">
        <v>936</v>
      </c>
      <c r="P86" s="121">
        <v>498.55668590810501</v>
      </c>
      <c r="S86"/>
      <c r="T86" s="115"/>
      <c r="U86" s="115"/>
      <c r="V86" s="115"/>
      <c r="W86" s="115"/>
    </row>
    <row r="87" spans="1:23" s="35" customFormat="1" x14ac:dyDescent="0.3">
      <c r="A87" s="8">
        <v>2</v>
      </c>
      <c r="B87" s="8" t="s">
        <v>252</v>
      </c>
      <c r="C87" s="41" t="s">
        <v>253</v>
      </c>
      <c r="D87" s="8" t="s">
        <v>276</v>
      </c>
      <c r="E87" s="8" t="s">
        <v>59</v>
      </c>
      <c r="F87" s="29" t="s">
        <v>60</v>
      </c>
      <c r="G87" s="29" t="s">
        <v>60</v>
      </c>
      <c r="H87" s="45" t="s">
        <v>90</v>
      </c>
      <c r="I87" s="48" t="s">
        <v>147</v>
      </c>
      <c r="J87" s="41" t="s">
        <v>117</v>
      </c>
      <c r="K87" s="115">
        <v>7851</v>
      </c>
      <c r="L87" s="121">
        <v>4604.4595517850703</v>
      </c>
      <c r="M87" s="121">
        <v>2284</v>
      </c>
      <c r="N87" s="121">
        <v>1442.3154958274599</v>
      </c>
      <c r="O87" s="121">
        <v>1012</v>
      </c>
      <c r="P87" s="121">
        <v>452.15720503538</v>
      </c>
      <c r="S87"/>
      <c r="T87" s="115"/>
      <c r="U87" s="115"/>
      <c r="V87" s="115"/>
      <c r="W87" s="115"/>
    </row>
    <row r="88" spans="1:23" s="35" customFormat="1" x14ac:dyDescent="0.3">
      <c r="A88" s="8"/>
      <c r="B88" s="8"/>
      <c r="C88" s="41"/>
      <c r="D88" s="49"/>
      <c r="E88" s="8"/>
      <c r="F88" s="29"/>
      <c r="G88" s="29"/>
      <c r="H88" s="45"/>
      <c r="I88" s="45"/>
      <c r="J88" s="41"/>
      <c r="K88" s="116"/>
      <c r="L88" s="124"/>
      <c r="M88" s="124"/>
      <c r="N88" s="124"/>
      <c r="O88" s="124"/>
      <c r="P88" s="124"/>
      <c r="T88" s="116"/>
      <c r="U88" s="116"/>
      <c r="V88" s="116"/>
      <c r="W88" s="116"/>
    </row>
    <row r="89" spans="1:23" s="35" customFormat="1" x14ac:dyDescent="0.3">
      <c r="A89" s="8">
        <v>2</v>
      </c>
      <c r="B89" s="8" t="s">
        <v>252</v>
      </c>
      <c r="C89" s="41" t="s">
        <v>253</v>
      </c>
      <c r="D89" s="8" t="s">
        <v>277</v>
      </c>
      <c r="E89" s="8" t="s">
        <v>87</v>
      </c>
      <c r="F89" s="41">
        <v>4</v>
      </c>
      <c r="G89" s="41">
        <v>12</v>
      </c>
      <c r="H89" s="45" t="s">
        <v>90</v>
      </c>
      <c r="I89" s="45" t="s">
        <v>248</v>
      </c>
      <c r="J89" s="41" t="s">
        <v>106</v>
      </c>
      <c r="K89" s="115">
        <v>7565</v>
      </c>
      <c r="L89" s="121">
        <v>4864.9602248013998</v>
      </c>
      <c r="M89" s="121">
        <v>2448</v>
      </c>
      <c r="N89" s="121">
        <v>1656.3291512876599</v>
      </c>
      <c r="O89" s="121">
        <v>1058</v>
      </c>
      <c r="P89" s="121">
        <v>427.19050969283899</v>
      </c>
      <c r="S89"/>
      <c r="T89" s="115"/>
      <c r="U89" s="115"/>
      <c r="V89" s="115"/>
      <c r="W89" s="115"/>
    </row>
    <row r="90" spans="1:23" s="35" customFormat="1" x14ac:dyDescent="0.3">
      <c r="A90" s="8">
        <v>2</v>
      </c>
      <c r="B90" s="8" t="s">
        <v>252</v>
      </c>
      <c r="C90" s="41" t="s">
        <v>253</v>
      </c>
      <c r="D90" s="8" t="s">
        <v>277</v>
      </c>
      <c r="E90" s="8" t="s">
        <v>87</v>
      </c>
      <c r="F90" s="41">
        <v>3</v>
      </c>
      <c r="G90" s="41">
        <v>13</v>
      </c>
      <c r="H90" s="45" t="s">
        <v>90</v>
      </c>
      <c r="I90" s="45" t="s">
        <v>248</v>
      </c>
      <c r="J90" s="41" t="s">
        <v>106</v>
      </c>
      <c r="K90" s="115">
        <v>10928</v>
      </c>
      <c r="L90" s="121">
        <v>7079.4560205791804</v>
      </c>
      <c r="M90" s="121">
        <v>3601</v>
      </c>
      <c r="N90" s="121">
        <v>2462.1959249920301</v>
      </c>
      <c r="O90" s="121">
        <v>1378</v>
      </c>
      <c r="P90" s="121">
        <v>597.09483230592105</v>
      </c>
      <c r="S90"/>
      <c r="T90" s="115"/>
      <c r="U90" s="115"/>
      <c r="V90" s="115"/>
      <c r="W90" s="115"/>
    </row>
    <row r="91" spans="1:23" s="35" customFormat="1" x14ac:dyDescent="0.3">
      <c r="A91" s="8">
        <v>2</v>
      </c>
      <c r="B91" s="8" t="s">
        <v>252</v>
      </c>
      <c r="C91" s="41" t="s">
        <v>253</v>
      </c>
      <c r="D91" s="8" t="s">
        <v>277</v>
      </c>
      <c r="E91" s="8" t="s">
        <v>87</v>
      </c>
      <c r="F91" s="41">
        <v>3</v>
      </c>
      <c r="G91" s="41">
        <v>17</v>
      </c>
      <c r="H91" s="45" t="s">
        <v>90</v>
      </c>
      <c r="I91" s="45" t="s">
        <v>248</v>
      </c>
      <c r="J91" s="41" t="s">
        <v>106</v>
      </c>
      <c r="K91" s="115">
        <v>12867</v>
      </c>
      <c r="L91" s="121">
        <v>6655.1833420196699</v>
      </c>
      <c r="M91" s="121">
        <v>4254</v>
      </c>
      <c r="N91" s="121">
        <v>2373.8578387851799</v>
      </c>
      <c r="O91" s="121">
        <v>1555</v>
      </c>
      <c r="P91" s="121">
        <v>561.62554307392304</v>
      </c>
      <c r="S91"/>
      <c r="T91" s="115"/>
      <c r="U91" s="115"/>
      <c r="V91" s="115"/>
      <c r="W91" s="115"/>
    </row>
    <row r="92" spans="1:23" s="35" customFormat="1" x14ac:dyDescent="0.3">
      <c r="A92" s="8">
        <v>2</v>
      </c>
      <c r="B92" s="8" t="s">
        <v>252</v>
      </c>
      <c r="C92" s="41" t="s">
        <v>253</v>
      </c>
      <c r="D92" s="8" t="s">
        <v>280</v>
      </c>
      <c r="E92" s="8" t="s">
        <v>87</v>
      </c>
      <c r="F92" s="41">
        <v>4</v>
      </c>
      <c r="G92" s="41">
        <v>13</v>
      </c>
      <c r="H92" s="34" t="s">
        <v>90</v>
      </c>
      <c r="I92" s="48" t="s">
        <v>109</v>
      </c>
      <c r="J92" s="41" t="s">
        <v>106</v>
      </c>
      <c r="K92" s="115">
        <v>4881</v>
      </c>
      <c r="L92" s="121">
        <v>4225.8726254311496</v>
      </c>
      <c r="M92" s="121">
        <v>2583</v>
      </c>
      <c r="N92" s="121">
        <v>2225.166983521</v>
      </c>
      <c r="O92" s="121">
        <v>958</v>
      </c>
      <c r="P92" s="121">
        <v>565.97056139823405</v>
      </c>
      <c r="S92"/>
      <c r="T92" s="115"/>
      <c r="U92" s="115"/>
      <c r="V92" s="115"/>
      <c r="W92" s="115"/>
    </row>
    <row r="93" spans="1:23" s="35" customFormat="1" x14ac:dyDescent="0.3">
      <c r="A93" s="8">
        <v>2</v>
      </c>
      <c r="B93" s="8" t="s">
        <v>252</v>
      </c>
      <c r="C93" s="41" t="s">
        <v>253</v>
      </c>
      <c r="D93" s="8" t="s">
        <v>282</v>
      </c>
      <c r="E93" s="8" t="s">
        <v>87</v>
      </c>
      <c r="F93" s="41">
        <v>3</v>
      </c>
      <c r="G93" s="41">
        <v>14</v>
      </c>
      <c r="H93" s="34" t="s">
        <v>90</v>
      </c>
      <c r="I93" s="48" t="s">
        <v>147</v>
      </c>
      <c r="J93" s="41" t="s">
        <v>106</v>
      </c>
      <c r="K93" s="115">
        <v>9031</v>
      </c>
      <c r="L93" s="121">
        <v>5322.3979140520796</v>
      </c>
      <c r="M93" s="121">
        <v>4782</v>
      </c>
      <c r="N93" s="121">
        <v>2817.6005396291298</v>
      </c>
      <c r="O93" s="121">
        <v>1621</v>
      </c>
      <c r="P93" s="121">
        <v>696.55790922141296</v>
      </c>
      <c r="S93"/>
      <c r="T93" s="115"/>
      <c r="U93" s="115"/>
      <c r="V93" s="115"/>
      <c r="W93" s="115"/>
    </row>
    <row r="94" spans="1:23" s="35" customFormat="1" x14ac:dyDescent="0.3">
      <c r="A94" s="8">
        <v>2</v>
      </c>
      <c r="B94" s="8" t="s">
        <v>252</v>
      </c>
      <c r="C94" s="41" t="s">
        <v>253</v>
      </c>
      <c r="D94" s="8" t="s">
        <v>284</v>
      </c>
      <c r="E94" s="8" t="s">
        <v>87</v>
      </c>
      <c r="F94" s="41">
        <v>3</v>
      </c>
      <c r="G94" s="41">
        <v>3</v>
      </c>
      <c r="H94" s="45" t="s">
        <v>90</v>
      </c>
      <c r="I94" s="8" t="s">
        <v>126</v>
      </c>
      <c r="J94" s="41" t="s">
        <v>106</v>
      </c>
      <c r="K94" s="115">
        <v>7297</v>
      </c>
      <c r="L94" s="121">
        <v>4760.6678362004895</v>
      </c>
      <c r="M94" s="121">
        <v>2370</v>
      </c>
      <c r="N94" s="121">
        <v>1654.6468324151299</v>
      </c>
      <c r="O94" s="121">
        <v>1093</v>
      </c>
      <c r="P94" s="121">
        <v>436.51186329893301</v>
      </c>
      <c r="S94"/>
      <c r="T94" s="115"/>
      <c r="U94" s="115"/>
      <c r="V94" s="115"/>
      <c r="W94" s="115"/>
    </row>
    <row r="95" spans="1:23" s="35" customFormat="1" x14ac:dyDescent="0.3">
      <c r="A95" s="8">
        <v>2</v>
      </c>
      <c r="B95" s="8" t="s">
        <v>252</v>
      </c>
      <c r="C95" s="41" t="s">
        <v>253</v>
      </c>
      <c r="D95" s="8" t="s">
        <v>284</v>
      </c>
      <c r="E95" s="8" t="s">
        <v>87</v>
      </c>
      <c r="F95" s="41">
        <v>4</v>
      </c>
      <c r="G95" s="41">
        <v>8</v>
      </c>
      <c r="H95" s="45" t="s">
        <v>90</v>
      </c>
      <c r="I95" s="8" t="s">
        <v>126</v>
      </c>
      <c r="J95" s="41" t="s">
        <v>106</v>
      </c>
      <c r="K95" s="115">
        <v>10104</v>
      </c>
      <c r="L95" s="121">
        <v>7725.5836811099198</v>
      </c>
      <c r="M95" s="121">
        <v>3375</v>
      </c>
      <c r="N95" s="121">
        <v>2766.0519075910202</v>
      </c>
      <c r="O95" s="121">
        <v>1346</v>
      </c>
      <c r="P95" s="121">
        <v>595.67009314992094</v>
      </c>
      <c r="S95"/>
      <c r="T95" s="115"/>
      <c r="U95" s="115"/>
      <c r="V95" s="115"/>
      <c r="W95" s="115"/>
    </row>
    <row r="96" spans="1:23" s="35" customFormat="1" x14ac:dyDescent="0.3">
      <c r="A96" s="8">
        <v>2</v>
      </c>
      <c r="B96" s="8" t="s">
        <v>252</v>
      </c>
      <c r="C96" s="41" t="s">
        <v>253</v>
      </c>
      <c r="D96" s="8" t="s">
        <v>284</v>
      </c>
      <c r="E96" s="8" t="s">
        <v>87</v>
      </c>
      <c r="F96" s="41">
        <v>4</v>
      </c>
      <c r="G96" s="41">
        <v>14</v>
      </c>
      <c r="H96" s="45" t="s">
        <v>90</v>
      </c>
      <c r="I96" s="8" t="s">
        <v>126</v>
      </c>
      <c r="J96" s="41" t="s">
        <v>106</v>
      </c>
      <c r="K96" s="115">
        <v>7604</v>
      </c>
      <c r="L96" s="121">
        <v>4092.35092687209</v>
      </c>
      <c r="M96" s="121">
        <v>2513</v>
      </c>
      <c r="N96" s="121">
        <v>1431.70021111545</v>
      </c>
      <c r="O96" s="121">
        <v>1097</v>
      </c>
      <c r="P96" s="121">
        <v>395.531909830242</v>
      </c>
      <c r="S96"/>
      <c r="T96" s="115"/>
      <c r="U96" s="115"/>
      <c r="V96" s="115"/>
      <c r="W96" s="115"/>
    </row>
    <row r="97" spans="1:23" s="35" customFormat="1" x14ac:dyDescent="0.3">
      <c r="A97" s="8">
        <v>2</v>
      </c>
      <c r="B97" s="8" t="s">
        <v>252</v>
      </c>
      <c r="C97" s="41" t="s">
        <v>253</v>
      </c>
      <c r="D97" s="8" t="s">
        <v>284</v>
      </c>
      <c r="E97" s="8" t="s">
        <v>87</v>
      </c>
      <c r="F97" s="41">
        <v>3</v>
      </c>
      <c r="G97" s="41">
        <v>17</v>
      </c>
      <c r="H97" s="45" t="s">
        <v>90</v>
      </c>
      <c r="I97" s="8" t="s">
        <v>126</v>
      </c>
      <c r="J97" s="8" t="s">
        <v>117</v>
      </c>
      <c r="K97" s="115">
        <v>6702</v>
      </c>
      <c r="L97" s="121">
        <v>4579.9866374543199</v>
      </c>
      <c r="M97" s="121">
        <v>3889</v>
      </c>
      <c r="N97" s="121">
        <v>2530.23031643997</v>
      </c>
      <c r="O97" s="121">
        <v>1204</v>
      </c>
      <c r="P97" s="121">
        <v>506.429034421155</v>
      </c>
      <c r="S97"/>
      <c r="T97" s="115"/>
      <c r="U97" s="115"/>
      <c r="V97" s="115"/>
      <c r="W97" s="115"/>
    </row>
    <row r="98" spans="1:23" s="35" customFormat="1" x14ac:dyDescent="0.3">
      <c r="A98" s="8">
        <v>2</v>
      </c>
      <c r="B98" s="8" t="s">
        <v>252</v>
      </c>
      <c r="C98" s="41" t="s">
        <v>253</v>
      </c>
      <c r="D98" s="8" t="s">
        <v>284</v>
      </c>
      <c r="E98" s="8" t="s">
        <v>87</v>
      </c>
      <c r="F98" s="41">
        <v>3</v>
      </c>
      <c r="G98" s="41">
        <v>17</v>
      </c>
      <c r="H98" s="45" t="s">
        <v>90</v>
      </c>
      <c r="I98" s="8" t="s">
        <v>126</v>
      </c>
      <c r="J98" s="41" t="s">
        <v>258</v>
      </c>
      <c r="K98" s="115">
        <v>4494</v>
      </c>
      <c r="L98" s="121">
        <v>4157.7767027248501</v>
      </c>
      <c r="M98" s="121">
        <v>2555</v>
      </c>
      <c r="N98" s="121">
        <v>2251.9345665144701</v>
      </c>
      <c r="O98" s="121">
        <v>862</v>
      </c>
      <c r="P98" s="121">
        <v>487.43471310986899</v>
      </c>
      <c r="S98"/>
      <c r="T98" s="115"/>
      <c r="U98" s="115"/>
      <c r="V98" s="115"/>
      <c r="W98" s="115"/>
    </row>
    <row r="99" spans="1:23" s="35" customFormat="1" x14ac:dyDescent="0.3">
      <c r="A99" s="8">
        <v>2</v>
      </c>
      <c r="B99" s="8" t="s">
        <v>252</v>
      </c>
      <c r="C99" s="41" t="s">
        <v>253</v>
      </c>
      <c r="D99" s="8" t="s">
        <v>289</v>
      </c>
      <c r="E99" s="8" t="s">
        <v>87</v>
      </c>
      <c r="F99" s="41">
        <v>3</v>
      </c>
      <c r="G99" s="41">
        <v>3</v>
      </c>
      <c r="H99" s="45" t="s">
        <v>96</v>
      </c>
      <c r="I99" s="8" t="s">
        <v>291</v>
      </c>
      <c r="J99" s="41" t="s">
        <v>106</v>
      </c>
      <c r="K99" s="115">
        <v>7090</v>
      </c>
      <c r="L99" s="121">
        <v>4113.39140031032</v>
      </c>
      <c r="M99" s="121">
        <v>2268</v>
      </c>
      <c r="N99" s="121">
        <v>1351.72223926233</v>
      </c>
      <c r="O99" s="121">
        <v>1035</v>
      </c>
      <c r="P99" s="121">
        <v>395.47295203886398</v>
      </c>
      <c r="S99"/>
      <c r="T99" s="115"/>
      <c r="U99" s="115"/>
      <c r="V99" s="115"/>
      <c r="W99" s="115"/>
    </row>
    <row r="100" spans="1:23" s="35" customFormat="1" x14ac:dyDescent="0.3">
      <c r="A100" s="8">
        <v>2</v>
      </c>
      <c r="B100" s="8" t="s">
        <v>252</v>
      </c>
      <c r="C100" s="41" t="s">
        <v>253</v>
      </c>
      <c r="D100" s="8" t="s">
        <v>289</v>
      </c>
      <c r="E100" s="8" t="s">
        <v>87</v>
      </c>
      <c r="F100" s="41">
        <v>3</v>
      </c>
      <c r="G100" s="41">
        <v>8</v>
      </c>
      <c r="H100" s="45" t="s">
        <v>96</v>
      </c>
      <c r="I100" s="8" t="s">
        <v>291</v>
      </c>
      <c r="J100" s="41" t="s">
        <v>106</v>
      </c>
      <c r="K100" s="115">
        <v>11870</v>
      </c>
      <c r="L100" s="121">
        <v>7133.5019560021801</v>
      </c>
      <c r="M100" s="121">
        <v>3609</v>
      </c>
      <c r="N100" s="121">
        <v>2316.2219258270702</v>
      </c>
      <c r="O100" s="121">
        <v>1415</v>
      </c>
      <c r="P100" s="121">
        <v>611.80662151712795</v>
      </c>
      <c r="S100"/>
      <c r="T100" s="115"/>
      <c r="U100" s="115"/>
      <c r="V100" s="115"/>
      <c r="W100" s="115"/>
    </row>
    <row r="101" spans="1:23" s="35" customFormat="1" x14ac:dyDescent="0.3">
      <c r="A101" s="8">
        <v>2</v>
      </c>
      <c r="B101" s="8" t="s">
        <v>252</v>
      </c>
      <c r="C101" s="41" t="s">
        <v>253</v>
      </c>
      <c r="D101" s="8" t="s">
        <v>289</v>
      </c>
      <c r="E101" s="8" t="s">
        <v>87</v>
      </c>
      <c r="F101" s="41">
        <v>3</v>
      </c>
      <c r="G101" s="41">
        <v>11</v>
      </c>
      <c r="H101" s="45" t="s">
        <v>96</v>
      </c>
      <c r="I101" s="8" t="s">
        <v>291</v>
      </c>
      <c r="J101" s="41" t="s">
        <v>106</v>
      </c>
      <c r="K101" s="115">
        <v>13419</v>
      </c>
      <c r="L101" s="121">
        <v>8916.5208712817202</v>
      </c>
      <c r="M101" s="121">
        <v>3465</v>
      </c>
      <c r="N101" s="121">
        <v>2422.61146827224</v>
      </c>
      <c r="O101" s="121">
        <v>1350</v>
      </c>
      <c r="P101" s="121">
        <v>551.16086421796604</v>
      </c>
      <c r="S101"/>
      <c r="T101" s="115"/>
      <c r="U101" s="115"/>
      <c r="V101" s="115"/>
      <c r="W101" s="115"/>
    </row>
    <row r="102" spans="1:23" s="35" customFormat="1" x14ac:dyDescent="0.3">
      <c r="A102" s="8">
        <v>2</v>
      </c>
      <c r="B102" s="8" t="s">
        <v>252</v>
      </c>
      <c r="C102" s="41" t="s">
        <v>253</v>
      </c>
      <c r="D102" s="8" t="s">
        <v>289</v>
      </c>
      <c r="E102" s="8" t="s">
        <v>87</v>
      </c>
      <c r="F102" s="41">
        <v>3</v>
      </c>
      <c r="G102" s="41">
        <v>14</v>
      </c>
      <c r="H102" s="45" t="s">
        <v>96</v>
      </c>
      <c r="I102" s="8" t="s">
        <v>291</v>
      </c>
      <c r="J102" s="41" t="s">
        <v>106</v>
      </c>
      <c r="K102" s="115">
        <v>12589</v>
      </c>
      <c r="L102" s="121">
        <v>8078.3203923413303</v>
      </c>
      <c r="M102" s="121">
        <v>3242</v>
      </c>
      <c r="N102" s="121">
        <v>2153.2963690319002</v>
      </c>
      <c r="O102" s="121">
        <v>1262</v>
      </c>
      <c r="P102" s="121">
        <v>518.71907293309005</v>
      </c>
      <c r="S102"/>
      <c r="T102" s="115"/>
      <c r="U102" s="115"/>
      <c r="V102" s="115"/>
      <c r="W102" s="115"/>
    </row>
    <row r="103" spans="1:23" s="35" customFormat="1" x14ac:dyDescent="0.3">
      <c r="A103" s="8">
        <v>2</v>
      </c>
      <c r="B103" s="8" t="s">
        <v>252</v>
      </c>
      <c r="C103" s="41" t="s">
        <v>253</v>
      </c>
      <c r="D103" s="8" t="s">
        <v>289</v>
      </c>
      <c r="E103" s="8" t="s">
        <v>87</v>
      </c>
      <c r="F103" s="41">
        <v>3</v>
      </c>
      <c r="G103" s="41">
        <v>17</v>
      </c>
      <c r="H103" s="45" t="s">
        <v>96</v>
      </c>
      <c r="I103" s="8" t="s">
        <v>291</v>
      </c>
      <c r="J103" s="8" t="s">
        <v>117</v>
      </c>
      <c r="K103" s="115">
        <v>6186</v>
      </c>
      <c r="L103" s="121">
        <v>4448.2858074046699</v>
      </c>
      <c r="M103" s="121">
        <v>3550</v>
      </c>
      <c r="N103" s="121">
        <v>2399.6677221692498</v>
      </c>
      <c r="O103" s="121">
        <v>1132</v>
      </c>
      <c r="P103" s="121">
        <v>510.63002098639203</v>
      </c>
      <c r="S103"/>
      <c r="T103" s="115"/>
      <c r="U103" s="115"/>
      <c r="V103" s="115"/>
      <c r="W103" s="115"/>
    </row>
    <row r="104" spans="1:23" s="35" customFormat="1" x14ac:dyDescent="0.3">
      <c r="A104" s="8">
        <v>2</v>
      </c>
      <c r="B104" s="8" t="s">
        <v>252</v>
      </c>
      <c r="C104" s="41" t="s">
        <v>253</v>
      </c>
      <c r="D104" s="8" t="s">
        <v>289</v>
      </c>
      <c r="E104" s="8" t="s">
        <v>87</v>
      </c>
      <c r="F104" s="41">
        <v>3</v>
      </c>
      <c r="G104" s="41">
        <v>17</v>
      </c>
      <c r="H104" s="45" t="s">
        <v>96</v>
      </c>
      <c r="I104" s="8" t="s">
        <v>291</v>
      </c>
      <c r="J104" s="41" t="s">
        <v>258</v>
      </c>
      <c r="K104" s="115">
        <v>3875</v>
      </c>
      <c r="L104" s="121">
        <v>3301.57842818166</v>
      </c>
      <c r="M104" s="121">
        <v>2223</v>
      </c>
      <c r="N104" s="121">
        <v>1806.96859331774</v>
      </c>
      <c r="O104" s="121">
        <v>793</v>
      </c>
      <c r="P104" s="121">
        <v>427.10338984129299</v>
      </c>
      <c r="S104"/>
      <c r="T104" s="115"/>
      <c r="U104" s="115"/>
      <c r="V104" s="115"/>
      <c r="W104" s="115"/>
    </row>
    <row r="105" spans="1:23" s="35" customFormat="1" x14ac:dyDescent="0.3">
      <c r="A105" s="8">
        <v>2</v>
      </c>
      <c r="B105" s="8" t="s">
        <v>252</v>
      </c>
      <c r="C105" s="41" t="s">
        <v>253</v>
      </c>
      <c r="D105" s="8" t="s">
        <v>289</v>
      </c>
      <c r="E105" s="8" t="s">
        <v>87</v>
      </c>
      <c r="F105" s="41">
        <v>3</v>
      </c>
      <c r="G105" s="41">
        <v>22</v>
      </c>
      <c r="H105" s="45" t="s">
        <v>96</v>
      </c>
      <c r="I105" s="8" t="s">
        <v>291</v>
      </c>
      <c r="J105" s="41" t="s">
        <v>106</v>
      </c>
      <c r="K105" s="115">
        <v>10743</v>
      </c>
      <c r="L105" s="121">
        <v>6278.8135576417999</v>
      </c>
      <c r="M105" s="121">
        <v>3050</v>
      </c>
      <c r="N105" s="121">
        <v>1912.71037852211</v>
      </c>
      <c r="O105" s="121">
        <v>1143</v>
      </c>
      <c r="P105" s="121">
        <v>491.01487894368199</v>
      </c>
      <c r="S105"/>
      <c r="T105" s="115"/>
      <c r="U105" s="115"/>
      <c r="V105" s="115"/>
      <c r="W105" s="115"/>
    </row>
    <row r="106" spans="1:23" s="35" customFormat="1" x14ac:dyDescent="0.3">
      <c r="A106" s="8">
        <v>2</v>
      </c>
      <c r="B106" s="8" t="s">
        <v>252</v>
      </c>
      <c r="C106" s="41" t="s">
        <v>253</v>
      </c>
      <c r="D106" s="8" t="s">
        <v>289</v>
      </c>
      <c r="E106" s="8" t="s">
        <v>87</v>
      </c>
      <c r="F106" s="41">
        <v>3</v>
      </c>
      <c r="G106" s="41">
        <v>24</v>
      </c>
      <c r="H106" s="45" t="s">
        <v>96</v>
      </c>
      <c r="I106" s="8" t="s">
        <v>291</v>
      </c>
      <c r="J106" s="41" t="s">
        <v>106</v>
      </c>
      <c r="K106" s="115">
        <v>11297</v>
      </c>
      <c r="L106" s="121">
        <v>7167.3873250955203</v>
      </c>
      <c r="M106" s="121">
        <v>3119</v>
      </c>
      <c r="N106" s="121">
        <v>2206.8088468609299</v>
      </c>
      <c r="O106" s="121">
        <v>1145</v>
      </c>
      <c r="P106" s="121">
        <v>515.96686966065602</v>
      </c>
      <c r="S106"/>
      <c r="T106" s="115"/>
      <c r="U106" s="115"/>
      <c r="V106" s="115"/>
      <c r="W106" s="115"/>
    </row>
    <row r="107" spans="1:23" s="35" customFormat="1" x14ac:dyDescent="0.3">
      <c r="A107" s="8">
        <v>2</v>
      </c>
      <c r="B107" s="8" t="s">
        <v>252</v>
      </c>
      <c r="C107" s="41" t="s">
        <v>253</v>
      </c>
      <c r="D107" s="8" t="s">
        <v>294</v>
      </c>
      <c r="E107" s="8" t="s">
        <v>87</v>
      </c>
      <c r="F107" s="41">
        <v>3</v>
      </c>
      <c r="G107" s="41">
        <v>6</v>
      </c>
      <c r="H107" s="45" t="s">
        <v>96</v>
      </c>
      <c r="I107" s="8" t="s">
        <v>105</v>
      </c>
      <c r="J107" s="41" t="s">
        <v>106</v>
      </c>
      <c r="K107" s="115">
        <v>4289</v>
      </c>
      <c r="L107" s="121">
        <v>2694.3856238483099</v>
      </c>
      <c r="M107" s="121">
        <v>1453</v>
      </c>
      <c r="N107" s="121">
        <v>982.39011516048504</v>
      </c>
      <c r="O107" s="121">
        <v>734</v>
      </c>
      <c r="P107" s="121">
        <v>353.66923146116602</v>
      </c>
      <c r="S107"/>
      <c r="T107" s="115"/>
      <c r="U107" s="115"/>
      <c r="V107" s="115"/>
      <c r="W107" s="115"/>
    </row>
    <row r="108" spans="1:23" s="35" customFormat="1" x14ac:dyDescent="0.3">
      <c r="A108" s="8">
        <v>2</v>
      </c>
      <c r="B108" s="8" t="s">
        <v>252</v>
      </c>
      <c r="C108" s="41" t="s">
        <v>253</v>
      </c>
      <c r="D108" s="8" t="s">
        <v>294</v>
      </c>
      <c r="E108" s="8" t="s">
        <v>87</v>
      </c>
      <c r="F108" s="41">
        <v>3</v>
      </c>
      <c r="G108" s="41">
        <v>9</v>
      </c>
      <c r="H108" s="45" t="s">
        <v>96</v>
      </c>
      <c r="I108" s="8" t="s">
        <v>105</v>
      </c>
      <c r="J108" s="8" t="s">
        <v>117</v>
      </c>
      <c r="K108" s="115">
        <v>5572</v>
      </c>
      <c r="L108" s="121">
        <v>4354.6046770243402</v>
      </c>
      <c r="M108" s="121">
        <v>3162</v>
      </c>
      <c r="N108" s="121">
        <v>2363.1538787240702</v>
      </c>
      <c r="O108" s="121">
        <v>1072</v>
      </c>
      <c r="P108" s="121">
        <v>477.40097785384</v>
      </c>
      <c r="S108"/>
      <c r="T108" s="115"/>
      <c r="U108" s="115"/>
      <c r="V108" s="115"/>
      <c r="W108" s="115"/>
    </row>
    <row r="109" spans="1:23" s="35" customFormat="1" x14ac:dyDescent="0.3">
      <c r="A109" s="8">
        <v>2</v>
      </c>
      <c r="B109" s="8" t="s">
        <v>252</v>
      </c>
      <c r="C109" s="41" t="s">
        <v>253</v>
      </c>
      <c r="D109" s="8" t="s">
        <v>294</v>
      </c>
      <c r="E109" s="8" t="s">
        <v>87</v>
      </c>
      <c r="F109" s="41">
        <v>3</v>
      </c>
      <c r="G109" s="41">
        <v>9</v>
      </c>
      <c r="H109" s="45" t="s">
        <v>96</v>
      </c>
      <c r="I109" s="8" t="s">
        <v>105</v>
      </c>
      <c r="J109" s="41" t="s">
        <v>258</v>
      </c>
      <c r="K109" s="115">
        <v>3785</v>
      </c>
      <c r="L109" s="121">
        <v>3234.9762418587702</v>
      </c>
      <c r="M109" s="121">
        <v>2197</v>
      </c>
      <c r="N109" s="121">
        <v>1783.05701710005</v>
      </c>
      <c r="O109" s="121">
        <v>810</v>
      </c>
      <c r="P109" s="121">
        <v>418.19163914443402</v>
      </c>
      <c r="S109"/>
      <c r="T109" s="115"/>
      <c r="U109" s="115"/>
      <c r="V109" s="115"/>
      <c r="W109" s="115"/>
    </row>
    <row r="110" spans="1:23" s="35" customFormat="1" x14ac:dyDescent="0.3">
      <c r="A110" s="8">
        <v>2</v>
      </c>
      <c r="B110" s="8" t="s">
        <v>252</v>
      </c>
      <c r="C110" s="41" t="s">
        <v>253</v>
      </c>
      <c r="D110" s="8" t="s">
        <v>294</v>
      </c>
      <c r="E110" s="8" t="s">
        <v>87</v>
      </c>
      <c r="F110" s="41">
        <v>3</v>
      </c>
      <c r="G110" s="41">
        <v>10</v>
      </c>
      <c r="H110" s="45" t="s">
        <v>96</v>
      </c>
      <c r="I110" s="8" t="s">
        <v>105</v>
      </c>
      <c r="J110" s="41" t="s">
        <v>106</v>
      </c>
      <c r="K110" s="115">
        <v>3667</v>
      </c>
      <c r="L110" s="121">
        <v>2152.22495098841</v>
      </c>
      <c r="M110" s="121">
        <v>1271</v>
      </c>
      <c r="N110" s="121">
        <v>827.25464253531197</v>
      </c>
      <c r="O110" s="121">
        <v>649</v>
      </c>
      <c r="P110" s="121">
        <v>301.67593184291098</v>
      </c>
      <c r="S110"/>
      <c r="T110" s="115"/>
      <c r="U110" s="115"/>
      <c r="V110" s="115"/>
      <c r="W110" s="115"/>
    </row>
    <row r="111" spans="1:23" s="35" customFormat="1" x14ac:dyDescent="0.3">
      <c r="A111" s="8">
        <v>2</v>
      </c>
      <c r="B111" s="8" t="s">
        <v>252</v>
      </c>
      <c r="C111" s="41" t="s">
        <v>253</v>
      </c>
      <c r="D111" s="8" t="s">
        <v>298</v>
      </c>
      <c r="E111" s="8" t="s">
        <v>87</v>
      </c>
      <c r="F111" s="41">
        <v>4</v>
      </c>
      <c r="G111" s="41">
        <v>13</v>
      </c>
      <c r="H111" s="51" t="s">
        <v>96</v>
      </c>
      <c r="I111" s="8" t="s">
        <v>126</v>
      </c>
      <c r="J111" s="41" t="s">
        <v>106</v>
      </c>
      <c r="K111" s="115">
        <v>4236</v>
      </c>
      <c r="L111" s="121">
        <v>2649.68999093103</v>
      </c>
      <c r="M111" s="121">
        <v>1455</v>
      </c>
      <c r="N111" s="121">
        <v>990.68012177997605</v>
      </c>
      <c r="O111" s="121">
        <v>727</v>
      </c>
      <c r="P111" s="121">
        <v>382.05450517024599</v>
      </c>
      <c r="S111"/>
      <c r="T111" s="115"/>
      <c r="U111" s="115"/>
      <c r="V111" s="115"/>
      <c r="W111" s="115"/>
    </row>
    <row r="112" spans="1:23" s="35" customFormat="1" x14ac:dyDescent="0.3">
      <c r="A112" s="8">
        <v>2</v>
      </c>
      <c r="B112" s="8" t="s">
        <v>252</v>
      </c>
      <c r="C112" s="41" t="s">
        <v>253</v>
      </c>
      <c r="D112" s="8" t="s">
        <v>298</v>
      </c>
      <c r="E112" s="8" t="s">
        <v>87</v>
      </c>
      <c r="F112" s="41">
        <v>4</v>
      </c>
      <c r="G112" s="41">
        <v>22</v>
      </c>
      <c r="H112" s="51" t="s">
        <v>96</v>
      </c>
      <c r="I112" s="8" t="s">
        <v>126</v>
      </c>
      <c r="J112" s="41" t="s">
        <v>106</v>
      </c>
      <c r="K112" s="115">
        <v>3253</v>
      </c>
      <c r="L112" s="121">
        <v>2002.5422292395399</v>
      </c>
      <c r="M112" s="121">
        <v>1183</v>
      </c>
      <c r="N112" s="121">
        <v>778.16172893528596</v>
      </c>
      <c r="O112" s="121">
        <v>620</v>
      </c>
      <c r="P112" s="121">
        <v>286.985815532478</v>
      </c>
      <c r="S112"/>
      <c r="T112" s="115"/>
      <c r="U112" s="115"/>
      <c r="V112" s="115"/>
      <c r="W112" s="115"/>
    </row>
    <row r="113" spans="1:23" s="35" customFormat="1" x14ac:dyDescent="0.3">
      <c r="A113" s="8">
        <v>2</v>
      </c>
      <c r="B113" s="8" t="s">
        <v>252</v>
      </c>
      <c r="C113" s="41" t="s">
        <v>253</v>
      </c>
      <c r="D113" s="8" t="s">
        <v>300</v>
      </c>
      <c r="E113" s="8" t="s">
        <v>87</v>
      </c>
      <c r="F113" s="41">
        <v>4</v>
      </c>
      <c r="G113" s="41">
        <v>14</v>
      </c>
      <c r="H113" s="51" t="s">
        <v>96</v>
      </c>
      <c r="I113" s="8" t="s">
        <v>101</v>
      </c>
      <c r="J113" s="8" t="s">
        <v>117</v>
      </c>
      <c r="K113" s="115">
        <v>40332</v>
      </c>
      <c r="L113" s="121">
        <v>19973.291400778999</v>
      </c>
      <c r="M113" s="121">
        <v>3960</v>
      </c>
      <c r="N113" s="121">
        <v>2353.06457438393</v>
      </c>
      <c r="O113" s="121">
        <v>1299</v>
      </c>
      <c r="P113" s="121">
        <v>519.71309393996296</v>
      </c>
      <c r="S113"/>
      <c r="T113" s="115"/>
      <c r="U113" s="115"/>
      <c r="V113" s="115"/>
      <c r="W113" s="115"/>
    </row>
    <row r="114" spans="1:23" s="35" customFormat="1" x14ac:dyDescent="0.3">
      <c r="A114" s="8">
        <v>2</v>
      </c>
      <c r="B114" s="8" t="s">
        <v>252</v>
      </c>
      <c r="C114" s="41" t="s">
        <v>253</v>
      </c>
      <c r="D114" s="8" t="s">
        <v>300</v>
      </c>
      <c r="E114" s="8" t="s">
        <v>87</v>
      </c>
      <c r="F114" s="41">
        <v>4</v>
      </c>
      <c r="G114" s="41">
        <v>14</v>
      </c>
      <c r="H114" s="51" t="s">
        <v>96</v>
      </c>
      <c r="I114" s="8" t="s">
        <v>101</v>
      </c>
      <c r="J114" s="41" t="s">
        <v>258</v>
      </c>
      <c r="K114" s="115">
        <v>20791</v>
      </c>
      <c r="L114" s="121">
        <v>13541.791437558901</v>
      </c>
      <c r="M114" s="121">
        <v>1949</v>
      </c>
      <c r="N114" s="121">
        <v>1580.3466231443699</v>
      </c>
      <c r="O114" s="121">
        <v>761</v>
      </c>
      <c r="P114" s="121">
        <v>430.37260738931099</v>
      </c>
      <c r="S114"/>
      <c r="T114" s="115"/>
      <c r="U114" s="115"/>
      <c r="V114" s="115"/>
      <c r="W114" s="115"/>
    </row>
    <row r="115" spans="1:23" s="35" customFormat="1" x14ac:dyDescent="0.3">
      <c r="A115" s="8"/>
      <c r="B115" s="8"/>
      <c r="C115" s="41"/>
      <c r="D115" s="8"/>
      <c r="E115" s="8"/>
      <c r="F115" s="41"/>
      <c r="G115" s="41"/>
      <c r="H115" s="51"/>
      <c r="I115" s="51"/>
      <c r="J115" s="41"/>
      <c r="K115" s="116"/>
      <c r="L115" s="124"/>
      <c r="M115" s="124"/>
      <c r="N115" s="124"/>
      <c r="O115" s="124"/>
      <c r="P115" s="124"/>
      <c r="T115" s="116"/>
      <c r="U115" s="116"/>
      <c r="V115" s="116"/>
      <c r="W115" s="116"/>
    </row>
    <row r="116" spans="1:23" s="35" customFormat="1" x14ac:dyDescent="0.3">
      <c r="A116" s="8">
        <v>2</v>
      </c>
      <c r="B116" s="8" t="s">
        <v>252</v>
      </c>
      <c r="C116" s="41" t="s">
        <v>253</v>
      </c>
      <c r="D116" s="8" t="s">
        <v>303</v>
      </c>
      <c r="E116" s="8" t="s">
        <v>124</v>
      </c>
      <c r="F116" s="41">
        <v>4</v>
      </c>
      <c r="G116" s="41">
        <v>6</v>
      </c>
      <c r="H116" s="34" t="s">
        <v>90</v>
      </c>
      <c r="I116" s="8" t="s">
        <v>126</v>
      </c>
      <c r="J116" s="41" t="s">
        <v>106</v>
      </c>
      <c r="K116" s="115">
        <v>19416</v>
      </c>
      <c r="L116" s="121">
        <v>12425.278849063799</v>
      </c>
      <c r="M116" s="121">
        <v>5044</v>
      </c>
      <c r="N116" s="121">
        <v>3459.9098573398601</v>
      </c>
      <c r="O116" s="121">
        <v>1762</v>
      </c>
      <c r="P116" s="121">
        <v>731.58300163364902</v>
      </c>
      <c r="S116"/>
      <c r="T116" s="115"/>
      <c r="U116" s="115"/>
      <c r="V116" s="115"/>
      <c r="W116" s="115"/>
    </row>
    <row r="117" spans="1:23" s="35" customFormat="1" x14ac:dyDescent="0.3">
      <c r="A117" s="8">
        <v>2</v>
      </c>
      <c r="B117" s="8" t="s">
        <v>252</v>
      </c>
      <c r="C117" s="41" t="s">
        <v>253</v>
      </c>
      <c r="D117" s="8" t="s">
        <v>303</v>
      </c>
      <c r="E117" s="8" t="s">
        <v>124</v>
      </c>
      <c r="F117" s="41">
        <v>7</v>
      </c>
      <c r="G117" s="41">
        <v>7</v>
      </c>
      <c r="H117" s="34" t="s">
        <v>90</v>
      </c>
      <c r="I117" s="8" t="s">
        <v>126</v>
      </c>
      <c r="J117" s="41" t="s">
        <v>106</v>
      </c>
      <c r="K117" s="115">
        <v>21302</v>
      </c>
      <c r="L117" s="121">
        <v>10775.285749258201</v>
      </c>
      <c r="M117" s="121">
        <v>5483</v>
      </c>
      <c r="N117" s="121">
        <v>3000.7078218075399</v>
      </c>
      <c r="O117" s="121">
        <v>1767</v>
      </c>
      <c r="P117" s="121">
        <v>650.88227520013402</v>
      </c>
      <c r="S117"/>
      <c r="T117" s="115"/>
      <c r="U117" s="115"/>
      <c r="V117" s="115"/>
      <c r="W117" s="115"/>
    </row>
    <row r="118" spans="1:23" s="35" customFormat="1" x14ac:dyDescent="0.3">
      <c r="A118" s="8">
        <v>2</v>
      </c>
      <c r="B118" s="8" t="s">
        <v>252</v>
      </c>
      <c r="C118" s="41" t="s">
        <v>253</v>
      </c>
      <c r="D118" s="8" t="s">
        <v>307</v>
      </c>
      <c r="E118" s="8" t="s">
        <v>124</v>
      </c>
      <c r="F118" s="41">
        <v>4</v>
      </c>
      <c r="G118" s="41">
        <v>6</v>
      </c>
      <c r="H118" s="45" t="s">
        <v>90</v>
      </c>
      <c r="I118" s="45" t="s">
        <v>141</v>
      </c>
      <c r="J118" s="41" t="s">
        <v>106</v>
      </c>
      <c r="K118" s="115">
        <v>10333</v>
      </c>
      <c r="L118" s="121">
        <v>6546.5656054227002</v>
      </c>
      <c r="M118" s="121">
        <v>5524</v>
      </c>
      <c r="N118" s="121">
        <v>3501.11016210463</v>
      </c>
      <c r="O118" s="121">
        <v>1842</v>
      </c>
      <c r="P118" s="121">
        <v>782.66507964508503</v>
      </c>
      <c r="S118"/>
      <c r="T118" s="115"/>
      <c r="U118" s="115"/>
      <c r="V118" s="115"/>
      <c r="W118" s="115"/>
    </row>
    <row r="119" spans="1:23" s="35" customFormat="1" x14ac:dyDescent="0.3">
      <c r="A119" s="8">
        <v>2</v>
      </c>
      <c r="B119" s="8" t="s">
        <v>252</v>
      </c>
      <c r="C119" s="41" t="s">
        <v>253</v>
      </c>
      <c r="D119" s="8" t="s">
        <v>307</v>
      </c>
      <c r="E119" s="8" t="s">
        <v>124</v>
      </c>
      <c r="F119" s="41">
        <v>7</v>
      </c>
      <c r="G119" s="41">
        <v>8</v>
      </c>
      <c r="H119" s="45" t="s">
        <v>90</v>
      </c>
      <c r="I119" s="45" t="s">
        <v>141</v>
      </c>
      <c r="J119" s="41" t="s">
        <v>106</v>
      </c>
      <c r="K119" s="115">
        <v>10224</v>
      </c>
      <c r="L119" s="121">
        <v>6515.3048471806296</v>
      </c>
      <c r="M119" s="121">
        <v>5453</v>
      </c>
      <c r="N119" s="121">
        <v>3475.4041227272701</v>
      </c>
      <c r="O119" s="121">
        <v>1798</v>
      </c>
      <c r="P119" s="121">
        <v>777.27139888744</v>
      </c>
      <c r="S119"/>
      <c r="T119" s="115"/>
      <c r="U119" s="115"/>
      <c r="V119" s="115"/>
      <c r="W119" s="115"/>
    </row>
    <row r="120" spans="1:23" s="35" customFormat="1" x14ac:dyDescent="0.3">
      <c r="A120" s="8">
        <v>2</v>
      </c>
      <c r="B120" s="8" t="s">
        <v>252</v>
      </c>
      <c r="C120" s="41" t="s">
        <v>253</v>
      </c>
      <c r="D120" s="8" t="s">
        <v>307</v>
      </c>
      <c r="E120" s="8" t="s">
        <v>124</v>
      </c>
      <c r="F120" s="41">
        <v>7</v>
      </c>
      <c r="G120" s="41">
        <v>11</v>
      </c>
      <c r="H120" s="45" t="s">
        <v>90</v>
      </c>
      <c r="I120" s="45" t="s">
        <v>141</v>
      </c>
      <c r="J120" s="41" t="s">
        <v>106</v>
      </c>
      <c r="K120" s="115">
        <v>8850</v>
      </c>
      <c r="L120" s="121">
        <v>6031.2573775105902</v>
      </c>
      <c r="M120" s="121">
        <v>4712</v>
      </c>
      <c r="N120" s="121">
        <v>3204.93053039083</v>
      </c>
      <c r="O120" s="121">
        <v>1535</v>
      </c>
      <c r="P120" s="121">
        <v>743.42742175179399</v>
      </c>
      <c r="S120"/>
      <c r="T120" s="115"/>
      <c r="U120" s="115"/>
      <c r="V120" s="115"/>
      <c r="W120" s="115"/>
    </row>
    <row r="121" spans="1:23" s="35" customFormat="1" x14ac:dyDescent="0.3">
      <c r="A121" s="8">
        <v>2</v>
      </c>
      <c r="B121" s="8" t="s">
        <v>252</v>
      </c>
      <c r="C121" s="41" t="s">
        <v>253</v>
      </c>
      <c r="D121" s="8" t="s">
        <v>307</v>
      </c>
      <c r="E121" s="8" t="s">
        <v>124</v>
      </c>
      <c r="F121" s="41">
        <v>7</v>
      </c>
      <c r="G121" s="41">
        <v>20</v>
      </c>
      <c r="H121" s="45" t="s">
        <v>90</v>
      </c>
      <c r="I121" s="45" t="s">
        <v>141</v>
      </c>
      <c r="J121" s="8" t="s">
        <v>117</v>
      </c>
      <c r="K121" s="115">
        <v>7292</v>
      </c>
      <c r="L121" s="121">
        <v>5315.7626597651297</v>
      </c>
      <c r="M121" s="121">
        <v>4052</v>
      </c>
      <c r="N121" s="121">
        <v>2868.3262814373502</v>
      </c>
      <c r="O121" s="121">
        <v>1203</v>
      </c>
      <c r="P121" s="121">
        <v>527.48314926192097</v>
      </c>
      <c r="S121"/>
      <c r="T121" s="115"/>
      <c r="U121" s="115"/>
      <c r="V121" s="115"/>
      <c r="W121" s="115"/>
    </row>
    <row r="122" spans="1:23" s="35" customFormat="1" x14ac:dyDescent="0.3">
      <c r="A122" s="8">
        <v>2</v>
      </c>
      <c r="B122" s="8" t="s">
        <v>252</v>
      </c>
      <c r="C122" s="41" t="s">
        <v>253</v>
      </c>
      <c r="D122" s="8" t="s">
        <v>307</v>
      </c>
      <c r="E122" s="8" t="s">
        <v>124</v>
      </c>
      <c r="F122" s="41">
        <v>7</v>
      </c>
      <c r="G122" s="41">
        <v>20</v>
      </c>
      <c r="H122" s="45" t="s">
        <v>90</v>
      </c>
      <c r="I122" s="45" t="s">
        <v>141</v>
      </c>
      <c r="J122" s="41" t="s">
        <v>258</v>
      </c>
      <c r="K122" s="115">
        <v>4743</v>
      </c>
      <c r="L122" s="121">
        <v>4229.4703814211298</v>
      </c>
      <c r="M122" s="121">
        <v>2726</v>
      </c>
      <c r="N122" s="121">
        <v>2291.7546162560102</v>
      </c>
      <c r="O122" s="121">
        <v>895</v>
      </c>
      <c r="P122" s="121">
        <v>507.79989885927102</v>
      </c>
      <c r="S122"/>
      <c r="T122" s="115"/>
      <c r="U122" s="115"/>
      <c r="V122" s="115"/>
      <c r="W122" s="115"/>
    </row>
    <row r="123" spans="1:23" s="35" customFormat="1" x14ac:dyDescent="0.3">
      <c r="A123" s="8">
        <v>2</v>
      </c>
      <c r="B123" s="8" t="s">
        <v>252</v>
      </c>
      <c r="C123" s="41" t="s">
        <v>253</v>
      </c>
      <c r="D123" s="8" t="s">
        <v>310</v>
      </c>
      <c r="E123" s="8" t="s">
        <v>124</v>
      </c>
      <c r="F123" s="41">
        <v>3</v>
      </c>
      <c r="G123" s="41">
        <v>2</v>
      </c>
      <c r="H123" s="45" t="s">
        <v>96</v>
      </c>
      <c r="I123" s="8" t="s">
        <v>126</v>
      </c>
      <c r="J123" s="41" t="s">
        <v>106</v>
      </c>
      <c r="K123" s="115">
        <v>15732</v>
      </c>
      <c r="L123" s="121">
        <v>7982.0553627136896</v>
      </c>
      <c r="M123" s="121">
        <v>4529</v>
      </c>
      <c r="N123" s="121">
        <v>2427.53986211866</v>
      </c>
      <c r="O123" s="121">
        <v>1593</v>
      </c>
      <c r="P123" s="121">
        <v>627.05946450746796</v>
      </c>
      <c r="S123"/>
      <c r="T123" s="115"/>
      <c r="U123" s="115"/>
      <c r="V123" s="115"/>
      <c r="W123" s="115"/>
    </row>
    <row r="124" spans="1:23" s="35" customFormat="1" x14ac:dyDescent="0.3">
      <c r="A124" s="8">
        <v>2</v>
      </c>
      <c r="B124" s="8" t="s">
        <v>252</v>
      </c>
      <c r="C124" s="41" t="s">
        <v>253</v>
      </c>
      <c r="D124" s="8" t="s">
        <v>310</v>
      </c>
      <c r="E124" s="8" t="s">
        <v>124</v>
      </c>
      <c r="F124" s="41">
        <v>3</v>
      </c>
      <c r="G124" s="41">
        <v>4</v>
      </c>
      <c r="H124" s="45" t="s">
        <v>96</v>
      </c>
      <c r="I124" s="8" t="s">
        <v>126</v>
      </c>
      <c r="J124" s="41" t="s">
        <v>258</v>
      </c>
      <c r="K124" s="115">
        <v>7763</v>
      </c>
      <c r="L124" s="121">
        <v>4109.7322270322802</v>
      </c>
      <c r="M124" s="121">
        <v>2090</v>
      </c>
      <c r="N124" s="121">
        <v>1222.70226666399</v>
      </c>
      <c r="O124" s="121">
        <v>993</v>
      </c>
      <c r="P124" s="121">
        <v>413.05113680811002</v>
      </c>
      <c r="S124"/>
      <c r="T124" s="115"/>
      <c r="U124" s="115"/>
      <c r="V124" s="115"/>
      <c r="W124" s="115"/>
    </row>
    <row r="125" spans="1:23" s="35" customFormat="1" x14ac:dyDescent="0.3">
      <c r="A125" s="8">
        <v>2</v>
      </c>
      <c r="B125" s="8" t="s">
        <v>252</v>
      </c>
      <c r="C125" s="41" t="s">
        <v>253</v>
      </c>
      <c r="D125" s="8" t="s">
        <v>310</v>
      </c>
      <c r="E125" s="8" t="s">
        <v>124</v>
      </c>
      <c r="F125" s="41">
        <v>3</v>
      </c>
      <c r="G125" s="41">
        <v>8</v>
      </c>
      <c r="H125" s="45" t="s">
        <v>96</v>
      </c>
      <c r="I125" s="8" t="s">
        <v>126</v>
      </c>
      <c r="J125" s="41" t="s">
        <v>258</v>
      </c>
      <c r="K125" s="115">
        <v>8763</v>
      </c>
      <c r="L125" s="121">
        <v>5435.7105115144795</v>
      </c>
      <c r="M125" s="121">
        <v>2698</v>
      </c>
      <c r="N125" s="121">
        <v>1695.0031917958099</v>
      </c>
      <c r="O125" s="121">
        <v>1159</v>
      </c>
      <c r="P125" s="121">
        <v>532.84834918555305</v>
      </c>
      <c r="S125"/>
      <c r="T125" s="115"/>
      <c r="U125" s="115"/>
      <c r="V125" s="115"/>
      <c r="W125" s="115"/>
    </row>
    <row r="126" spans="1:23" s="35" customFormat="1" x14ac:dyDescent="0.3">
      <c r="A126" s="8">
        <v>2</v>
      </c>
      <c r="B126" s="8" t="s">
        <v>252</v>
      </c>
      <c r="C126" s="41" t="s">
        <v>253</v>
      </c>
      <c r="D126" s="8" t="s">
        <v>310</v>
      </c>
      <c r="E126" s="8" t="s">
        <v>124</v>
      </c>
      <c r="F126" s="41">
        <v>7</v>
      </c>
      <c r="G126" s="41">
        <v>19</v>
      </c>
      <c r="H126" s="45" t="s">
        <v>96</v>
      </c>
      <c r="I126" s="8" t="s">
        <v>126</v>
      </c>
      <c r="J126" s="8" t="s">
        <v>117</v>
      </c>
      <c r="K126" s="115">
        <v>41618</v>
      </c>
      <c r="L126" s="121">
        <v>23002.605673163202</v>
      </c>
      <c r="M126" s="121">
        <v>4259</v>
      </c>
      <c r="N126" s="121">
        <v>2616.1781778623899</v>
      </c>
      <c r="O126" s="121">
        <v>1366</v>
      </c>
      <c r="P126" s="121">
        <v>633.53133817405205</v>
      </c>
      <c r="S126"/>
      <c r="T126" s="115"/>
      <c r="U126" s="115"/>
      <c r="V126" s="115"/>
      <c r="W126" s="115"/>
    </row>
    <row r="127" spans="1:23" s="35" customFormat="1" x14ac:dyDescent="0.3">
      <c r="A127" s="8">
        <v>2</v>
      </c>
      <c r="B127" s="8" t="s">
        <v>252</v>
      </c>
      <c r="C127" s="41" t="s">
        <v>253</v>
      </c>
      <c r="D127" s="8" t="s">
        <v>310</v>
      </c>
      <c r="E127" s="8" t="s">
        <v>124</v>
      </c>
      <c r="F127" s="41">
        <v>7</v>
      </c>
      <c r="G127" s="41">
        <v>19</v>
      </c>
      <c r="H127" s="45" t="s">
        <v>96</v>
      </c>
      <c r="I127" s="8" t="s">
        <v>126</v>
      </c>
      <c r="J127" s="41" t="s">
        <v>258</v>
      </c>
      <c r="K127" s="115">
        <v>31653</v>
      </c>
      <c r="L127" s="121">
        <v>18551.744032127601</v>
      </c>
      <c r="M127" s="121">
        <v>3007</v>
      </c>
      <c r="N127" s="121">
        <v>2184.3458496036301</v>
      </c>
      <c r="O127" s="121">
        <v>1049</v>
      </c>
      <c r="P127" s="121">
        <v>572.96255715383097</v>
      </c>
      <c r="S127"/>
      <c r="T127" s="115"/>
      <c r="U127" s="115"/>
      <c r="V127" s="115"/>
      <c r="W127" s="115"/>
    </row>
    <row r="128" spans="1:23" s="35" customFormat="1" x14ac:dyDescent="0.3">
      <c r="A128" s="8">
        <v>2</v>
      </c>
      <c r="B128" s="8" t="s">
        <v>252</v>
      </c>
      <c r="C128" s="41" t="s">
        <v>253</v>
      </c>
      <c r="D128" s="8" t="s">
        <v>310</v>
      </c>
      <c r="E128" s="8" t="s">
        <v>124</v>
      </c>
      <c r="F128" s="41">
        <v>7</v>
      </c>
      <c r="G128" s="41">
        <v>22</v>
      </c>
      <c r="H128" s="45" t="s">
        <v>96</v>
      </c>
      <c r="I128" s="8" t="s">
        <v>126</v>
      </c>
      <c r="J128" s="8" t="s">
        <v>117</v>
      </c>
      <c r="K128" s="115">
        <v>15285</v>
      </c>
      <c r="L128" s="121">
        <v>10273.637510508201</v>
      </c>
      <c r="M128" s="121">
        <v>4058</v>
      </c>
      <c r="N128" s="121">
        <v>2843.91734536691</v>
      </c>
      <c r="O128" s="121">
        <v>1564</v>
      </c>
      <c r="P128" s="121">
        <v>737.89518879983405</v>
      </c>
      <c r="S128"/>
      <c r="T128" s="115"/>
      <c r="U128" s="115"/>
      <c r="V128" s="115"/>
      <c r="W128" s="115"/>
    </row>
    <row r="129" spans="1:23" s="35" customFormat="1" x14ac:dyDescent="0.3">
      <c r="A129" s="8">
        <v>2</v>
      </c>
      <c r="B129" s="8" t="s">
        <v>252</v>
      </c>
      <c r="C129" s="41" t="s">
        <v>253</v>
      </c>
      <c r="D129" s="8" t="s">
        <v>310</v>
      </c>
      <c r="E129" s="8" t="s">
        <v>124</v>
      </c>
      <c r="F129" s="41">
        <v>7</v>
      </c>
      <c r="G129" s="41">
        <v>22</v>
      </c>
      <c r="H129" s="45" t="s">
        <v>96</v>
      </c>
      <c r="I129" s="8" t="s">
        <v>126</v>
      </c>
      <c r="J129" s="41" t="s">
        <v>258</v>
      </c>
      <c r="K129" s="115">
        <v>13624</v>
      </c>
      <c r="L129" s="121">
        <v>7937.7335859385903</v>
      </c>
      <c r="M129" s="121">
        <v>3018</v>
      </c>
      <c r="N129" s="121">
        <v>2135.55714657621</v>
      </c>
      <c r="O129" s="121">
        <v>1164</v>
      </c>
      <c r="P129" s="121">
        <v>599.32778454128095</v>
      </c>
      <c r="S129"/>
      <c r="T129" s="115"/>
      <c r="U129" s="115"/>
      <c r="V129" s="115"/>
      <c r="W129" s="115"/>
    </row>
    <row r="130" spans="1:23" s="35" customFormat="1" x14ac:dyDescent="0.3">
      <c r="A130" s="8">
        <v>2</v>
      </c>
      <c r="B130" s="8" t="s">
        <v>252</v>
      </c>
      <c r="C130" s="41" t="s">
        <v>253</v>
      </c>
      <c r="D130" s="8" t="s">
        <v>310</v>
      </c>
      <c r="E130" s="8" t="s">
        <v>124</v>
      </c>
      <c r="F130" s="41">
        <v>7</v>
      </c>
      <c r="G130" s="41">
        <v>25</v>
      </c>
      <c r="H130" s="45" t="s">
        <v>96</v>
      </c>
      <c r="I130" s="8" t="s">
        <v>126</v>
      </c>
      <c r="J130" s="8" t="s">
        <v>117</v>
      </c>
      <c r="K130" s="115">
        <v>12425</v>
      </c>
      <c r="L130" s="121">
        <v>6808.9811886053303</v>
      </c>
      <c r="M130" s="121">
        <v>3912</v>
      </c>
      <c r="N130" s="121">
        <v>2148.5709824939099</v>
      </c>
      <c r="O130" s="121">
        <v>1488</v>
      </c>
      <c r="P130" s="121">
        <v>632.77853661309905</v>
      </c>
      <c r="S130"/>
      <c r="T130" s="115"/>
      <c r="U130" s="115"/>
      <c r="V130" s="115"/>
      <c r="W130" s="115"/>
    </row>
    <row r="131" spans="1:23" s="35" customFormat="1" x14ac:dyDescent="0.3">
      <c r="A131" s="8">
        <v>2</v>
      </c>
      <c r="B131" s="8" t="s">
        <v>252</v>
      </c>
      <c r="C131" s="41" t="s">
        <v>253</v>
      </c>
      <c r="D131" s="8" t="s">
        <v>310</v>
      </c>
      <c r="E131" s="8" t="s">
        <v>124</v>
      </c>
      <c r="F131" s="41">
        <v>7</v>
      </c>
      <c r="G131" s="41">
        <v>25</v>
      </c>
      <c r="H131" s="45" t="s">
        <v>96</v>
      </c>
      <c r="I131" s="8" t="s">
        <v>126</v>
      </c>
      <c r="J131" s="41" t="s">
        <v>258</v>
      </c>
      <c r="K131" s="115">
        <v>7738</v>
      </c>
      <c r="L131" s="121">
        <v>5453.6213562163202</v>
      </c>
      <c r="M131" s="121">
        <v>2413</v>
      </c>
      <c r="N131" s="121">
        <v>1779.8777567769</v>
      </c>
      <c r="O131" s="121">
        <v>993</v>
      </c>
      <c r="P131" s="121">
        <v>547.73271256117505</v>
      </c>
      <c r="S131"/>
      <c r="T131" s="115"/>
      <c r="U131" s="115"/>
      <c r="V131" s="115"/>
      <c r="W131" s="115"/>
    </row>
    <row r="132" spans="1:23" s="35" customFormat="1" x14ac:dyDescent="0.3">
      <c r="A132" s="8">
        <v>2</v>
      </c>
      <c r="B132" s="8" t="s">
        <v>252</v>
      </c>
      <c r="C132" s="41" t="s">
        <v>253</v>
      </c>
      <c r="D132" s="8" t="s">
        <v>316</v>
      </c>
      <c r="E132" s="8" t="s">
        <v>124</v>
      </c>
      <c r="F132" s="41">
        <v>7</v>
      </c>
      <c r="G132" s="41">
        <v>17</v>
      </c>
      <c r="H132" s="34" t="s">
        <v>96</v>
      </c>
      <c r="I132" s="48" t="s">
        <v>109</v>
      </c>
      <c r="J132" s="41" t="s">
        <v>106</v>
      </c>
      <c r="K132" s="115">
        <v>12105</v>
      </c>
      <c r="L132" s="121">
        <v>9223.4138575739307</v>
      </c>
      <c r="M132" s="121">
        <v>3741</v>
      </c>
      <c r="N132" s="121">
        <v>3048.5745299105201</v>
      </c>
      <c r="O132" s="121">
        <v>1449</v>
      </c>
      <c r="P132" s="121">
        <v>714.12983445620603</v>
      </c>
      <c r="S132"/>
      <c r="T132" s="115"/>
      <c r="U132" s="115"/>
      <c r="V132" s="115"/>
      <c r="W132" s="115"/>
    </row>
    <row r="133" spans="1:23" s="35" customFormat="1" x14ac:dyDescent="0.3">
      <c r="A133" s="8">
        <v>2</v>
      </c>
      <c r="B133" s="8" t="s">
        <v>252</v>
      </c>
      <c r="C133" s="41" t="s">
        <v>253</v>
      </c>
      <c r="D133" s="8" t="s">
        <v>316</v>
      </c>
      <c r="E133" s="8" t="s">
        <v>124</v>
      </c>
      <c r="F133" s="41">
        <v>7</v>
      </c>
      <c r="G133" s="41">
        <v>19</v>
      </c>
      <c r="H133" s="34" t="s">
        <v>96</v>
      </c>
      <c r="I133" s="48" t="s">
        <v>109</v>
      </c>
      <c r="J133" s="41" t="s">
        <v>106</v>
      </c>
      <c r="K133" s="115">
        <v>19736</v>
      </c>
      <c r="L133" s="121">
        <v>12054.3274997157</v>
      </c>
      <c r="M133" s="121">
        <v>6317</v>
      </c>
      <c r="N133" s="121">
        <v>4037.5753176816402</v>
      </c>
      <c r="O133" s="121">
        <v>1983</v>
      </c>
      <c r="P133" s="121">
        <v>875.49607882003102</v>
      </c>
      <c r="S133"/>
      <c r="T133" s="115"/>
      <c r="U133" s="115"/>
      <c r="V133" s="115"/>
      <c r="W133" s="115"/>
    </row>
    <row r="134" spans="1:23" s="35" customFormat="1" x14ac:dyDescent="0.3">
      <c r="A134" s="8">
        <v>2</v>
      </c>
      <c r="B134" s="8" t="s">
        <v>252</v>
      </c>
      <c r="C134" s="41" t="s">
        <v>253</v>
      </c>
      <c r="D134" s="8" t="s">
        <v>316</v>
      </c>
      <c r="E134" s="8" t="s">
        <v>124</v>
      </c>
      <c r="F134" s="41">
        <v>7</v>
      </c>
      <c r="G134" s="41">
        <v>23</v>
      </c>
      <c r="H134" s="34" t="s">
        <v>96</v>
      </c>
      <c r="I134" s="48" t="s">
        <v>109</v>
      </c>
      <c r="J134" s="41" t="s">
        <v>106</v>
      </c>
      <c r="K134" s="115">
        <v>11187</v>
      </c>
      <c r="L134" s="121">
        <v>8256.2215242072798</v>
      </c>
      <c r="M134" s="121">
        <v>3385</v>
      </c>
      <c r="N134" s="121">
        <v>2658.31993875325</v>
      </c>
      <c r="O134" s="121">
        <v>1257</v>
      </c>
      <c r="P134" s="121">
        <v>645.67003155062196</v>
      </c>
      <c r="S134"/>
      <c r="T134" s="115"/>
      <c r="U134" s="115"/>
      <c r="V134" s="115"/>
      <c r="W134" s="115"/>
    </row>
    <row r="135" spans="1:23" s="35" customFormat="1" x14ac:dyDescent="0.3">
      <c r="A135" s="8">
        <v>2</v>
      </c>
      <c r="B135" s="8" t="s">
        <v>252</v>
      </c>
      <c r="C135" s="41" t="s">
        <v>253</v>
      </c>
      <c r="D135" s="8" t="s">
        <v>318</v>
      </c>
      <c r="E135" s="8" t="s">
        <v>124</v>
      </c>
      <c r="F135" s="41">
        <v>7</v>
      </c>
      <c r="G135" s="41">
        <v>5</v>
      </c>
      <c r="H135" s="34" t="s">
        <v>96</v>
      </c>
      <c r="I135" s="8" t="s">
        <v>291</v>
      </c>
      <c r="J135" s="41" t="s">
        <v>106</v>
      </c>
      <c r="K135" s="115">
        <v>8248</v>
      </c>
      <c r="L135" s="121">
        <v>6197.1294457587701</v>
      </c>
      <c r="M135" s="121">
        <v>4384</v>
      </c>
      <c r="N135" s="121">
        <v>3299.0312156058499</v>
      </c>
      <c r="O135" s="121">
        <v>1570</v>
      </c>
      <c r="P135" s="121">
        <v>795.19203160903498</v>
      </c>
      <c r="S135"/>
      <c r="T135" s="115"/>
      <c r="U135" s="115"/>
      <c r="V135" s="115"/>
      <c r="W135" s="115"/>
    </row>
    <row r="136" spans="1:23" s="35" customFormat="1" x14ac:dyDescent="0.3">
      <c r="A136" s="8">
        <v>2</v>
      </c>
      <c r="B136" s="8" t="s">
        <v>252</v>
      </c>
      <c r="C136" s="41" t="s">
        <v>253</v>
      </c>
      <c r="D136" s="8" t="s">
        <v>318</v>
      </c>
      <c r="E136" s="8" t="s">
        <v>124</v>
      </c>
      <c r="F136" s="41">
        <v>7</v>
      </c>
      <c r="G136" s="41">
        <v>7</v>
      </c>
      <c r="H136" s="34" t="s">
        <v>96</v>
      </c>
      <c r="I136" s="8" t="s">
        <v>291</v>
      </c>
      <c r="J136" s="41" t="s">
        <v>106</v>
      </c>
      <c r="K136" s="115">
        <v>7604</v>
      </c>
      <c r="L136" s="121">
        <v>6052.4950488888699</v>
      </c>
      <c r="M136" s="121">
        <v>4042</v>
      </c>
      <c r="N136" s="121">
        <v>3231.2056102941601</v>
      </c>
      <c r="O136" s="121">
        <v>1432</v>
      </c>
      <c r="P136" s="121">
        <v>762.44897457938396</v>
      </c>
      <c r="S136"/>
      <c r="T136" s="115"/>
      <c r="U136" s="115"/>
      <c r="V136" s="115"/>
      <c r="W136" s="115"/>
    </row>
    <row r="137" spans="1:23" s="35" customFormat="1" x14ac:dyDescent="0.3">
      <c r="A137" s="8">
        <v>2</v>
      </c>
      <c r="B137" s="8" t="s">
        <v>252</v>
      </c>
      <c r="C137" s="41" t="s">
        <v>253</v>
      </c>
      <c r="D137" s="8" t="s">
        <v>318</v>
      </c>
      <c r="E137" s="8" t="s">
        <v>124</v>
      </c>
      <c r="F137" s="41">
        <v>7</v>
      </c>
      <c r="G137" s="41">
        <v>11</v>
      </c>
      <c r="H137" s="34" t="s">
        <v>96</v>
      </c>
      <c r="I137" s="8" t="s">
        <v>291</v>
      </c>
      <c r="J137" s="41" t="s">
        <v>106</v>
      </c>
      <c r="K137" s="115">
        <v>14725</v>
      </c>
      <c r="L137" s="121">
        <v>7679.8111231385901</v>
      </c>
      <c r="M137" s="121">
        <v>4868</v>
      </c>
      <c r="N137" s="121">
        <v>2681.7474665728701</v>
      </c>
      <c r="O137" s="121">
        <v>1704</v>
      </c>
      <c r="P137" s="121">
        <v>640.187757326412</v>
      </c>
      <c r="S137"/>
      <c r="T137" s="115"/>
      <c r="U137" s="115"/>
      <c r="V137" s="115"/>
      <c r="W137" s="115"/>
    </row>
    <row r="138" spans="1:23" s="35" customFormat="1" x14ac:dyDescent="0.3">
      <c r="A138" s="8">
        <v>2</v>
      </c>
      <c r="B138" s="8" t="s">
        <v>252</v>
      </c>
      <c r="C138" s="41" t="s">
        <v>253</v>
      </c>
      <c r="D138" s="8" t="s">
        <v>318</v>
      </c>
      <c r="E138" s="8" t="s">
        <v>124</v>
      </c>
      <c r="F138" s="41">
        <v>7</v>
      </c>
      <c r="G138" s="41">
        <v>19</v>
      </c>
      <c r="H138" s="34" t="s">
        <v>96</v>
      </c>
      <c r="I138" s="8" t="s">
        <v>291</v>
      </c>
      <c r="J138" s="41" t="s">
        <v>106</v>
      </c>
      <c r="K138" s="115">
        <v>7389</v>
      </c>
      <c r="L138" s="121">
        <v>4475.3962874253302</v>
      </c>
      <c r="M138" s="121">
        <v>3909</v>
      </c>
      <c r="N138" s="121">
        <v>2355.8182148135502</v>
      </c>
      <c r="O138" s="121">
        <v>1367</v>
      </c>
      <c r="P138" s="121">
        <v>595.82525880842104</v>
      </c>
      <c r="S138"/>
      <c r="T138" s="115"/>
      <c r="U138" s="115"/>
      <c r="V138" s="115"/>
      <c r="W138" s="115"/>
    </row>
    <row r="139" spans="1:23" s="35" customFormat="1" x14ac:dyDescent="0.3">
      <c r="A139" s="8">
        <v>2</v>
      </c>
      <c r="B139" s="8" t="s">
        <v>252</v>
      </c>
      <c r="C139" s="41" t="s">
        <v>253</v>
      </c>
      <c r="D139" s="8" t="s">
        <v>320</v>
      </c>
      <c r="E139" s="8" t="s">
        <v>124</v>
      </c>
      <c r="F139" s="41">
        <v>7</v>
      </c>
      <c r="G139" s="41">
        <v>7</v>
      </c>
      <c r="H139" s="34" t="s">
        <v>90</v>
      </c>
      <c r="I139" s="8" t="s">
        <v>105</v>
      </c>
      <c r="J139" s="41" t="s">
        <v>106</v>
      </c>
      <c r="K139" s="115">
        <v>8067</v>
      </c>
      <c r="L139" s="121">
        <v>6102.6198561235897</v>
      </c>
      <c r="M139" s="121">
        <v>4289</v>
      </c>
      <c r="N139" s="121">
        <v>3252.5694137555301</v>
      </c>
      <c r="O139" s="121">
        <v>1563</v>
      </c>
      <c r="P139" s="121">
        <v>768.39198864368996</v>
      </c>
      <c r="S139"/>
      <c r="T139" s="115"/>
      <c r="U139" s="115"/>
      <c r="V139" s="115"/>
      <c r="W139" s="115"/>
    </row>
    <row r="140" spans="1:23" s="35" customFormat="1" x14ac:dyDescent="0.3">
      <c r="A140" s="8">
        <v>2</v>
      </c>
      <c r="B140" s="8" t="s">
        <v>252</v>
      </c>
      <c r="C140" s="41" t="s">
        <v>253</v>
      </c>
      <c r="D140" s="8" t="s">
        <v>320</v>
      </c>
      <c r="E140" s="8" t="s">
        <v>124</v>
      </c>
      <c r="F140" s="41">
        <v>7</v>
      </c>
      <c r="G140" s="41">
        <v>8</v>
      </c>
      <c r="H140" s="34" t="s">
        <v>90</v>
      </c>
      <c r="I140" s="8" t="s">
        <v>105</v>
      </c>
      <c r="J140" s="41" t="s">
        <v>106</v>
      </c>
      <c r="K140" s="115">
        <v>8324</v>
      </c>
      <c r="L140" s="121">
        <v>6271.2664649708504</v>
      </c>
      <c r="M140" s="121">
        <v>2703</v>
      </c>
      <c r="N140" s="121">
        <v>2188.3579824747799</v>
      </c>
      <c r="O140" s="121">
        <v>1264</v>
      </c>
      <c r="P140" s="121">
        <v>587.52578133618397</v>
      </c>
      <c r="S140"/>
      <c r="T140" s="115"/>
      <c r="U140" s="115"/>
      <c r="V140" s="115"/>
      <c r="W140" s="115"/>
    </row>
    <row r="141" spans="1:23" s="35" customFormat="1" x14ac:dyDescent="0.3">
      <c r="A141" s="8">
        <v>2</v>
      </c>
      <c r="B141" s="8" t="s">
        <v>252</v>
      </c>
      <c r="C141" s="41" t="s">
        <v>253</v>
      </c>
      <c r="D141" s="8" t="s">
        <v>320</v>
      </c>
      <c r="E141" s="8" t="s">
        <v>124</v>
      </c>
      <c r="F141" s="41">
        <v>7</v>
      </c>
      <c r="G141" s="41">
        <v>12</v>
      </c>
      <c r="H141" s="34" t="s">
        <v>90</v>
      </c>
      <c r="I141" s="8" t="s">
        <v>105</v>
      </c>
      <c r="J141" s="41" t="s">
        <v>106</v>
      </c>
      <c r="K141" s="115">
        <v>8694</v>
      </c>
      <c r="L141" s="121">
        <v>5965.9444524173596</v>
      </c>
      <c r="M141" s="121">
        <v>4622</v>
      </c>
      <c r="N141" s="121">
        <v>3165.88654397141</v>
      </c>
      <c r="O141" s="121">
        <v>1479</v>
      </c>
      <c r="P141" s="121">
        <v>730.54973700189601</v>
      </c>
      <c r="S141"/>
      <c r="T141" s="115"/>
      <c r="U141" s="115"/>
      <c r="V141" s="115"/>
      <c r="W141" s="115"/>
    </row>
    <row r="142" spans="1:23" s="35" customFormat="1" x14ac:dyDescent="0.3">
      <c r="A142" s="8">
        <v>2</v>
      </c>
      <c r="B142" s="8" t="s">
        <v>252</v>
      </c>
      <c r="C142" s="41" t="s">
        <v>253</v>
      </c>
      <c r="D142" s="8" t="s">
        <v>323</v>
      </c>
      <c r="E142" s="8" t="s">
        <v>124</v>
      </c>
      <c r="F142" s="41">
        <v>7</v>
      </c>
      <c r="G142" s="41">
        <v>9</v>
      </c>
      <c r="H142" s="34" t="s">
        <v>96</v>
      </c>
      <c r="I142" s="8" t="s">
        <v>291</v>
      </c>
      <c r="J142" s="41" t="s">
        <v>106</v>
      </c>
      <c r="K142" s="115">
        <v>6393</v>
      </c>
      <c r="L142" s="121">
        <v>4710.6030601779103</v>
      </c>
      <c r="M142" s="121">
        <v>2183</v>
      </c>
      <c r="N142" s="121">
        <v>1783.8172678264</v>
      </c>
      <c r="O142" s="121">
        <v>923</v>
      </c>
      <c r="P142" s="121">
        <v>513.656021204083</v>
      </c>
      <c r="S142"/>
      <c r="T142" s="115"/>
      <c r="U142" s="115"/>
      <c r="V142" s="115"/>
      <c r="W142" s="115"/>
    </row>
    <row r="143" spans="1:23" s="35" customFormat="1" x14ac:dyDescent="0.3">
      <c r="A143" s="8">
        <v>2</v>
      </c>
      <c r="B143" s="8" t="s">
        <v>252</v>
      </c>
      <c r="C143" s="41" t="s">
        <v>253</v>
      </c>
      <c r="D143" s="8" t="s">
        <v>323</v>
      </c>
      <c r="E143" s="8" t="s">
        <v>124</v>
      </c>
      <c r="F143" s="41">
        <v>7</v>
      </c>
      <c r="G143" s="41">
        <v>12</v>
      </c>
      <c r="H143" s="34" t="s">
        <v>96</v>
      </c>
      <c r="I143" s="8" t="s">
        <v>291</v>
      </c>
      <c r="J143" s="41" t="s">
        <v>106</v>
      </c>
      <c r="K143" s="115">
        <v>6349</v>
      </c>
      <c r="L143" s="121">
        <v>4040.8269749978199</v>
      </c>
      <c r="M143" s="121">
        <v>2193</v>
      </c>
      <c r="N143" s="121">
        <v>1598.4415791914601</v>
      </c>
      <c r="O143" s="121">
        <v>958</v>
      </c>
      <c r="P143" s="121">
        <v>506.63154947003602</v>
      </c>
      <c r="S143"/>
      <c r="T143" s="115"/>
      <c r="U143" s="115"/>
      <c r="V143" s="115"/>
      <c r="W143" s="115"/>
    </row>
    <row r="144" spans="1:23" s="35" customFormat="1" x14ac:dyDescent="0.3">
      <c r="A144" s="8">
        <v>2</v>
      </c>
      <c r="B144" s="8" t="s">
        <v>252</v>
      </c>
      <c r="C144" s="41" t="s">
        <v>253</v>
      </c>
      <c r="D144" s="8" t="s">
        <v>323</v>
      </c>
      <c r="E144" s="8" t="s">
        <v>124</v>
      </c>
      <c r="F144" s="41">
        <v>7</v>
      </c>
      <c r="G144" s="41">
        <v>16</v>
      </c>
      <c r="H144" s="34" t="s">
        <v>96</v>
      </c>
      <c r="I144" s="8" t="s">
        <v>291</v>
      </c>
      <c r="J144" s="41" t="s">
        <v>106</v>
      </c>
      <c r="K144" s="115">
        <v>4461</v>
      </c>
      <c r="L144" s="121">
        <v>3109.4123101619898</v>
      </c>
      <c r="M144" s="121">
        <v>1530</v>
      </c>
      <c r="N144" s="121">
        <v>1173.3142052506701</v>
      </c>
      <c r="O144" s="121">
        <v>721</v>
      </c>
      <c r="P144" s="121">
        <v>393.47310273280698</v>
      </c>
      <c r="T144" s="117"/>
      <c r="U144" s="117"/>
      <c r="V144" s="117"/>
      <c r="W144" s="117"/>
    </row>
    <row r="145" spans="1:23" s="35" customFormat="1" x14ac:dyDescent="0.3">
      <c r="A145" s="8">
        <v>2</v>
      </c>
      <c r="B145" s="8" t="s">
        <v>252</v>
      </c>
      <c r="C145" s="41" t="s">
        <v>253</v>
      </c>
      <c r="D145" s="8" t="s">
        <v>325</v>
      </c>
      <c r="E145" s="8" t="s">
        <v>124</v>
      </c>
      <c r="F145" s="41">
        <v>7</v>
      </c>
      <c r="G145" s="41">
        <v>5</v>
      </c>
      <c r="H145" s="45" t="s">
        <v>90</v>
      </c>
      <c r="I145" s="8" t="s">
        <v>291</v>
      </c>
      <c r="J145" s="41" t="s">
        <v>106</v>
      </c>
      <c r="K145" s="115">
        <v>5172</v>
      </c>
      <c r="L145" s="121">
        <v>2805.3546917180101</v>
      </c>
      <c r="M145" s="121">
        <v>1732</v>
      </c>
      <c r="N145" s="121">
        <v>1042.2036769548599</v>
      </c>
      <c r="O145" s="121">
        <v>837</v>
      </c>
      <c r="P145" s="121">
        <v>380.66914386402402</v>
      </c>
      <c r="S145"/>
      <c r="T145" s="115"/>
      <c r="U145" s="115"/>
      <c r="V145" s="115"/>
      <c r="W145" s="115"/>
    </row>
    <row r="146" spans="1:23" s="35" customFormat="1" x14ac:dyDescent="0.3">
      <c r="A146" s="8">
        <v>2</v>
      </c>
      <c r="B146" s="8" t="s">
        <v>252</v>
      </c>
      <c r="C146" s="41" t="s">
        <v>253</v>
      </c>
      <c r="D146" s="8" t="s">
        <v>325</v>
      </c>
      <c r="E146" s="8" t="s">
        <v>124</v>
      </c>
      <c r="F146" s="41">
        <v>7</v>
      </c>
      <c r="G146" s="41">
        <v>8</v>
      </c>
      <c r="H146" s="45" t="s">
        <v>90</v>
      </c>
      <c r="I146" s="8" t="s">
        <v>291</v>
      </c>
      <c r="J146" s="41" t="s">
        <v>106</v>
      </c>
      <c r="K146" s="115">
        <v>7136</v>
      </c>
      <c r="L146" s="121">
        <v>3830.14876785146</v>
      </c>
      <c r="M146" s="121">
        <v>2392</v>
      </c>
      <c r="N146" s="121">
        <v>1462.62372378175</v>
      </c>
      <c r="O146" s="121">
        <v>1078</v>
      </c>
      <c r="P146" s="121">
        <v>484.86540932684801</v>
      </c>
      <c r="S146"/>
      <c r="T146" s="115"/>
      <c r="U146" s="115"/>
      <c r="V146" s="115"/>
      <c r="W146" s="115"/>
    </row>
    <row r="147" spans="1:23" s="35" customFormat="1" x14ac:dyDescent="0.3">
      <c r="A147" s="8">
        <v>2</v>
      </c>
      <c r="B147" s="8" t="s">
        <v>252</v>
      </c>
      <c r="C147" s="41" t="s">
        <v>253</v>
      </c>
      <c r="D147" s="8" t="s">
        <v>325</v>
      </c>
      <c r="E147" s="8" t="s">
        <v>124</v>
      </c>
      <c r="F147" s="41">
        <v>7</v>
      </c>
      <c r="G147" s="41">
        <v>11</v>
      </c>
      <c r="H147" s="45" t="s">
        <v>90</v>
      </c>
      <c r="I147" s="8" t="s">
        <v>291</v>
      </c>
      <c r="J147" s="41" t="s">
        <v>106</v>
      </c>
      <c r="K147" s="115">
        <v>3678</v>
      </c>
      <c r="L147" s="121">
        <v>2123.0299941755502</v>
      </c>
      <c r="M147" s="121">
        <v>1231</v>
      </c>
      <c r="N147" s="121">
        <v>857.99622359289106</v>
      </c>
      <c r="O147" s="121">
        <v>610</v>
      </c>
      <c r="P147" s="121">
        <v>325.83657118407802</v>
      </c>
      <c r="S147"/>
      <c r="T147" s="115"/>
      <c r="U147" s="115"/>
      <c r="V147" s="115"/>
      <c r="W147" s="115"/>
    </row>
    <row r="148" spans="1:23" s="35" customFormat="1" x14ac:dyDescent="0.3">
      <c r="A148" s="8">
        <v>2</v>
      </c>
      <c r="B148" s="8" t="s">
        <v>252</v>
      </c>
      <c r="C148" s="41" t="s">
        <v>253</v>
      </c>
      <c r="D148" s="8" t="s">
        <v>328</v>
      </c>
      <c r="E148" s="8" t="s">
        <v>124</v>
      </c>
      <c r="F148" s="41">
        <v>7</v>
      </c>
      <c r="G148" s="41">
        <v>12</v>
      </c>
      <c r="H148" s="45" t="s">
        <v>96</v>
      </c>
      <c r="I148" s="8" t="s">
        <v>131</v>
      </c>
      <c r="J148" s="41" t="s">
        <v>258</v>
      </c>
      <c r="K148" s="115">
        <v>6894</v>
      </c>
      <c r="L148" s="121">
        <v>4693.1684771136597</v>
      </c>
      <c r="M148" s="121">
        <v>2036</v>
      </c>
      <c r="N148" s="121">
        <v>1424.04561689089</v>
      </c>
      <c r="O148" s="121">
        <v>890</v>
      </c>
      <c r="P148" s="121">
        <v>413.91079707248201</v>
      </c>
      <c r="S148"/>
      <c r="T148" s="115"/>
      <c r="U148" s="115"/>
      <c r="V148" s="115"/>
      <c r="W148" s="115"/>
    </row>
    <row r="149" spans="1:23" s="35" customFormat="1" x14ac:dyDescent="0.3">
      <c r="A149" s="8">
        <v>2</v>
      </c>
      <c r="B149" s="8" t="s">
        <v>252</v>
      </c>
      <c r="C149" s="41" t="s">
        <v>253</v>
      </c>
      <c r="D149" s="8" t="s">
        <v>328</v>
      </c>
      <c r="E149" s="8" t="s">
        <v>124</v>
      </c>
      <c r="F149" s="41">
        <v>7</v>
      </c>
      <c r="G149" s="41">
        <v>14</v>
      </c>
      <c r="H149" s="45" t="s">
        <v>96</v>
      </c>
      <c r="I149" s="8" t="s">
        <v>131</v>
      </c>
      <c r="J149" s="41" t="s">
        <v>258</v>
      </c>
      <c r="K149" s="115">
        <v>8248</v>
      </c>
      <c r="L149" s="121">
        <v>5162.8777398274597</v>
      </c>
      <c r="M149" s="121">
        <v>2431</v>
      </c>
      <c r="N149" s="121">
        <v>1858.59486476233</v>
      </c>
      <c r="O149" s="121">
        <v>1043</v>
      </c>
      <c r="P149" s="121">
        <v>520.69382429599204</v>
      </c>
      <c r="S149"/>
      <c r="T149" s="115"/>
      <c r="U149" s="115"/>
      <c r="V149" s="115"/>
      <c r="W149" s="115"/>
    </row>
    <row r="150" spans="1:23" s="35" customFormat="1" x14ac:dyDescent="0.3">
      <c r="A150" s="8">
        <v>2</v>
      </c>
      <c r="B150" s="8" t="s">
        <v>252</v>
      </c>
      <c r="C150" s="41" t="s">
        <v>253</v>
      </c>
      <c r="D150" s="8" t="s">
        <v>328</v>
      </c>
      <c r="E150" s="8" t="s">
        <v>124</v>
      </c>
      <c r="F150" s="41">
        <v>7</v>
      </c>
      <c r="G150" s="41">
        <v>18</v>
      </c>
      <c r="H150" s="45" t="s">
        <v>96</v>
      </c>
      <c r="I150" s="8" t="s">
        <v>131</v>
      </c>
      <c r="J150" s="41" t="s">
        <v>258</v>
      </c>
      <c r="K150" s="115">
        <v>11864</v>
      </c>
      <c r="L150" s="121">
        <v>8754.3861955529592</v>
      </c>
      <c r="M150" s="121">
        <v>3981</v>
      </c>
      <c r="N150" s="121">
        <v>2898.50131925201</v>
      </c>
      <c r="O150" s="121">
        <v>1358</v>
      </c>
      <c r="P150" s="121">
        <v>698.659243054321</v>
      </c>
      <c r="S150"/>
      <c r="T150" s="115"/>
      <c r="U150" s="115"/>
      <c r="V150" s="115"/>
      <c r="W150" s="115"/>
    </row>
    <row r="151" spans="1:23" x14ac:dyDescent="0.3">
      <c r="A151" s="8">
        <v>2</v>
      </c>
      <c r="B151" s="8" t="s">
        <v>252</v>
      </c>
      <c r="C151" s="41" t="s">
        <v>253</v>
      </c>
      <c r="D151" s="8" t="s">
        <v>331</v>
      </c>
      <c r="E151" s="8" t="s">
        <v>124</v>
      </c>
      <c r="F151" s="41">
        <v>5</v>
      </c>
      <c r="G151" s="106" t="s">
        <v>113</v>
      </c>
      <c r="H151" s="45" t="s">
        <v>96</v>
      </c>
      <c r="I151" s="8" t="s">
        <v>126</v>
      </c>
      <c r="J151" s="41" t="s">
        <v>258</v>
      </c>
      <c r="K151" s="115">
        <v>6381</v>
      </c>
      <c r="L151" s="121">
        <v>3722.3796811924899</v>
      </c>
      <c r="M151" s="121">
        <v>1875</v>
      </c>
      <c r="N151" s="121">
        <v>1132.6211100595201</v>
      </c>
      <c r="O151" s="121">
        <v>851</v>
      </c>
      <c r="P151" s="121">
        <v>318.71836989079401</v>
      </c>
      <c r="S151"/>
      <c r="T151" s="115"/>
      <c r="U151" s="115"/>
      <c r="V151" s="115"/>
      <c r="W151" s="115"/>
    </row>
    <row r="152" spans="1:23" x14ac:dyDescent="0.3">
      <c r="A152" s="8">
        <v>2</v>
      </c>
      <c r="B152" s="8" t="s">
        <v>252</v>
      </c>
      <c r="C152" s="41" t="s">
        <v>253</v>
      </c>
      <c r="D152" s="8" t="s">
        <v>331</v>
      </c>
      <c r="E152" s="8" t="s">
        <v>124</v>
      </c>
      <c r="F152" s="41">
        <v>7</v>
      </c>
      <c r="G152" s="106" t="s">
        <v>169</v>
      </c>
      <c r="H152" s="45" t="s">
        <v>96</v>
      </c>
      <c r="I152" s="8" t="s">
        <v>126</v>
      </c>
      <c r="J152" s="41" t="s">
        <v>258</v>
      </c>
      <c r="K152" s="115">
        <v>9693</v>
      </c>
      <c r="L152" s="121">
        <v>9040.0344083460204</v>
      </c>
      <c r="M152" s="121">
        <v>3028</v>
      </c>
      <c r="N152" s="121">
        <v>3398.8938915548902</v>
      </c>
      <c r="O152" s="121">
        <v>1156</v>
      </c>
      <c r="P152" s="121">
        <v>712.03590491462796</v>
      </c>
      <c r="S152"/>
      <c r="T152" s="115"/>
      <c r="U152" s="115"/>
      <c r="V152" s="115"/>
      <c r="W152" s="115"/>
    </row>
    <row r="153" spans="1:23" x14ac:dyDescent="0.3">
      <c r="A153" s="8">
        <v>2</v>
      </c>
      <c r="B153" s="8" t="s">
        <v>252</v>
      </c>
      <c r="C153" s="41" t="s">
        <v>253</v>
      </c>
      <c r="D153" s="8" t="s">
        <v>331</v>
      </c>
      <c r="E153" s="8" t="s">
        <v>124</v>
      </c>
      <c r="F153" s="41">
        <v>7</v>
      </c>
      <c r="G153" s="106" t="s">
        <v>230</v>
      </c>
      <c r="H153" s="45" t="s">
        <v>96</v>
      </c>
      <c r="I153" s="8" t="s">
        <v>126</v>
      </c>
      <c r="J153" s="41" t="s">
        <v>258</v>
      </c>
      <c r="K153" s="115">
        <v>11329</v>
      </c>
      <c r="L153" s="121">
        <v>8682.8153908540808</v>
      </c>
      <c r="M153" s="121">
        <v>3694</v>
      </c>
      <c r="N153" s="121">
        <v>2837.37394126869</v>
      </c>
      <c r="O153" s="121">
        <v>1311</v>
      </c>
      <c r="P153" s="121">
        <v>651.02701708093002</v>
      </c>
      <c r="S153"/>
      <c r="T153" s="115"/>
      <c r="U153" s="115"/>
      <c r="V153" s="115"/>
      <c r="W153" s="115"/>
    </row>
    <row r="154" spans="1:23" x14ac:dyDescent="0.3">
      <c r="A154" s="8">
        <v>2</v>
      </c>
      <c r="B154" s="8" t="s">
        <v>252</v>
      </c>
      <c r="C154" s="41" t="s">
        <v>253</v>
      </c>
      <c r="D154" s="8" t="s">
        <v>331</v>
      </c>
      <c r="E154" s="8" t="s">
        <v>124</v>
      </c>
      <c r="F154" s="41">
        <v>5</v>
      </c>
      <c r="G154" s="106" t="s">
        <v>341</v>
      </c>
      <c r="H154" s="45" t="s">
        <v>96</v>
      </c>
      <c r="I154" s="8" t="s">
        <v>126</v>
      </c>
      <c r="J154" s="8" t="s">
        <v>117</v>
      </c>
      <c r="K154" s="115">
        <v>25567</v>
      </c>
      <c r="L154" s="121">
        <v>18514.143083954201</v>
      </c>
      <c r="M154" s="121">
        <v>2492</v>
      </c>
      <c r="N154" s="121">
        <v>2124.2869134716002</v>
      </c>
      <c r="O154" s="121">
        <v>876</v>
      </c>
      <c r="P154" s="121">
        <v>540.57437310653302</v>
      </c>
      <c r="S154"/>
      <c r="T154" s="115"/>
      <c r="U154" s="115"/>
      <c r="V154" s="115"/>
      <c r="W154" s="115"/>
    </row>
    <row r="155" spans="1:23" x14ac:dyDescent="0.3">
      <c r="A155" s="8">
        <v>2</v>
      </c>
      <c r="B155" s="8" t="s">
        <v>252</v>
      </c>
      <c r="C155" s="41" t="s">
        <v>253</v>
      </c>
      <c r="D155" s="8" t="s">
        <v>331</v>
      </c>
      <c r="E155" s="8" t="s">
        <v>124</v>
      </c>
      <c r="F155" s="41">
        <v>5</v>
      </c>
      <c r="G155" s="106" t="s">
        <v>341</v>
      </c>
      <c r="H155" s="45" t="s">
        <v>96</v>
      </c>
      <c r="I155" s="8" t="s">
        <v>126</v>
      </c>
      <c r="J155" s="41" t="s">
        <v>258</v>
      </c>
      <c r="K155" s="115">
        <v>25567</v>
      </c>
      <c r="L155" s="121">
        <v>18514.143083954201</v>
      </c>
      <c r="M155" s="121">
        <v>2492</v>
      </c>
      <c r="N155" s="121">
        <v>2124.2869134716002</v>
      </c>
      <c r="O155" s="121">
        <v>876</v>
      </c>
      <c r="P155" s="121">
        <v>540.57437310653302</v>
      </c>
      <c r="S155"/>
      <c r="T155" s="115"/>
      <c r="U155" s="115"/>
      <c r="V155" s="115"/>
      <c r="W155" s="115"/>
    </row>
    <row r="156" spans="1:23" x14ac:dyDescent="0.3">
      <c r="A156" s="8">
        <v>2</v>
      </c>
      <c r="B156" s="8" t="s">
        <v>252</v>
      </c>
      <c r="C156" s="41" t="s">
        <v>253</v>
      </c>
      <c r="D156" s="8" t="s">
        <v>331</v>
      </c>
      <c r="E156" s="8" t="s">
        <v>124</v>
      </c>
      <c r="F156" s="41">
        <v>5</v>
      </c>
      <c r="G156" s="106" t="s">
        <v>236</v>
      </c>
      <c r="H156" s="45" t="s">
        <v>96</v>
      </c>
      <c r="I156" s="8" t="s">
        <v>126</v>
      </c>
      <c r="J156" s="8" t="s">
        <v>117</v>
      </c>
      <c r="K156" s="115">
        <v>19576</v>
      </c>
      <c r="L156" s="121">
        <v>10568.7935000582</v>
      </c>
      <c r="M156" s="121">
        <v>5207</v>
      </c>
      <c r="N156" s="121">
        <v>2945.6827675488298</v>
      </c>
      <c r="O156" s="121">
        <v>1728</v>
      </c>
      <c r="P156" s="121">
        <v>661.04472124555502</v>
      </c>
      <c r="S156"/>
      <c r="T156" s="115"/>
      <c r="U156" s="115"/>
      <c r="V156" s="115"/>
      <c r="W156" s="115"/>
    </row>
    <row r="157" spans="1:23" x14ac:dyDescent="0.3">
      <c r="A157" s="8">
        <v>2</v>
      </c>
      <c r="B157" s="8" t="s">
        <v>252</v>
      </c>
      <c r="C157" s="41" t="s">
        <v>253</v>
      </c>
      <c r="D157" s="8" t="s">
        <v>331</v>
      </c>
      <c r="E157" s="8" t="s">
        <v>124</v>
      </c>
      <c r="F157" s="41">
        <v>5</v>
      </c>
      <c r="G157" s="106" t="s">
        <v>236</v>
      </c>
      <c r="H157" s="45" t="s">
        <v>96</v>
      </c>
      <c r="I157" s="8" t="s">
        <v>126</v>
      </c>
      <c r="J157" s="41" t="s">
        <v>258</v>
      </c>
      <c r="K157" s="115">
        <v>12567</v>
      </c>
      <c r="L157" s="121">
        <v>8218.5940965702903</v>
      </c>
      <c r="M157" s="121">
        <v>2952</v>
      </c>
      <c r="N157" s="121">
        <v>2360.1834042986902</v>
      </c>
      <c r="O157" s="121">
        <v>1133</v>
      </c>
      <c r="P157" s="121">
        <v>598.78807117496206</v>
      </c>
      <c r="S157"/>
      <c r="T157" s="115"/>
      <c r="U157" s="115"/>
      <c r="V157" s="115"/>
      <c r="W157" s="115"/>
    </row>
    <row r="158" spans="1:23" x14ac:dyDescent="0.3">
      <c r="A158" s="53"/>
      <c r="B158" s="53"/>
      <c r="C158" s="53"/>
      <c r="F158" s="54"/>
      <c r="G158" s="55"/>
      <c r="J158" s="41"/>
    </row>
    <row r="159" spans="1:23" x14ac:dyDescent="0.3">
      <c r="F159" s="54"/>
      <c r="G159" s="54"/>
      <c r="J159" s="41"/>
    </row>
    <row r="160" spans="1:23" s="10" customFormat="1" x14ac:dyDescent="0.3">
      <c r="A160" s="8"/>
      <c r="B160" s="7"/>
      <c r="C160" s="7"/>
      <c r="D160" s="8"/>
      <c r="E160" s="7"/>
      <c r="F160" s="7"/>
      <c r="G160" s="9"/>
      <c r="H160" s="47"/>
      <c r="I160" s="47"/>
      <c r="J160" s="8"/>
      <c r="K160" s="37"/>
      <c r="L160" s="37"/>
      <c r="M160" s="37"/>
      <c r="N160" s="37"/>
      <c r="O160" s="37"/>
      <c r="P160" s="37"/>
      <c r="T160" s="118"/>
      <c r="U160" s="118"/>
      <c r="V160" s="118"/>
      <c r="W160" s="118"/>
    </row>
    <row r="161" spans="5:23" x14ac:dyDescent="0.3">
      <c r="F161" s="54"/>
      <c r="G161" s="54"/>
      <c r="J161" s="41"/>
      <c r="T161" s="119"/>
      <c r="U161" s="119"/>
      <c r="V161" s="119"/>
      <c r="W161" s="119"/>
    </row>
    <row r="162" spans="5:23" x14ac:dyDescent="0.3">
      <c r="E162" s="47"/>
      <c r="F162" s="54"/>
      <c r="G162" s="54"/>
      <c r="H162" s="47"/>
      <c r="I162" s="47"/>
      <c r="J162" s="41"/>
      <c r="T162" s="119"/>
      <c r="U162" s="119"/>
      <c r="V162" s="119"/>
      <c r="W162" s="119"/>
    </row>
    <row r="163" spans="5:23" x14ac:dyDescent="0.3">
      <c r="F163" s="54"/>
      <c r="G163" s="54"/>
      <c r="J163" s="41"/>
      <c r="T163" s="119"/>
      <c r="U163" s="119"/>
      <c r="V163" s="119"/>
      <c r="W163" s="119"/>
    </row>
    <row r="164" spans="5:23" x14ac:dyDescent="0.3">
      <c r="F164" s="54"/>
      <c r="G164" s="54"/>
      <c r="J164" s="41"/>
      <c r="T164" s="119"/>
      <c r="U164" s="119"/>
      <c r="V164" s="119"/>
      <c r="W164" s="119"/>
    </row>
    <row r="165" spans="5:23" x14ac:dyDescent="0.3">
      <c r="F165" s="54"/>
      <c r="G165" s="54"/>
      <c r="J165" s="41"/>
      <c r="T165" s="119"/>
      <c r="U165" s="119"/>
      <c r="V165" s="119"/>
      <c r="W165" s="119"/>
    </row>
    <row r="166" spans="5:23" x14ac:dyDescent="0.3">
      <c r="E166" s="47"/>
      <c r="F166" s="54"/>
      <c r="G166" s="54"/>
      <c r="H166" s="47"/>
      <c r="I166" s="47"/>
      <c r="J166" s="41"/>
      <c r="T166" s="119"/>
      <c r="U166" s="119"/>
      <c r="V166" s="119"/>
      <c r="W166" s="119"/>
    </row>
    <row r="167" spans="5:23" x14ac:dyDescent="0.3">
      <c r="F167" s="54"/>
      <c r="G167" s="54"/>
      <c r="J167" s="41"/>
      <c r="T167" s="119"/>
      <c r="U167" s="119"/>
      <c r="V167" s="119"/>
      <c r="W167" s="119"/>
    </row>
    <row r="168" spans="5:23" x14ac:dyDescent="0.3">
      <c r="F168" s="73"/>
      <c r="G168" s="54"/>
      <c r="J168" s="41"/>
      <c r="T168" s="119"/>
      <c r="U168" s="119"/>
      <c r="V168" s="119"/>
      <c r="W168" s="119"/>
    </row>
    <row r="169" spans="5:23" x14ac:dyDescent="0.3">
      <c r="F169" s="54"/>
      <c r="G169" s="54"/>
      <c r="J169" s="41"/>
      <c r="T169" s="119"/>
      <c r="U169" s="119"/>
      <c r="V169" s="119"/>
      <c r="W169" s="119"/>
    </row>
    <row r="170" spans="5:23" x14ac:dyDescent="0.3">
      <c r="E170" s="47"/>
      <c r="F170" s="54"/>
      <c r="G170" s="73"/>
      <c r="H170" s="47"/>
      <c r="I170" s="47"/>
      <c r="J170" s="41"/>
      <c r="T170" s="119"/>
      <c r="U170" s="119"/>
      <c r="V170" s="119"/>
      <c r="W170" s="119"/>
    </row>
    <row r="171" spans="5:23" x14ac:dyDescent="0.3">
      <c r="F171" s="54"/>
      <c r="G171" s="54"/>
      <c r="J171" s="41"/>
      <c r="T171" s="119"/>
      <c r="U171" s="119"/>
      <c r="V171" s="119"/>
      <c r="W171" s="119"/>
    </row>
    <row r="172" spans="5:23" x14ac:dyDescent="0.3">
      <c r="F172" s="54"/>
      <c r="G172" s="54"/>
      <c r="J172" s="41"/>
      <c r="T172" s="119"/>
      <c r="U172" s="119"/>
      <c r="V172" s="119"/>
      <c r="W172" s="119"/>
    </row>
    <row r="173" spans="5:23" x14ac:dyDescent="0.3">
      <c r="F173" s="54"/>
      <c r="G173" s="54"/>
      <c r="J173" s="41"/>
      <c r="T173" s="119"/>
      <c r="U173" s="119"/>
      <c r="V173" s="119"/>
      <c r="W173" s="119"/>
    </row>
    <row r="174" spans="5:23" x14ac:dyDescent="0.3">
      <c r="F174" s="54"/>
      <c r="G174" s="54"/>
      <c r="J174" s="41"/>
      <c r="T174" s="119"/>
      <c r="U174" s="119"/>
      <c r="V174" s="119"/>
      <c r="W174" s="119"/>
    </row>
    <row r="175" spans="5:23" x14ac:dyDescent="0.3">
      <c r="F175" s="54"/>
      <c r="G175" s="54"/>
      <c r="J175" s="41"/>
      <c r="T175" s="119"/>
      <c r="U175" s="119"/>
      <c r="V175" s="119"/>
      <c r="W175" s="119"/>
    </row>
    <row r="176" spans="5:23" x14ac:dyDescent="0.3">
      <c r="F176" s="54"/>
      <c r="G176" s="54"/>
      <c r="J176" s="41"/>
      <c r="T176" s="119"/>
      <c r="U176" s="119"/>
      <c r="V176" s="119"/>
      <c r="W176" s="119"/>
    </row>
    <row r="177" spans="5:23" x14ac:dyDescent="0.3">
      <c r="E177" s="47"/>
      <c r="F177" s="54"/>
      <c r="G177" s="54"/>
      <c r="H177" s="47"/>
      <c r="I177" s="47"/>
      <c r="J177" s="41"/>
      <c r="T177" s="119"/>
      <c r="U177" s="119"/>
      <c r="V177" s="119"/>
      <c r="W177" s="119"/>
    </row>
    <row r="178" spans="5:23" x14ac:dyDescent="0.3">
      <c r="F178" s="54"/>
      <c r="G178" s="54"/>
      <c r="J178" s="41"/>
      <c r="T178" s="119"/>
      <c r="U178" s="119"/>
      <c r="V178" s="119"/>
      <c r="W178" s="119"/>
    </row>
    <row r="179" spans="5:23" x14ac:dyDescent="0.3">
      <c r="F179" s="54"/>
      <c r="G179" s="54"/>
      <c r="J179" s="41"/>
      <c r="T179" s="119"/>
      <c r="U179" s="119"/>
      <c r="V179" s="119"/>
      <c r="W179" s="119"/>
    </row>
    <row r="180" spans="5:23" x14ac:dyDescent="0.3">
      <c r="E180" s="50"/>
      <c r="F180" s="54"/>
      <c r="G180" s="54"/>
      <c r="H180" s="50"/>
      <c r="I180" s="50"/>
      <c r="J180" s="41"/>
    </row>
    <row r="181" spans="5:23" x14ac:dyDescent="0.3">
      <c r="F181" s="54"/>
      <c r="G181" s="54"/>
      <c r="J181" s="41"/>
    </row>
    <row r="182" spans="5:23" x14ac:dyDescent="0.3">
      <c r="E182" s="47"/>
      <c r="F182" s="54"/>
      <c r="G182" s="54"/>
      <c r="H182" s="47"/>
      <c r="I182" s="47"/>
      <c r="J182" s="41"/>
    </row>
    <row r="183" spans="5:23" x14ac:dyDescent="0.3">
      <c r="F183" s="54"/>
      <c r="G183" s="54"/>
      <c r="J183" s="41"/>
    </row>
    <row r="184" spans="5:23" x14ac:dyDescent="0.3">
      <c r="F184" s="54"/>
      <c r="G184" s="54"/>
      <c r="J184" s="41"/>
    </row>
    <row r="185" spans="5:23" x14ac:dyDescent="0.3">
      <c r="F185" s="54"/>
      <c r="G185" s="54"/>
      <c r="J185" s="41"/>
    </row>
    <row r="186" spans="5:23" x14ac:dyDescent="0.3">
      <c r="E186" s="47"/>
      <c r="F186" s="54"/>
      <c r="G186" s="55"/>
      <c r="H186" s="47"/>
      <c r="I186" s="47"/>
      <c r="J186" s="41"/>
    </row>
    <row r="187" spans="5:23" x14ac:dyDescent="0.3">
      <c r="F187" s="54"/>
      <c r="G187" s="55"/>
      <c r="J187" s="41"/>
    </row>
    <row r="188" spans="5:23" x14ac:dyDescent="0.3">
      <c r="F188" s="54"/>
      <c r="G188" s="54"/>
      <c r="J188" s="41"/>
    </row>
    <row r="189" spans="5:23" x14ac:dyDescent="0.3">
      <c r="F189" s="54"/>
      <c r="G189" s="54"/>
      <c r="J189" s="41"/>
    </row>
    <row r="190" spans="5:23" x14ac:dyDescent="0.3">
      <c r="F190" s="54"/>
      <c r="G190" s="54"/>
      <c r="J190" s="41"/>
    </row>
    <row r="191" spans="5:23" x14ac:dyDescent="0.3">
      <c r="F191" s="54"/>
      <c r="G191" s="54"/>
      <c r="J191" s="41"/>
    </row>
    <row r="192" spans="5:23" x14ac:dyDescent="0.3">
      <c r="E192" s="47"/>
      <c r="F192" s="54"/>
      <c r="G192" s="54"/>
      <c r="H192" s="47"/>
      <c r="I192" s="47"/>
      <c r="J192" s="41"/>
    </row>
    <row r="193" spans="5:14" x14ac:dyDescent="0.3">
      <c r="F193" s="54"/>
      <c r="G193" s="54"/>
      <c r="J193" s="41"/>
      <c r="K193" s="41"/>
      <c r="L193" s="109"/>
      <c r="M193" s="29"/>
      <c r="N193" s="41"/>
    </row>
    <row r="194" spans="5:14" x14ac:dyDescent="0.3">
      <c r="F194" s="54"/>
      <c r="G194" s="54"/>
      <c r="J194" s="41"/>
      <c r="K194" s="41"/>
      <c r="L194" s="109"/>
      <c r="M194" s="29"/>
      <c r="N194" s="41"/>
    </row>
    <row r="195" spans="5:14" x14ac:dyDescent="0.3">
      <c r="F195" s="54"/>
      <c r="G195" s="54"/>
      <c r="J195" s="41"/>
      <c r="K195" s="41"/>
      <c r="L195" s="109"/>
      <c r="M195" s="29"/>
      <c r="N195" s="41"/>
    </row>
    <row r="196" spans="5:14" x14ac:dyDescent="0.3">
      <c r="F196" s="54"/>
      <c r="G196" s="54"/>
      <c r="J196" s="41"/>
      <c r="K196" s="41"/>
      <c r="L196" s="109"/>
      <c r="M196" s="29"/>
      <c r="N196" s="41"/>
    </row>
    <row r="197" spans="5:14" x14ac:dyDescent="0.3">
      <c r="F197" s="54"/>
      <c r="G197" s="54"/>
      <c r="J197" s="41"/>
      <c r="K197" s="41"/>
      <c r="L197" s="109"/>
      <c r="M197" s="29"/>
      <c r="N197" s="41"/>
    </row>
    <row r="198" spans="5:14" x14ac:dyDescent="0.3">
      <c r="E198" s="50"/>
      <c r="F198" s="54"/>
      <c r="G198" s="54"/>
      <c r="H198" s="50"/>
      <c r="I198" s="50"/>
      <c r="J198" s="41"/>
      <c r="K198" s="41"/>
      <c r="L198" s="109"/>
      <c r="M198" s="29"/>
      <c r="N198" s="41"/>
    </row>
    <row r="199" spans="5:14" x14ac:dyDescent="0.3">
      <c r="F199" s="54"/>
      <c r="G199" s="54"/>
      <c r="J199" s="41"/>
      <c r="K199" s="41"/>
      <c r="L199" s="109"/>
      <c r="M199" s="29"/>
      <c r="N199" s="41"/>
    </row>
    <row r="200" spans="5:14" x14ac:dyDescent="0.3">
      <c r="F200" s="54"/>
      <c r="G200" s="54"/>
      <c r="H200" s="47"/>
      <c r="J200" s="41"/>
      <c r="K200" s="109"/>
      <c r="L200" s="109"/>
      <c r="M200" s="41"/>
    </row>
    <row r="201" spans="5:14" x14ac:dyDescent="0.3">
      <c r="F201" s="54"/>
      <c r="G201" s="54"/>
      <c r="H201" s="47"/>
      <c r="J201" s="41"/>
      <c r="K201" s="109"/>
      <c r="L201" s="109"/>
      <c r="M201" s="41"/>
    </row>
    <row r="202" spans="5:14" x14ac:dyDescent="0.3">
      <c r="F202" s="54"/>
      <c r="G202" s="54"/>
      <c r="H202" s="47"/>
      <c r="K202" s="109"/>
      <c r="L202" s="109"/>
      <c r="M202" s="41"/>
    </row>
    <row r="203" spans="5:14" x14ac:dyDescent="0.3">
      <c r="F203" s="54"/>
      <c r="G203" s="54"/>
      <c r="H203" s="70"/>
      <c r="K203" s="109"/>
      <c r="L203" s="109"/>
      <c r="M203" s="41"/>
    </row>
    <row r="204" spans="5:14" x14ac:dyDescent="0.3">
      <c r="F204" s="54"/>
      <c r="G204" s="54"/>
      <c r="H204" s="70"/>
      <c r="K204" s="109"/>
      <c r="L204" s="109"/>
      <c r="M204" s="41"/>
    </row>
    <row r="205" spans="5:14" x14ac:dyDescent="0.3">
      <c r="F205" s="54"/>
      <c r="G205" s="54"/>
      <c r="H205" s="70"/>
      <c r="K205" s="109"/>
      <c r="L205" s="109"/>
      <c r="M205" s="41"/>
    </row>
    <row r="206" spans="5:14" x14ac:dyDescent="0.3">
      <c r="F206" s="54"/>
      <c r="G206" s="54"/>
      <c r="K206" s="109"/>
      <c r="L206" s="109"/>
      <c r="M206" s="41"/>
    </row>
    <row r="207" spans="5:14" x14ac:dyDescent="0.3">
      <c r="F207" s="54"/>
      <c r="G207" s="54"/>
      <c r="H207" s="70"/>
      <c r="K207" s="109"/>
      <c r="L207" s="109"/>
      <c r="M207" s="41"/>
    </row>
    <row r="208" spans="5:14" x14ac:dyDescent="0.3">
      <c r="F208" s="54"/>
      <c r="G208" s="54"/>
      <c r="H208" s="70"/>
      <c r="K208" s="109"/>
      <c r="L208" s="109"/>
      <c r="M208" s="41"/>
    </row>
    <row r="209" spans="6:13" x14ac:dyDescent="0.3">
      <c r="F209" s="54"/>
      <c r="G209" s="54"/>
      <c r="H209" s="70"/>
      <c r="K209" s="109"/>
      <c r="L209" s="109"/>
      <c r="M209" s="41"/>
    </row>
    <row r="210" spans="6:13" x14ac:dyDescent="0.3">
      <c r="F210" s="54"/>
      <c r="G210" s="54"/>
      <c r="H210" s="70"/>
      <c r="K210" s="109"/>
      <c r="L210" s="109"/>
      <c r="M210" s="41"/>
    </row>
    <row r="211" spans="6:13" x14ac:dyDescent="0.3">
      <c r="F211" s="54"/>
      <c r="G211" s="54"/>
      <c r="H211" s="70"/>
      <c r="K211" s="109"/>
      <c r="L211" s="109"/>
      <c r="M211" s="41"/>
    </row>
    <row r="212" spans="6:13" x14ac:dyDescent="0.3">
      <c r="F212" s="54"/>
      <c r="G212" s="54"/>
      <c r="H212" s="70"/>
      <c r="K212" s="109"/>
      <c r="L212" s="109"/>
      <c r="M212" s="41"/>
    </row>
    <row r="213" spans="6:13" x14ac:dyDescent="0.3">
      <c r="F213" s="54"/>
      <c r="G213" s="54"/>
      <c r="H213" s="70"/>
      <c r="K213" s="109"/>
      <c r="L213" s="109"/>
      <c r="M213" s="41"/>
    </row>
    <row r="214" spans="6:13" x14ac:dyDescent="0.3">
      <c r="F214" s="54"/>
      <c r="G214" s="54"/>
      <c r="H214" s="70"/>
      <c r="K214" s="109"/>
      <c r="L214" s="109"/>
      <c r="M214" s="41"/>
    </row>
    <row r="215" spans="6:13" x14ac:dyDescent="0.3">
      <c r="F215" s="54"/>
      <c r="G215" s="54"/>
      <c r="H215" s="70"/>
      <c r="K215" s="109"/>
      <c r="L215" s="109"/>
      <c r="M215" s="41"/>
    </row>
    <row r="216" spans="6:13" x14ac:dyDescent="0.3">
      <c r="F216" s="54"/>
      <c r="G216" s="54"/>
      <c r="H216" s="70"/>
      <c r="K216" s="109"/>
      <c r="L216" s="109"/>
      <c r="M216" s="41"/>
    </row>
    <row r="217" spans="6:13" x14ac:dyDescent="0.3">
      <c r="F217" s="54"/>
      <c r="G217" s="54"/>
      <c r="H217" s="70"/>
      <c r="K217" s="109"/>
      <c r="L217" s="109"/>
      <c r="M217" s="41"/>
    </row>
    <row r="218" spans="6:13" x14ac:dyDescent="0.3">
      <c r="F218" s="54"/>
      <c r="G218" s="54"/>
      <c r="H218" s="70"/>
      <c r="K218" s="109"/>
      <c r="L218" s="109"/>
      <c r="M218" s="41"/>
    </row>
    <row r="219" spans="6:13" x14ac:dyDescent="0.3">
      <c r="F219" s="54"/>
      <c r="G219" s="54"/>
      <c r="H219" s="47"/>
      <c r="J219" s="41"/>
      <c r="K219" s="109"/>
      <c r="L219" s="109"/>
      <c r="M219" s="41"/>
    </row>
    <row r="220" spans="6:13" x14ac:dyDescent="0.3">
      <c r="F220" s="54"/>
      <c r="G220" s="54"/>
      <c r="H220" s="47"/>
      <c r="K220" s="109"/>
      <c r="L220" s="109"/>
      <c r="M220" s="41"/>
    </row>
    <row r="221" spans="6:13" x14ac:dyDescent="0.3">
      <c r="F221" s="54"/>
      <c r="G221" s="54"/>
      <c r="H221" s="47"/>
      <c r="K221" s="109"/>
      <c r="L221" s="109"/>
      <c r="M221" s="41"/>
    </row>
    <row r="222" spans="6:13" x14ac:dyDescent="0.3">
      <c r="F222" s="54"/>
      <c r="G222" s="54"/>
      <c r="H222" s="47"/>
      <c r="K222" s="109"/>
      <c r="L222" s="109"/>
      <c r="M222" s="41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1"/>
  <sheetViews>
    <sheetView zoomScale="8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8.6640625" defaultRowHeight="14.4" x14ac:dyDescent="0.3"/>
  <cols>
    <col min="1" max="1" width="8.6640625" style="8"/>
    <col min="2" max="2" width="7.6640625" style="7" customWidth="1"/>
    <col min="3" max="3" width="20.6640625" style="7" customWidth="1"/>
    <col min="4" max="4" width="13.6640625" style="8" customWidth="1"/>
    <col min="5" max="5" width="17.6640625" style="7" customWidth="1"/>
    <col min="6" max="6" width="16.33203125" style="7" customWidth="1"/>
    <col min="7" max="7" width="12.33203125" style="7" customWidth="1"/>
    <col min="8" max="8" width="19.44140625" style="9" customWidth="1"/>
    <col min="9" max="9" width="7.33203125" style="7" customWidth="1"/>
    <col min="10" max="10" width="7.44140625" style="8" customWidth="1"/>
    <col min="11" max="13" width="26.77734375" style="7" customWidth="1"/>
    <col min="14" max="14" width="9.44140625" style="7" customWidth="1"/>
    <col min="15" max="16384" width="8.6640625" style="7"/>
  </cols>
  <sheetData>
    <row r="1" spans="1:14" s="13" customFormat="1" ht="21" x14ac:dyDescent="0.3">
      <c r="A1" s="2" t="s">
        <v>358</v>
      </c>
      <c r="D1" s="14"/>
      <c r="H1" s="15"/>
      <c r="J1" s="14"/>
    </row>
    <row r="2" spans="1:14" x14ac:dyDescent="0.3">
      <c r="A2" s="7"/>
    </row>
    <row r="3" spans="1:14" s="20" customFormat="1" ht="48.45" customHeight="1" x14ac:dyDescent="0.3">
      <c r="A3" s="21" t="s">
        <v>40</v>
      </c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45</v>
      </c>
      <c r="G3" s="21" t="s">
        <v>46</v>
      </c>
      <c r="H3" s="22" t="s">
        <v>47</v>
      </c>
      <c r="I3" s="21" t="s">
        <v>48</v>
      </c>
      <c r="J3" s="21" t="s">
        <v>50</v>
      </c>
      <c r="K3" s="75" t="s">
        <v>359</v>
      </c>
      <c r="L3" s="75" t="s">
        <v>360</v>
      </c>
      <c r="M3" s="75" t="s">
        <v>361</v>
      </c>
      <c r="N3" s="75"/>
    </row>
    <row r="4" spans="1:14" s="25" customFormat="1" ht="15" customHeight="1" x14ac:dyDescent="0.3">
      <c r="A4" s="26"/>
      <c r="B4" s="26"/>
      <c r="C4" s="26"/>
      <c r="D4" s="26"/>
      <c r="E4" s="26"/>
      <c r="F4" s="26"/>
      <c r="G4" s="26"/>
      <c r="H4" s="27"/>
      <c r="I4" s="26"/>
      <c r="J4" s="26"/>
    </row>
    <row r="5" spans="1:14" x14ac:dyDescent="0.3">
      <c r="A5" s="8">
        <v>1</v>
      </c>
      <c r="B5" s="8" t="s">
        <v>85</v>
      </c>
      <c r="C5" s="8" t="s">
        <v>57</v>
      </c>
      <c r="D5" s="8" t="s">
        <v>86</v>
      </c>
      <c r="E5" s="8" t="s">
        <v>87</v>
      </c>
      <c r="F5" s="8" t="s">
        <v>88</v>
      </c>
      <c r="G5" s="8">
        <v>3</v>
      </c>
      <c r="H5" s="29" t="s">
        <v>89</v>
      </c>
      <c r="I5" s="8" t="s">
        <v>90</v>
      </c>
      <c r="J5" s="8">
        <v>21</v>
      </c>
      <c r="K5" s="76" t="s">
        <v>362</v>
      </c>
      <c r="L5" s="77" t="s">
        <v>363</v>
      </c>
      <c r="M5" s="77" t="s">
        <v>364</v>
      </c>
    </row>
    <row r="6" spans="1:14" x14ac:dyDescent="0.3">
      <c r="A6" s="8">
        <v>1</v>
      </c>
      <c r="B6" s="8" t="s">
        <v>85</v>
      </c>
      <c r="C6" s="8" t="s">
        <v>57</v>
      </c>
      <c r="D6" s="8" t="s">
        <v>94</v>
      </c>
      <c r="E6" s="8" t="s">
        <v>87</v>
      </c>
      <c r="F6" s="8" t="s">
        <v>88</v>
      </c>
      <c r="G6" s="8">
        <v>3</v>
      </c>
      <c r="H6" s="29" t="s">
        <v>95</v>
      </c>
      <c r="I6" s="8" t="s">
        <v>96</v>
      </c>
      <c r="J6" s="8">
        <v>31</v>
      </c>
      <c r="K6" s="78" t="s">
        <v>365</v>
      </c>
      <c r="L6" s="38" t="s">
        <v>366</v>
      </c>
      <c r="M6" s="77" t="s">
        <v>367</v>
      </c>
    </row>
    <row r="7" spans="1:14" x14ac:dyDescent="0.3">
      <c r="A7" s="8">
        <v>1</v>
      </c>
      <c r="B7" s="8" t="s">
        <v>85</v>
      </c>
      <c r="C7" s="8" t="s">
        <v>57</v>
      </c>
      <c r="D7" s="8" t="s">
        <v>99</v>
      </c>
      <c r="E7" s="8" t="s">
        <v>87</v>
      </c>
      <c r="F7" s="8" t="s">
        <v>88</v>
      </c>
      <c r="G7" s="8">
        <v>3</v>
      </c>
      <c r="H7" s="29" t="s">
        <v>100</v>
      </c>
      <c r="I7" s="8" t="s">
        <v>90</v>
      </c>
      <c r="J7" s="8">
        <v>45</v>
      </c>
      <c r="K7" s="78" t="s">
        <v>368</v>
      </c>
      <c r="L7" s="38" t="s">
        <v>369</v>
      </c>
      <c r="M7" s="77" t="s">
        <v>370</v>
      </c>
    </row>
    <row r="8" spans="1:14" x14ac:dyDescent="0.3">
      <c r="A8" s="8">
        <v>1</v>
      </c>
      <c r="B8" s="8" t="s">
        <v>85</v>
      </c>
      <c r="C8" s="8" t="s">
        <v>57</v>
      </c>
      <c r="D8" s="8" t="s">
        <v>103</v>
      </c>
      <c r="E8" s="8" t="s">
        <v>87</v>
      </c>
      <c r="F8" s="8" t="s">
        <v>88</v>
      </c>
      <c r="G8" s="8">
        <v>3</v>
      </c>
      <c r="H8" s="29" t="s">
        <v>104</v>
      </c>
      <c r="I8" s="8" t="s">
        <v>90</v>
      </c>
      <c r="J8" s="8">
        <v>71</v>
      </c>
      <c r="K8" s="78" t="s">
        <v>371</v>
      </c>
      <c r="L8" s="38" t="s">
        <v>372</v>
      </c>
      <c r="M8" s="77" t="s">
        <v>373</v>
      </c>
    </row>
    <row r="9" spans="1:14" x14ac:dyDescent="0.3">
      <c r="A9" s="8">
        <v>1</v>
      </c>
      <c r="B9" s="8" t="s">
        <v>85</v>
      </c>
      <c r="C9" s="8" t="s">
        <v>57</v>
      </c>
      <c r="D9" s="8" t="s">
        <v>107</v>
      </c>
      <c r="E9" s="8" t="s">
        <v>87</v>
      </c>
      <c r="F9" s="8" t="s">
        <v>88</v>
      </c>
      <c r="G9" s="8">
        <v>4</v>
      </c>
      <c r="H9" s="29" t="s">
        <v>108</v>
      </c>
      <c r="I9" s="8" t="s">
        <v>90</v>
      </c>
      <c r="J9" s="8">
        <v>70</v>
      </c>
      <c r="K9" s="79">
        <v>3.22</v>
      </c>
      <c r="L9" s="38">
        <v>2.19</v>
      </c>
      <c r="M9" s="77">
        <v>0.61</v>
      </c>
    </row>
    <row r="10" spans="1:14" x14ac:dyDescent="0.3">
      <c r="A10" s="8">
        <v>1</v>
      </c>
      <c r="B10" s="8" t="s">
        <v>85</v>
      </c>
      <c r="C10" s="8" t="s">
        <v>57</v>
      </c>
      <c r="D10" s="8" t="s">
        <v>112</v>
      </c>
      <c r="E10" s="8" t="s">
        <v>87</v>
      </c>
      <c r="F10" s="8" t="s">
        <v>88</v>
      </c>
      <c r="G10" s="8">
        <v>4</v>
      </c>
      <c r="H10" s="29" t="s">
        <v>113</v>
      </c>
      <c r="I10" s="8" t="s">
        <v>90</v>
      </c>
      <c r="J10" s="8">
        <v>71</v>
      </c>
      <c r="K10" s="78">
        <v>8.5</v>
      </c>
      <c r="L10" s="38" t="s">
        <v>60</v>
      </c>
      <c r="M10" s="64" t="s">
        <v>60</v>
      </c>
    </row>
    <row r="11" spans="1:14" x14ac:dyDescent="0.3">
      <c r="A11" s="8">
        <v>1</v>
      </c>
      <c r="B11" s="8" t="s">
        <v>85</v>
      </c>
      <c r="C11" s="8" t="s">
        <v>57</v>
      </c>
      <c r="D11" s="8" t="s">
        <v>114</v>
      </c>
      <c r="E11" s="8" t="s">
        <v>87</v>
      </c>
      <c r="F11" s="8" t="s">
        <v>115</v>
      </c>
      <c r="G11" s="8">
        <v>3</v>
      </c>
      <c r="H11" s="29" t="s">
        <v>116</v>
      </c>
      <c r="I11" s="8" t="s">
        <v>96</v>
      </c>
      <c r="J11" s="8">
        <v>74</v>
      </c>
      <c r="K11" s="78">
        <v>3.64</v>
      </c>
      <c r="L11" s="38">
        <v>2.19</v>
      </c>
      <c r="M11" s="77">
        <v>0.83</v>
      </c>
    </row>
    <row r="12" spans="1:14" x14ac:dyDescent="0.3">
      <c r="A12" s="8">
        <v>1</v>
      </c>
      <c r="B12" s="8" t="s">
        <v>85</v>
      </c>
      <c r="C12" s="8" t="s">
        <v>57</v>
      </c>
      <c r="D12" s="8" t="s">
        <v>119</v>
      </c>
      <c r="E12" s="8" t="s">
        <v>87</v>
      </c>
      <c r="F12" s="8" t="s">
        <v>115</v>
      </c>
      <c r="G12" s="8">
        <v>3</v>
      </c>
      <c r="H12" s="29" t="s">
        <v>120</v>
      </c>
      <c r="I12" s="8" t="s">
        <v>90</v>
      </c>
      <c r="J12" s="8">
        <v>69</v>
      </c>
      <c r="K12" s="78">
        <v>8.5299999999999994</v>
      </c>
      <c r="L12" s="38">
        <v>6.36</v>
      </c>
      <c r="M12" s="77">
        <v>1.32</v>
      </c>
    </row>
    <row r="13" spans="1:14" x14ac:dyDescent="0.3">
      <c r="B13" s="8"/>
      <c r="C13" s="8"/>
      <c r="E13" s="8"/>
      <c r="F13" s="8"/>
      <c r="G13" s="8"/>
      <c r="H13" s="29"/>
      <c r="I13" s="8"/>
      <c r="K13" s="78"/>
      <c r="L13" s="38"/>
      <c r="M13" s="77"/>
    </row>
    <row r="14" spans="1:14" x14ac:dyDescent="0.3">
      <c r="A14" s="8">
        <v>1</v>
      </c>
      <c r="B14" s="8" t="s">
        <v>85</v>
      </c>
      <c r="C14" s="8" t="s">
        <v>57</v>
      </c>
      <c r="D14" s="8" t="s">
        <v>123</v>
      </c>
      <c r="E14" s="8" t="s">
        <v>124</v>
      </c>
      <c r="F14" s="8" t="s">
        <v>88</v>
      </c>
      <c r="G14" s="8">
        <v>7</v>
      </c>
      <c r="H14" s="29" t="s">
        <v>125</v>
      </c>
      <c r="I14" s="8" t="s">
        <v>90</v>
      </c>
      <c r="J14" s="8">
        <v>63</v>
      </c>
      <c r="K14" s="78" t="s">
        <v>374</v>
      </c>
      <c r="L14" s="38">
        <v>7.77</v>
      </c>
      <c r="M14" s="77" t="s">
        <v>375</v>
      </c>
    </row>
    <row r="15" spans="1:14" x14ac:dyDescent="0.3">
      <c r="A15" s="8">
        <v>1</v>
      </c>
      <c r="B15" s="8" t="s">
        <v>85</v>
      </c>
      <c r="C15" s="8" t="s">
        <v>57</v>
      </c>
      <c r="D15" s="8" t="s">
        <v>129</v>
      </c>
      <c r="E15" s="8" t="s">
        <v>124</v>
      </c>
      <c r="F15" s="8" t="s">
        <v>88</v>
      </c>
      <c r="G15" s="8">
        <v>7</v>
      </c>
      <c r="H15" s="29" t="s">
        <v>130</v>
      </c>
      <c r="I15" s="8" t="s">
        <v>96</v>
      </c>
      <c r="J15" s="8">
        <v>80</v>
      </c>
      <c r="K15" s="78" t="s">
        <v>376</v>
      </c>
      <c r="L15" s="38" t="s">
        <v>377</v>
      </c>
      <c r="M15" s="77" t="s">
        <v>378</v>
      </c>
    </row>
    <row r="16" spans="1:14" x14ac:dyDescent="0.3">
      <c r="A16" s="8">
        <v>1</v>
      </c>
      <c r="B16" s="8" t="s">
        <v>85</v>
      </c>
      <c r="C16" s="8" t="s">
        <v>57</v>
      </c>
      <c r="D16" s="8" t="s">
        <v>132</v>
      </c>
      <c r="E16" s="8" t="s">
        <v>124</v>
      </c>
      <c r="F16" s="8" t="s">
        <v>88</v>
      </c>
      <c r="G16" s="8">
        <v>5</v>
      </c>
      <c r="H16" s="29" t="s">
        <v>133</v>
      </c>
      <c r="I16" s="8" t="s">
        <v>90</v>
      </c>
      <c r="J16" s="8">
        <v>61</v>
      </c>
      <c r="K16" s="78">
        <v>7.18</v>
      </c>
      <c r="L16" s="38">
        <v>4.12</v>
      </c>
      <c r="M16" s="77" t="s">
        <v>379</v>
      </c>
    </row>
    <row r="17" spans="1:13" x14ac:dyDescent="0.3">
      <c r="A17" s="8">
        <v>1</v>
      </c>
      <c r="B17" s="8" t="s">
        <v>85</v>
      </c>
      <c r="C17" s="8" t="s">
        <v>57</v>
      </c>
      <c r="D17" s="8" t="s">
        <v>134</v>
      </c>
      <c r="E17" s="8" t="s">
        <v>124</v>
      </c>
      <c r="F17" s="8" t="s">
        <v>88</v>
      </c>
      <c r="G17" s="8">
        <v>7</v>
      </c>
      <c r="H17" s="29" t="s">
        <v>130</v>
      </c>
      <c r="I17" s="8" t="s">
        <v>90</v>
      </c>
      <c r="J17" s="8">
        <v>75</v>
      </c>
      <c r="K17" s="78">
        <v>8.9499999999999993</v>
      </c>
      <c r="L17" s="38" t="s">
        <v>380</v>
      </c>
      <c r="M17" s="77" t="s">
        <v>381</v>
      </c>
    </row>
    <row r="18" spans="1:13" x14ac:dyDescent="0.3">
      <c r="A18" s="8">
        <v>1</v>
      </c>
      <c r="B18" s="8" t="s">
        <v>85</v>
      </c>
      <c r="C18" s="8" t="s">
        <v>57</v>
      </c>
      <c r="D18" s="8" t="s">
        <v>135</v>
      </c>
      <c r="E18" s="8" t="s">
        <v>124</v>
      </c>
      <c r="F18" s="8" t="s">
        <v>136</v>
      </c>
      <c r="G18" s="8">
        <v>7</v>
      </c>
      <c r="H18" s="29" t="s">
        <v>137</v>
      </c>
      <c r="I18" s="8" t="s">
        <v>90</v>
      </c>
      <c r="J18" s="8">
        <v>71</v>
      </c>
      <c r="K18" s="78" t="s">
        <v>382</v>
      </c>
      <c r="L18" s="38" t="s">
        <v>383</v>
      </c>
      <c r="M18" s="77" t="s">
        <v>384</v>
      </c>
    </row>
    <row r="19" spans="1:13" x14ac:dyDescent="0.3">
      <c r="A19" s="8">
        <v>1</v>
      </c>
      <c r="B19" s="8" t="s">
        <v>85</v>
      </c>
      <c r="C19" s="8" t="s">
        <v>57</v>
      </c>
      <c r="D19" s="8" t="s">
        <v>138</v>
      </c>
      <c r="E19" s="8" t="s">
        <v>124</v>
      </c>
      <c r="F19" s="8" t="s">
        <v>136</v>
      </c>
      <c r="G19" s="8">
        <v>7</v>
      </c>
      <c r="H19" s="29" t="s">
        <v>139</v>
      </c>
      <c r="I19" s="8" t="s">
        <v>90</v>
      </c>
      <c r="J19" s="8">
        <v>74</v>
      </c>
      <c r="K19" s="78">
        <v>33.93</v>
      </c>
      <c r="L19" s="38" t="s">
        <v>60</v>
      </c>
      <c r="M19" s="77" t="s">
        <v>60</v>
      </c>
    </row>
    <row r="20" spans="1:13" x14ac:dyDescent="0.3">
      <c r="A20" s="8">
        <v>1</v>
      </c>
      <c r="B20" s="8" t="s">
        <v>85</v>
      </c>
      <c r="C20" s="8" t="s">
        <v>57</v>
      </c>
      <c r="D20" s="8" t="s">
        <v>140</v>
      </c>
      <c r="E20" s="8" t="s">
        <v>124</v>
      </c>
      <c r="F20" s="8" t="s">
        <v>88</v>
      </c>
      <c r="G20" s="8">
        <v>7</v>
      </c>
      <c r="H20" s="29" t="s">
        <v>139</v>
      </c>
      <c r="I20" s="8" t="s">
        <v>96</v>
      </c>
      <c r="J20" s="8">
        <v>53</v>
      </c>
      <c r="K20" s="78">
        <v>6.03</v>
      </c>
      <c r="L20" s="38">
        <v>4.07</v>
      </c>
      <c r="M20" s="77" t="s">
        <v>385</v>
      </c>
    </row>
    <row r="21" spans="1:13" x14ac:dyDescent="0.3">
      <c r="A21" s="8">
        <v>1</v>
      </c>
      <c r="B21" s="8" t="s">
        <v>85</v>
      </c>
      <c r="C21" s="8" t="s">
        <v>57</v>
      </c>
      <c r="D21" s="8" t="s">
        <v>142</v>
      </c>
      <c r="E21" s="8" t="s">
        <v>124</v>
      </c>
      <c r="F21" s="8" t="s">
        <v>136</v>
      </c>
      <c r="G21" s="8">
        <v>6</v>
      </c>
      <c r="H21" s="29" t="s">
        <v>143</v>
      </c>
      <c r="I21" s="8" t="s">
        <v>90</v>
      </c>
      <c r="J21" s="8">
        <v>52</v>
      </c>
      <c r="K21" s="78">
        <v>9.82</v>
      </c>
      <c r="L21" s="38">
        <v>7.68</v>
      </c>
      <c r="M21" s="77">
        <v>0.71</v>
      </c>
    </row>
    <row r="22" spans="1:13" x14ac:dyDescent="0.3">
      <c r="A22" s="8">
        <v>1</v>
      </c>
      <c r="B22" s="8" t="s">
        <v>85</v>
      </c>
      <c r="C22" s="8" t="s">
        <v>57</v>
      </c>
      <c r="D22" s="8" t="s">
        <v>144</v>
      </c>
      <c r="E22" s="8" t="s">
        <v>124</v>
      </c>
      <c r="F22" s="8" t="s">
        <v>115</v>
      </c>
      <c r="G22" s="8">
        <v>6</v>
      </c>
      <c r="H22" s="29" t="s">
        <v>143</v>
      </c>
      <c r="I22" s="8" t="s">
        <v>96</v>
      </c>
      <c r="J22" s="8">
        <v>42</v>
      </c>
      <c r="K22" s="78">
        <v>9.64</v>
      </c>
      <c r="L22" s="38">
        <v>7.17</v>
      </c>
      <c r="M22" s="77">
        <v>1.42</v>
      </c>
    </row>
    <row r="23" spans="1:13" x14ac:dyDescent="0.3">
      <c r="A23" s="8">
        <v>1</v>
      </c>
      <c r="B23" s="8" t="s">
        <v>85</v>
      </c>
      <c r="C23" s="8" t="s">
        <v>57</v>
      </c>
      <c r="D23" s="8" t="s">
        <v>145</v>
      </c>
      <c r="E23" s="8" t="s">
        <v>124</v>
      </c>
      <c r="F23" s="8" t="s">
        <v>115</v>
      </c>
      <c r="G23" s="8">
        <v>7</v>
      </c>
      <c r="H23" s="29" t="s">
        <v>146</v>
      </c>
      <c r="I23" s="8" t="s">
        <v>96</v>
      </c>
      <c r="J23" s="8">
        <v>60</v>
      </c>
      <c r="K23" s="78">
        <v>18.13</v>
      </c>
      <c r="L23" s="8">
        <v>9.59</v>
      </c>
      <c r="M23" s="43">
        <v>0.76</v>
      </c>
    </row>
    <row r="24" spans="1:13" x14ac:dyDescent="0.3">
      <c r="B24" s="8"/>
      <c r="C24" s="8"/>
      <c r="E24" s="8"/>
      <c r="F24" s="8"/>
      <c r="G24" s="8"/>
      <c r="H24" s="29"/>
      <c r="I24" s="8"/>
      <c r="K24" s="8"/>
    </row>
    <row r="25" spans="1:13" x14ac:dyDescent="0.3">
      <c r="B25" s="8"/>
      <c r="C25" s="8"/>
      <c r="E25" s="8"/>
      <c r="F25" s="8"/>
      <c r="G25" s="8"/>
      <c r="H25" s="29"/>
      <c r="I25" s="8"/>
    </row>
    <row r="26" spans="1:13" x14ac:dyDescent="0.3">
      <c r="A26" s="8">
        <v>1</v>
      </c>
      <c r="B26" s="8" t="s">
        <v>85</v>
      </c>
      <c r="C26" s="8" t="s">
        <v>148</v>
      </c>
      <c r="D26" s="8" t="s">
        <v>60</v>
      </c>
      <c r="E26" s="8" t="s">
        <v>59</v>
      </c>
      <c r="F26" s="29" t="s">
        <v>60</v>
      </c>
      <c r="G26" s="29" t="s">
        <v>60</v>
      </c>
      <c r="H26" s="29" t="s">
        <v>60</v>
      </c>
      <c r="I26" s="8" t="s">
        <v>96</v>
      </c>
      <c r="J26" s="8">
        <v>49</v>
      </c>
      <c r="K26" s="29" t="s">
        <v>60</v>
      </c>
      <c r="L26" s="29" t="s">
        <v>60</v>
      </c>
      <c r="M26" s="29" t="s">
        <v>60</v>
      </c>
    </row>
    <row r="27" spans="1:13" x14ac:dyDescent="0.3">
      <c r="A27" s="8">
        <v>1</v>
      </c>
      <c r="B27" s="8" t="s">
        <v>85</v>
      </c>
      <c r="C27" s="8" t="s">
        <v>148</v>
      </c>
      <c r="D27" s="8" t="s">
        <v>60</v>
      </c>
      <c r="E27" s="8" t="s">
        <v>59</v>
      </c>
      <c r="F27" s="29" t="s">
        <v>60</v>
      </c>
      <c r="G27" s="29" t="s">
        <v>60</v>
      </c>
      <c r="H27" s="29" t="s">
        <v>60</v>
      </c>
      <c r="I27" s="8" t="s">
        <v>96</v>
      </c>
      <c r="J27" s="8">
        <v>48</v>
      </c>
      <c r="K27" s="29" t="s">
        <v>60</v>
      </c>
      <c r="L27" s="29" t="s">
        <v>60</v>
      </c>
      <c r="M27" s="29" t="s">
        <v>60</v>
      </c>
    </row>
    <row r="28" spans="1:13" x14ac:dyDescent="0.3">
      <c r="A28" s="8">
        <v>1</v>
      </c>
      <c r="B28" s="8" t="s">
        <v>85</v>
      </c>
      <c r="C28" s="8" t="s">
        <v>148</v>
      </c>
      <c r="D28" s="8" t="s">
        <v>60</v>
      </c>
      <c r="E28" s="8" t="s">
        <v>59</v>
      </c>
      <c r="F28" s="29" t="s">
        <v>60</v>
      </c>
      <c r="G28" s="29" t="s">
        <v>60</v>
      </c>
      <c r="H28" s="29" t="s">
        <v>60</v>
      </c>
      <c r="I28" s="8" t="s">
        <v>90</v>
      </c>
      <c r="J28" s="8">
        <v>69</v>
      </c>
      <c r="K28" s="29" t="s">
        <v>60</v>
      </c>
      <c r="L28" s="29" t="s">
        <v>60</v>
      </c>
      <c r="M28" s="29" t="s">
        <v>60</v>
      </c>
    </row>
    <row r="29" spans="1:13" x14ac:dyDescent="0.3">
      <c r="A29" s="8">
        <v>1</v>
      </c>
      <c r="B29" s="8" t="s">
        <v>85</v>
      </c>
      <c r="C29" s="8" t="s">
        <v>148</v>
      </c>
      <c r="D29" s="8" t="s">
        <v>60</v>
      </c>
      <c r="E29" s="8" t="s">
        <v>59</v>
      </c>
      <c r="F29" s="29" t="s">
        <v>60</v>
      </c>
      <c r="G29" s="29" t="s">
        <v>60</v>
      </c>
      <c r="H29" s="29" t="s">
        <v>60</v>
      </c>
      <c r="I29" s="8" t="s">
        <v>90</v>
      </c>
      <c r="J29" s="8">
        <v>66</v>
      </c>
      <c r="K29" s="29" t="s">
        <v>60</v>
      </c>
      <c r="L29" s="29" t="s">
        <v>60</v>
      </c>
      <c r="M29" s="29" t="s">
        <v>60</v>
      </c>
    </row>
    <row r="30" spans="1:13" x14ac:dyDescent="0.3">
      <c r="A30" s="8">
        <v>1</v>
      </c>
      <c r="B30" s="8" t="s">
        <v>85</v>
      </c>
      <c r="C30" s="8" t="s">
        <v>148</v>
      </c>
      <c r="D30" s="8" t="s">
        <v>60</v>
      </c>
      <c r="E30" s="8" t="s">
        <v>59</v>
      </c>
      <c r="F30" s="29" t="s">
        <v>60</v>
      </c>
      <c r="G30" s="29" t="s">
        <v>60</v>
      </c>
      <c r="H30" s="29" t="s">
        <v>60</v>
      </c>
      <c r="I30" s="8" t="s">
        <v>90</v>
      </c>
      <c r="J30" s="8">
        <v>63</v>
      </c>
      <c r="K30" s="29" t="s">
        <v>60</v>
      </c>
      <c r="L30" s="29" t="s">
        <v>60</v>
      </c>
      <c r="M30" s="29" t="s">
        <v>60</v>
      </c>
    </row>
    <row r="31" spans="1:13" x14ac:dyDescent="0.3">
      <c r="A31" s="8">
        <v>1</v>
      </c>
      <c r="B31" s="8" t="s">
        <v>85</v>
      </c>
      <c r="C31" s="8" t="s">
        <v>148</v>
      </c>
      <c r="D31" s="8" t="s">
        <v>60</v>
      </c>
      <c r="E31" s="8" t="s">
        <v>59</v>
      </c>
      <c r="F31" s="29" t="s">
        <v>60</v>
      </c>
      <c r="G31" s="29" t="s">
        <v>60</v>
      </c>
      <c r="H31" s="29" t="s">
        <v>60</v>
      </c>
      <c r="I31" s="8" t="s">
        <v>90</v>
      </c>
      <c r="J31" s="8">
        <v>61</v>
      </c>
      <c r="K31" s="29" t="s">
        <v>60</v>
      </c>
      <c r="L31" s="29" t="s">
        <v>60</v>
      </c>
      <c r="M31" s="29" t="s">
        <v>60</v>
      </c>
    </row>
    <row r="32" spans="1:13" x14ac:dyDescent="0.3">
      <c r="A32" s="8">
        <v>1</v>
      </c>
      <c r="B32" s="8" t="s">
        <v>85</v>
      </c>
      <c r="C32" s="8" t="s">
        <v>148</v>
      </c>
      <c r="D32" s="8" t="s">
        <v>60</v>
      </c>
      <c r="E32" s="8" t="s">
        <v>59</v>
      </c>
      <c r="F32" s="29" t="s">
        <v>60</v>
      </c>
      <c r="G32" s="29" t="s">
        <v>60</v>
      </c>
      <c r="H32" s="29" t="s">
        <v>60</v>
      </c>
      <c r="I32" s="8" t="s">
        <v>96</v>
      </c>
      <c r="J32" s="8">
        <v>49</v>
      </c>
      <c r="K32" s="29" t="s">
        <v>60</v>
      </c>
      <c r="L32" s="29" t="s">
        <v>60</v>
      </c>
      <c r="M32" s="29" t="s">
        <v>60</v>
      </c>
    </row>
    <row r="33" spans="1:13" x14ac:dyDescent="0.3">
      <c r="A33" s="8">
        <v>1</v>
      </c>
      <c r="B33" s="8" t="s">
        <v>85</v>
      </c>
      <c r="C33" s="8" t="s">
        <v>148</v>
      </c>
      <c r="D33" s="8" t="s">
        <v>60</v>
      </c>
      <c r="E33" s="8" t="s">
        <v>59</v>
      </c>
      <c r="F33" s="29" t="s">
        <v>60</v>
      </c>
      <c r="G33" s="29" t="s">
        <v>60</v>
      </c>
      <c r="H33" s="29" t="s">
        <v>60</v>
      </c>
      <c r="I33" s="8" t="s">
        <v>96</v>
      </c>
      <c r="J33" s="8">
        <v>63</v>
      </c>
      <c r="K33" s="29" t="s">
        <v>60</v>
      </c>
      <c r="L33" s="29" t="s">
        <v>60</v>
      </c>
      <c r="M33" s="29" t="s">
        <v>60</v>
      </c>
    </row>
    <row r="34" spans="1:13" x14ac:dyDescent="0.3">
      <c r="A34" s="8">
        <v>1</v>
      </c>
      <c r="B34" s="8" t="s">
        <v>85</v>
      </c>
      <c r="C34" s="8" t="s">
        <v>148</v>
      </c>
      <c r="D34" s="8" t="s">
        <v>60</v>
      </c>
      <c r="E34" s="8" t="s">
        <v>59</v>
      </c>
      <c r="F34" s="29" t="s">
        <v>60</v>
      </c>
      <c r="G34" s="29" t="s">
        <v>60</v>
      </c>
      <c r="H34" s="29" t="s">
        <v>60</v>
      </c>
      <c r="I34" s="8" t="s">
        <v>96</v>
      </c>
      <c r="J34" s="8">
        <v>29</v>
      </c>
      <c r="K34" s="29" t="s">
        <v>60</v>
      </c>
      <c r="L34" s="29" t="s">
        <v>60</v>
      </c>
      <c r="M34" s="29" t="s">
        <v>60</v>
      </c>
    </row>
    <row r="35" spans="1:13" x14ac:dyDescent="0.3">
      <c r="A35" s="8">
        <v>1</v>
      </c>
      <c r="B35" s="8" t="s">
        <v>85</v>
      </c>
      <c r="C35" s="8" t="s">
        <v>148</v>
      </c>
      <c r="D35" s="8" t="s">
        <v>60</v>
      </c>
      <c r="E35" s="8" t="s">
        <v>59</v>
      </c>
      <c r="F35" s="29" t="s">
        <v>60</v>
      </c>
      <c r="G35" s="29" t="s">
        <v>60</v>
      </c>
      <c r="H35" s="29" t="s">
        <v>60</v>
      </c>
      <c r="I35" s="8" t="s">
        <v>90</v>
      </c>
      <c r="J35" s="8">
        <v>48</v>
      </c>
      <c r="K35" s="29" t="s">
        <v>60</v>
      </c>
      <c r="L35" s="29" t="s">
        <v>60</v>
      </c>
      <c r="M35" s="29" t="s">
        <v>60</v>
      </c>
    </row>
    <row r="36" spans="1:13" x14ac:dyDescent="0.3">
      <c r="A36" s="8">
        <v>1</v>
      </c>
      <c r="B36" s="8" t="s">
        <v>85</v>
      </c>
      <c r="C36" s="8" t="s">
        <v>148</v>
      </c>
      <c r="D36" s="34" t="s">
        <v>152</v>
      </c>
      <c r="E36" s="8" t="s">
        <v>543</v>
      </c>
      <c r="F36" s="29" t="s">
        <v>60</v>
      </c>
      <c r="G36" s="29" t="s">
        <v>60</v>
      </c>
      <c r="H36" s="29" t="s">
        <v>153</v>
      </c>
      <c r="I36" s="8" t="s">
        <v>90</v>
      </c>
      <c r="J36" s="80">
        <v>37</v>
      </c>
      <c r="K36" s="29" t="s">
        <v>60</v>
      </c>
      <c r="L36" s="29" t="s">
        <v>60</v>
      </c>
      <c r="M36" s="29" t="s">
        <v>60</v>
      </c>
    </row>
    <row r="37" spans="1:13" x14ac:dyDescent="0.3">
      <c r="A37" s="8">
        <v>1</v>
      </c>
      <c r="B37" s="8" t="s">
        <v>85</v>
      </c>
      <c r="C37" s="8" t="s">
        <v>148</v>
      </c>
      <c r="D37" s="34" t="s">
        <v>155</v>
      </c>
      <c r="E37" s="8" t="s">
        <v>543</v>
      </c>
      <c r="F37" s="29" t="s">
        <v>60</v>
      </c>
      <c r="G37" s="29" t="s">
        <v>60</v>
      </c>
      <c r="H37" s="29" t="s">
        <v>153</v>
      </c>
      <c r="I37" s="80" t="s">
        <v>96</v>
      </c>
      <c r="J37" s="80">
        <v>58</v>
      </c>
      <c r="K37" s="29" t="s">
        <v>60</v>
      </c>
      <c r="L37" s="29" t="s">
        <v>60</v>
      </c>
      <c r="M37" s="29" t="s">
        <v>60</v>
      </c>
    </row>
    <row r="38" spans="1:13" x14ac:dyDescent="0.3">
      <c r="A38" s="8">
        <v>1</v>
      </c>
      <c r="B38" s="8" t="s">
        <v>85</v>
      </c>
      <c r="C38" s="8" t="s">
        <v>148</v>
      </c>
      <c r="D38" s="34" t="s">
        <v>156</v>
      </c>
      <c r="E38" s="8" t="s">
        <v>543</v>
      </c>
      <c r="F38" s="29" t="s">
        <v>60</v>
      </c>
      <c r="G38" s="29" t="s">
        <v>60</v>
      </c>
      <c r="H38" s="29" t="s">
        <v>153</v>
      </c>
      <c r="I38" s="80" t="s">
        <v>90</v>
      </c>
      <c r="J38" s="80">
        <v>73</v>
      </c>
      <c r="K38" s="29" t="s">
        <v>60</v>
      </c>
      <c r="L38" s="29" t="s">
        <v>60</v>
      </c>
      <c r="M38" s="29" t="s">
        <v>60</v>
      </c>
    </row>
    <row r="39" spans="1:13" x14ac:dyDescent="0.3">
      <c r="A39" s="8">
        <v>1</v>
      </c>
      <c r="B39" s="8" t="s">
        <v>85</v>
      </c>
      <c r="C39" s="8" t="s">
        <v>148</v>
      </c>
      <c r="D39" s="34" t="s">
        <v>157</v>
      </c>
      <c r="E39" s="8" t="s">
        <v>543</v>
      </c>
      <c r="F39" s="29" t="s">
        <v>60</v>
      </c>
      <c r="G39" s="29" t="s">
        <v>60</v>
      </c>
      <c r="H39" s="29" t="s">
        <v>153</v>
      </c>
      <c r="I39" s="80" t="s">
        <v>90</v>
      </c>
      <c r="J39" s="80">
        <v>49</v>
      </c>
      <c r="K39" s="29" t="s">
        <v>60</v>
      </c>
      <c r="L39" s="29" t="s">
        <v>60</v>
      </c>
      <c r="M39" s="29" t="s">
        <v>60</v>
      </c>
    </row>
    <row r="40" spans="1:13" x14ac:dyDescent="0.3">
      <c r="A40" s="8">
        <v>1</v>
      </c>
      <c r="B40" s="8" t="s">
        <v>85</v>
      </c>
      <c r="C40" s="8" t="s">
        <v>148</v>
      </c>
      <c r="D40" s="34" t="s">
        <v>158</v>
      </c>
      <c r="E40" s="8" t="s">
        <v>543</v>
      </c>
      <c r="F40" s="29" t="s">
        <v>60</v>
      </c>
      <c r="G40" s="29" t="s">
        <v>60</v>
      </c>
      <c r="H40" s="29" t="s">
        <v>153</v>
      </c>
      <c r="I40" s="80" t="s">
        <v>90</v>
      </c>
      <c r="J40" s="80">
        <v>54</v>
      </c>
      <c r="K40" s="29" t="s">
        <v>60</v>
      </c>
      <c r="L40" s="29" t="s">
        <v>60</v>
      </c>
      <c r="M40" s="29" t="s">
        <v>60</v>
      </c>
    </row>
    <row r="41" spans="1:13" x14ac:dyDescent="0.3">
      <c r="A41" s="8">
        <v>1</v>
      </c>
      <c r="B41" s="8" t="s">
        <v>85</v>
      </c>
      <c r="C41" s="8" t="s">
        <v>148</v>
      </c>
      <c r="D41" s="34" t="s">
        <v>159</v>
      </c>
      <c r="E41" s="8" t="s">
        <v>543</v>
      </c>
      <c r="F41" s="29" t="s">
        <v>60</v>
      </c>
      <c r="G41" s="29" t="s">
        <v>60</v>
      </c>
      <c r="H41" s="29" t="s">
        <v>153</v>
      </c>
      <c r="I41" s="80" t="s">
        <v>96</v>
      </c>
      <c r="J41" s="80">
        <v>56</v>
      </c>
      <c r="K41" s="29" t="s">
        <v>60</v>
      </c>
      <c r="L41" s="29" t="s">
        <v>60</v>
      </c>
      <c r="M41" s="29" t="s">
        <v>60</v>
      </c>
    </row>
    <row r="42" spans="1:13" x14ac:dyDescent="0.3">
      <c r="A42" s="8">
        <v>1</v>
      </c>
      <c r="B42" s="8" t="s">
        <v>85</v>
      </c>
      <c r="C42" s="8" t="s">
        <v>148</v>
      </c>
      <c r="D42" s="34" t="s">
        <v>160</v>
      </c>
      <c r="E42" s="8" t="s">
        <v>543</v>
      </c>
      <c r="F42" s="29" t="s">
        <v>60</v>
      </c>
      <c r="G42" s="29" t="s">
        <v>60</v>
      </c>
      <c r="H42" s="29" t="s">
        <v>153</v>
      </c>
      <c r="I42" s="80" t="s">
        <v>96</v>
      </c>
      <c r="J42" s="80">
        <v>43</v>
      </c>
      <c r="K42" s="29" t="s">
        <v>60</v>
      </c>
      <c r="L42" s="29" t="s">
        <v>60</v>
      </c>
      <c r="M42" s="29" t="s">
        <v>60</v>
      </c>
    </row>
    <row r="43" spans="1:13" x14ac:dyDescent="0.3">
      <c r="A43" s="8">
        <v>1</v>
      </c>
      <c r="B43" s="8" t="s">
        <v>85</v>
      </c>
      <c r="C43" s="8" t="s">
        <v>148</v>
      </c>
      <c r="D43" s="34" t="s">
        <v>161</v>
      </c>
      <c r="E43" s="8" t="s">
        <v>543</v>
      </c>
      <c r="F43" s="29" t="s">
        <v>60</v>
      </c>
      <c r="G43" s="29" t="s">
        <v>60</v>
      </c>
      <c r="H43" s="29" t="s">
        <v>153</v>
      </c>
      <c r="I43" s="80" t="s">
        <v>96</v>
      </c>
      <c r="J43" s="80">
        <v>38</v>
      </c>
      <c r="K43" s="29" t="s">
        <v>60</v>
      </c>
      <c r="L43" s="29" t="s">
        <v>60</v>
      </c>
      <c r="M43" s="29" t="s">
        <v>60</v>
      </c>
    </row>
    <row r="44" spans="1:13" x14ac:dyDescent="0.3">
      <c r="B44" s="8"/>
      <c r="C44" s="8"/>
      <c r="E44" s="8"/>
      <c r="F44" s="8"/>
      <c r="G44" s="8"/>
      <c r="H44" s="29"/>
      <c r="I44" s="80"/>
      <c r="J44" s="80"/>
    </row>
    <row r="45" spans="1:13" x14ac:dyDescent="0.3">
      <c r="A45" s="8">
        <v>1</v>
      </c>
      <c r="B45" s="8" t="s">
        <v>85</v>
      </c>
      <c r="C45" s="8" t="s">
        <v>148</v>
      </c>
      <c r="D45" s="8" t="s">
        <v>99</v>
      </c>
      <c r="E45" s="8" t="s">
        <v>87</v>
      </c>
      <c r="F45" s="8" t="s">
        <v>88</v>
      </c>
      <c r="G45" s="80">
        <v>3</v>
      </c>
      <c r="H45" s="29" t="s">
        <v>162</v>
      </c>
      <c r="I45" s="8" t="s">
        <v>90</v>
      </c>
      <c r="J45" s="8">
        <v>45</v>
      </c>
      <c r="K45" s="8" t="s">
        <v>386</v>
      </c>
      <c r="L45" s="37" t="s">
        <v>387</v>
      </c>
      <c r="M45" s="8" t="s">
        <v>388</v>
      </c>
    </row>
    <row r="46" spans="1:13" x14ac:dyDescent="0.3">
      <c r="A46" s="8">
        <v>1</v>
      </c>
      <c r="B46" s="8" t="s">
        <v>85</v>
      </c>
      <c r="C46" s="8" t="s">
        <v>148</v>
      </c>
      <c r="D46" s="8" t="s">
        <v>103</v>
      </c>
      <c r="E46" s="8" t="s">
        <v>87</v>
      </c>
      <c r="F46" s="8" t="s">
        <v>88</v>
      </c>
      <c r="G46" s="80">
        <v>3</v>
      </c>
      <c r="H46" s="29" t="s">
        <v>163</v>
      </c>
      <c r="I46" s="8" t="s">
        <v>90</v>
      </c>
      <c r="J46" s="8">
        <v>72</v>
      </c>
      <c r="K46" s="8" t="s">
        <v>389</v>
      </c>
      <c r="L46" s="8" t="s">
        <v>390</v>
      </c>
      <c r="M46" s="8" t="s">
        <v>391</v>
      </c>
    </row>
    <row r="47" spans="1:13" x14ac:dyDescent="0.3">
      <c r="A47" s="8">
        <v>1</v>
      </c>
      <c r="B47" s="8" t="s">
        <v>85</v>
      </c>
      <c r="C47" s="8" t="s">
        <v>148</v>
      </c>
      <c r="D47" s="8" t="s">
        <v>164</v>
      </c>
      <c r="E47" s="8" t="s">
        <v>87</v>
      </c>
      <c r="F47" s="8" t="s">
        <v>88</v>
      </c>
      <c r="G47" s="80">
        <v>3</v>
      </c>
      <c r="H47" s="29" t="s">
        <v>165</v>
      </c>
      <c r="I47" s="8" t="s">
        <v>96</v>
      </c>
      <c r="J47" s="8">
        <v>50</v>
      </c>
      <c r="K47" s="8" t="s">
        <v>392</v>
      </c>
      <c r="L47" s="8" t="s">
        <v>393</v>
      </c>
      <c r="M47" s="8" t="s">
        <v>394</v>
      </c>
    </row>
    <row r="48" spans="1:13" x14ac:dyDescent="0.3">
      <c r="A48" s="8">
        <v>1</v>
      </c>
      <c r="B48" s="8" t="s">
        <v>85</v>
      </c>
      <c r="C48" s="8" t="s">
        <v>148</v>
      </c>
      <c r="D48" s="8" t="s">
        <v>166</v>
      </c>
      <c r="E48" s="8" t="s">
        <v>87</v>
      </c>
      <c r="F48" s="8" t="s">
        <v>88</v>
      </c>
      <c r="G48" s="80">
        <v>3</v>
      </c>
      <c r="H48" s="29" t="s">
        <v>167</v>
      </c>
      <c r="I48" s="8" t="s">
        <v>96</v>
      </c>
      <c r="J48" s="8">
        <v>45</v>
      </c>
      <c r="K48" s="8" t="s">
        <v>395</v>
      </c>
      <c r="L48" s="8" t="s">
        <v>396</v>
      </c>
      <c r="M48" s="8" t="s">
        <v>397</v>
      </c>
    </row>
    <row r="49" spans="1:13" x14ac:dyDescent="0.3">
      <c r="A49" s="8">
        <v>1</v>
      </c>
      <c r="B49" s="8" t="s">
        <v>85</v>
      </c>
      <c r="C49" s="8" t="s">
        <v>148</v>
      </c>
      <c r="D49" s="8" t="s">
        <v>168</v>
      </c>
      <c r="E49" s="8" t="s">
        <v>87</v>
      </c>
      <c r="F49" s="8" t="s">
        <v>88</v>
      </c>
      <c r="G49" s="80">
        <v>3</v>
      </c>
      <c r="H49" s="29" t="s">
        <v>169</v>
      </c>
      <c r="I49" s="8" t="s">
        <v>90</v>
      </c>
      <c r="J49" s="8">
        <v>64</v>
      </c>
      <c r="K49" s="8">
        <v>3.2</v>
      </c>
      <c r="L49" s="8" t="s">
        <v>60</v>
      </c>
      <c r="M49" s="8" t="s">
        <v>60</v>
      </c>
    </row>
    <row r="50" spans="1:13" x14ac:dyDescent="0.3">
      <c r="A50" s="8">
        <v>1</v>
      </c>
      <c r="B50" s="8" t="s">
        <v>85</v>
      </c>
      <c r="C50" s="8" t="s">
        <v>171</v>
      </c>
      <c r="D50" s="8" t="s">
        <v>172</v>
      </c>
      <c r="E50" s="8" t="s">
        <v>87</v>
      </c>
      <c r="F50" s="8" t="s">
        <v>88</v>
      </c>
      <c r="G50" s="80">
        <v>3</v>
      </c>
      <c r="H50" s="29" t="s">
        <v>173</v>
      </c>
      <c r="I50" s="8" t="s">
        <v>90</v>
      </c>
      <c r="J50" s="8">
        <v>78</v>
      </c>
      <c r="K50" s="8">
        <v>8.44</v>
      </c>
      <c r="L50" s="8">
        <v>6.65</v>
      </c>
      <c r="M50" s="8">
        <v>0.73</v>
      </c>
    </row>
    <row r="51" spans="1:13" x14ac:dyDescent="0.3">
      <c r="A51" s="8">
        <v>1</v>
      </c>
      <c r="B51" s="8" t="s">
        <v>85</v>
      </c>
      <c r="C51" s="8" t="s">
        <v>171</v>
      </c>
      <c r="D51" s="8" t="s">
        <v>107</v>
      </c>
      <c r="E51" s="8" t="s">
        <v>87</v>
      </c>
      <c r="F51" s="8" t="s">
        <v>88</v>
      </c>
      <c r="G51" s="80">
        <v>3</v>
      </c>
      <c r="H51" s="29" t="s">
        <v>116</v>
      </c>
      <c r="I51" s="8" t="s">
        <v>90</v>
      </c>
      <c r="J51" s="8">
        <v>70</v>
      </c>
      <c r="K51" s="8">
        <v>3.3</v>
      </c>
      <c r="L51" s="8">
        <v>2.2200000000000002</v>
      </c>
      <c r="M51" s="8">
        <v>0.62</v>
      </c>
    </row>
    <row r="52" spans="1:13" x14ac:dyDescent="0.3">
      <c r="A52" s="8">
        <v>1</v>
      </c>
      <c r="B52" s="8" t="s">
        <v>85</v>
      </c>
      <c r="C52" s="8" t="s">
        <v>148</v>
      </c>
      <c r="D52" s="8" t="s">
        <v>175</v>
      </c>
      <c r="E52" s="8" t="s">
        <v>87</v>
      </c>
      <c r="F52" s="8" t="s">
        <v>88</v>
      </c>
      <c r="G52" s="80">
        <v>3</v>
      </c>
      <c r="H52" s="29" t="s">
        <v>176</v>
      </c>
      <c r="I52" s="8" t="s">
        <v>96</v>
      </c>
      <c r="J52" s="8">
        <v>22</v>
      </c>
      <c r="K52" s="8">
        <v>6.52</v>
      </c>
      <c r="L52" s="8" t="s">
        <v>398</v>
      </c>
      <c r="M52" s="8" t="s">
        <v>399</v>
      </c>
    </row>
    <row r="53" spans="1:13" x14ac:dyDescent="0.3">
      <c r="A53" s="8">
        <v>1</v>
      </c>
      <c r="B53" s="8" t="s">
        <v>85</v>
      </c>
      <c r="C53" s="8" t="s">
        <v>148</v>
      </c>
      <c r="D53" s="8" t="s">
        <v>177</v>
      </c>
      <c r="E53" s="8" t="s">
        <v>87</v>
      </c>
      <c r="F53" s="8" t="s">
        <v>88</v>
      </c>
      <c r="G53" s="80">
        <v>3</v>
      </c>
      <c r="H53" s="29" t="s">
        <v>178</v>
      </c>
      <c r="I53" s="8" t="s">
        <v>90</v>
      </c>
      <c r="J53" s="8">
        <v>22</v>
      </c>
      <c r="K53" s="8">
        <v>7.5</v>
      </c>
      <c r="L53" s="8">
        <v>6.02</v>
      </c>
      <c r="M53" s="8">
        <v>0.8</v>
      </c>
    </row>
    <row r="54" spans="1:13" x14ac:dyDescent="0.3">
      <c r="A54" s="8">
        <v>1</v>
      </c>
      <c r="B54" s="8" t="s">
        <v>85</v>
      </c>
      <c r="C54" s="8" t="s">
        <v>148</v>
      </c>
      <c r="D54" s="8" t="s">
        <v>180</v>
      </c>
      <c r="E54" s="8" t="s">
        <v>87</v>
      </c>
      <c r="F54" s="8" t="s">
        <v>88</v>
      </c>
      <c r="G54" s="80">
        <v>2</v>
      </c>
      <c r="H54" s="29" t="s">
        <v>153</v>
      </c>
      <c r="I54" s="8" t="s">
        <v>96</v>
      </c>
      <c r="J54" s="8">
        <v>59</v>
      </c>
      <c r="K54" s="29" t="s">
        <v>60</v>
      </c>
      <c r="L54" s="8" t="s">
        <v>60</v>
      </c>
      <c r="M54" s="8" t="s">
        <v>60</v>
      </c>
    </row>
    <row r="55" spans="1:13" x14ac:dyDescent="0.3">
      <c r="B55" s="8"/>
      <c r="C55" s="8"/>
      <c r="E55" s="8"/>
      <c r="F55" s="8"/>
      <c r="G55" s="80"/>
      <c r="H55" s="29"/>
      <c r="I55" s="8"/>
    </row>
    <row r="56" spans="1:13" x14ac:dyDescent="0.3">
      <c r="A56" s="8">
        <v>1</v>
      </c>
      <c r="B56" s="8" t="s">
        <v>85</v>
      </c>
      <c r="C56" s="8" t="s">
        <v>148</v>
      </c>
      <c r="D56" s="8" t="s">
        <v>129</v>
      </c>
      <c r="E56" s="8" t="s">
        <v>124</v>
      </c>
      <c r="F56" s="8" t="s">
        <v>88</v>
      </c>
      <c r="G56" s="80">
        <v>7</v>
      </c>
      <c r="H56" s="29" t="s">
        <v>146</v>
      </c>
      <c r="I56" s="8" t="s">
        <v>96</v>
      </c>
      <c r="J56" s="8">
        <v>80</v>
      </c>
      <c r="K56" s="8">
        <v>6.25</v>
      </c>
      <c r="L56" s="8">
        <v>5.22</v>
      </c>
      <c r="M56" s="8">
        <v>0.65</v>
      </c>
    </row>
    <row r="57" spans="1:13" x14ac:dyDescent="0.3">
      <c r="A57" s="8">
        <v>1</v>
      </c>
      <c r="B57" s="8" t="s">
        <v>85</v>
      </c>
      <c r="C57" s="8" t="s">
        <v>148</v>
      </c>
      <c r="D57" s="8" t="s">
        <v>135</v>
      </c>
      <c r="E57" s="8" t="s">
        <v>124</v>
      </c>
      <c r="F57" s="8" t="s">
        <v>136</v>
      </c>
      <c r="G57" s="80">
        <v>7</v>
      </c>
      <c r="H57" s="29" t="s">
        <v>181</v>
      </c>
      <c r="I57" s="8" t="s">
        <v>90</v>
      </c>
      <c r="J57" s="8">
        <v>71</v>
      </c>
      <c r="K57" s="8" t="s">
        <v>400</v>
      </c>
      <c r="L57" s="8" t="s">
        <v>401</v>
      </c>
      <c r="M57" s="8" t="s">
        <v>402</v>
      </c>
    </row>
    <row r="58" spans="1:13" x14ac:dyDescent="0.3">
      <c r="A58" s="8">
        <v>1</v>
      </c>
      <c r="B58" s="8" t="s">
        <v>85</v>
      </c>
      <c r="C58" s="8" t="s">
        <v>148</v>
      </c>
      <c r="D58" s="8" t="s">
        <v>183</v>
      </c>
      <c r="E58" s="8" t="s">
        <v>124</v>
      </c>
      <c r="F58" s="8" t="s">
        <v>136</v>
      </c>
      <c r="G58" s="80">
        <v>8</v>
      </c>
      <c r="H58" s="29" t="s">
        <v>185</v>
      </c>
      <c r="I58" s="8" t="s">
        <v>90</v>
      </c>
      <c r="J58" s="8">
        <v>54</v>
      </c>
      <c r="K58" s="8" t="s">
        <v>403</v>
      </c>
      <c r="L58" s="8" t="s">
        <v>404</v>
      </c>
      <c r="M58" s="8" t="s">
        <v>405</v>
      </c>
    </row>
    <row r="59" spans="1:13" x14ac:dyDescent="0.3">
      <c r="A59" s="8">
        <v>1</v>
      </c>
      <c r="B59" s="8" t="s">
        <v>85</v>
      </c>
      <c r="C59" s="8" t="s">
        <v>148</v>
      </c>
      <c r="D59" s="8" t="s">
        <v>138</v>
      </c>
      <c r="E59" s="8" t="s">
        <v>124</v>
      </c>
      <c r="F59" s="8" t="s">
        <v>136</v>
      </c>
      <c r="G59" s="80">
        <v>7</v>
      </c>
      <c r="H59" s="29" t="s">
        <v>187</v>
      </c>
      <c r="I59" s="8" t="s">
        <v>90</v>
      </c>
      <c r="J59" s="8">
        <v>74</v>
      </c>
      <c r="K59" s="8" t="s">
        <v>406</v>
      </c>
      <c r="L59" s="8" t="s">
        <v>407</v>
      </c>
      <c r="M59" s="8" t="s">
        <v>60</v>
      </c>
    </row>
    <row r="60" spans="1:13" x14ac:dyDescent="0.3">
      <c r="A60" s="8">
        <v>1</v>
      </c>
      <c r="B60" s="8" t="s">
        <v>85</v>
      </c>
      <c r="C60" s="8" t="s">
        <v>148</v>
      </c>
      <c r="D60" s="8" t="s">
        <v>188</v>
      </c>
      <c r="E60" s="8" t="s">
        <v>124</v>
      </c>
      <c r="F60" s="8" t="s">
        <v>88</v>
      </c>
      <c r="G60" s="80">
        <v>6</v>
      </c>
      <c r="H60" s="29" t="s">
        <v>189</v>
      </c>
      <c r="I60" s="8" t="s">
        <v>96</v>
      </c>
      <c r="J60" s="8">
        <v>35</v>
      </c>
      <c r="K60" s="8" t="s">
        <v>408</v>
      </c>
      <c r="L60" s="8" t="s">
        <v>409</v>
      </c>
      <c r="M60" s="8" t="s">
        <v>410</v>
      </c>
    </row>
    <row r="61" spans="1:13" ht="13.95" customHeight="1" x14ac:dyDescent="0.3">
      <c r="A61" s="8">
        <v>1</v>
      </c>
      <c r="B61" s="8" t="s">
        <v>85</v>
      </c>
      <c r="C61" s="8" t="s">
        <v>148</v>
      </c>
      <c r="D61" s="8" t="s">
        <v>191</v>
      </c>
      <c r="E61" s="8" t="s">
        <v>124</v>
      </c>
      <c r="F61" s="8" t="s">
        <v>88</v>
      </c>
      <c r="G61" s="80">
        <v>5</v>
      </c>
      <c r="H61" s="27" t="s">
        <v>193</v>
      </c>
      <c r="I61" s="8" t="s">
        <v>90</v>
      </c>
      <c r="J61" s="8">
        <v>79</v>
      </c>
      <c r="K61" s="8" t="s">
        <v>411</v>
      </c>
      <c r="L61" s="8" t="s">
        <v>412</v>
      </c>
      <c r="M61" s="8" t="s">
        <v>413</v>
      </c>
    </row>
    <row r="62" spans="1:13" x14ac:dyDescent="0.3">
      <c r="A62" s="8">
        <v>1</v>
      </c>
      <c r="B62" s="8" t="s">
        <v>85</v>
      </c>
      <c r="C62" s="8" t="s">
        <v>148</v>
      </c>
      <c r="D62" s="8" t="s">
        <v>194</v>
      </c>
      <c r="E62" s="8" t="s">
        <v>124</v>
      </c>
      <c r="F62" s="8" t="s">
        <v>115</v>
      </c>
      <c r="G62" s="80">
        <v>7</v>
      </c>
      <c r="H62" s="29" t="s">
        <v>195</v>
      </c>
      <c r="I62" s="8" t="s">
        <v>90</v>
      </c>
      <c r="J62" s="8">
        <v>54</v>
      </c>
      <c r="K62" s="8" t="s">
        <v>414</v>
      </c>
      <c r="L62" s="8" t="s">
        <v>415</v>
      </c>
      <c r="M62" s="8" t="s">
        <v>416</v>
      </c>
    </row>
    <row r="63" spans="1:13" x14ac:dyDescent="0.3">
      <c r="A63" s="8">
        <v>1</v>
      </c>
      <c r="B63" s="8" t="s">
        <v>85</v>
      </c>
      <c r="C63" s="8" t="s">
        <v>148</v>
      </c>
      <c r="D63" s="8" t="s">
        <v>196</v>
      </c>
      <c r="E63" s="8" t="s">
        <v>124</v>
      </c>
      <c r="F63" s="8" t="s">
        <v>136</v>
      </c>
      <c r="G63" s="80">
        <v>7</v>
      </c>
      <c r="H63" s="29" t="s">
        <v>198</v>
      </c>
      <c r="I63" s="8" t="s">
        <v>96</v>
      </c>
      <c r="J63" s="8">
        <v>56</v>
      </c>
      <c r="K63" s="8" t="s">
        <v>417</v>
      </c>
      <c r="L63" s="8" t="s">
        <v>418</v>
      </c>
      <c r="M63" s="8" t="s">
        <v>419</v>
      </c>
    </row>
    <row r="64" spans="1:13" x14ac:dyDescent="0.3">
      <c r="A64" s="8">
        <v>1</v>
      </c>
      <c r="B64" s="8" t="s">
        <v>85</v>
      </c>
      <c r="C64" s="8" t="s">
        <v>148</v>
      </c>
      <c r="D64" s="8" t="s">
        <v>200</v>
      </c>
      <c r="E64" s="8" t="s">
        <v>124</v>
      </c>
      <c r="F64" s="8" t="s">
        <v>136</v>
      </c>
      <c r="G64" s="80">
        <v>7</v>
      </c>
      <c r="H64" s="29" t="s">
        <v>176</v>
      </c>
      <c r="I64" s="8" t="s">
        <v>90</v>
      </c>
      <c r="J64" s="8">
        <v>22</v>
      </c>
      <c r="K64" s="8" t="s">
        <v>420</v>
      </c>
      <c r="L64" s="8" t="s">
        <v>421</v>
      </c>
      <c r="M64" s="8" t="s">
        <v>422</v>
      </c>
    </row>
    <row r="65" spans="1:13" x14ac:dyDescent="0.3">
      <c r="A65" s="8">
        <v>1</v>
      </c>
      <c r="B65" s="8" t="s">
        <v>201</v>
      </c>
      <c r="C65" s="8" t="s">
        <v>148</v>
      </c>
      <c r="D65" s="8" t="s">
        <v>202</v>
      </c>
      <c r="E65" s="8" t="s">
        <v>124</v>
      </c>
      <c r="F65" s="8" t="s">
        <v>136</v>
      </c>
      <c r="G65" s="80">
        <v>7</v>
      </c>
      <c r="H65" s="29" t="s">
        <v>108</v>
      </c>
      <c r="I65" s="8" t="s">
        <v>96</v>
      </c>
      <c r="J65" s="8">
        <v>67</v>
      </c>
      <c r="K65" s="8">
        <v>9.1999999999999993</v>
      </c>
      <c r="L65" s="8">
        <v>9.02</v>
      </c>
      <c r="M65" s="8">
        <v>0.43</v>
      </c>
    </row>
    <row r="66" spans="1:13" x14ac:dyDescent="0.3">
      <c r="B66" s="8"/>
      <c r="C66" s="8"/>
      <c r="E66" s="8"/>
      <c r="F66" s="8"/>
      <c r="G66" s="80"/>
      <c r="H66" s="29"/>
      <c r="I66" s="8"/>
    </row>
    <row r="67" spans="1:13" x14ac:dyDescent="0.3">
      <c r="B67" s="8"/>
      <c r="C67" s="8"/>
      <c r="E67" s="8"/>
      <c r="F67" s="8"/>
      <c r="G67" s="80"/>
      <c r="H67" s="29"/>
      <c r="I67" s="8"/>
    </row>
    <row r="68" spans="1:13" x14ac:dyDescent="0.3">
      <c r="A68" s="8">
        <v>1</v>
      </c>
      <c r="B68" s="8" t="s">
        <v>85</v>
      </c>
      <c r="C68" s="8" t="s">
        <v>203</v>
      </c>
      <c r="D68" s="8" t="s">
        <v>219</v>
      </c>
      <c r="E68" s="8" t="s">
        <v>124</v>
      </c>
      <c r="F68" s="29" t="s">
        <v>115</v>
      </c>
      <c r="G68" s="8">
        <v>7</v>
      </c>
      <c r="H68" s="38">
        <v>44</v>
      </c>
      <c r="I68" s="29" t="s">
        <v>90</v>
      </c>
      <c r="J68" s="29">
        <v>70</v>
      </c>
      <c r="K68" s="8">
        <v>8.2200000000000006</v>
      </c>
      <c r="L68" s="78">
        <v>5.01</v>
      </c>
      <c r="M68" s="38">
        <v>0.63</v>
      </c>
    </row>
    <row r="69" spans="1:13" x14ac:dyDescent="0.3">
      <c r="A69" s="8">
        <v>1</v>
      </c>
      <c r="B69" s="8" t="s">
        <v>85</v>
      </c>
      <c r="C69" s="8" t="s">
        <v>203</v>
      </c>
      <c r="D69" s="8" t="s">
        <v>221</v>
      </c>
      <c r="E69" s="8" t="s">
        <v>124</v>
      </c>
      <c r="F69" s="29" t="s">
        <v>115</v>
      </c>
      <c r="G69" s="8">
        <v>7</v>
      </c>
      <c r="H69" s="38">
        <v>16</v>
      </c>
      <c r="I69" s="29" t="s">
        <v>90</v>
      </c>
      <c r="J69" s="29">
        <v>48</v>
      </c>
      <c r="K69" s="8">
        <v>11.36</v>
      </c>
      <c r="L69" s="38">
        <v>11.37</v>
      </c>
      <c r="M69" s="38">
        <v>0.9</v>
      </c>
    </row>
    <row r="70" spans="1:13" x14ac:dyDescent="0.3">
      <c r="A70" s="8">
        <v>1</v>
      </c>
      <c r="B70" s="8" t="s">
        <v>85</v>
      </c>
      <c r="C70" s="8" t="s">
        <v>203</v>
      </c>
      <c r="D70" s="8" t="s">
        <v>222</v>
      </c>
      <c r="E70" s="8" t="s">
        <v>124</v>
      </c>
      <c r="F70" s="29" t="s">
        <v>115</v>
      </c>
      <c r="G70" s="8">
        <v>7</v>
      </c>
      <c r="H70" s="38">
        <v>61</v>
      </c>
      <c r="I70" s="29" t="s">
        <v>90</v>
      </c>
      <c r="J70" s="29">
        <v>26</v>
      </c>
      <c r="K70" s="8">
        <v>19.7</v>
      </c>
      <c r="L70" s="38">
        <v>11.37</v>
      </c>
      <c r="M70" s="38">
        <v>1.42</v>
      </c>
    </row>
    <row r="71" spans="1:13" x14ac:dyDescent="0.3">
      <c r="A71" s="8">
        <v>1</v>
      </c>
      <c r="B71" s="8" t="s">
        <v>85</v>
      </c>
      <c r="C71" s="8" t="s">
        <v>203</v>
      </c>
      <c r="D71" s="8" t="s">
        <v>144</v>
      </c>
      <c r="E71" s="8" t="s">
        <v>124</v>
      </c>
      <c r="F71" s="8" t="s">
        <v>115</v>
      </c>
      <c r="G71" s="8">
        <v>7</v>
      </c>
      <c r="H71" s="38" t="s">
        <v>223</v>
      </c>
      <c r="I71" s="29" t="s">
        <v>96</v>
      </c>
      <c r="J71" s="29">
        <v>42</v>
      </c>
      <c r="K71" s="8" t="s">
        <v>423</v>
      </c>
      <c r="L71" s="38" t="s">
        <v>424</v>
      </c>
      <c r="M71" s="38" t="s">
        <v>425</v>
      </c>
    </row>
    <row r="72" spans="1:13" x14ac:dyDescent="0.3">
      <c r="A72" s="8">
        <v>1</v>
      </c>
      <c r="B72" s="8" t="s">
        <v>85</v>
      </c>
      <c r="C72" s="8" t="s">
        <v>203</v>
      </c>
      <c r="D72" s="8" t="s">
        <v>194</v>
      </c>
      <c r="E72" s="8" t="s">
        <v>124</v>
      </c>
      <c r="F72" s="8" t="s">
        <v>115</v>
      </c>
      <c r="G72" s="8">
        <v>7</v>
      </c>
      <c r="H72" s="38">
        <v>75</v>
      </c>
      <c r="I72" s="29" t="s">
        <v>90</v>
      </c>
      <c r="J72" s="29">
        <v>54</v>
      </c>
      <c r="K72" s="8">
        <v>9.2200000000000006</v>
      </c>
      <c r="L72" s="78">
        <v>6</v>
      </c>
      <c r="M72" s="38">
        <v>0.77</v>
      </c>
    </row>
    <row r="73" spans="1:13" x14ac:dyDescent="0.3">
      <c r="A73" s="8">
        <v>1</v>
      </c>
      <c r="B73" s="8" t="s">
        <v>85</v>
      </c>
      <c r="C73" s="8" t="s">
        <v>203</v>
      </c>
      <c r="D73" s="8" t="s">
        <v>224</v>
      </c>
      <c r="E73" s="8" t="s">
        <v>124</v>
      </c>
      <c r="F73" s="29" t="s">
        <v>115</v>
      </c>
      <c r="G73" s="8">
        <v>7</v>
      </c>
      <c r="H73" s="38">
        <v>49</v>
      </c>
      <c r="I73" s="29" t="s">
        <v>90</v>
      </c>
      <c r="J73" s="29">
        <v>76</v>
      </c>
      <c r="K73" s="8">
        <v>15.71</v>
      </c>
      <c r="L73" s="38">
        <v>11.34</v>
      </c>
      <c r="M73" s="38">
        <v>2.2200000000000002</v>
      </c>
    </row>
    <row r="74" spans="1:13" x14ac:dyDescent="0.3">
      <c r="A74" s="8">
        <v>1</v>
      </c>
      <c r="B74" s="8" t="s">
        <v>85</v>
      </c>
      <c r="C74" s="8" t="s">
        <v>203</v>
      </c>
      <c r="D74" s="8" t="s">
        <v>145</v>
      </c>
      <c r="E74" s="8" t="s">
        <v>124</v>
      </c>
      <c r="F74" s="8" t="s">
        <v>115</v>
      </c>
      <c r="G74" s="8">
        <v>7</v>
      </c>
      <c r="H74" s="38" t="s">
        <v>225</v>
      </c>
      <c r="I74" s="29" t="s">
        <v>96</v>
      </c>
      <c r="J74" s="29">
        <v>60</v>
      </c>
      <c r="K74" s="8" t="s">
        <v>426</v>
      </c>
      <c r="L74" s="38" t="s">
        <v>427</v>
      </c>
      <c r="M74" s="38" t="s">
        <v>428</v>
      </c>
    </row>
    <row r="75" spans="1:13" x14ac:dyDescent="0.3">
      <c r="A75" s="8">
        <v>1</v>
      </c>
      <c r="B75" s="8" t="s">
        <v>85</v>
      </c>
      <c r="C75" s="8" t="s">
        <v>203</v>
      </c>
      <c r="D75" s="8" t="s">
        <v>226</v>
      </c>
      <c r="E75" s="8" t="s">
        <v>124</v>
      </c>
      <c r="F75" s="29" t="s">
        <v>115</v>
      </c>
      <c r="G75" s="8">
        <v>7</v>
      </c>
      <c r="H75" s="38">
        <v>15</v>
      </c>
      <c r="I75" s="29" t="s">
        <v>90</v>
      </c>
      <c r="J75" s="29">
        <v>54</v>
      </c>
      <c r="K75" s="8">
        <v>8.59</v>
      </c>
      <c r="L75" s="8">
        <v>6.08</v>
      </c>
      <c r="M75" s="8">
        <v>0.64</v>
      </c>
    </row>
    <row r="76" spans="1:13" x14ac:dyDescent="0.3">
      <c r="B76" s="8"/>
      <c r="C76" s="8"/>
      <c r="E76" s="8"/>
      <c r="F76" s="8"/>
      <c r="H76" s="8"/>
      <c r="I76" s="29"/>
      <c r="J76" s="29"/>
      <c r="K76" s="8"/>
      <c r="M76" s="8"/>
    </row>
    <row r="77" spans="1:13" x14ac:dyDescent="0.3">
      <c r="A77" s="8">
        <v>1</v>
      </c>
      <c r="B77" s="8" t="s">
        <v>85</v>
      </c>
      <c r="C77" s="8" t="s">
        <v>203</v>
      </c>
      <c r="D77" s="8" t="s">
        <v>204</v>
      </c>
      <c r="E77" s="8" t="s">
        <v>87</v>
      </c>
      <c r="F77" s="29" t="s">
        <v>88</v>
      </c>
      <c r="G77" s="8">
        <v>3</v>
      </c>
      <c r="H77" s="38" t="s">
        <v>205</v>
      </c>
      <c r="I77" s="29" t="s">
        <v>90</v>
      </c>
      <c r="J77" s="29">
        <v>30</v>
      </c>
      <c r="K77" s="8">
        <v>2.2999999999999998</v>
      </c>
      <c r="L77" s="78">
        <v>1.48</v>
      </c>
      <c r="M77" s="38">
        <v>0.5</v>
      </c>
    </row>
    <row r="78" spans="1:13" x14ac:dyDescent="0.3">
      <c r="A78" s="8">
        <v>1</v>
      </c>
      <c r="B78" s="8" t="s">
        <v>85</v>
      </c>
      <c r="C78" s="8" t="s">
        <v>203</v>
      </c>
      <c r="D78" s="8" t="s">
        <v>208</v>
      </c>
      <c r="E78" s="8" t="s">
        <v>87</v>
      </c>
      <c r="F78" s="8" t="s">
        <v>88</v>
      </c>
      <c r="G78" s="8">
        <v>4</v>
      </c>
      <c r="H78" s="38" t="s">
        <v>209</v>
      </c>
      <c r="I78" s="29" t="s">
        <v>90</v>
      </c>
      <c r="J78" s="29">
        <v>55</v>
      </c>
      <c r="K78" s="8" t="s">
        <v>429</v>
      </c>
      <c r="L78" s="38">
        <v>3.17</v>
      </c>
      <c r="M78" s="38">
        <v>1.58</v>
      </c>
    </row>
    <row r="79" spans="1:13" x14ac:dyDescent="0.3">
      <c r="A79" s="8">
        <v>1</v>
      </c>
      <c r="B79" s="8" t="s">
        <v>85</v>
      </c>
      <c r="C79" s="8" t="s">
        <v>203</v>
      </c>
      <c r="D79" s="8" t="s">
        <v>210</v>
      </c>
      <c r="E79" s="8" t="s">
        <v>87</v>
      </c>
      <c r="F79" s="29" t="s">
        <v>88</v>
      </c>
      <c r="G79" s="8">
        <v>4</v>
      </c>
      <c r="H79" s="38">
        <v>8</v>
      </c>
      <c r="I79" s="29" t="s">
        <v>90</v>
      </c>
      <c r="J79" s="29">
        <v>28</v>
      </c>
      <c r="K79" s="8">
        <v>4.91</v>
      </c>
      <c r="L79" s="8" t="s">
        <v>60</v>
      </c>
      <c r="M79" s="8" t="s">
        <v>60</v>
      </c>
    </row>
    <row r="80" spans="1:13" x14ac:dyDescent="0.3">
      <c r="A80" s="8">
        <v>1</v>
      </c>
      <c r="B80" s="8" t="s">
        <v>85</v>
      </c>
      <c r="C80" s="8" t="s">
        <v>203</v>
      </c>
      <c r="D80" s="8" t="s">
        <v>211</v>
      </c>
      <c r="E80" s="8" t="s">
        <v>87</v>
      </c>
      <c r="F80" s="8" t="s">
        <v>88</v>
      </c>
      <c r="G80" s="8">
        <v>3</v>
      </c>
      <c r="H80" s="38" t="s">
        <v>205</v>
      </c>
      <c r="I80" s="29" t="s">
        <v>96</v>
      </c>
      <c r="J80" s="29">
        <v>44</v>
      </c>
      <c r="K80" s="8">
        <v>4.2300000000000004</v>
      </c>
      <c r="L80" s="8" t="s">
        <v>60</v>
      </c>
      <c r="M80" s="8" t="s">
        <v>60</v>
      </c>
    </row>
    <row r="81" spans="1:13" x14ac:dyDescent="0.3">
      <c r="A81" s="8">
        <v>1</v>
      </c>
      <c r="B81" s="8" t="s">
        <v>85</v>
      </c>
      <c r="C81" s="8" t="s">
        <v>203</v>
      </c>
      <c r="D81" s="8" t="s">
        <v>212</v>
      </c>
      <c r="E81" s="8" t="s">
        <v>87</v>
      </c>
      <c r="F81" s="8" t="s">
        <v>88</v>
      </c>
      <c r="G81" s="8">
        <v>4</v>
      </c>
      <c r="H81" s="38" t="s">
        <v>213</v>
      </c>
      <c r="I81" s="29" t="s">
        <v>96</v>
      </c>
      <c r="J81" s="29">
        <v>59</v>
      </c>
      <c r="K81" s="8" t="s">
        <v>430</v>
      </c>
      <c r="L81" s="38" t="s">
        <v>431</v>
      </c>
      <c r="M81" s="38" t="s">
        <v>432</v>
      </c>
    </row>
    <row r="82" spans="1:13" x14ac:dyDescent="0.3">
      <c r="A82" s="8">
        <v>1</v>
      </c>
      <c r="B82" s="8" t="s">
        <v>85</v>
      </c>
      <c r="C82" s="8" t="s">
        <v>203</v>
      </c>
      <c r="D82" s="8" t="s">
        <v>214</v>
      </c>
      <c r="E82" s="8" t="s">
        <v>87</v>
      </c>
      <c r="F82" s="8" t="s">
        <v>88</v>
      </c>
      <c r="G82" s="8">
        <v>3</v>
      </c>
      <c r="H82" s="38">
        <v>10</v>
      </c>
      <c r="I82" s="29" t="s">
        <v>90</v>
      </c>
      <c r="J82" s="29">
        <v>38</v>
      </c>
      <c r="K82" s="8">
        <v>7.07</v>
      </c>
      <c r="L82" s="38">
        <v>3.95</v>
      </c>
      <c r="M82" s="38">
        <v>2.44</v>
      </c>
    </row>
    <row r="83" spans="1:13" x14ac:dyDescent="0.3">
      <c r="A83" s="8">
        <v>1</v>
      </c>
      <c r="B83" s="8" t="s">
        <v>85</v>
      </c>
      <c r="C83" s="8" t="s">
        <v>203</v>
      </c>
      <c r="D83" s="8" t="s">
        <v>215</v>
      </c>
      <c r="E83" s="8" t="s">
        <v>87</v>
      </c>
      <c r="F83" s="8" t="s">
        <v>88</v>
      </c>
      <c r="G83" s="8">
        <v>3</v>
      </c>
      <c r="H83" s="38" t="s">
        <v>153</v>
      </c>
      <c r="I83" s="29" t="s">
        <v>96</v>
      </c>
      <c r="J83" s="29">
        <v>44</v>
      </c>
      <c r="K83" s="8">
        <v>7.96</v>
      </c>
      <c r="L83" s="8">
        <v>4.88</v>
      </c>
      <c r="M83" s="8">
        <v>2.09</v>
      </c>
    </row>
    <row r="84" spans="1:13" x14ac:dyDescent="0.3">
      <c r="A84" s="8">
        <v>1</v>
      </c>
      <c r="B84" s="8" t="s">
        <v>85</v>
      </c>
      <c r="C84" s="8" t="s">
        <v>203</v>
      </c>
      <c r="D84" s="8" t="s">
        <v>216</v>
      </c>
      <c r="E84" s="8" t="s">
        <v>87</v>
      </c>
      <c r="F84" s="8" t="s">
        <v>115</v>
      </c>
      <c r="G84" s="8">
        <v>4</v>
      </c>
      <c r="H84" s="38" t="s">
        <v>153</v>
      </c>
      <c r="I84" s="29" t="s">
        <v>90</v>
      </c>
      <c r="J84" s="29">
        <v>56</v>
      </c>
      <c r="K84" s="8">
        <v>9.23</v>
      </c>
      <c r="L84" s="8" t="s">
        <v>60</v>
      </c>
      <c r="M84" s="8" t="s">
        <v>60</v>
      </c>
    </row>
    <row r="85" spans="1:13" x14ac:dyDescent="0.3">
      <c r="A85" s="8">
        <v>1</v>
      </c>
      <c r="B85" s="8" t="s">
        <v>85</v>
      </c>
      <c r="C85" s="8" t="s">
        <v>203</v>
      </c>
      <c r="D85" s="8" t="s">
        <v>217</v>
      </c>
      <c r="E85" s="8" t="s">
        <v>87</v>
      </c>
      <c r="F85" s="8" t="s">
        <v>115</v>
      </c>
      <c r="G85" s="8">
        <v>4</v>
      </c>
      <c r="H85" s="38">
        <v>8</v>
      </c>
      <c r="I85" s="29" t="s">
        <v>90</v>
      </c>
      <c r="J85" s="29">
        <v>39</v>
      </c>
      <c r="K85" s="8">
        <v>12.74</v>
      </c>
      <c r="L85" s="8">
        <v>11.63</v>
      </c>
      <c r="M85" s="8">
        <v>0.56000000000000005</v>
      </c>
    </row>
    <row r="86" spans="1:13" x14ac:dyDescent="0.3">
      <c r="A86" s="8">
        <v>1</v>
      </c>
      <c r="B86" s="8" t="s">
        <v>85</v>
      </c>
      <c r="C86" s="8" t="s">
        <v>203</v>
      </c>
      <c r="D86" s="8" t="s">
        <v>218</v>
      </c>
      <c r="E86" s="8" t="s">
        <v>87</v>
      </c>
      <c r="F86" s="8" t="s">
        <v>88</v>
      </c>
      <c r="G86" s="8">
        <v>3</v>
      </c>
      <c r="H86" s="38">
        <v>10</v>
      </c>
      <c r="I86" s="29" t="s">
        <v>90</v>
      </c>
      <c r="J86" s="29">
        <v>61</v>
      </c>
      <c r="K86" s="8">
        <v>4.8499999999999996</v>
      </c>
      <c r="L86" s="8" t="s">
        <v>60</v>
      </c>
      <c r="M86" s="8" t="s">
        <v>60</v>
      </c>
    </row>
    <row r="87" spans="1:13" x14ac:dyDescent="0.3">
      <c r="B87" s="8"/>
      <c r="C87" s="8"/>
      <c r="E87" s="8"/>
      <c r="F87" s="8"/>
      <c r="G87" s="8"/>
      <c r="H87" s="38"/>
      <c r="I87" s="29"/>
      <c r="J87" s="29"/>
      <c r="M87" s="8"/>
    </row>
    <row r="89" spans="1:13" x14ac:dyDescent="0.3">
      <c r="A89" s="8">
        <v>1</v>
      </c>
      <c r="B89" s="7" t="s">
        <v>85</v>
      </c>
      <c r="C89" s="8" t="s">
        <v>227</v>
      </c>
      <c r="D89" s="41" t="s">
        <v>86</v>
      </c>
      <c r="E89" s="8" t="s">
        <v>87</v>
      </c>
      <c r="F89" s="8" t="s">
        <v>88</v>
      </c>
      <c r="G89" s="8">
        <v>3</v>
      </c>
      <c r="H89" s="29" t="s">
        <v>120</v>
      </c>
      <c r="I89" s="8" t="s">
        <v>90</v>
      </c>
      <c r="J89" s="8">
        <v>21</v>
      </c>
      <c r="K89" s="43">
        <v>3.7</v>
      </c>
      <c r="L89" s="52" t="s">
        <v>433</v>
      </c>
      <c r="M89" s="52" t="s">
        <v>434</v>
      </c>
    </row>
    <row r="90" spans="1:13" x14ac:dyDescent="0.3">
      <c r="A90" s="8">
        <v>1</v>
      </c>
      <c r="B90" s="7" t="s">
        <v>85</v>
      </c>
      <c r="C90" s="8" t="s">
        <v>227</v>
      </c>
      <c r="D90" s="41" t="s">
        <v>94</v>
      </c>
      <c r="E90" s="8" t="s">
        <v>87</v>
      </c>
      <c r="F90" s="8" t="s">
        <v>88</v>
      </c>
      <c r="G90" s="8">
        <v>3</v>
      </c>
      <c r="H90" s="29" t="s">
        <v>228</v>
      </c>
      <c r="I90" s="8" t="s">
        <v>96</v>
      </c>
      <c r="J90" s="8">
        <v>31</v>
      </c>
      <c r="K90" s="43">
        <v>4.3099999999999996</v>
      </c>
      <c r="L90" s="52" t="s">
        <v>435</v>
      </c>
      <c r="M90" s="52" t="s">
        <v>436</v>
      </c>
    </row>
    <row r="91" spans="1:13" x14ac:dyDescent="0.3">
      <c r="A91" s="8">
        <v>1</v>
      </c>
      <c r="B91" s="7" t="s">
        <v>85</v>
      </c>
      <c r="C91" s="8" t="s">
        <v>227</v>
      </c>
      <c r="D91" s="41" t="s">
        <v>99</v>
      </c>
      <c r="E91" s="8" t="s">
        <v>87</v>
      </c>
      <c r="F91" s="8" t="s">
        <v>88</v>
      </c>
      <c r="G91" s="8">
        <v>3</v>
      </c>
      <c r="H91" s="29" t="s">
        <v>229</v>
      </c>
      <c r="I91" s="8" t="s">
        <v>90</v>
      </c>
      <c r="J91" s="8">
        <v>45</v>
      </c>
      <c r="K91" s="43">
        <v>3.54</v>
      </c>
      <c r="L91" s="52" t="s">
        <v>437</v>
      </c>
      <c r="M91" s="52" t="s">
        <v>438</v>
      </c>
    </row>
    <row r="92" spans="1:13" x14ac:dyDescent="0.3">
      <c r="A92" s="8">
        <v>1</v>
      </c>
      <c r="B92" s="7" t="s">
        <v>85</v>
      </c>
      <c r="C92" s="8" t="s">
        <v>227</v>
      </c>
      <c r="D92" s="41" t="s">
        <v>103</v>
      </c>
      <c r="E92" s="8" t="s">
        <v>87</v>
      </c>
      <c r="F92" s="8" t="s">
        <v>88</v>
      </c>
      <c r="G92" s="8">
        <v>3</v>
      </c>
      <c r="H92" s="29" t="s">
        <v>133</v>
      </c>
      <c r="I92" s="8" t="s">
        <v>90</v>
      </c>
      <c r="J92" s="8">
        <v>71</v>
      </c>
      <c r="K92" s="43">
        <v>7.48</v>
      </c>
      <c r="L92" s="52" t="s">
        <v>439</v>
      </c>
      <c r="M92" s="52" t="s">
        <v>440</v>
      </c>
    </row>
    <row r="93" spans="1:13" x14ac:dyDescent="0.3">
      <c r="A93" s="8">
        <v>1</v>
      </c>
      <c r="B93" s="7" t="s">
        <v>85</v>
      </c>
      <c r="C93" s="8" t="s">
        <v>227</v>
      </c>
      <c r="D93" s="41" t="s">
        <v>164</v>
      </c>
      <c r="E93" s="8" t="s">
        <v>87</v>
      </c>
      <c r="F93" s="8" t="s">
        <v>88</v>
      </c>
      <c r="G93" s="8">
        <v>3</v>
      </c>
      <c r="H93" s="29" t="s">
        <v>230</v>
      </c>
      <c r="I93" s="8" t="s">
        <v>96</v>
      </c>
      <c r="J93" s="8">
        <v>50</v>
      </c>
      <c r="K93" s="43">
        <v>4.46</v>
      </c>
      <c r="L93" s="52" t="s">
        <v>441</v>
      </c>
      <c r="M93" s="52" t="s">
        <v>438</v>
      </c>
    </row>
    <row r="94" spans="1:13" x14ac:dyDescent="0.3">
      <c r="A94" s="8">
        <v>1</v>
      </c>
      <c r="B94" s="7" t="s">
        <v>85</v>
      </c>
      <c r="C94" s="8" t="s">
        <v>227</v>
      </c>
      <c r="D94" s="41" t="s">
        <v>166</v>
      </c>
      <c r="E94" s="8" t="s">
        <v>87</v>
      </c>
      <c r="F94" s="8" t="s">
        <v>88</v>
      </c>
      <c r="G94" s="8">
        <v>3</v>
      </c>
      <c r="H94" s="29" t="s">
        <v>231</v>
      </c>
      <c r="I94" s="8" t="s">
        <v>90</v>
      </c>
      <c r="J94" s="8">
        <v>45</v>
      </c>
      <c r="K94" s="81">
        <v>14.14</v>
      </c>
      <c r="L94" s="82" t="s">
        <v>60</v>
      </c>
      <c r="M94" s="82" t="s">
        <v>60</v>
      </c>
    </row>
    <row r="95" spans="1:13" x14ac:dyDescent="0.3">
      <c r="A95" s="8">
        <v>1</v>
      </c>
      <c r="B95" s="7" t="s">
        <v>85</v>
      </c>
      <c r="C95" s="8" t="s">
        <v>227</v>
      </c>
      <c r="D95" s="41" t="s">
        <v>168</v>
      </c>
      <c r="E95" s="8" t="s">
        <v>87</v>
      </c>
      <c r="F95" s="8" t="s">
        <v>88</v>
      </c>
      <c r="G95" s="8">
        <v>3</v>
      </c>
      <c r="H95" s="29" t="s">
        <v>169</v>
      </c>
      <c r="I95" s="8" t="s">
        <v>90</v>
      </c>
      <c r="J95" s="8">
        <v>64</v>
      </c>
      <c r="K95" s="43">
        <v>3.22</v>
      </c>
      <c r="L95" s="52" t="s">
        <v>442</v>
      </c>
      <c r="M95" s="52" t="s">
        <v>443</v>
      </c>
    </row>
    <row r="96" spans="1:13" x14ac:dyDescent="0.3">
      <c r="A96" s="8">
        <v>1</v>
      </c>
      <c r="B96" s="7" t="s">
        <v>85</v>
      </c>
      <c r="C96" s="8" t="s">
        <v>227</v>
      </c>
      <c r="D96" s="41" t="s">
        <v>172</v>
      </c>
      <c r="E96" s="8" t="s">
        <v>87</v>
      </c>
      <c r="F96" s="8" t="s">
        <v>88</v>
      </c>
      <c r="G96" s="8">
        <v>3</v>
      </c>
      <c r="H96" s="29" t="s">
        <v>233</v>
      </c>
      <c r="I96" s="8" t="s">
        <v>90</v>
      </c>
      <c r="J96" s="8">
        <v>78</v>
      </c>
      <c r="K96" s="43">
        <v>3.54</v>
      </c>
      <c r="L96" s="52" t="s">
        <v>444</v>
      </c>
      <c r="M96" s="52" t="s">
        <v>445</v>
      </c>
    </row>
    <row r="97" spans="1:13" x14ac:dyDescent="0.3">
      <c r="A97" s="8">
        <v>1</v>
      </c>
      <c r="B97" s="7" t="s">
        <v>85</v>
      </c>
      <c r="C97" s="8" t="s">
        <v>227</v>
      </c>
      <c r="D97" s="43" t="s">
        <v>107</v>
      </c>
      <c r="E97" s="8" t="s">
        <v>87</v>
      </c>
      <c r="F97" s="8" t="s">
        <v>88</v>
      </c>
      <c r="G97" s="8">
        <v>3</v>
      </c>
      <c r="H97" s="29" t="s">
        <v>146</v>
      </c>
      <c r="I97" s="8" t="s">
        <v>90</v>
      </c>
      <c r="J97" s="8">
        <v>70</v>
      </c>
      <c r="K97" s="43">
        <v>3.13</v>
      </c>
      <c r="L97" s="52" t="s">
        <v>446</v>
      </c>
      <c r="M97" s="52" t="s">
        <v>445</v>
      </c>
    </row>
    <row r="98" spans="1:13" x14ac:dyDescent="0.3">
      <c r="A98" s="8">
        <v>1</v>
      </c>
      <c r="B98" s="7" t="s">
        <v>85</v>
      </c>
      <c r="C98" s="8" t="s">
        <v>227</v>
      </c>
      <c r="D98" s="43" t="s">
        <v>175</v>
      </c>
      <c r="E98" s="8" t="s">
        <v>87</v>
      </c>
      <c r="F98" s="8" t="s">
        <v>88</v>
      </c>
      <c r="G98" s="8">
        <v>3</v>
      </c>
      <c r="H98" s="29" t="s">
        <v>235</v>
      </c>
      <c r="I98" s="8" t="s">
        <v>96</v>
      </c>
      <c r="J98" s="8">
        <v>22</v>
      </c>
      <c r="K98" s="43">
        <v>6.85</v>
      </c>
      <c r="L98" s="52" t="s">
        <v>447</v>
      </c>
      <c r="M98" s="52" t="s">
        <v>448</v>
      </c>
    </row>
    <row r="99" spans="1:13" x14ac:dyDescent="0.3">
      <c r="A99" s="8">
        <v>1</v>
      </c>
      <c r="B99" s="7" t="s">
        <v>85</v>
      </c>
      <c r="C99" s="8" t="s">
        <v>227</v>
      </c>
      <c r="D99" s="41" t="s">
        <v>177</v>
      </c>
      <c r="E99" s="8" t="s">
        <v>87</v>
      </c>
      <c r="F99" s="8" t="s">
        <v>88</v>
      </c>
      <c r="G99" s="8">
        <v>3</v>
      </c>
      <c r="H99" s="29" t="s">
        <v>231</v>
      </c>
      <c r="I99" s="8" t="s">
        <v>90</v>
      </c>
      <c r="J99" s="8">
        <v>22</v>
      </c>
      <c r="K99" s="43">
        <v>13.4</v>
      </c>
      <c r="L99" s="52" t="s">
        <v>449</v>
      </c>
      <c r="M99" s="52" t="s">
        <v>450</v>
      </c>
    </row>
    <row r="100" spans="1:13" x14ac:dyDescent="0.3">
      <c r="C100" s="8"/>
      <c r="D100" s="41"/>
      <c r="F100" s="8"/>
      <c r="G100" s="8"/>
      <c r="H100" s="29"/>
    </row>
    <row r="101" spans="1:13" x14ac:dyDescent="0.3">
      <c r="A101" s="8">
        <v>1</v>
      </c>
      <c r="B101" s="7" t="s">
        <v>85</v>
      </c>
      <c r="C101" s="8" t="s">
        <v>227</v>
      </c>
      <c r="D101" s="41" t="s">
        <v>123</v>
      </c>
      <c r="E101" s="8" t="s">
        <v>124</v>
      </c>
      <c r="F101" s="8" t="s">
        <v>88</v>
      </c>
      <c r="G101" s="8">
        <v>7</v>
      </c>
      <c r="H101" s="29" t="s">
        <v>236</v>
      </c>
      <c r="I101" s="8" t="s">
        <v>90</v>
      </c>
      <c r="J101" s="8">
        <v>63</v>
      </c>
      <c r="K101" s="43">
        <v>6.74</v>
      </c>
      <c r="L101" s="52" t="s">
        <v>451</v>
      </c>
      <c r="M101" s="52" t="s">
        <v>452</v>
      </c>
    </row>
    <row r="102" spans="1:13" x14ac:dyDescent="0.3">
      <c r="A102" s="8">
        <v>1</v>
      </c>
      <c r="B102" s="7" t="s">
        <v>85</v>
      </c>
      <c r="C102" s="8" t="s">
        <v>227</v>
      </c>
      <c r="D102" s="41" t="s">
        <v>129</v>
      </c>
      <c r="E102" s="8" t="s">
        <v>124</v>
      </c>
      <c r="F102" s="8" t="s">
        <v>88</v>
      </c>
      <c r="G102" s="8">
        <v>7</v>
      </c>
      <c r="H102" s="29" t="s">
        <v>178</v>
      </c>
      <c r="I102" s="8" t="s">
        <v>96</v>
      </c>
      <c r="J102" s="8">
        <v>80</v>
      </c>
      <c r="K102" s="43">
        <v>5.99</v>
      </c>
      <c r="L102" s="52" t="s">
        <v>453</v>
      </c>
      <c r="M102" s="52" t="s">
        <v>454</v>
      </c>
    </row>
    <row r="103" spans="1:13" x14ac:dyDescent="0.3">
      <c r="A103" s="8">
        <v>1</v>
      </c>
      <c r="B103" s="7" t="s">
        <v>85</v>
      </c>
      <c r="C103" s="8" t="s">
        <v>227</v>
      </c>
      <c r="D103" s="41" t="s">
        <v>132</v>
      </c>
      <c r="E103" s="8" t="s">
        <v>124</v>
      </c>
      <c r="F103" s="8" t="s">
        <v>88</v>
      </c>
      <c r="G103" s="8">
        <v>5</v>
      </c>
      <c r="H103" s="29" t="s">
        <v>108</v>
      </c>
      <c r="I103" s="8" t="s">
        <v>90</v>
      </c>
      <c r="J103" s="8">
        <v>61</v>
      </c>
      <c r="K103" s="43">
        <v>11.38</v>
      </c>
      <c r="L103" s="52" t="s">
        <v>455</v>
      </c>
      <c r="M103" s="52" t="s">
        <v>456</v>
      </c>
    </row>
    <row r="104" spans="1:13" x14ac:dyDescent="0.3">
      <c r="A104" s="8">
        <v>1</v>
      </c>
      <c r="B104" s="7" t="s">
        <v>85</v>
      </c>
      <c r="C104" s="8" t="s">
        <v>227</v>
      </c>
      <c r="D104" s="41" t="s">
        <v>134</v>
      </c>
      <c r="E104" s="8" t="s">
        <v>124</v>
      </c>
      <c r="F104" s="8" t="s">
        <v>88</v>
      </c>
      <c r="G104" s="8">
        <v>7</v>
      </c>
      <c r="H104" s="29" t="s">
        <v>228</v>
      </c>
      <c r="I104" s="8" t="s">
        <v>90</v>
      </c>
      <c r="J104" s="8">
        <v>75</v>
      </c>
      <c r="K104" s="43">
        <v>6.19</v>
      </c>
      <c r="L104" s="52" t="s">
        <v>457</v>
      </c>
      <c r="M104" s="52" t="s">
        <v>450</v>
      </c>
    </row>
    <row r="105" spans="1:13" x14ac:dyDescent="0.3">
      <c r="A105" s="8">
        <v>1</v>
      </c>
      <c r="B105" s="7" t="s">
        <v>85</v>
      </c>
      <c r="C105" s="8" t="s">
        <v>227</v>
      </c>
      <c r="D105" s="41" t="s">
        <v>135</v>
      </c>
      <c r="E105" s="8" t="s">
        <v>124</v>
      </c>
      <c r="F105" s="8" t="s">
        <v>136</v>
      </c>
      <c r="G105" s="8">
        <v>7</v>
      </c>
      <c r="H105" s="29" t="s">
        <v>235</v>
      </c>
      <c r="I105" s="8" t="s">
        <v>90</v>
      </c>
      <c r="J105" s="8">
        <v>71</v>
      </c>
      <c r="K105" s="43">
        <v>17.260000000000002</v>
      </c>
      <c r="L105" s="52" t="s">
        <v>60</v>
      </c>
      <c r="M105" s="52" t="s">
        <v>60</v>
      </c>
    </row>
    <row r="106" spans="1:13" x14ac:dyDescent="0.3">
      <c r="A106" s="8">
        <v>1</v>
      </c>
      <c r="B106" s="7" t="s">
        <v>85</v>
      </c>
      <c r="C106" s="8" t="s">
        <v>227</v>
      </c>
      <c r="D106" s="41" t="s">
        <v>237</v>
      </c>
      <c r="E106" s="8" t="s">
        <v>124</v>
      </c>
      <c r="F106" s="8" t="s">
        <v>136</v>
      </c>
      <c r="G106" s="8">
        <v>5</v>
      </c>
      <c r="H106" s="29" t="s">
        <v>228</v>
      </c>
      <c r="I106" s="8" t="s">
        <v>90</v>
      </c>
      <c r="J106" s="8">
        <v>81</v>
      </c>
      <c r="K106" s="43">
        <v>5.03</v>
      </c>
      <c r="L106" s="52" t="s">
        <v>458</v>
      </c>
      <c r="M106" s="52" t="s">
        <v>440</v>
      </c>
    </row>
    <row r="107" spans="1:13" x14ac:dyDescent="0.3">
      <c r="A107" s="8">
        <v>1</v>
      </c>
      <c r="B107" s="7" t="s">
        <v>85</v>
      </c>
      <c r="C107" s="8" t="s">
        <v>227</v>
      </c>
      <c r="D107" s="41" t="s">
        <v>183</v>
      </c>
      <c r="E107" s="8" t="s">
        <v>124</v>
      </c>
      <c r="F107" s="8" t="s">
        <v>136</v>
      </c>
      <c r="G107" s="8">
        <v>7</v>
      </c>
      <c r="H107" s="29" t="s">
        <v>169</v>
      </c>
      <c r="I107" s="8" t="s">
        <v>90</v>
      </c>
      <c r="J107" s="8">
        <v>54</v>
      </c>
      <c r="K107" s="43">
        <v>17.79</v>
      </c>
      <c r="L107" s="52" t="s">
        <v>60</v>
      </c>
      <c r="M107" s="52" t="s">
        <v>60</v>
      </c>
    </row>
    <row r="108" spans="1:13" x14ac:dyDescent="0.3">
      <c r="A108" s="8">
        <v>1</v>
      </c>
      <c r="B108" s="7" t="s">
        <v>85</v>
      </c>
      <c r="C108" s="8" t="s">
        <v>227</v>
      </c>
      <c r="D108" s="41" t="s">
        <v>138</v>
      </c>
      <c r="E108" s="8" t="s">
        <v>124</v>
      </c>
      <c r="F108" s="8" t="s">
        <v>136</v>
      </c>
      <c r="G108" s="8">
        <v>5</v>
      </c>
      <c r="H108" s="29" t="s">
        <v>113</v>
      </c>
      <c r="I108" s="8" t="s">
        <v>90</v>
      </c>
      <c r="J108" s="8">
        <v>74</v>
      </c>
      <c r="K108" s="43">
        <v>7.86</v>
      </c>
      <c r="L108" s="52" t="s">
        <v>459</v>
      </c>
      <c r="M108" s="52" t="s">
        <v>444</v>
      </c>
    </row>
    <row r="109" spans="1:13" x14ac:dyDescent="0.3">
      <c r="A109" s="8">
        <v>1</v>
      </c>
      <c r="B109" s="7" t="s">
        <v>85</v>
      </c>
      <c r="C109" s="8" t="s">
        <v>227</v>
      </c>
      <c r="D109" s="41" t="s">
        <v>140</v>
      </c>
      <c r="E109" s="8" t="s">
        <v>124</v>
      </c>
      <c r="F109" s="8" t="s">
        <v>88</v>
      </c>
      <c r="G109" s="8">
        <v>5</v>
      </c>
      <c r="H109" s="29" t="s">
        <v>146</v>
      </c>
      <c r="I109" s="8" t="s">
        <v>96</v>
      </c>
      <c r="J109" s="8">
        <v>53</v>
      </c>
      <c r="K109" s="43">
        <v>9.14</v>
      </c>
      <c r="L109" s="52" t="s">
        <v>460</v>
      </c>
      <c r="M109" s="52" t="s">
        <v>461</v>
      </c>
    </row>
    <row r="110" spans="1:13" x14ac:dyDescent="0.3">
      <c r="A110" s="8">
        <v>1</v>
      </c>
      <c r="B110" s="7" t="s">
        <v>85</v>
      </c>
      <c r="C110" s="8" t="s">
        <v>227</v>
      </c>
      <c r="D110" s="41" t="s">
        <v>142</v>
      </c>
      <c r="E110" s="8" t="s">
        <v>124</v>
      </c>
      <c r="F110" s="8" t="s">
        <v>136</v>
      </c>
      <c r="G110" s="8">
        <v>5</v>
      </c>
      <c r="H110" s="29" t="s">
        <v>146</v>
      </c>
      <c r="I110" s="8" t="s">
        <v>90</v>
      </c>
      <c r="J110" s="8">
        <v>52</v>
      </c>
      <c r="K110" s="43">
        <v>7.06</v>
      </c>
      <c r="L110" s="52" t="s">
        <v>60</v>
      </c>
      <c r="M110" s="52" t="s">
        <v>60</v>
      </c>
    </row>
    <row r="111" spans="1:13" x14ac:dyDescent="0.3">
      <c r="A111" s="8">
        <v>1</v>
      </c>
      <c r="B111" s="7" t="s">
        <v>85</v>
      </c>
      <c r="C111" s="8" t="s">
        <v>227</v>
      </c>
      <c r="D111" s="41" t="s">
        <v>239</v>
      </c>
      <c r="E111" s="8" t="s">
        <v>124</v>
      </c>
      <c r="F111" s="8" t="s">
        <v>88</v>
      </c>
      <c r="G111" s="8">
        <v>5</v>
      </c>
      <c r="H111" s="29" t="s">
        <v>233</v>
      </c>
      <c r="I111" s="8" t="s">
        <v>90</v>
      </c>
      <c r="J111" s="8">
        <v>62</v>
      </c>
      <c r="K111" s="43">
        <v>6.53</v>
      </c>
      <c r="L111" s="52" t="s">
        <v>462</v>
      </c>
      <c r="M111" s="52" t="s">
        <v>463</v>
      </c>
    </row>
    <row r="112" spans="1:13" x14ac:dyDescent="0.3">
      <c r="A112" s="8">
        <v>1</v>
      </c>
      <c r="B112" s="7" t="s">
        <v>85</v>
      </c>
      <c r="C112" s="8" t="s">
        <v>227</v>
      </c>
      <c r="D112" s="41" t="s">
        <v>243</v>
      </c>
      <c r="E112" s="8" t="s">
        <v>124</v>
      </c>
      <c r="F112" s="8" t="s">
        <v>88</v>
      </c>
      <c r="G112" s="8">
        <v>5</v>
      </c>
      <c r="H112" s="29" t="s">
        <v>230</v>
      </c>
      <c r="I112" s="8" t="s">
        <v>90</v>
      </c>
      <c r="J112" s="8">
        <v>56</v>
      </c>
      <c r="K112" s="43">
        <v>8.49</v>
      </c>
      <c r="L112" s="52" t="s">
        <v>464</v>
      </c>
      <c r="M112" s="52" t="s">
        <v>465</v>
      </c>
    </row>
    <row r="113" spans="1:16" x14ac:dyDescent="0.3">
      <c r="A113" s="8">
        <v>1</v>
      </c>
      <c r="B113" s="7" t="s">
        <v>85</v>
      </c>
      <c r="C113" s="8" t="s">
        <v>227</v>
      </c>
      <c r="D113" s="43" t="s">
        <v>188</v>
      </c>
      <c r="E113" s="8" t="s">
        <v>124</v>
      </c>
      <c r="F113" s="8" t="s">
        <v>88</v>
      </c>
      <c r="G113" s="8">
        <v>6</v>
      </c>
      <c r="H113" s="29" t="s">
        <v>231</v>
      </c>
      <c r="I113" s="8" t="s">
        <v>96</v>
      </c>
      <c r="J113" s="8">
        <v>35</v>
      </c>
      <c r="K113" s="43">
        <v>8.83</v>
      </c>
      <c r="L113" s="52" t="s">
        <v>60</v>
      </c>
      <c r="M113" s="52" t="s">
        <v>60</v>
      </c>
    </row>
    <row r="114" spans="1:16" x14ac:dyDescent="0.3">
      <c r="A114" s="8">
        <v>1</v>
      </c>
      <c r="B114" s="7" t="s">
        <v>85</v>
      </c>
      <c r="C114" s="8" t="s">
        <v>227</v>
      </c>
      <c r="D114" s="43" t="s">
        <v>191</v>
      </c>
      <c r="E114" s="8" t="s">
        <v>124</v>
      </c>
      <c r="F114" s="8" t="s">
        <v>88</v>
      </c>
      <c r="G114" s="8">
        <v>5</v>
      </c>
      <c r="H114" s="29" t="s">
        <v>133</v>
      </c>
      <c r="I114" s="8" t="s">
        <v>90</v>
      </c>
      <c r="J114" s="8">
        <v>79</v>
      </c>
      <c r="K114" s="43">
        <v>5.96</v>
      </c>
      <c r="L114" s="52" t="s">
        <v>447</v>
      </c>
      <c r="M114" s="52" t="s">
        <v>466</v>
      </c>
    </row>
    <row r="115" spans="1:16" x14ac:dyDescent="0.3">
      <c r="A115" s="8">
        <v>1</v>
      </c>
      <c r="B115" s="7" t="s">
        <v>85</v>
      </c>
      <c r="C115" s="8" t="s">
        <v>227</v>
      </c>
      <c r="D115" s="43" t="s">
        <v>194</v>
      </c>
      <c r="E115" s="8" t="s">
        <v>124</v>
      </c>
      <c r="F115" s="8" t="s">
        <v>115</v>
      </c>
      <c r="G115" s="8">
        <v>7</v>
      </c>
      <c r="H115" s="29" t="s">
        <v>169</v>
      </c>
      <c r="I115" s="8" t="s">
        <v>90</v>
      </c>
      <c r="J115" s="8">
        <v>54</v>
      </c>
      <c r="K115" s="43">
        <v>14.54</v>
      </c>
      <c r="L115" s="52" t="s">
        <v>467</v>
      </c>
      <c r="M115" s="52" t="s">
        <v>468</v>
      </c>
    </row>
    <row r="116" spans="1:16" x14ac:dyDescent="0.3">
      <c r="A116" s="8">
        <v>1</v>
      </c>
      <c r="B116" s="7" t="s">
        <v>85</v>
      </c>
      <c r="C116" s="8" t="s">
        <v>227</v>
      </c>
      <c r="D116" s="43" t="s">
        <v>244</v>
      </c>
      <c r="E116" s="8" t="s">
        <v>124</v>
      </c>
      <c r="F116" s="8" t="s">
        <v>88</v>
      </c>
      <c r="G116" s="8">
        <v>5</v>
      </c>
      <c r="H116" s="29" t="s">
        <v>229</v>
      </c>
      <c r="I116" s="8" t="s">
        <v>90</v>
      </c>
      <c r="J116" s="8">
        <v>61</v>
      </c>
      <c r="K116" s="43">
        <v>7.51</v>
      </c>
      <c r="L116" s="52" t="s">
        <v>469</v>
      </c>
      <c r="M116" s="52" t="s">
        <v>468</v>
      </c>
    </row>
    <row r="117" spans="1:16" x14ac:dyDescent="0.3">
      <c r="A117" s="8">
        <v>1</v>
      </c>
      <c r="B117" s="7" t="s">
        <v>85</v>
      </c>
      <c r="C117" s="8" t="s">
        <v>227</v>
      </c>
      <c r="D117" s="43" t="s">
        <v>200</v>
      </c>
      <c r="E117" s="8" t="s">
        <v>124</v>
      </c>
      <c r="F117" s="8" t="s">
        <v>136</v>
      </c>
      <c r="G117" s="8">
        <v>7</v>
      </c>
      <c r="H117" s="29" t="s">
        <v>231</v>
      </c>
      <c r="I117" s="8" t="s">
        <v>90</v>
      </c>
      <c r="J117" s="8">
        <v>22</v>
      </c>
      <c r="K117" s="43">
        <v>9.2799999999999994</v>
      </c>
      <c r="L117" s="52" t="s">
        <v>60</v>
      </c>
      <c r="M117" s="52" t="s">
        <v>60</v>
      </c>
    </row>
    <row r="118" spans="1:16" x14ac:dyDescent="0.3">
      <c r="A118" s="8">
        <v>1</v>
      </c>
      <c r="B118" s="7" t="s">
        <v>85</v>
      </c>
      <c r="C118" s="8" t="s">
        <v>227</v>
      </c>
      <c r="D118" s="43" t="s">
        <v>247</v>
      </c>
      <c r="E118" s="8" t="s">
        <v>124</v>
      </c>
      <c r="F118" s="8" t="s">
        <v>136</v>
      </c>
      <c r="G118" s="8">
        <v>5</v>
      </c>
      <c r="H118" s="29" t="s">
        <v>231</v>
      </c>
      <c r="I118" s="8" t="s">
        <v>90</v>
      </c>
      <c r="J118" s="8">
        <v>86</v>
      </c>
      <c r="K118" s="43">
        <v>4.79</v>
      </c>
      <c r="L118" s="52" t="s">
        <v>470</v>
      </c>
      <c r="M118" s="52" t="s">
        <v>471</v>
      </c>
    </row>
    <row r="119" spans="1:16" x14ac:dyDescent="0.3">
      <c r="A119" s="8">
        <v>1</v>
      </c>
      <c r="B119" s="7" t="s">
        <v>85</v>
      </c>
      <c r="C119" s="8" t="s">
        <v>227</v>
      </c>
      <c r="D119" s="43" t="s">
        <v>202</v>
      </c>
      <c r="E119" s="8" t="s">
        <v>124</v>
      </c>
      <c r="F119" s="8" t="s">
        <v>136</v>
      </c>
      <c r="G119" s="8">
        <v>7</v>
      </c>
      <c r="H119" s="29" t="s">
        <v>231</v>
      </c>
      <c r="I119" s="8" t="s">
        <v>96</v>
      </c>
      <c r="J119" s="8">
        <v>67</v>
      </c>
      <c r="K119" s="43">
        <v>6.15</v>
      </c>
      <c r="L119" s="52" t="s">
        <v>472</v>
      </c>
      <c r="M119" s="52" t="s">
        <v>473</v>
      </c>
    </row>
    <row r="120" spans="1:16" x14ac:dyDescent="0.3">
      <c r="A120" s="8">
        <v>1</v>
      </c>
      <c r="B120" s="7" t="s">
        <v>85</v>
      </c>
      <c r="C120" s="8" t="s">
        <v>227</v>
      </c>
      <c r="D120" s="43" t="s">
        <v>250</v>
      </c>
      <c r="E120" s="8" t="s">
        <v>124</v>
      </c>
      <c r="F120" s="8" t="s">
        <v>136</v>
      </c>
      <c r="G120" s="8">
        <v>7</v>
      </c>
      <c r="H120" s="29" t="s">
        <v>235</v>
      </c>
      <c r="I120" s="8" t="s">
        <v>90</v>
      </c>
      <c r="J120" s="8">
        <v>76</v>
      </c>
      <c r="K120" s="43">
        <v>10.54</v>
      </c>
      <c r="L120" s="52" t="s">
        <v>474</v>
      </c>
      <c r="M120" s="52" t="s">
        <v>475</v>
      </c>
    </row>
    <row r="121" spans="1:16" x14ac:dyDescent="0.3">
      <c r="A121" s="8">
        <v>1</v>
      </c>
      <c r="B121" s="7" t="s">
        <v>85</v>
      </c>
      <c r="C121" s="8" t="s">
        <v>227</v>
      </c>
      <c r="D121" s="43" t="s">
        <v>251</v>
      </c>
      <c r="E121" s="8" t="s">
        <v>124</v>
      </c>
      <c r="F121" s="8" t="s">
        <v>88</v>
      </c>
      <c r="G121" s="8">
        <v>5</v>
      </c>
      <c r="H121" s="29" t="s">
        <v>169</v>
      </c>
      <c r="I121" s="8" t="s">
        <v>90</v>
      </c>
      <c r="J121" s="8">
        <v>84</v>
      </c>
      <c r="K121" s="52" t="s">
        <v>476</v>
      </c>
      <c r="L121" s="52" t="s">
        <v>477</v>
      </c>
      <c r="M121" s="52" t="s">
        <v>478</v>
      </c>
    </row>
    <row r="123" spans="1:16" s="3" customFormat="1" x14ac:dyDescent="0.3">
      <c r="A123" s="41"/>
      <c r="E123" s="7"/>
      <c r="F123" s="7"/>
      <c r="G123" s="7"/>
      <c r="H123" s="9"/>
      <c r="J123" s="41"/>
    </row>
    <row r="124" spans="1:16" s="3" customFormat="1" x14ac:dyDescent="0.3">
      <c r="D124" s="41"/>
      <c r="H124" s="83"/>
      <c r="I124" s="83"/>
      <c r="J124" s="41"/>
    </row>
    <row r="125" spans="1:16" s="3" customFormat="1" x14ac:dyDescent="0.3">
      <c r="A125" s="8">
        <v>2</v>
      </c>
      <c r="B125" s="8" t="s">
        <v>252</v>
      </c>
      <c r="D125" s="80" t="s">
        <v>277</v>
      </c>
      <c r="E125" s="8" t="s">
        <v>87</v>
      </c>
      <c r="F125" s="8" t="s">
        <v>88</v>
      </c>
      <c r="G125" s="41">
        <v>4</v>
      </c>
      <c r="H125" s="43">
        <v>12</v>
      </c>
      <c r="I125" s="84" t="s">
        <v>90</v>
      </c>
      <c r="J125" s="45" t="s">
        <v>248</v>
      </c>
      <c r="K125" s="43">
        <v>4.71</v>
      </c>
      <c r="L125" s="43">
        <v>3.79</v>
      </c>
      <c r="M125" s="43">
        <v>0.43</v>
      </c>
      <c r="O125" s="8"/>
      <c r="P125" s="45"/>
    </row>
    <row r="126" spans="1:16" x14ac:dyDescent="0.3">
      <c r="A126" s="8">
        <v>2</v>
      </c>
      <c r="B126" s="8" t="s">
        <v>252</v>
      </c>
      <c r="D126" s="80" t="s">
        <v>277</v>
      </c>
      <c r="E126" s="8" t="s">
        <v>87</v>
      </c>
      <c r="F126" s="8" t="s">
        <v>88</v>
      </c>
      <c r="G126" s="41">
        <v>3</v>
      </c>
      <c r="H126" s="43">
        <v>13</v>
      </c>
      <c r="I126" s="8" t="s">
        <v>90</v>
      </c>
      <c r="J126" s="45" t="s">
        <v>248</v>
      </c>
      <c r="K126" s="43">
        <v>6.36</v>
      </c>
      <c r="L126" s="43" t="s">
        <v>479</v>
      </c>
      <c r="M126" s="43" t="s">
        <v>479</v>
      </c>
      <c r="O126" s="8"/>
      <c r="P126" s="48"/>
    </row>
    <row r="127" spans="1:16" x14ac:dyDescent="0.3">
      <c r="A127" s="8">
        <v>2</v>
      </c>
      <c r="B127" s="8" t="s">
        <v>252</v>
      </c>
      <c r="D127" s="80" t="s">
        <v>277</v>
      </c>
      <c r="E127" s="8" t="s">
        <v>87</v>
      </c>
      <c r="F127" s="8" t="s">
        <v>88</v>
      </c>
      <c r="G127" s="41">
        <v>3</v>
      </c>
      <c r="H127" s="43">
        <v>17</v>
      </c>
      <c r="I127" s="8" t="s">
        <v>90</v>
      </c>
      <c r="J127" s="45" t="s">
        <v>248</v>
      </c>
      <c r="K127" s="43">
        <v>6.24</v>
      </c>
      <c r="L127" s="43" t="s">
        <v>479</v>
      </c>
      <c r="M127" s="43" t="s">
        <v>479</v>
      </c>
      <c r="O127" s="8"/>
      <c r="P127" s="48"/>
    </row>
    <row r="128" spans="1:16" x14ac:dyDescent="0.3">
      <c r="A128" s="8">
        <v>2</v>
      </c>
      <c r="B128" s="8" t="s">
        <v>252</v>
      </c>
      <c r="D128" s="80" t="s">
        <v>280</v>
      </c>
      <c r="E128" s="8" t="s">
        <v>87</v>
      </c>
      <c r="F128" s="8" t="s">
        <v>88</v>
      </c>
      <c r="G128" s="41">
        <v>4</v>
      </c>
      <c r="H128" s="43">
        <v>13</v>
      </c>
      <c r="I128" s="85" t="s">
        <v>90</v>
      </c>
      <c r="J128" s="48" t="s">
        <v>109</v>
      </c>
      <c r="K128" s="43">
        <v>6.87</v>
      </c>
      <c r="L128" s="43" t="s">
        <v>479</v>
      </c>
      <c r="M128" s="43" t="s">
        <v>479</v>
      </c>
      <c r="O128" s="8"/>
      <c r="P128" s="8"/>
    </row>
    <row r="129" spans="1:16" x14ac:dyDescent="0.3">
      <c r="A129" s="8">
        <v>2</v>
      </c>
      <c r="B129" s="8" t="s">
        <v>252</v>
      </c>
      <c r="D129" s="80" t="s">
        <v>282</v>
      </c>
      <c r="E129" s="8" t="s">
        <v>87</v>
      </c>
      <c r="F129" s="8" t="s">
        <v>88</v>
      </c>
      <c r="G129" s="41">
        <v>3</v>
      </c>
      <c r="H129" s="43">
        <v>14</v>
      </c>
      <c r="I129" s="85" t="s">
        <v>90</v>
      </c>
      <c r="J129" s="48" t="s">
        <v>147</v>
      </c>
      <c r="K129" s="43">
        <v>3.84</v>
      </c>
      <c r="L129" s="43">
        <v>2.68</v>
      </c>
      <c r="M129" s="43">
        <v>0.61</v>
      </c>
      <c r="O129" s="8"/>
      <c r="P129" s="8"/>
    </row>
    <row r="130" spans="1:16" x14ac:dyDescent="0.3">
      <c r="A130" s="8">
        <v>2</v>
      </c>
      <c r="B130" s="8" t="s">
        <v>252</v>
      </c>
      <c r="D130" s="80" t="s">
        <v>284</v>
      </c>
      <c r="E130" s="8" t="s">
        <v>87</v>
      </c>
      <c r="F130" s="8" t="s">
        <v>88</v>
      </c>
      <c r="G130" s="41">
        <v>3</v>
      </c>
      <c r="H130" s="43">
        <v>3</v>
      </c>
      <c r="I130" s="84" t="s">
        <v>90</v>
      </c>
      <c r="J130" s="8" t="s">
        <v>126</v>
      </c>
      <c r="K130" s="43">
        <v>4.5999999999999996</v>
      </c>
      <c r="L130" s="43">
        <v>3.6</v>
      </c>
      <c r="M130" s="43">
        <v>0.89</v>
      </c>
      <c r="O130" s="8"/>
      <c r="P130" s="8"/>
    </row>
    <row r="131" spans="1:16" x14ac:dyDescent="0.3">
      <c r="A131" s="8">
        <v>2</v>
      </c>
      <c r="B131" s="8" t="s">
        <v>252</v>
      </c>
      <c r="D131" s="80" t="s">
        <v>284</v>
      </c>
      <c r="E131" s="8" t="s">
        <v>87</v>
      </c>
      <c r="F131" s="8" t="s">
        <v>88</v>
      </c>
      <c r="G131" s="41">
        <v>4</v>
      </c>
      <c r="H131" s="43">
        <v>8</v>
      </c>
      <c r="I131" s="8" t="s">
        <v>90</v>
      </c>
      <c r="J131" s="8" t="s">
        <v>126</v>
      </c>
      <c r="K131" s="43">
        <v>6.5</v>
      </c>
      <c r="L131" s="43">
        <v>4.55</v>
      </c>
      <c r="M131" s="43">
        <v>1.37</v>
      </c>
      <c r="O131" s="8"/>
      <c r="P131" s="8"/>
    </row>
    <row r="132" spans="1:16" x14ac:dyDescent="0.3">
      <c r="A132" s="8">
        <v>2</v>
      </c>
      <c r="B132" s="8" t="s">
        <v>252</v>
      </c>
      <c r="D132" s="80" t="s">
        <v>284</v>
      </c>
      <c r="E132" s="8" t="s">
        <v>87</v>
      </c>
      <c r="F132" s="8" t="s">
        <v>88</v>
      </c>
      <c r="G132" s="8">
        <v>4</v>
      </c>
      <c r="H132" s="43">
        <v>14</v>
      </c>
      <c r="I132" s="8" t="s">
        <v>90</v>
      </c>
      <c r="J132" s="8" t="s">
        <v>126</v>
      </c>
      <c r="K132" s="43">
        <v>6.54</v>
      </c>
      <c r="L132" s="43">
        <v>4.0599999999999996</v>
      </c>
      <c r="M132" s="43">
        <v>1.78</v>
      </c>
      <c r="O132" s="8"/>
      <c r="P132" s="8"/>
    </row>
    <row r="133" spans="1:16" x14ac:dyDescent="0.3">
      <c r="A133" s="8">
        <v>2</v>
      </c>
      <c r="B133" s="8" t="s">
        <v>252</v>
      </c>
      <c r="D133" s="80" t="s">
        <v>284</v>
      </c>
      <c r="E133" s="8" t="s">
        <v>87</v>
      </c>
      <c r="F133" s="8" t="s">
        <v>88</v>
      </c>
      <c r="G133" s="41">
        <v>3</v>
      </c>
      <c r="H133" s="43">
        <v>17</v>
      </c>
      <c r="I133" s="8" t="s">
        <v>90</v>
      </c>
      <c r="J133" s="8" t="s">
        <v>126</v>
      </c>
      <c r="K133" s="43" t="s">
        <v>479</v>
      </c>
      <c r="L133" s="43" t="s">
        <v>479</v>
      </c>
      <c r="M133" s="43" t="s">
        <v>479</v>
      </c>
      <c r="O133" s="8"/>
      <c r="P133" s="51"/>
    </row>
    <row r="134" spans="1:16" x14ac:dyDescent="0.3">
      <c r="A134" s="8">
        <v>2</v>
      </c>
      <c r="B134" s="8" t="s">
        <v>252</v>
      </c>
      <c r="D134" s="80" t="s">
        <v>289</v>
      </c>
      <c r="E134" s="8" t="s">
        <v>87</v>
      </c>
      <c r="F134" s="8" t="s">
        <v>88</v>
      </c>
      <c r="G134" s="41">
        <v>3</v>
      </c>
      <c r="H134" s="80">
        <v>3</v>
      </c>
      <c r="I134" s="84" t="s">
        <v>96</v>
      </c>
      <c r="J134" s="8" t="s">
        <v>291</v>
      </c>
      <c r="K134" s="43">
        <v>3.45</v>
      </c>
      <c r="L134" s="43">
        <v>2.04</v>
      </c>
      <c r="M134" s="43">
        <v>0.9</v>
      </c>
      <c r="O134" s="8"/>
      <c r="P134" s="8"/>
    </row>
    <row r="135" spans="1:16" x14ac:dyDescent="0.3">
      <c r="A135" s="8">
        <v>2</v>
      </c>
      <c r="B135" s="8" t="s">
        <v>252</v>
      </c>
      <c r="D135" s="80" t="s">
        <v>289</v>
      </c>
      <c r="E135" s="8" t="s">
        <v>87</v>
      </c>
      <c r="F135" s="8" t="s">
        <v>88</v>
      </c>
      <c r="G135" s="41">
        <v>3</v>
      </c>
      <c r="H135" s="43">
        <v>8</v>
      </c>
      <c r="I135" s="8" t="s">
        <v>96</v>
      </c>
      <c r="J135" s="8" t="s">
        <v>291</v>
      </c>
      <c r="K135" s="43">
        <v>3.72</v>
      </c>
      <c r="L135" s="43">
        <v>2.41</v>
      </c>
      <c r="M135" s="43">
        <v>0.78</v>
      </c>
      <c r="O135" s="8"/>
      <c r="P135" s="45"/>
    </row>
    <row r="136" spans="1:16" x14ac:dyDescent="0.3">
      <c r="A136" s="8">
        <v>2</v>
      </c>
      <c r="B136" s="8" t="s">
        <v>252</v>
      </c>
      <c r="D136" s="80" t="s">
        <v>289</v>
      </c>
      <c r="E136" s="8" t="s">
        <v>87</v>
      </c>
      <c r="F136" s="8" t="s">
        <v>88</v>
      </c>
      <c r="G136" s="41">
        <v>3</v>
      </c>
      <c r="H136" s="43">
        <v>11</v>
      </c>
      <c r="I136" s="8" t="s">
        <v>96</v>
      </c>
      <c r="J136" s="8" t="s">
        <v>291</v>
      </c>
      <c r="K136" s="43">
        <v>3.71</v>
      </c>
      <c r="L136" s="43">
        <v>2.35</v>
      </c>
      <c r="M136" s="43">
        <v>0.74</v>
      </c>
      <c r="O136" s="8"/>
      <c r="P136" s="8"/>
    </row>
    <row r="137" spans="1:16" x14ac:dyDescent="0.3">
      <c r="A137" s="8">
        <v>2</v>
      </c>
      <c r="B137" s="8" t="s">
        <v>252</v>
      </c>
      <c r="D137" s="80" t="s">
        <v>289</v>
      </c>
      <c r="E137" s="8" t="s">
        <v>87</v>
      </c>
      <c r="F137" s="8" t="s">
        <v>88</v>
      </c>
      <c r="G137" s="41">
        <v>3</v>
      </c>
      <c r="H137" s="43">
        <v>14</v>
      </c>
      <c r="I137" s="8" t="s">
        <v>96</v>
      </c>
      <c r="J137" s="8" t="s">
        <v>291</v>
      </c>
      <c r="K137" s="43">
        <v>4.03</v>
      </c>
      <c r="L137" s="43">
        <v>2.62</v>
      </c>
      <c r="M137" s="43">
        <v>0.83</v>
      </c>
      <c r="O137" s="8"/>
      <c r="P137" s="48"/>
    </row>
    <row r="138" spans="1:16" x14ac:dyDescent="0.3">
      <c r="A138" s="8">
        <v>2</v>
      </c>
      <c r="B138" s="8" t="s">
        <v>252</v>
      </c>
      <c r="D138" s="80" t="s">
        <v>289</v>
      </c>
      <c r="E138" s="8" t="s">
        <v>87</v>
      </c>
      <c r="F138" s="8" t="s">
        <v>88</v>
      </c>
      <c r="G138" s="41">
        <v>3</v>
      </c>
      <c r="H138" s="43">
        <v>17</v>
      </c>
      <c r="I138" s="8" t="s">
        <v>96</v>
      </c>
      <c r="J138" s="8" t="s">
        <v>291</v>
      </c>
      <c r="K138" s="43">
        <v>3.47</v>
      </c>
      <c r="L138" s="43" t="s">
        <v>479</v>
      </c>
      <c r="M138" s="43" t="s">
        <v>479</v>
      </c>
      <c r="O138" s="8"/>
      <c r="P138" s="8"/>
    </row>
    <row r="139" spans="1:16" x14ac:dyDescent="0.3">
      <c r="A139" s="8">
        <v>2</v>
      </c>
      <c r="B139" s="8" t="s">
        <v>252</v>
      </c>
      <c r="D139" s="80" t="s">
        <v>289</v>
      </c>
      <c r="E139" s="8" t="s">
        <v>87</v>
      </c>
      <c r="F139" s="8" t="s">
        <v>88</v>
      </c>
      <c r="G139" s="41">
        <v>3</v>
      </c>
      <c r="H139" s="43">
        <v>22</v>
      </c>
      <c r="I139" s="8" t="s">
        <v>96</v>
      </c>
      <c r="J139" s="8" t="s">
        <v>291</v>
      </c>
      <c r="K139" s="43">
        <v>4.2</v>
      </c>
      <c r="L139" s="43" t="s">
        <v>479</v>
      </c>
      <c r="M139" s="43" t="s">
        <v>479</v>
      </c>
      <c r="O139" s="8"/>
      <c r="P139" s="8"/>
    </row>
    <row r="140" spans="1:16" x14ac:dyDescent="0.3">
      <c r="A140" s="8">
        <v>2</v>
      </c>
      <c r="B140" s="8" t="s">
        <v>252</v>
      </c>
      <c r="D140" s="80" t="s">
        <v>289</v>
      </c>
      <c r="E140" s="8" t="s">
        <v>87</v>
      </c>
      <c r="F140" s="8" t="s">
        <v>88</v>
      </c>
      <c r="G140" s="41">
        <v>3</v>
      </c>
      <c r="H140" s="43">
        <v>24</v>
      </c>
      <c r="I140" s="8" t="s">
        <v>96</v>
      </c>
      <c r="J140" s="8" t="s">
        <v>291</v>
      </c>
      <c r="K140" s="43">
        <v>4.1900000000000004</v>
      </c>
      <c r="L140" s="43">
        <v>2.84</v>
      </c>
      <c r="M140" s="43">
        <v>0.78</v>
      </c>
      <c r="O140" s="8"/>
      <c r="P140" s="8"/>
    </row>
    <row r="141" spans="1:16" x14ac:dyDescent="0.3">
      <c r="A141" s="8">
        <v>2</v>
      </c>
      <c r="B141" s="8" t="s">
        <v>252</v>
      </c>
      <c r="D141" s="80" t="s">
        <v>294</v>
      </c>
      <c r="E141" s="8" t="s">
        <v>87</v>
      </c>
      <c r="F141" s="8" t="s">
        <v>88</v>
      </c>
      <c r="G141" s="41">
        <v>3</v>
      </c>
      <c r="H141" s="43">
        <v>6</v>
      </c>
      <c r="I141" s="84" t="s">
        <v>96</v>
      </c>
      <c r="J141" s="8" t="s">
        <v>105</v>
      </c>
      <c r="K141" s="43">
        <v>7.13</v>
      </c>
      <c r="L141" s="43" t="s">
        <v>479</v>
      </c>
      <c r="M141" s="43" t="s">
        <v>479</v>
      </c>
      <c r="O141" s="8"/>
      <c r="P141" s="8"/>
    </row>
    <row r="142" spans="1:16" x14ac:dyDescent="0.3">
      <c r="A142" s="8">
        <v>2</v>
      </c>
      <c r="B142" s="8" t="s">
        <v>252</v>
      </c>
      <c r="D142" s="80" t="s">
        <v>294</v>
      </c>
      <c r="E142" s="8" t="s">
        <v>87</v>
      </c>
      <c r="F142" s="8" t="s">
        <v>88</v>
      </c>
      <c r="G142" s="41">
        <v>3</v>
      </c>
      <c r="H142" s="43">
        <v>8</v>
      </c>
      <c r="I142" s="8" t="s">
        <v>96</v>
      </c>
      <c r="J142" s="8" t="s">
        <v>105</v>
      </c>
      <c r="K142" s="43">
        <v>5.77</v>
      </c>
      <c r="L142" s="43">
        <v>2.33</v>
      </c>
      <c r="M142" s="43">
        <v>2.79</v>
      </c>
      <c r="O142" s="8"/>
      <c r="P142" s="8"/>
    </row>
    <row r="143" spans="1:16" x14ac:dyDescent="0.3">
      <c r="A143" s="8">
        <v>2</v>
      </c>
      <c r="B143" s="8" t="s">
        <v>252</v>
      </c>
      <c r="D143" s="80" t="s">
        <v>294</v>
      </c>
      <c r="E143" s="8" t="s">
        <v>87</v>
      </c>
      <c r="F143" s="8" t="s">
        <v>88</v>
      </c>
      <c r="G143" s="41">
        <v>3</v>
      </c>
      <c r="H143" s="43">
        <v>10</v>
      </c>
      <c r="I143" s="8" t="s">
        <v>96</v>
      </c>
      <c r="J143" s="8" t="s">
        <v>105</v>
      </c>
      <c r="K143" s="43">
        <v>6.67</v>
      </c>
      <c r="L143" s="43" t="s">
        <v>479</v>
      </c>
      <c r="M143" s="43" t="s">
        <v>479</v>
      </c>
      <c r="O143" s="8"/>
      <c r="P143" s="8"/>
    </row>
    <row r="144" spans="1:16" x14ac:dyDescent="0.3">
      <c r="A144" s="8">
        <v>2</v>
      </c>
      <c r="B144" s="8" t="s">
        <v>252</v>
      </c>
      <c r="D144" s="80" t="s">
        <v>298</v>
      </c>
      <c r="E144" s="8" t="s">
        <v>87</v>
      </c>
      <c r="F144" s="8" t="s">
        <v>88</v>
      </c>
      <c r="G144" s="41">
        <v>4</v>
      </c>
      <c r="H144" s="43">
        <v>14</v>
      </c>
      <c r="I144" s="86" t="s">
        <v>96</v>
      </c>
      <c r="J144" s="8" t="s">
        <v>126</v>
      </c>
      <c r="K144" s="43">
        <v>12.25</v>
      </c>
      <c r="L144" s="43">
        <v>11.23</v>
      </c>
      <c r="M144" s="43">
        <v>0.46</v>
      </c>
    </row>
    <row r="145" spans="1:16" x14ac:dyDescent="0.3">
      <c r="A145" s="8">
        <v>2</v>
      </c>
      <c r="B145" s="8" t="s">
        <v>252</v>
      </c>
      <c r="D145" s="80" t="s">
        <v>298</v>
      </c>
      <c r="E145" s="8" t="s">
        <v>87</v>
      </c>
      <c r="F145" s="8" t="s">
        <v>88</v>
      </c>
      <c r="G145" s="41">
        <v>4</v>
      </c>
      <c r="H145" s="43">
        <v>21</v>
      </c>
      <c r="I145" s="8" t="s">
        <v>96</v>
      </c>
      <c r="J145" s="8" t="s">
        <v>126</v>
      </c>
      <c r="K145" s="43">
        <v>7.22</v>
      </c>
      <c r="L145" s="43">
        <v>5.0199999999999996</v>
      </c>
      <c r="M145" s="43">
        <v>1.0900000000000001</v>
      </c>
      <c r="O145" s="8"/>
      <c r="P145" s="45"/>
    </row>
    <row r="146" spans="1:16" x14ac:dyDescent="0.3">
      <c r="A146" s="8">
        <v>2</v>
      </c>
      <c r="B146" s="8" t="s">
        <v>252</v>
      </c>
      <c r="D146" s="80" t="s">
        <v>300</v>
      </c>
      <c r="E146" s="8" t="s">
        <v>87</v>
      </c>
      <c r="F146" s="8" t="s">
        <v>88</v>
      </c>
      <c r="G146" s="41">
        <v>4</v>
      </c>
      <c r="H146" s="43">
        <v>14</v>
      </c>
      <c r="I146" s="86" t="s">
        <v>96</v>
      </c>
      <c r="J146" s="51" t="s">
        <v>101</v>
      </c>
      <c r="K146" s="43">
        <v>7.09</v>
      </c>
      <c r="L146" s="43">
        <v>5.0199999999999996</v>
      </c>
      <c r="M146" s="43">
        <v>1.4</v>
      </c>
      <c r="O146" s="8"/>
      <c r="P146" s="45"/>
    </row>
    <row r="147" spans="1:16" x14ac:dyDescent="0.3">
      <c r="A147" s="8">
        <v>2</v>
      </c>
      <c r="B147" s="8" t="s">
        <v>252</v>
      </c>
      <c r="D147" s="8" t="s">
        <v>336</v>
      </c>
      <c r="E147" s="8" t="s">
        <v>87</v>
      </c>
      <c r="F147" s="8" t="s">
        <v>88</v>
      </c>
      <c r="G147" s="8">
        <v>3</v>
      </c>
      <c r="H147" s="80">
        <v>27</v>
      </c>
      <c r="I147" s="80" t="s">
        <v>90</v>
      </c>
      <c r="J147" s="8" t="s">
        <v>151</v>
      </c>
      <c r="K147" s="8">
        <v>5.76</v>
      </c>
      <c r="L147" s="8">
        <v>2.92</v>
      </c>
      <c r="M147" s="8">
        <v>1.8</v>
      </c>
      <c r="O147" s="8"/>
      <c r="P147" s="45"/>
    </row>
    <row r="148" spans="1:16" x14ac:dyDescent="0.3">
      <c r="E148" s="8"/>
      <c r="F148" s="8"/>
      <c r="G148" s="8"/>
      <c r="H148" s="29"/>
      <c r="I148" s="8"/>
      <c r="K148" s="8"/>
      <c r="L148" s="8"/>
      <c r="M148" s="8"/>
      <c r="O148" s="8"/>
      <c r="P148" s="8"/>
    </row>
    <row r="149" spans="1:16" x14ac:dyDescent="0.3">
      <c r="A149" s="8">
        <v>2</v>
      </c>
      <c r="B149" s="8" t="s">
        <v>252</v>
      </c>
      <c r="D149" s="80" t="s">
        <v>303</v>
      </c>
      <c r="E149" s="8" t="s">
        <v>124</v>
      </c>
      <c r="F149" s="8" t="s">
        <v>136</v>
      </c>
      <c r="G149" s="41">
        <v>4</v>
      </c>
      <c r="H149" s="43">
        <v>6</v>
      </c>
      <c r="I149" s="85" t="s">
        <v>90</v>
      </c>
      <c r="J149" s="8" t="s">
        <v>126</v>
      </c>
      <c r="K149" s="43">
        <v>6.42</v>
      </c>
      <c r="L149" s="43">
        <v>5.35</v>
      </c>
      <c r="M149" s="43">
        <v>0.56999999999999995</v>
      </c>
      <c r="O149" s="8"/>
      <c r="P149" s="48"/>
    </row>
    <row r="150" spans="1:16" x14ac:dyDescent="0.3">
      <c r="A150" s="8">
        <v>2</v>
      </c>
      <c r="B150" s="8" t="s">
        <v>252</v>
      </c>
      <c r="D150" s="80" t="s">
        <v>303</v>
      </c>
      <c r="E150" s="8" t="s">
        <v>124</v>
      </c>
      <c r="F150" s="8" t="s">
        <v>136</v>
      </c>
      <c r="G150" s="41">
        <v>7</v>
      </c>
      <c r="H150" s="43">
        <v>7</v>
      </c>
      <c r="I150" s="8" t="s">
        <v>90</v>
      </c>
      <c r="J150" s="8" t="s">
        <v>126</v>
      </c>
      <c r="K150" s="43">
        <v>5.8</v>
      </c>
      <c r="L150" s="43" t="s">
        <v>479</v>
      </c>
      <c r="M150" s="43" t="s">
        <v>479</v>
      </c>
      <c r="O150" s="8"/>
      <c r="P150" s="8"/>
    </row>
    <row r="151" spans="1:16" x14ac:dyDescent="0.3">
      <c r="A151" s="8">
        <v>2</v>
      </c>
      <c r="B151" s="8" t="s">
        <v>252</v>
      </c>
      <c r="D151" s="80" t="s">
        <v>307</v>
      </c>
      <c r="E151" s="8" t="s">
        <v>124</v>
      </c>
      <c r="F151" s="8" t="s">
        <v>88</v>
      </c>
      <c r="G151" s="41">
        <v>4</v>
      </c>
      <c r="H151" s="43">
        <v>6</v>
      </c>
      <c r="I151" s="84" t="s">
        <v>90</v>
      </c>
      <c r="J151" s="45" t="s">
        <v>141</v>
      </c>
      <c r="K151" s="43">
        <v>2.02</v>
      </c>
      <c r="L151" s="43">
        <v>1.65</v>
      </c>
      <c r="M151" s="43">
        <v>0.28000000000000003</v>
      </c>
      <c r="O151" s="8"/>
      <c r="P151" s="48"/>
    </row>
    <row r="152" spans="1:16" x14ac:dyDescent="0.3">
      <c r="A152" s="8">
        <v>2</v>
      </c>
      <c r="B152" s="8" t="s">
        <v>252</v>
      </c>
      <c r="D152" s="80" t="s">
        <v>307</v>
      </c>
      <c r="E152" s="8" t="s">
        <v>124</v>
      </c>
      <c r="F152" s="8" t="s">
        <v>88</v>
      </c>
      <c r="G152" s="41">
        <v>7</v>
      </c>
      <c r="H152" s="43">
        <v>8</v>
      </c>
      <c r="I152" s="8" t="s">
        <v>90</v>
      </c>
      <c r="J152" s="45" t="s">
        <v>141</v>
      </c>
      <c r="K152" s="43">
        <v>6.99</v>
      </c>
      <c r="L152" s="43">
        <v>6.09</v>
      </c>
      <c r="M152" s="43">
        <v>0.54</v>
      </c>
      <c r="O152" s="8"/>
      <c r="P152" s="48"/>
    </row>
    <row r="153" spans="1:16" x14ac:dyDescent="0.3">
      <c r="A153" s="8">
        <v>2</v>
      </c>
      <c r="B153" s="8" t="s">
        <v>252</v>
      </c>
      <c r="D153" s="80" t="s">
        <v>307</v>
      </c>
      <c r="E153" s="8" t="s">
        <v>124</v>
      </c>
      <c r="F153" s="8" t="s">
        <v>88</v>
      </c>
      <c r="G153" s="41">
        <v>7</v>
      </c>
      <c r="H153" s="43">
        <v>11</v>
      </c>
      <c r="I153" s="8" t="s">
        <v>90</v>
      </c>
      <c r="J153" s="45" t="s">
        <v>141</v>
      </c>
      <c r="K153" s="43">
        <v>4.21</v>
      </c>
      <c r="L153" s="43">
        <v>3.22</v>
      </c>
      <c r="M153" s="43">
        <v>0.56000000000000005</v>
      </c>
      <c r="O153" s="8"/>
      <c r="P153" s="8"/>
    </row>
    <row r="154" spans="1:16" x14ac:dyDescent="0.3">
      <c r="A154" s="8">
        <v>2</v>
      </c>
      <c r="B154" s="8" t="s">
        <v>252</v>
      </c>
      <c r="D154" s="80" t="s">
        <v>307</v>
      </c>
      <c r="E154" s="8" t="s">
        <v>124</v>
      </c>
      <c r="F154" s="8" t="s">
        <v>88</v>
      </c>
      <c r="G154" s="41">
        <v>7</v>
      </c>
      <c r="H154" s="43">
        <v>20</v>
      </c>
      <c r="I154" s="8" t="s">
        <v>90</v>
      </c>
      <c r="J154" s="45" t="s">
        <v>141</v>
      </c>
      <c r="K154" s="43">
        <v>9.31</v>
      </c>
      <c r="L154" s="43">
        <v>6.7</v>
      </c>
      <c r="M154" s="43">
        <v>1.68</v>
      </c>
      <c r="O154" s="8"/>
      <c r="P154" s="8"/>
    </row>
    <row r="155" spans="1:16" x14ac:dyDescent="0.3">
      <c r="A155" s="8">
        <v>2</v>
      </c>
      <c r="B155" s="8" t="s">
        <v>252</v>
      </c>
      <c r="D155" s="80" t="s">
        <v>310</v>
      </c>
      <c r="E155" s="8" t="s">
        <v>124</v>
      </c>
      <c r="F155" s="8" t="s">
        <v>136</v>
      </c>
      <c r="G155" s="41">
        <v>3</v>
      </c>
      <c r="H155" s="41">
        <v>2</v>
      </c>
      <c r="I155" s="84" t="s">
        <v>96</v>
      </c>
      <c r="J155" s="8" t="s">
        <v>126</v>
      </c>
      <c r="K155" s="43">
        <v>1.72</v>
      </c>
      <c r="L155" s="43">
        <v>1.23</v>
      </c>
      <c r="M155" s="43">
        <v>0.15</v>
      </c>
      <c r="O155" s="8"/>
      <c r="P155" s="8"/>
    </row>
    <row r="156" spans="1:16" x14ac:dyDescent="0.3">
      <c r="A156" s="8">
        <v>2</v>
      </c>
      <c r="B156" s="8" t="s">
        <v>252</v>
      </c>
      <c r="D156" s="80" t="s">
        <v>310</v>
      </c>
      <c r="E156" s="8" t="s">
        <v>124</v>
      </c>
      <c r="F156" s="8" t="s">
        <v>136</v>
      </c>
      <c r="G156" s="41">
        <v>3</v>
      </c>
      <c r="H156" s="41">
        <v>4</v>
      </c>
      <c r="I156" s="8" t="s">
        <v>96</v>
      </c>
      <c r="J156" s="8" t="s">
        <v>126</v>
      </c>
      <c r="K156" s="43">
        <v>1.29</v>
      </c>
      <c r="L156" s="43">
        <v>0.87</v>
      </c>
      <c r="M156" s="43">
        <v>0.21</v>
      </c>
      <c r="O156" s="8"/>
      <c r="P156" s="45"/>
    </row>
    <row r="157" spans="1:16" x14ac:dyDescent="0.3">
      <c r="A157" s="8">
        <v>2</v>
      </c>
      <c r="B157" s="8" t="s">
        <v>252</v>
      </c>
      <c r="D157" s="80" t="s">
        <v>310</v>
      </c>
      <c r="E157" s="8" t="s">
        <v>124</v>
      </c>
      <c r="F157" s="8" t="s">
        <v>136</v>
      </c>
      <c r="G157" s="41">
        <v>3</v>
      </c>
      <c r="H157" s="41">
        <v>8</v>
      </c>
      <c r="I157" s="8" t="s">
        <v>96</v>
      </c>
      <c r="J157" s="8" t="s">
        <v>126</v>
      </c>
      <c r="K157" s="43">
        <v>1.1399999999999999</v>
      </c>
      <c r="L157" s="43">
        <v>0.93</v>
      </c>
      <c r="M157" s="43">
        <v>0.11</v>
      </c>
      <c r="O157" s="8"/>
      <c r="P157" s="45"/>
    </row>
    <row r="158" spans="1:16" x14ac:dyDescent="0.3">
      <c r="A158" s="8">
        <v>2</v>
      </c>
      <c r="B158" s="8" t="s">
        <v>252</v>
      </c>
      <c r="D158" s="80" t="s">
        <v>310</v>
      </c>
      <c r="E158" s="8" t="s">
        <v>124</v>
      </c>
      <c r="F158" s="8" t="s">
        <v>136</v>
      </c>
      <c r="G158" s="41">
        <v>7</v>
      </c>
      <c r="H158" s="41">
        <v>19</v>
      </c>
      <c r="I158" s="8" t="s">
        <v>96</v>
      </c>
      <c r="J158" s="8" t="s">
        <v>126</v>
      </c>
      <c r="K158" s="43">
        <v>1.77</v>
      </c>
      <c r="L158" s="43">
        <v>1.46</v>
      </c>
      <c r="M158" s="43">
        <v>0.06</v>
      </c>
      <c r="O158" s="8"/>
      <c r="P158" s="48"/>
    </row>
    <row r="159" spans="1:16" x14ac:dyDescent="0.3">
      <c r="A159" s="8">
        <v>2</v>
      </c>
      <c r="B159" s="8" t="s">
        <v>252</v>
      </c>
      <c r="D159" s="80" t="s">
        <v>310</v>
      </c>
      <c r="E159" s="8" t="s">
        <v>124</v>
      </c>
      <c r="F159" s="8" t="s">
        <v>136</v>
      </c>
      <c r="G159" s="41">
        <v>7</v>
      </c>
      <c r="H159" s="41">
        <v>22</v>
      </c>
      <c r="I159" s="8" t="s">
        <v>96</v>
      </c>
      <c r="J159" s="8" t="s">
        <v>126</v>
      </c>
      <c r="K159" s="43">
        <v>2.4900000000000002</v>
      </c>
      <c r="L159" s="43" t="s">
        <v>479</v>
      </c>
      <c r="M159" s="43" t="s">
        <v>479</v>
      </c>
      <c r="O159" s="8"/>
      <c r="P159" s="48"/>
    </row>
    <row r="160" spans="1:16" x14ac:dyDescent="0.3">
      <c r="A160" s="8">
        <v>2</v>
      </c>
      <c r="B160" s="8" t="s">
        <v>252</v>
      </c>
      <c r="D160" s="80" t="s">
        <v>310</v>
      </c>
      <c r="E160" s="8" t="s">
        <v>124</v>
      </c>
      <c r="F160" s="8" t="s">
        <v>136</v>
      </c>
      <c r="G160" s="41">
        <v>7</v>
      </c>
      <c r="H160" s="41">
        <v>25</v>
      </c>
      <c r="I160" s="8" t="s">
        <v>96</v>
      </c>
      <c r="J160" s="8" t="s">
        <v>126</v>
      </c>
      <c r="K160" s="43">
        <v>2.56</v>
      </c>
      <c r="L160" s="43">
        <v>1.85</v>
      </c>
      <c r="M160" s="43">
        <v>0.25</v>
      </c>
      <c r="O160" s="8"/>
      <c r="P160" s="48"/>
    </row>
    <row r="161" spans="1:13" x14ac:dyDescent="0.3">
      <c r="A161" s="8">
        <v>2</v>
      </c>
      <c r="B161" s="8" t="s">
        <v>252</v>
      </c>
      <c r="D161" s="80" t="s">
        <v>316</v>
      </c>
      <c r="E161" s="8" t="s">
        <v>124</v>
      </c>
      <c r="F161" s="8" t="s">
        <v>88</v>
      </c>
      <c r="G161" s="41">
        <v>7</v>
      </c>
      <c r="H161" s="43">
        <v>17</v>
      </c>
      <c r="I161" s="85" t="s">
        <v>96</v>
      </c>
      <c r="J161" s="34" t="s">
        <v>109</v>
      </c>
      <c r="K161" s="43">
        <v>7.17</v>
      </c>
      <c r="L161" s="43">
        <v>5.98</v>
      </c>
      <c r="M161" s="43">
        <v>0.87</v>
      </c>
    </row>
    <row r="162" spans="1:13" x14ac:dyDescent="0.3">
      <c r="A162" s="8">
        <v>2</v>
      </c>
      <c r="B162" s="8" t="s">
        <v>252</v>
      </c>
      <c r="D162" s="80" t="s">
        <v>316</v>
      </c>
      <c r="E162" s="8" t="s">
        <v>124</v>
      </c>
      <c r="F162" s="8" t="s">
        <v>88</v>
      </c>
      <c r="G162" s="41">
        <v>7</v>
      </c>
      <c r="H162" s="43">
        <v>19</v>
      </c>
      <c r="I162" s="8" t="s">
        <v>96</v>
      </c>
      <c r="J162" s="34" t="s">
        <v>109</v>
      </c>
      <c r="K162" s="43">
        <v>4.5199999999999996</v>
      </c>
      <c r="L162" s="43">
        <v>3.37</v>
      </c>
      <c r="M162" s="43">
        <v>0.77</v>
      </c>
    </row>
    <row r="163" spans="1:13" x14ac:dyDescent="0.3">
      <c r="A163" s="8">
        <v>2</v>
      </c>
      <c r="B163" s="8" t="s">
        <v>252</v>
      </c>
      <c r="D163" s="80" t="s">
        <v>316</v>
      </c>
      <c r="E163" s="8" t="s">
        <v>124</v>
      </c>
      <c r="F163" s="8" t="s">
        <v>88</v>
      </c>
      <c r="G163" s="41">
        <v>7</v>
      </c>
      <c r="H163" s="43">
        <v>23</v>
      </c>
      <c r="I163" s="8" t="s">
        <v>96</v>
      </c>
      <c r="J163" s="34" t="s">
        <v>109</v>
      </c>
      <c r="K163" s="43">
        <v>7.97</v>
      </c>
      <c r="L163" s="43">
        <v>6.04</v>
      </c>
      <c r="M163" s="43">
        <v>1.39</v>
      </c>
    </row>
    <row r="164" spans="1:13" x14ac:dyDescent="0.3">
      <c r="A164" s="8">
        <v>2</v>
      </c>
      <c r="B164" s="8" t="s">
        <v>252</v>
      </c>
      <c r="D164" s="80" t="s">
        <v>318</v>
      </c>
      <c r="E164" s="8" t="s">
        <v>124</v>
      </c>
      <c r="F164" s="8" t="s">
        <v>136</v>
      </c>
      <c r="G164" s="41">
        <v>7</v>
      </c>
      <c r="H164" s="43">
        <v>5</v>
      </c>
      <c r="I164" s="85" t="s">
        <v>96</v>
      </c>
      <c r="J164" s="8" t="s">
        <v>291</v>
      </c>
      <c r="K164" s="43">
        <v>5.0199999999999996</v>
      </c>
      <c r="L164" s="43">
        <v>4</v>
      </c>
      <c r="M164" s="43">
        <v>0.79</v>
      </c>
    </row>
    <row r="165" spans="1:13" x14ac:dyDescent="0.3">
      <c r="A165" s="8">
        <v>2</v>
      </c>
      <c r="B165" s="8" t="s">
        <v>252</v>
      </c>
      <c r="D165" s="80" t="s">
        <v>318</v>
      </c>
      <c r="E165" s="8" t="s">
        <v>124</v>
      </c>
      <c r="F165" s="8" t="s">
        <v>136</v>
      </c>
      <c r="G165" s="41">
        <v>7</v>
      </c>
      <c r="H165" s="43">
        <v>7</v>
      </c>
      <c r="I165" s="8" t="s">
        <v>96</v>
      </c>
      <c r="J165" s="8" t="s">
        <v>291</v>
      </c>
      <c r="K165" s="43">
        <v>4.54</v>
      </c>
      <c r="L165" s="43">
        <v>3.22</v>
      </c>
      <c r="M165" s="43">
        <v>0.84</v>
      </c>
    </row>
    <row r="166" spans="1:13" x14ac:dyDescent="0.3">
      <c r="A166" s="8">
        <v>2</v>
      </c>
      <c r="B166" s="8" t="s">
        <v>252</v>
      </c>
      <c r="D166" s="80" t="s">
        <v>318</v>
      </c>
      <c r="E166" s="8" t="s">
        <v>124</v>
      </c>
      <c r="F166" s="8" t="s">
        <v>136</v>
      </c>
      <c r="G166" s="41">
        <v>7</v>
      </c>
      <c r="H166" s="43">
        <v>11</v>
      </c>
      <c r="I166" s="8" t="s">
        <v>96</v>
      </c>
      <c r="J166" s="8" t="s">
        <v>291</v>
      </c>
      <c r="K166" s="43">
        <v>10.119999999999999</v>
      </c>
      <c r="L166" s="43">
        <v>6.95</v>
      </c>
      <c r="M166" s="43">
        <v>1.27</v>
      </c>
    </row>
    <row r="167" spans="1:13" x14ac:dyDescent="0.3">
      <c r="A167" s="8">
        <v>2</v>
      </c>
      <c r="B167" s="8" t="s">
        <v>252</v>
      </c>
      <c r="D167" s="80" t="s">
        <v>318</v>
      </c>
      <c r="E167" s="8" t="s">
        <v>124</v>
      </c>
      <c r="F167" s="8" t="s">
        <v>136</v>
      </c>
      <c r="G167" s="41">
        <v>7</v>
      </c>
      <c r="H167" s="43">
        <v>19</v>
      </c>
      <c r="I167" s="8" t="s">
        <v>96</v>
      </c>
      <c r="J167" s="8" t="s">
        <v>291</v>
      </c>
      <c r="K167" s="43">
        <v>12.01</v>
      </c>
      <c r="L167" s="43">
        <v>9.6999999999999993</v>
      </c>
      <c r="M167" s="43">
        <v>0.87</v>
      </c>
    </row>
    <row r="168" spans="1:13" x14ac:dyDescent="0.3">
      <c r="A168" s="8">
        <v>2</v>
      </c>
      <c r="B168" s="8" t="s">
        <v>252</v>
      </c>
      <c r="D168" s="80" t="s">
        <v>320</v>
      </c>
      <c r="E168" s="8" t="s">
        <v>124</v>
      </c>
      <c r="F168" s="8" t="s">
        <v>136</v>
      </c>
      <c r="G168" s="41">
        <v>7</v>
      </c>
      <c r="H168" s="43">
        <v>7</v>
      </c>
      <c r="I168" s="85" t="s">
        <v>90</v>
      </c>
      <c r="J168" s="8" t="s">
        <v>105</v>
      </c>
      <c r="K168" s="43">
        <v>6.23</v>
      </c>
      <c r="L168" s="43">
        <v>5.24</v>
      </c>
      <c r="M168" s="43">
        <v>0.66</v>
      </c>
    </row>
    <row r="169" spans="1:13" x14ac:dyDescent="0.3">
      <c r="A169" s="8">
        <v>2</v>
      </c>
      <c r="B169" s="8" t="s">
        <v>252</v>
      </c>
      <c r="D169" s="80" t="s">
        <v>320</v>
      </c>
      <c r="E169" s="8" t="s">
        <v>124</v>
      </c>
      <c r="F169" s="8" t="s">
        <v>136</v>
      </c>
      <c r="G169" s="41">
        <v>7</v>
      </c>
      <c r="H169" s="43">
        <v>8</v>
      </c>
      <c r="I169" s="8" t="s">
        <v>90</v>
      </c>
      <c r="J169" s="8" t="s">
        <v>105</v>
      </c>
      <c r="K169" s="43">
        <v>8.77</v>
      </c>
      <c r="L169" s="43">
        <v>7.35</v>
      </c>
      <c r="M169" s="43">
        <v>1.03</v>
      </c>
    </row>
    <row r="170" spans="1:13" x14ac:dyDescent="0.3">
      <c r="A170" s="8">
        <v>2</v>
      </c>
      <c r="B170" s="8" t="s">
        <v>252</v>
      </c>
      <c r="D170" s="80" t="s">
        <v>320</v>
      </c>
      <c r="E170" s="8" t="s">
        <v>124</v>
      </c>
      <c r="F170" s="8" t="s">
        <v>136</v>
      </c>
      <c r="G170" s="41">
        <v>7</v>
      </c>
      <c r="H170" s="43">
        <v>12</v>
      </c>
      <c r="I170" s="8" t="s">
        <v>90</v>
      </c>
      <c r="J170" s="8" t="s">
        <v>105</v>
      </c>
      <c r="K170" s="43">
        <v>16.14</v>
      </c>
      <c r="L170" s="43">
        <v>14.16</v>
      </c>
      <c r="M170" s="43">
        <v>0.73</v>
      </c>
    </row>
    <row r="171" spans="1:13" x14ac:dyDescent="0.3">
      <c r="A171" s="8">
        <v>2</v>
      </c>
      <c r="B171" s="8" t="s">
        <v>252</v>
      </c>
      <c r="D171" s="80" t="s">
        <v>323</v>
      </c>
      <c r="E171" s="8" t="s">
        <v>124</v>
      </c>
      <c r="F171" s="8" t="s">
        <v>136</v>
      </c>
      <c r="G171" s="41">
        <v>7</v>
      </c>
      <c r="H171" s="43">
        <v>9</v>
      </c>
      <c r="I171" s="85" t="s">
        <v>96</v>
      </c>
      <c r="J171" s="8" t="s">
        <v>291</v>
      </c>
      <c r="K171" s="43">
        <v>7.56</v>
      </c>
      <c r="L171" s="43">
        <v>6.84</v>
      </c>
      <c r="M171" s="43">
        <v>0.56000000000000005</v>
      </c>
    </row>
    <row r="172" spans="1:13" x14ac:dyDescent="0.3">
      <c r="A172" s="8">
        <v>2</v>
      </c>
      <c r="B172" s="8" t="s">
        <v>252</v>
      </c>
      <c r="D172" s="80" t="s">
        <v>323</v>
      </c>
      <c r="E172" s="8" t="s">
        <v>124</v>
      </c>
      <c r="F172" s="8" t="s">
        <v>136</v>
      </c>
      <c r="G172" s="41">
        <v>7</v>
      </c>
      <c r="H172" s="43">
        <v>12</v>
      </c>
      <c r="I172" s="8" t="s">
        <v>96</v>
      </c>
      <c r="J172" s="8" t="s">
        <v>291</v>
      </c>
      <c r="K172" s="43">
        <v>4.79</v>
      </c>
      <c r="L172" s="43">
        <v>4.04</v>
      </c>
      <c r="M172" s="43">
        <v>0.45</v>
      </c>
    </row>
    <row r="173" spans="1:13" x14ac:dyDescent="0.3">
      <c r="A173" s="8">
        <v>2</v>
      </c>
      <c r="B173" s="8" t="s">
        <v>252</v>
      </c>
      <c r="D173" s="80" t="s">
        <v>323</v>
      </c>
      <c r="E173" s="8" t="s">
        <v>124</v>
      </c>
      <c r="F173" s="8" t="s">
        <v>136</v>
      </c>
      <c r="G173" s="41">
        <v>7</v>
      </c>
      <c r="H173" s="43">
        <v>16</v>
      </c>
      <c r="I173" s="8" t="s">
        <v>96</v>
      </c>
      <c r="J173" s="8" t="s">
        <v>291</v>
      </c>
      <c r="K173" s="43">
        <v>10.11</v>
      </c>
      <c r="L173" s="43">
        <v>8.61</v>
      </c>
      <c r="M173" s="43">
        <v>1.02</v>
      </c>
    </row>
    <row r="174" spans="1:13" x14ac:dyDescent="0.3">
      <c r="A174" s="8">
        <v>2</v>
      </c>
      <c r="B174" s="8" t="s">
        <v>252</v>
      </c>
      <c r="D174" s="80" t="s">
        <v>325</v>
      </c>
      <c r="E174" s="8" t="s">
        <v>124</v>
      </c>
      <c r="F174" s="8" t="s">
        <v>136</v>
      </c>
      <c r="G174" s="41">
        <v>7</v>
      </c>
      <c r="H174" s="43">
        <v>5</v>
      </c>
      <c r="I174" s="84" t="s">
        <v>90</v>
      </c>
      <c r="J174" s="8" t="s">
        <v>291</v>
      </c>
      <c r="K174" s="43">
        <v>4.9800000000000004</v>
      </c>
      <c r="L174" s="43">
        <v>3.97</v>
      </c>
      <c r="M174" s="43">
        <v>0.6</v>
      </c>
    </row>
    <row r="175" spans="1:13" x14ac:dyDescent="0.3">
      <c r="A175" s="8">
        <v>2</v>
      </c>
      <c r="B175" s="8" t="s">
        <v>252</v>
      </c>
      <c r="D175" s="80" t="s">
        <v>325</v>
      </c>
      <c r="E175" s="8" t="s">
        <v>124</v>
      </c>
      <c r="F175" s="8" t="s">
        <v>136</v>
      </c>
      <c r="G175" s="41">
        <v>7</v>
      </c>
      <c r="H175" s="43">
        <v>8</v>
      </c>
      <c r="I175" s="8" t="s">
        <v>90</v>
      </c>
      <c r="J175" s="8" t="s">
        <v>291</v>
      </c>
      <c r="K175" s="43">
        <v>15.14</v>
      </c>
      <c r="L175" s="43">
        <v>12.87</v>
      </c>
      <c r="M175" s="43">
        <v>0.71</v>
      </c>
    </row>
    <row r="176" spans="1:13" x14ac:dyDescent="0.3">
      <c r="A176" s="8">
        <v>2</v>
      </c>
      <c r="B176" s="8" t="s">
        <v>252</v>
      </c>
      <c r="D176" s="80" t="s">
        <v>325</v>
      </c>
      <c r="E176" s="8" t="s">
        <v>124</v>
      </c>
      <c r="F176" s="8" t="s">
        <v>136</v>
      </c>
      <c r="G176" s="41">
        <v>7</v>
      </c>
      <c r="H176" s="43">
        <v>11</v>
      </c>
      <c r="I176" s="8" t="s">
        <v>90</v>
      </c>
      <c r="J176" s="8" t="s">
        <v>291</v>
      </c>
      <c r="K176" s="43">
        <v>10.57</v>
      </c>
      <c r="L176" s="43">
        <v>8.81</v>
      </c>
      <c r="M176" s="43">
        <v>0.93</v>
      </c>
    </row>
    <row r="177" spans="1:13" x14ac:dyDescent="0.3">
      <c r="A177" s="8">
        <v>2</v>
      </c>
      <c r="B177" s="8" t="s">
        <v>252</v>
      </c>
      <c r="D177" s="80" t="s">
        <v>328</v>
      </c>
      <c r="E177" s="8" t="s">
        <v>124</v>
      </c>
      <c r="F177" s="8" t="s">
        <v>136</v>
      </c>
      <c r="G177" s="41">
        <v>7</v>
      </c>
      <c r="H177" s="43">
        <v>11</v>
      </c>
      <c r="I177" s="84" t="s">
        <v>96</v>
      </c>
      <c r="J177" s="48" t="s">
        <v>131</v>
      </c>
      <c r="K177" s="43">
        <v>6.1</v>
      </c>
      <c r="L177" s="43">
        <v>5.07</v>
      </c>
      <c r="M177" s="43">
        <v>0.86</v>
      </c>
    </row>
    <row r="178" spans="1:13" x14ac:dyDescent="0.3">
      <c r="A178" s="8">
        <v>2</v>
      </c>
      <c r="B178" s="8" t="s">
        <v>252</v>
      </c>
      <c r="D178" s="80" t="s">
        <v>328</v>
      </c>
      <c r="E178" s="8" t="s">
        <v>124</v>
      </c>
      <c r="F178" s="8" t="s">
        <v>136</v>
      </c>
      <c r="G178" s="41">
        <v>7</v>
      </c>
      <c r="H178" s="43">
        <v>12</v>
      </c>
      <c r="I178" s="8" t="s">
        <v>96</v>
      </c>
      <c r="J178" s="48" t="s">
        <v>131</v>
      </c>
      <c r="K178" s="43">
        <v>9.5399999999999991</v>
      </c>
      <c r="L178" s="43" t="s">
        <v>479</v>
      </c>
      <c r="M178" s="43" t="s">
        <v>479</v>
      </c>
    </row>
    <row r="179" spans="1:13" x14ac:dyDescent="0.3">
      <c r="A179" s="8">
        <v>2</v>
      </c>
      <c r="B179" s="8" t="s">
        <v>252</v>
      </c>
      <c r="D179" s="80" t="s">
        <v>328</v>
      </c>
      <c r="E179" s="8" t="s">
        <v>124</v>
      </c>
      <c r="F179" s="8" t="s">
        <v>136</v>
      </c>
      <c r="G179" s="41">
        <v>7</v>
      </c>
      <c r="H179" s="43">
        <v>14</v>
      </c>
      <c r="I179" s="8" t="s">
        <v>96</v>
      </c>
      <c r="J179" s="48" t="s">
        <v>131</v>
      </c>
      <c r="K179" s="43">
        <v>14.73</v>
      </c>
      <c r="L179" s="43" t="s">
        <v>479</v>
      </c>
      <c r="M179" s="43" t="s">
        <v>479</v>
      </c>
    </row>
    <row r="180" spans="1:13" x14ac:dyDescent="0.3">
      <c r="A180" s="8">
        <v>2</v>
      </c>
      <c r="B180" s="8" t="s">
        <v>252</v>
      </c>
      <c r="D180" s="80" t="s">
        <v>328</v>
      </c>
      <c r="E180" s="8" t="s">
        <v>124</v>
      </c>
      <c r="F180" s="8" t="s">
        <v>136</v>
      </c>
      <c r="G180" s="41">
        <v>7</v>
      </c>
      <c r="H180" s="43">
        <v>18</v>
      </c>
      <c r="I180" s="8" t="s">
        <v>96</v>
      </c>
      <c r="J180" s="48" t="s">
        <v>131</v>
      </c>
      <c r="K180" s="43">
        <v>28.62</v>
      </c>
      <c r="L180" s="43" t="s">
        <v>479</v>
      </c>
      <c r="M180" s="43" t="s">
        <v>479</v>
      </c>
    </row>
    <row r="181" spans="1:13" x14ac:dyDescent="0.3">
      <c r="A181" s="8">
        <v>2</v>
      </c>
      <c r="B181" s="8" t="s">
        <v>252</v>
      </c>
      <c r="D181" s="80" t="s">
        <v>331</v>
      </c>
      <c r="E181" s="8" t="s">
        <v>124</v>
      </c>
      <c r="F181" s="8" t="s">
        <v>88</v>
      </c>
      <c r="G181" s="41">
        <v>5</v>
      </c>
      <c r="H181" s="52">
        <v>2</v>
      </c>
      <c r="I181" s="84" t="s">
        <v>96</v>
      </c>
      <c r="J181" s="8" t="s">
        <v>126</v>
      </c>
      <c r="K181" s="43">
        <v>13.35</v>
      </c>
      <c r="L181" s="43">
        <v>11.93</v>
      </c>
      <c r="M181" s="43">
        <v>1.1499999999999999</v>
      </c>
    </row>
    <row r="182" spans="1:13" x14ac:dyDescent="0.3">
      <c r="A182" s="8">
        <v>2</v>
      </c>
      <c r="B182" s="8" t="s">
        <v>252</v>
      </c>
      <c r="D182" s="80" t="s">
        <v>331</v>
      </c>
      <c r="E182" s="8" t="s">
        <v>124</v>
      </c>
      <c r="F182" s="8" t="s">
        <v>88</v>
      </c>
      <c r="G182" s="41">
        <v>5</v>
      </c>
      <c r="H182" s="52">
        <v>3</v>
      </c>
      <c r="I182" s="8" t="s">
        <v>96</v>
      </c>
      <c r="J182" s="8" t="s">
        <v>126</v>
      </c>
      <c r="K182" s="43">
        <v>20.73</v>
      </c>
      <c r="L182" s="43" t="s">
        <v>479</v>
      </c>
      <c r="M182" s="43" t="s">
        <v>479</v>
      </c>
    </row>
    <row r="183" spans="1:13" x14ac:dyDescent="0.3">
      <c r="A183" s="8">
        <v>2</v>
      </c>
      <c r="B183" s="8" t="s">
        <v>252</v>
      </c>
      <c r="D183" s="80" t="s">
        <v>331</v>
      </c>
      <c r="E183" s="8" t="s">
        <v>124</v>
      </c>
      <c r="F183" s="8" t="s">
        <v>88</v>
      </c>
      <c r="G183" s="41">
        <v>7</v>
      </c>
      <c r="H183" s="41">
        <v>5</v>
      </c>
      <c r="I183" s="8" t="s">
        <v>96</v>
      </c>
      <c r="J183" s="8" t="s">
        <v>126</v>
      </c>
      <c r="K183" s="43">
        <v>14.22</v>
      </c>
      <c r="L183" s="43" t="s">
        <v>479</v>
      </c>
      <c r="M183" s="43" t="s">
        <v>479</v>
      </c>
    </row>
    <row r="184" spans="1:13" x14ac:dyDescent="0.3">
      <c r="A184" s="8">
        <v>2</v>
      </c>
      <c r="B184" s="8" t="s">
        <v>252</v>
      </c>
      <c r="D184" s="80" t="s">
        <v>331</v>
      </c>
      <c r="E184" s="8" t="s">
        <v>124</v>
      </c>
      <c r="F184" s="8" t="s">
        <v>88</v>
      </c>
      <c r="G184" s="41">
        <v>7</v>
      </c>
      <c r="H184" s="41">
        <v>9</v>
      </c>
      <c r="I184" s="8" t="s">
        <v>96</v>
      </c>
      <c r="J184" s="8" t="s">
        <v>126</v>
      </c>
      <c r="K184" s="43">
        <v>7.44</v>
      </c>
      <c r="L184" s="43" t="s">
        <v>479</v>
      </c>
      <c r="M184" s="43" t="s">
        <v>479</v>
      </c>
    </row>
    <row r="185" spans="1:13" x14ac:dyDescent="0.3">
      <c r="A185" s="8">
        <v>2</v>
      </c>
      <c r="B185" s="8" t="s">
        <v>252</v>
      </c>
      <c r="D185" s="80" t="s">
        <v>331</v>
      </c>
      <c r="E185" s="8" t="s">
        <v>124</v>
      </c>
      <c r="F185" s="8" t="s">
        <v>88</v>
      </c>
      <c r="G185" s="41">
        <v>5</v>
      </c>
      <c r="H185" s="41">
        <v>20</v>
      </c>
      <c r="I185" s="8" t="s">
        <v>96</v>
      </c>
      <c r="J185" s="8" t="s">
        <v>126</v>
      </c>
      <c r="K185" s="43">
        <v>9.94</v>
      </c>
      <c r="L185" s="43">
        <v>7.57</v>
      </c>
      <c r="M185" s="43">
        <v>0.99</v>
      </c>
    </row>
    <row r="186" spans="1:13" x14ac:dyDescent="0.3">
      <c r="A186" s="8">
        <v>2</v>
      </c>
      <c r="B186" s="8" t="s">
        <v>252</v>
      </c>
      <c r="D186" s="80" t="s">
        <v>331</v>
      </c>
      <c r="E186" s="8" t="s">
        <v>124</v>
      </c>
      <c r="F186" s="8" t="s">
        <v>88</v>
      </c>
      <c r="G186" s="41">
        <v>5</v>
      </c>
      <c r="H186" s="41">
        <v>24</v>
      </c>
      <c r="I186" s="8" t="s">
        <v>96</v>
      </c>
      <c r="J186" s="8" t="s">
        <v>126</v>
      </c>
      <c r="K186" s="43">
        <v>9.7799999999999994</v>
      </c>
      <c r="L186" s="43" t="s">
        <v>479</v>
      </c>
      <c r="M186" s="43" t="s">
        <v>479</v>
      </c>
    </row>
    <row r="187" spans="1:13" x14ac:dyDescent="0.3">
      <c r="A187" s="8">
        <v>2</v>
      </c>
      <c r="B187" s="8" t="s">
        <v>252</v>
      </c>
      <c r="D187" s="80" t="s">
        <v>350</v>
      </c>
      <c r="E187" s="8" t="s">
        <v>124</v>
      </c>
      <c r="F187" s="8" t="s">
        <v>115</v>
      </c>
      <c r="G187" s="41">
        <v>5</v>
      </c>
      <c r="H187" s="41">
        <v>15</v>
      </c>
      <c r="I187" s="80" t="s">
        <v>90</v>
      </c>
      <c r="J187" s="8" t="s">
        <v>91</v>
      </c>
      <c r="K187" s="43">
        <v>9.5</v>
      </c>
      <c r="L187" s="43" t="s">
        <v>479</v>
      </c>
      <c r="M187" s="43" t="s">
        <v>479</v>
      </c>
    </row>
    <row r="188" spans="1:13" x14ac:dyDescent="0.3">
      <c r="A188" s="8">
        <v>2</v>
      </c>
      <c r="B188" s="8" t="s">
        <v>252</v>
      </c>
      <c r="D188" s="80" t="s">
        <v>352</v>
      </c>
      <c r="E188" s="8" t="s">
        <v>124</v>
      </c>
      <c r="F188" s="8" t="s">
        <v>115</v>
      </c>
      <c r="G188" s="41">
        <v>5</v>
      </c>
      <c r="H188" s="41">
        <v>12</v>
      </c>
      <c r="I188" s="80" t="s">
        <v>90</v>
      </c>
      <c r="J188" s="8" t="s">
        <v>105</v>
      </c>
      <c r="K188" s="43">
        <v>6.6</v>
      </c>
      <c r="L188" s="43" t="s">
        <v>479</v>
      </c>
      <c r="M188" s="43" t="s">
        <v>479</v>
      </c>
    </row>
    <row r="189" spans="1:13" x14ac:dyDescent="0.3">
      <c r="D189" s="7"/>
      <c r="G189" s="8"/>
      <c r="H189" s="8"/>
      <c r="I189" s="8"/>
      <c r="K189" s="8"/>
      <c r="L189" s="8"/>
      <c r="M189" s="8"/>
    </row>
    <row r="190" spans="1:13" x14ac:dyDescent="0.3">
      <c r="A190" s="8">
        <v>2</v>
      </c>
      <c r="B190" s="8" t="s">
        <v>252</v>
      </c>
      <c r="D190" s="8" t="s">
        <v>254</v>
      </c>
      <c r="E190" s="8" t="s">
        <v>59</v>
      </c>
      <c r="F190" s="29" t="s">
        <v>60</v>
      </c>
      <c r="G190" s="29" t="s">
        <v>60</v>
      </c>
      <c r="H190" s="29" t="s">
        <v>60</v>
      </c>
      <c r="I190" s="84" t="s">
        <v>90</v>
      </c>
      <c r="J190" s="45" t="s">
        <v>149</v>
      </c>
      <c r="K190" s="29" t="s">
        <v>60</v>
      </c>
      <c r="L190" s="29" t="s">
        <v>60</v>
      </c>
      <c r="M190" s="29" t="s">
        <v>60</v>
      </c>
    </row>
    <row r="191" spans="1:13" x14ac:dyDescent="0.3">
      <c r="A191" s="8">
        <v>2</v>
      </c>
      <c r="B191" s="8" t="s">
        <v>252</v>
      </c>
      <c r="D191" s="8" t="s">
        <v>254</v>
      </c>
      <c r="E191" s="8" t="s">
        <v>59</v>
      </c>
      <c r="F191" s="29" t="s">
        <v>60</v>
      </c>
      <c r="G191" s="29" t="s">
        <v>60</v>
      </c>
      <c r="H191" s="29" t="s">
        <v>60</v>
      </c>
      <c r="I191" s="84" t="s">
        <v>90</v>
      </c>
      <c r="J191" s="45" t="s">
        <v>149</v>
      </c>
      <c r="K191" s="29" t="s">
        <v>60</v>
      </c>
      <c r="L191" s="29" t="s">
        <v>60</v>
      </c>
      <c r="M191" s="29" t="s">
        <v>60</v>
      </c>
    </row>
    <row r="192" spans="1:13" x14ac:dyDescent="0.3">
      <c r="A192" s="8">
        <v>2</v>
      </c>
      <c r="B192" s="8" t="s">
        <v>252</v>
      </c>
      <c r="D192" s="8" t="s">
        <v>257</v>
      </c>
      <c r="E192" s="8" t="s">
        <v>59</v>
      </c>
      <c r="F192" s="29" t="s">
        <v>60</v>
      </c>
      <c r="G192" s="29" t="s">
        <v>60</v>
      </c>
      <c r="H192" s="29" t="s">
        <v>60</v>
      </c>
      <c r="I192" s="84" t="s">
        <v>90</v>
      </c>
      <c r="J192" s="45" t="s">
        <v>141</v>
      </c>
      <c r="K192" s="29" t="s">
        <v>60</v>
      </c>
      <c r="L192" s="29" t="s">
        <v>60</v>
      </c>
      <c r="M192" s="29" t="s">
        <v>60</v>
      </c>
    </row>
    <row r="193" spans="1:13" x14ac:dyDescent="0.3">
      <c r="A193" s="8">
        <v>2</v>
      </c>
      <c r="B193" s="8" t="s">
        <v>252</v>
      </c>
      <c r="D193" s="8" t="s">
        <v>260</v>
      </c>
      <c r="E193" s="8" t="s">
        <v>59</v>
      </c>
      <c r="F193" s="29" t="s">
        <v>60</v>
      </c>
      <c r="G193" s="29" t="s">
        <v>60</v>
      </c>
      <c r="H193" s="29" t="s">
        <v>60</v>
      </c>
      <c r="I193" s="87" t="s">
        <v>90</v>
      </c>
      <c r="J193" s="45" t="s">
        <v>141</v>
      </c>
      <c r="K193" s="29" t="s">
        <v>60</v>
      </c>
      <c r="L193" s="29" t="s">
        <v>60</v>
      </c>
      <c r="M193" s="29" t="s">
        <v>60</v>
      </c>
    </row>
    <row r="194" spans="1:13" x14ac:dyDescent="0.3">
      <c r="A194" s="8">
        <v>2</v>
      </c>
      <c r="B194" s="8" t="s">
        <v>252</v>
      </c>
      <c r="D194" s="8" t="s">
        <v>261</v>
      </c>
      <c r="E194" s="8" t="s">
        <v>59</v>
      </c>
      <c r="F194" s="29" t="s">
        <v>60</v>
      </c>
      <c r="G194" s="29" t="s">
        <v>60</v>
      </c>
      <c r="H194" s="29" t="s">
        <v>60</v>
      </c>
      <c r="I194" s="87" t="s">
        <v>96</v>
      </c>
      <c r="J194" s="8" t="s">
        <v>105</v>
      </c>
      <c r="K194" s="29" t="s">
        <v>60</v>
      </c>
      <c r="L194" s="29" t="s">
        <v>60</v>
      </c>
      <c r="M194" s="29" t="s">
        <v>60</v>
      </c>
    </row>
    <row r="195" spans="1:13" x14ac:dyDescent="0.3">
      <c r="A195" s="8">
        <v>2</v>
      </c>
      <c r="B195" s="8" t="s">
        <v>252</v>
      </c>
      <c r="D195" s="8" t="s">
        <v>263</v>
      </c>
      <c r="E195" s="8" t="s">
        <v>59</v>
      </c>
      <c r="F195" s="29" t="s">
        <v>60</v>
      </c>
      <c r="G195" s="29" t="s">
        <v>60</v>
      </c>
      <c r="H195" s="29" t="s">
        <v>60</v>
      </c>
      <c r="I195" s="87" t="s">
        <v>96</v>
      </c>
      <c r="J195" s="45" t="s">
        <v>149</v>
      </c>
      <c r="K195" s="29" t="s">
        <v>60</v>
      </c>
      <c r="L195" s="29" t="s">
        <v>60</v>
      </c>
      <c r="M195" s="29" t="s">
        <v>60</v>
      </c>
    </row>
    <row r="196" spans="1:13" x14ac:dyDescent="0.3">
      <c r="A196" s="8">
        <v>2</v>
      </c>
      <c r="B196" s="8" t="s">
        <v>252</v>
      </c>
      <c r="D196" s="8" t="s">
        <v>263</v>
      </c>
      <c r="E196" s="8" t="s">
        <v>59</v>
      </c>
      <c r="F196" s="29" t="s">
        <v>60</v>
      </c>
      <c r="G196" s="29" t="s">
        <v>60</v>
      </c>
      <c r="H196" s="29" t="s">
        <v>60</v>
      </c>
      <c r="I196" s="8" t="s">
        <v>96</v>
      </c>
      <c r="J196" s="45" t="s">
        <v>149</v>
      </c>
      <c r="K196" s="29" t="s">
        <v>60</v>
      </c>
      <c r="L196" s="29" t="s">
        <v>60</v>
      </c>
      <c r="M196" s="29" t="s">
        <v>60</v>
      </c>
    </row>
    <row r="197" spans="1:13" x14ac:dyDescent="0.3">
      <c r="A197" s="8">
        <v>2</v>
      </c>
      <c r="B197" s="8" t="s">
        <v>252</v>
      </c>
      <c r="D197" s="8" t="s">
        <v>265</v>
      </c>
      <c r="E197" s="8" t="s">
        <v>59</v>
      </c>
      <c r="F197" s="29" t="s">
        <v>60</v>
      </c>
      <c r="G197" s="29" t="s">
        <v>60</v>
      </c>
      <c r="H197" s="29" t="s">
        <v>60</v>
      </c>
      <c r="I197" s="87" t="s">
        <v>96</v>
      </c>
      <c r="J197" s="8" t="s">
        <v>126</v>
      </c>
      <c r="K197" s="29" t="s">
        <v>60</v>
      </c>
      <c r="L197" s="29" t="s">
        <v>60</v>
      </c>
      <c r="M197" s="29" t="s">
        <v>60</v>
      </c>
    </row>
    <row r="198" spans="1:13" x14ac:dyDescent="0.3">
      <c r="A198" s="8">
        <v>2</v>
      </c>
      <c r="B198" s="8" t="s">
        <v>252</v>
      </c>
      <c r="D198" s="8" t="s">
        <v>265</v>
      </c>
      <c r="E198" s="8" t="s">
        <v>59</v>
      </c>
      <c r="F198" s="29" t="s">
        <v>60</v>
      </c>
      <c r="G198" s="29" t="s">
        <v>60</v>
      </c>
      <c r="H198" s="29" t="s">
        <v>60</v>
      </c>
      <c r="I198" s="87" t="s">
        <v>96</v>
      </c>
      <c r="J198" s="8" t="s">
        <v>126</v>
      </c>
      <c r="K198" s="29" t="s">
        <v>60</v>
      </c>
      <c r="L198" s="29" t="s">
        <v>60</v>
      </c>
      <c r="M198" s="29" t="s">
        <v>60</v>
      </c>
    </row>
    <row r="199" spans="1:13" x14ac:dyDescent="0.3">
      <c r="A199" s="8">
        <v>2</v>
      </c>
      <c r="B199" s="8" t="s">
        <v>252</v>
      </c>
      <c r="D199" s="8" t="s">
        <v>267</v>
      </c>
      <c r="E199" s="8" t="s">
        <v>59</v>
      </c>
      <c r="F199" s="29" t="s">
        <v>60</v>
      </c>
      <c r="G199" s="29" t="s">
        <v>60</v>
      </c>
      <c r="H199" s="29" t="s">
        <v>60</v>
      </c>
      <c r="I199" s="87" t="s">
        <v>96</v>
      </c>
      <c r="J199" s="45" t="s">
        <v>147</v>
      </c>
      <c r="K199" s="29" t="s">
        <v>60</v>
      </c>
      <c r="L199" s="29" t="s">
        <v>60</v>
      </c>
      <c r="M199" s="29" t="s">
        <v>60</v>
      </c>
    </row>
    <row r="200" spans="1:13" x14ac:dyDescent="0.3">
      <c r="A200" s="8">
        <v>2</v>
      </c>
      <c r="B200" s="8" t="s">
        <v>252</v>
      </c>
      <c r="D200" s="8" t="s">
        <v>267</v>
      </c>
      <c r="E200" s="8" t="s">
        <v>59</v>
      </c>
      <c r="F200" s="29" t="s">
        <v>60</v>
      </c>
      <c r="G200" s="29" t="s">
        <v>60</v>
      </c>
      <c r="H200" s="29" t="s">
        <v>60</v>
      </c>
      <c r="I200" s="87" t="s">
        <v>96</v>
      </c>
      <c r="J200" s="45" t="s">
        <v>147</v>
      </c>
      <c r="K200" s="29" t="s">
        <v>60</v>
      </c>
      <c r="L200" s="29" t="s">
        <v>60</v>
      </c>
      <c r="M200" s="29" t="s">
        <v>60</v>
      </c>
    </row>
    <row r="201" spans="1:13" x14ac:dyDescent="0.3">
      <c r="A201" s="8">
        <v>2</v>
      </c>
      <c r="B201" s="8" t="s">
        <v>252</v>
      </c>
      <c r="D201" s="8" t="s">
        <v>268</v>
      </c>
      <c r="E201" s="8" t="s">
        <v>59</v>
      </c>
      <c r="F201" s="29" t="s">
        <v>60</v>
      </c>
      <c r="G201" s="29" t="s">
        <v>60</v>
      </c>
      <c r="H201" s="29" t="s">
        <v>60</v>
      </c>
      <c r="I201" s="87" t="s">
        <v>96</v>
      </c>
      <c r="J201" s="34" t="s">
        <v>109</v>
      </c>
      <c r="K201" s="29" t="s">
        <v>60</v>
      </c>
      <c r="L201" s="29" t="s">
        <v>60</v>
      </c>
      <c r="M201" s="29" t="s">
        <v>60</v>
      </c>
    </row>
    <row r="202" spans="1:13" x14ac:dyDescent="0.3">
      <c r="A202" s="8">
        <v>2</v>
      </c>
      <c r="B202" s="8" t="s">
        <v>252</v>
      </c>
      <c r="D202" s="8" t="s">
        <v>268</v>
      </c>
      <c r="E202" s="8" t="s">
        <v>59</v>
      </c>
      <c r="F202" s="29" t="s">
        <v>60</v>
      </c>
      <c r="G202" s="29" t="s">
        <v>60</v>
      </c>
      <c r="H202" s="29" t="s">
        <v>60</v>
      </c>
      <c r="I202" s="87" t="s">
        <v>96</v>
      </c>
      <c r="J202" s="34" t="s">
        <v>109</v>
      </c>
      <c r="K202" s="29" t="s">
        <v>60</v>
      </c>
      <c r="L202" s="29" t="s">
        <v>60</v>
      </c>
      <c r="M202" s="29" t="s">
        <v>60</v>
      </c>
    </row>
    <row r="203" spans="1:13" x14ac:dyDescent="0.3">
      <c r="A203" s="8">
        <v>2</v>
      </c>
      <c r="B203" s="8" t="s">
        <v>252</v>
      </c>
      <c r="D203" s="8" t="s">
        <v>269</v>
      </c>
      <c r="E203" s="8" t="s">
        <v>59</v>
      </c>
      <c r="F203" s="29" t="s">
        <v>60</v>
      </c>
      <c r="G203" s="29" t="s">
        <v>60</v>
      </c>
      <c r="H203" s="29" t="s">
        <v>60</v>
      </c>
      <c r="I203" s="87" t="s">
        <v>90</v>
      </c>
      <c r="J203" s="48" t="s">
        <v>131</v>
      </c>
      <c r="K203" s="29" t="s">
        <v>60</v>
      </c>
      <c r="L203" s="29" t="s">
        <v>60</v>
      </c>
      <c r="M203" s="29" t="s">
        <v>60</v>
      </c>
    </row>
    <row r="204" spans="1:13" x14ac:dyDescent="0.3">
      <c r="A204" s="8">
        <v>2</v>
      </c>
      <c r="B204" s="8" t="s">
        <v>252</v>
      </c>
      <c r="D204" s="8" t="s">
        <v>269</v>
      </c>
      <c r="E204" s="8" t="s">
        <v>59</v>
      </c>
      <c r="F204" s="29" t="s">
        <v>60</v>
      </c>
      <c r="G204" s="29" t="s">
        <v>60</v>
      </c>
      <c r="H204" s="29" t="s">
        <v>60</v>
      </c>
      <c r="I204" s="87" t="s">
        <v>90</v>
      </c>
      <c r="J204" s="48" t="s">
        <v>131</v>
      </c>
      <c r="K204" s="29" t="s">
        <v>60</v>
      </c>
      <c r="L204" s="29" t="s">
        <v>60</v>
      </c>
      <c r="M204" s="29" t="s">
        <v>60</v>
      </c>
    </row>
    <row r="205" spans="1:13" x14ac:dyDescent="0.3">
      <c r="A205" s="8">
        <v>2</v>
      </c>
      <c r="B205" s="8" t="s">
        <v>252</v>
      </c>
      <c r="D205" s="8" t="s">
        <v>270</v>
      </c>
      <c r="E205" s="8" t="s">
        <v>59</v>
      </c>
      <c r="F205" s="29" t="s">
        <v>60</v>
      </c>
      <c r="G205" s="29" t="s">
        <v>60</v>
      </c>
      <c r="H205" s="29" t="s">
        <v>60</v>
      </c>
      <c r="I205" s="87" t="s">
        <v>90</v>
      </c>
      <c r="J205" s="8" t="s">
        <v>126</v>
      </c>
      <c r="K205" s="29" t="s">
        <v>60</v>
      </c>
      <c r="L205" s="29" t="s">
        <v>60</v>
      </c>
      <c r="M205" s="29" t="s">
        <v>60</v>
      </c>
    </row>
    <row r="206" spans="1:13" x14ac:dyDescent="0.3">
      <c r="A206" s="8">
        <v>2</v>
      </c>
      <c r="B206" s="8" t="s">
        <v>252</v>
      </c>
      <c r="D206" s="8" t="s">
        <v>270</v>
      </c>
      <c r="E206" s="8" t="s">
        <v>59</v>
      </c>
      <c r="F206" s="29" t="s">
        <v>60</v>
      </c>
      <c r="G206" s="29" t="s">
        <v>60</v>
      </c>
      <c r="H206" s="29" t="s">
        <v>60</v>
      </c>
      <c r="I206" s="87" t="s">
        <v>90</v>
      </c>
      <c r="J206" s="8" t="s">
        <v>126</v>
      </c>
      <c r="K206" s="29" t="s">
        <v>60</v>
      </c>
      <c r="L206" s="29" t="s">
        <v>60</v>
      </c>
      <c r="M206" s="29" t="s">
        <v>60</v>
      </c>
    </row>
    <row r="207" spans="1:13" x14ac:dyDescent="0.3">
      <c r="A207" s="8">
        <v>2</v>
      </c>
      <c r="B207" s="8" t="s">
        <v>252</v>
      </c>
      <c r="D207" s="8" t="s">
        <v>271</v>
      </c>
      <c r="E207" s="8" t="s">
        <v>59</v>
      </c>
      <c r="F207" s="29" t="s">
        <v>60</v>
      </c>
      <c r="G207" s="29" t="s">
        <v>60</v>
      </c>
      <c r="H207" s="29" t="s">
        <v>60</v>
      </c>
      <c r="I207" s="87" t="s">
        <v>90</v>
      </c>
      <c r="J207" s="51" t="s">
        <v>101</v>
      </c>
      <c r="K207" s="29" t="s">
        <v>60</v>
      </c>
      <c r="L207" s="29" t="s">
        <v>60</v>
      </c>
      <c r="M207" s="29" t="s">
        <v>60</v>
      </c>
    </row>
    <row r="208" spans="1:13" x14ac:dyDescent="0.3">
      <c r="A208" s="8">
        <v>2</v>
      </c>
      <c r="B208" s="8" t="s">
        <v>252</v>
      </c>
      <c r="D208" s="8" t="s">
        <v>272</v>
      </c>
      <c r="E208" s="8" t="s">
        <v>59</v>
      </c>
      <c r="F208" s="29" t="s">
        <v>60</v>
      </c>
      <c r="G208" s="29" t="s">
        <v>60</v>
      </c>
      <c r="H208" s="29" t="s">
        <v>60</v>
      </c>
      <c r="I208" s="87" t="s">
        <v>90</v>
      </c>
      <c r="J208" s="45" t="s">
        <v>141</v>
      </c>
      <c r="K208" s="29" t="s">
        <v>60</v>
      </c>
      <c r="L208" s="29" t="s">
        <v>60</v>
      </c>
      <c r="M208" s="29" t="s">
        <v>60</v>
      </c>
    </row>
    <row r="209" spans="1:13" x14ac:dyDescent="0.3">
      <c r="A209" s="8">
        <v>2</v>
      </c>
      <c r="B209" s="8" t="s">
        <v>252</v>
      </c>
      <c r="D209" s="8" t="s">
        <v>273</v>
      </c>
      <c r="E209" s="8" t="s">
        <v>59</v>
      </c>
      <c r="F209" s="29" t="s">
        <v>60</v>
      </c>
      <c r="G209" s="29" t="s">
        <v>60</v>
      </c>
      <c r="H209" s="29" t="s">
        <v>60</v>
      </c>
      <c r="I209" s="84" t="s">
        <v>96</v>
      </c>
      <c r="J209" s="45" t="s">
        <v>141</v>
      </c>
      <c r="K209" s="29" t="s">
        <v>60</v>
      </c>
      <c r="L209" s="29" t="s">
        <v>60</v>
      </c>
      <c r="M209" s="29" t="s">
        <v>60</v>
      </c>
    </row>
    <row r="210" spans="1:13" x14ac:dyDescent="0.3">
      <c r="A210" s="8">
        <v>2</v>
      </c>
      <c r="B210" s="8" t="s">
        <v>252</v>
      </c>
      <c r="D210" s="8" t="s">
        <v>274</v>
      </c>
      <c r="E210" s="8" t="s">
        <v>59</v>
      </c>
      <c r="F210" s="29" t="s">
        <v>60</v>
      </c>
      <c r="G210" s="29" t="s">
        <v>60</v>
      </c>
      <c r="H210" s="29" t="s">
        <v>60</v>
      </c>
      <c r="I210" s="84" t="s">
        <v>90</v>
      </c>
      <c r="J210" s="45" t="s">
        <v>147</v>
      </c>
      <c r="K210" s="29" t="s">
        <v>60</v>
      </c>
      <c r="L210" s="29" t="s">
        <v>60</v>
      </c>
      <c r="M210" s="29" t="s">
        <v>60</v>
      </c>
    </row>
    <row r="211" spans="1:13" x14ac:dyDescent="0.3">
      <c r="A211" s="8">
        <v>2</v>
      </c>
      <c r="B211" s="8" t="s">
        <v>252</v>
      </c>
      <c r="D211" s="8" t="s">
        <v>275</v>
      </c>
      <c r="E211" s="8" t="s">
        <v>59</v>
      </c>
      <c r="F211" s="29" t="s">
        <v>60</v>
      </c>
      <c r="G211" s="29" t="s">
        <v>60</v>
      </c>
      <c r="H211" s="29" t="s">
        <v>60</v>
      </c>
      <c r="I211" s="84" t="s">
        <v>90</v>
      </c>
      <c r="J211" s="45" t="s">
        <v>149</v>
      </c>
      <c r="K211" s="29" t="s">
        <v>60</v>
      </c>
      <c r="L211" s="29" t="s">
        <v>60</v>
      </c>
      <c r="M211" s="29" t="s">
        <v>60</v>
      </c>
    </row>
    <row r="212" spans="1:13" x14ac:dyDescent="0.3">
      <c r="A212" s="8">
        <v>2</v>
      </c>
      <c r="B212" s="8" t="s">
        <v>252</v>
      </c>
      <c r="D212" s="8" t="s">
        <v>276</v>
      </c>
      <c r="E212" s="8" t="s">
        <v>59</v>
      </c>
      <c r="F212" s="29" t="s">
        <v>60</v>
      </c>
      <c r="G212" s="29" t="s">
        <v>60</v>
      </c>
      <c r="H212" s="29" t="s">
        <v>60</v>
      </c>
      <c r="I212" s="84" t="s">
        <v>90</v>
      </c>
      <c r="J212" s="45" t="s">
        <v>147</v>
      </c>
      <c r="K212" s="29" t="s">
        <v>60</v>
      </c>
      <c r="L212" s="29" t="s">
        <v>60</v>
      </c>
      <c r="M212" s="29" t="s">
        <v>60</v>
      </c>
    </row>
    <row r="213" spans="1:13" x14ac:dyDescent="0.3">
      <c r="A213" s="8">
        <v>2</v>
      </c>
      <c r="B213" s="8" t="s">
        <v>252</v>
      </c>
      <c r="D213" s="8" t="s">
        <v>334</v>
      </c>
      <c r="E213" s="8" t="s">
        <v>59</v>
      </c>
      <c r="F213" s="8" t="s">
        <v>60</v>
      </c>
      <c r="G213" s="8" t="s">
        <v>60</v>
      </c>
      <c r="H213" s="29" t="s">
        <v>60</v>
      </c>
      <c r="I213" s="8" t="s">
        <v>90</v>
      </c>
      <c r="J213" s="8" t="s">
        <v>154</v>
      </c>
      <c r="K213" s="8" t="s">
        <v>60</v>
      </c>
      <c r="L213" s="8" t="s">
        <v>60</v>
      </c>
      <c r="M213" s="8" t="s">
        <v>60</v>
      </c>
    </row>
    <row r="214" spans="1:13" x14ac:dyDescent="0.3">
      <c r="A214" s="8">
        <v>2</v>
      </c>
      <c r="B214" s="8" t="s">
        <v>252</v>
      </c>
      <c r="D214" s="8" t="s">
        <v>355</v>
      </c>
      <c r="E214" s="8" t="s">
        <v>59</v>
      </c>
      <c r="F214" s="8" t="s">
        <v>60</v>
      </c>
      <c r="G214" s="8" t="s">
        <v>60</v>
      </c>
      <c r="H214" s="29" t="s">
        <v>60</v>
      </c>
      <c r="I214" s="8" t="s">
        <v>96</v>
      </c>
      <c r="J214" s="8" t="s">
        <v>151</v>
      </c>
      <c r="K214" s="8" t="s">
        <v>60</v>
      </c>
      <c r="L214" s="8" t="s">
        <v>60</v>
      </c>
      <c r="M214" s="8" t="s">
        <v>60</v>
      </c>
    </row>
    <row r="215" spans="1:13" x14ac:dyDescent="0.3">
      <c r="A215" s="8">
        <v>2</v>
      </c>
      <c r="B215" s="8" t="s">
        <v>252</v>
      </c>
      <c r="D215" s="8" t="s">
        <v>356</v>
      </c>
      <c r="E215" s="8" t="s">
        <v>59</v>
      </c>
      <c r="F215" s="8" t="s">
        <v>60</v>
      </c>
      <c r="G215" s="8" t="s">
        <v>60</v>
      </c>
      <c r="H215" s="29" t="s">
        <v>60</v>
      </c>
      <c r="I215" s="8" t="s">
        <v>90</v>
      </c>
      <c r="J215" s="8" t="s">
        <v>151</v>
      </c>
      <c r="K215" s="8" t="s">
        <v>60</v>
      </c>
      <c r="L215" s="8" t="s">
        <v>60</v>
      </c>
      <c r="M215" s="8" t="s">
        <v>60</v>
      </c>
    </row>
    <row r="216" spans="1:13" x14ac:dyDescent="0.3">
      <c r="G216" s="8"/>
      <c r="H216" s="29"/>
      <c r="I216" s="8"/>
    </row>
    <row r="219" spans="1:13" x14ac:dyDescent="0.3">
      <c r="H219" s="7"/>
    </row>
    <row r="220" spans="1:13" x14ac:dyDescent="0.3">
      <c r="H220" s="7"/>
    </row>
    <row r="221" spans="1:13" x14ac:dyDescent="0.3">
      <c r="H221" s="7"/>
    </row>
    <row r="222" spans="1:13" x14ac:dyDescent="0.3">
      <c r="H222" s="7"/>
    </row>
    <row r="223" spans="1:13" x14ac:dyDescent="0.3">
      <c r="H223" s="7"/>
    </row>
    <row r="224" spans="1:13" x14ac:dyDescent="0.3">
      <c r="H224" s="7"/>
    </row>
    <row r="225" spans="8:8" x14ac:dyDescent="0.3">
      <c r="H225" s="7"/>
    </row>
    <row r="226" spans="8:8" x14ac:dyDescent="0.3">
      <c r="H226" s="7"/>
    </row>
    <row r="227" spans="8:8" x14ac:dyDescent="0.3">
      <c r="H227" s="7"/>
    </row>
    <row r="228" spans="8:8" x14ac:dyDescent="0.3">
      <c r="H228" s="7"/>
    </row>
    <row r="229" spans="8:8" x14ac:dyDescent="0.3">
      <c r="H229" s="7"/>
    </row>
    <row r="230" spans="8:8" x14ac:dyDescent="0.3">
      <c r="H230" s="7"/>
    </row>
    <row r="231" spans="8:8" x14ac:dyDescent="0.3">
      <c r="H231" s="7"/>
    </row>
  </sheetData>
  <pageMargins left="0.7" right="0.7" top="0.75" bottom="0.75" header="0.3" footer="0.3"/>
  <pageSetup paperSize="9" scale="42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80" workbookViewId="0">
      <selection activeCell="B2" sqref="B2"/>
    </sheetView>
  </sheetViews>
  <sheetFormatPr defaultColWidth="8.6640625" defaultRowHeight="14.4" x14ac:dyDescent="0.3"/>
  <sheetData/>
  <pageMargins left="0.7" right="0.7" top="0.75" bottom="0.75" header="0.3" footer="0.3"/>
  <pageSetup paperSize="9" scale="7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SheetLayoutView="85" workbookViewId="0">
      <selection activeCell="K1" sqref="K1"/>
    </sheetView>
  </sheetViews>
  <sheetFormatPr defaultColWidth="8.6640625" defaultRowHeight="14.4" x14ac:dyDescent="0.3"/>
  <sheetData/>
  <pageMargins left="0.7" right="0.7" top="0.75" bottom="0.75" header="0.3" footer="0.3"/>
  <pageSetup paperSize="9" scale="6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110"/>
  <sheetViews>
    <sheetView zoomScale="80" workbookViewId="0">
      <pane ySplit="3" topLeftCell="A4" activePane="bottomLeft" state="frozen"/>
      <selection activeCell="F86" sqref="F86"/>
      <selection pane="bottomLeft" activeCell="A4" sqref="A4"/>
    </sheetView>
  </sheetViews>
  <sheetFormatPr defaultColWidth="8.77734375" defaultRowHeight="14.4" x14ac:dyDescent="0.3"/>
  <cols>
    <col min="2" max="2" width="7.33203125" customWidth="1"/>
    <col min="3" max="3" width="19.109375" customWidth="1"/>
    <col min="4" max="4" width="14.33203125" customWidth="1"/>
    <col min="5" max="5" width="17" customWidth="1"/>
    <col min="6" max="6" width="12.44140625" customWidth="1"/>
    <col min="7" max="7" width="12.77734375" customWidth="1"/>
    <col min="8" max="8" width="20.44140625" customWidth="1"/>
    <col min="9" max="9" width="6.44140625" customWidth="1"/>
    <col min="10" max="10" width="6.6640625" customWidth="1"/>
    <col min="11" max="11" width="24.33203125" customWidth="1"/>
  </cols>
  <sheetData>
    <row r="1" spans="1:18" ht="21" x14ac:dyDescent="0.4">
      <c r="A1" s="1" t="s">
        <v>480</v>
      </c>
    </row>
    <row r="3" spans="1:18" s="88" customFormat="1" ht="28.8" customHeight="1" x14ac:dyDescent="0.3">
      <c r="A3" s="21" t="s">
        <v>40</v>
      </c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45</v>
      </c>
      <c r="G3" s="21" t="s">
        <v>46</v>
      </c>
      <c r="H3" s="22" t="s">
        <v>47</v>
      </c>
      <c r="I3" s="21" t="s">
        <v>48</v>
      </c>
      <c r="J3" s="21" t="s">
        <v>50</v>
      </c>
      <c r="K3" s="21" t="s">
        <v>53</v>
      </c>
      <c r="L3" s="89"/>
      <c r="M3" s="90"/>
      <c r="N3" s="90"/>
      <c r="O3" s="24"/>
      <c r="P3" s="21"/>
      <c r="Q3" s="21"/>
    </row>
    <row r="5" spans="1:18" s="91" customFormat="1" ht="17.399999999999999" x14ac:dyDescent="0.35">
      <c r="A5" s="92" t="s">
        <v>481</v>
      </c>
    </row>
    <row r="6" spans="1:18" x14ac:dyDescent="0.3">
      <c r="A6" s="8"/>
      <c r="B6" s="7"/>
      <c r="C6" s="7"/>
      <c r="D6" s="8"/>
      <c r="E6" s="7"/>
      <c r="F6" s="7"/>
      <c r="G6" s="8"/>
      <c r="H6" s="29"/>
      <c r="I6" s="8"/>
      <c r="J6" s="8"/>
      <c r="K6" s="7"/>
      <c r="L6" s="7"/>
      <c r="M6" s="7"/>
      <c r="N6" s="7"/>
      <c r="O6" s="7"/>
      <c r="P6" s="7"/>
      <c r="Q6" s="7"/>
      <c r="R6" s="7"/>
    </row>
    <row r="7" spans="1:18" x14ac:dyDescent="0.3">
      <c r="A7" s="80">
        <v>1</v>
      </c>
      <c r="B7" s="80" t="s">
        <v>85</v>
      </c>
      <c r="C7" s="80" t="s">
        <v>148</v>
      </c>
      <c r="D7" s="80" t="s">
        <v>60</v>
      </c>
      <c r="E7" s="80" t="s">
        <v>59</v>
      </c>
      <c r="F7" s="80" t="s">
        <v>60</v>
      </c>
      <c r="G7" s="80" t="s">
        <v>60</v>
      </c>
      <c r="H7" s="80" t="s">
        <v>60</v>
      </c>
      <c r="I7" s="80" t="s">
        <v>96</v>
      </c>
      <c r="J7" s="8" t="s">
        <v>149</v>
      </c>
      <c r="K7" s="8" t="s">
        <v>482</v>
      </c>
      <c r="L7" s="7"/>
      <c r="M7" s="7"/>
      <c r="N7" s="7"/>
      <c r="O7" s="7"/>
      <c r="P7" s="7"/>
      <c r="Q7" s="7"/>
      <c r="R7" s="7"/>
    </row>
    <row r="8" spans="1:18" x14ac:dyDescent="0.3">
      <c r="A8" s="80">
        <v>1</v>
      </c>
      <c r="B8" s="80" t="s">
        <v>85</v>
      </c>
      <c r="C8" s="80" t="s">
        <v>148</v>
      </c>
      <c r="D8" s="80" t="s">
        <v>60</v>
      </c>
      <c r="E8" s="80" t="s">
        <v>59</v>
      </c>
      <c r="F8" s="80" t="s">
        <v>60</v>
      </c>
      <c r="G8" s="80" t="s">
        <v>60</v>
      </c>
      <c r="H8" s="80" t="s">
        <v>60</v>
      </c>
      <c r="I8" s="80" t="s">
        <v>96</v>
      </c>
      <c r="J8" s="8" t="s">
        <v>149</v>
      </c>
      <c r="K8" s="8" t="s">
        <v>482</v>
      </c>
      <c r="L8" s="7"/>
      <c r="M8" s="7"/>
      <c r="N8" s="7"/>
      <c r="O8" s="7"/>
      <c r="P8" s="7"/>
      <c r="Q8" s="7"/>
      <c r="R8" s="7"/>
    </row>
    <row r="9" spans="1:18" x14ac:dyDescent="0.3">
      <c r="A9" s="80">
        <v>1</v>
      </c>
      <c r="B9" s="80" t="s">
        <v>85</v>
      </c>
      <c r="C9" s="80" t="s">
        <v>148</v>
      </c>
      <c r="D9" s="80" t="s">
        <v>60</v>
      </c>
      <c r="E9" s="80" t="s">
        <v>59</v>
      </c>
      <c r="F9" s="80" t="s">
        <v>60</v>
      </c>
      <c r="G9" s="80" t="s">
        <v>60</v>
      </c>
      <c r="H9" s="80" t="s">
        <v>60</v>
      </c>
      <c r="I9" s="80" t="s">
        <v>90</v>
      </c>
      <c r="J9" s="8" t="s">
        <v>109</v>
      </c>
      <c r="K9" s="8" t="s">
        <v>482</v>
      </c>
      <c r="L9" s="7"/>
      <c r="M9" s="7"/>
      <c r="N9" s="7"/>
      <c r="O9" s="7"/>
      <c r="P9" s="7"/>
      <c r="Q9" s="7"/>
      <c r="R9" s="7"/>
    </row>
    <row r="10" spans="1:18" x14ac:dyDescent="0.3">
      <c r="A10" s="80">
        <v>1</v>
      </c>
      <c r="B10" s="80" t="s">
        <v>85</v>
      </c>
      <c r="C10" s="80" t="s">
        <v>148</v>
      </c>
      <c r="D10" s="80" t="s">
        <v>60</v>
      </c>
      <c r="E10" s="80" t="s">
        <v>59</v>
      </c>
      <c r="F10" s="80" t="s">
        <v>60</v>
      </c>
      <c r="G10" s="80" t="s">
        <v>60</v>
      </c>
      <c r="H10" s="80" t="s">
        <v>60</v>
      </c>
      <c r="I10" s="80" t="s">
        <v>90</v>
      </c>
      <c r="J10" s="8" t="s">
        <v>109</v>
      </c>
      <c r="K10" s="8" t="s">
        <v>482</v>
      </c>
      <c r="L10" s="7"/>
      <c r="M10" s="7"/>
      <c r="N10" s="7"/>
      <c r="O10" s="7"/>
      <c r="P10" s="7"/>
      <c r="Q10" s="7"/>
      <c r="R10" s="7"/>
    </row>
    <row r="11" spans="1:18" x14ac:dyDescent="0.3">
      <c r="A11" s="80">
        <v>1</v>
      </c>
      <c r="B11" s="80" t="s">
        <v>85</v>
      </c>
      <c r="C11" s="80" t="s">
        <v>148</v>
      </c>
      <c r="D11" s="80" t="s">
        <v>60</v>
      </c>
      <c r="E11" s="80" t="s">
        <v>59</v>
      </c>
      <c r="F11" s="80" t="s">
        <v>60</v>
      </c>
      <c r="G11" s="80" t="s">
        <v>60</v>
      </c>
      <c r="H11" s="80" t="s">
        <v>60</v>
      </c>
      <c r="I11" s="80" t="s">
        <v>90</v>
      </c>
      <c r="J11" s="8" t="s">
        <v>126</v>
      </c>
      <c r="K11" s="8" t="s">
        <v>482</v>
      </c>
      <c r="L11" s="7"/>
      <c r="M11" s="7"/>
      <c r="N11" s="7"/>
      <c r="O11" s="7"/>
      <c r="P11" s="7"/>
      <c r="Q11" s="7"/>
      <c r="R11" s="7"/>
    </row>
    <row r="12" spans="1:18" x14ac:dyDescent="0.3">
      <c r="A12" s="80">
        <v>1</v>
      </c>
      <c r="B12" s="80" t="s">
        <v>85</v>
      </c>
      <c r="C12" s="80" t="s">
        <v>148</v>
      </c>
      <c r="D12" s="80" t="s">
        <v>60</v>
      </c>
      <c r="E12" s="80" t="s">
        <v>59</v>
      </c>
      <c r="F12" s="80" t="s">
        <v>60</v>
      </c>
      <c r="G12" s="80" t="s">
        <v>60</v>
      </c>
      <c r="H12" s="80" t="s">
        <v>60</v>
      </c>
      <c r="I12" s="80" t="s">
        <v>90</v>
      </c>
      <c r="J12" s="8" t="s">
        <v>126</v>
      </c>
      <c r="K12" s="8" t="s">
        <v>482</v>
      </c>
      <c r="L12" s="7"/>
      <c r="M12" s="7"/>
      <c r="N12" s="7"/>
      <c r="O12" s="7"/>
      <c r="P12" s="7"/>
      <c r="Q12" s="7"/>
      <c r="R12" s="7"/>
    </row>
    <row r="13" spans="1:18" x14ac:dyDescent="0.3">
      <c r="A13" s="80">
        <v>1</v>
      </c>
      <c r="B13" s="80" t="s">
        <v>85</v>
      </c>
      <c r="C13" s="80" t="s">
        <v>148</v>
      </c>
      <c r="D13" s="80" t="s">
        <v>60</v>
      </c>
      <c r="E13" s="80" t="s">
        <v>59</v>
      </c>
      <c r="F13" s="80" t="s">
        <v>60</v>
      </c>
      <c r="G13" s="80" t="s">
        <v>60</v>
      </c>
      <c r="H13" s="80" t="s">
        <v>60</v>
      </c>
      <c r="I13" s="80" t="s">
        <v>96</v>
      </c>
      <c r="J13" s="8" t="s">
        <v>149</v>
      </c>
      <c r="K13" s="8" t="s">
        <v>482</v>
      </c>
      <c r="L13" s="7"/>
      <c r="M13" s="7"/>
      <c r="N13" s="7"/>
      <c r="O13" s="7"/>
      <c r="P13" s="7"/>
      <c r="Q13" s="7"/>
      <c r="R13" s="7"/>
    </row>
    <row r="14" spans="1:18" x14ac:dyDescent="0.3">
      <c r="A14" s="80">
        <v>1</v>
      </c>
      <c r="B14" s="80" t="s">
        <v>85</v>
      </c>
      <c r="C14" s="80" t="s">
        <v>148</v>
      </c>
      <c r="D14" s="80" t="s">
        <v>60</v>
      </c>
      <c r="E14" s="80" t="s">
        <v>59</v>
      </c>
      <c r="F14" s="80" t="s">
        <v>60</v>
      </c>
      <c r="G14" s="80" t="s">
        <v>60</v>
      </c>
      <c r="H14" s="80" t="s">
        <v>60</v>
      </c>
      <c r="I14" s="80" t="s">
        <v>96</v>
      </c>
      <c r="J14" s="8" t="s">
        <v>126</v>
      </c>
      <c r="K14" s="8" t="s">
        <v>482</v>
      </c>
      <c r="L14" s="7"/>
      <c r="M14" s="7"/>
      <c r="N14" s="7"/>
      <c r="O14" s="7"/>
      <c r="P14" s="7"/>
      <c r="Q14" s="7"/>
      <c r="R14" s="7"/>
    </row>
    <row r="15" spans="1:18" x14ac:dyDescent="0.3">
      <c r="A15" s="80">
        <v>1</v>
      </c>
      <c r="B15" s="80" t="s">
        <v>85</v>
      </c>
      <c r="C15" s="80" t="s">
        <v>148</v>
      </c>
      <c r="D15" s="80" t="s">
        <v>60</v>
      </c>
      <c r="E15" s="80" t="s">
        <v>59</v>
      </c>
      <c r="F15" s="80" t="s">
        <v>60</v>
      </c>
      <c r="G15" s="80" t="s">
        <v>60</v>
      </c>
      <c r="H15" s="80" t="s">
        <v>60</v>
      </c>
      <c r="I15" s="80" t="s">
        <v>96</v>
      </c>
      <c r="J15" s="8" t="s">
        <v>151</v>
      </c>
      <c r="K15" s="8" t="s">
        <v>482</v>
      </c>
      <c r="L15" s="7"/>
      <c r="M15" s="7"/>
      <c r="N15" s="7"/>
      <c r="O15" s="7"/>
      <c r="P15" s="7"/>
      <c r="Q15" s="7"/>
      <c r="R15" s="7"/>
    </row>
    <row r="16" spans="1:18" x14ac:dyDescent="0.3">
      <c r="A16" s="80">
        <v>1</v>
      </c>
      <c r="B16" s="80" t="s">
        <v>85</v>
      </c>
      <c r="C16" s="80" t="s">
        <v>148</v>
      </c>
      <c r="D16" s="80" t="s">
        <v>60</v>
      </c>
      <c r="E16" s="80" t="s">
        <v>59</v>
      </c>
      <c r="F16" s="80" t="s">
        <v>60</v>
      </c>
      <c r="G16" s="80" t="s">
        <v>60</v>
      </c>
      <c r="H16" s="80" t="s">
        <v>60</v>
      </c>
      <c r="I16" s="80" t="s">
        <v>90</v>
      </c>
      <c r="J16" s="8" t="s">
        <v>149</v>
      </c>
      <c r="K16" s="8" t="s">
        <v>482</v>
      </c>
      <c r="L16" s="7"/>
      <c r="M16" s="7"/>
      <c r="N16" s="7"/>
      <c r="O16" s="7"/>
      <c r="P16" s="7"/>
      <c r="Q16" s="7"/>
      <c r="R16" s="7"/>
    </row>
    <row r="17" spans="1:18" x14ac:dyDescent="0.3">
      <c r="A17" s="80">
        <v>1</v>
      </c>
      <c r="B17" s="80" t="s">
        <v>85</v>
      </c>
      <c r="C17" s="80" t="s">
        <v>148</v>
      </c>
      <c r="D17" s="80" t="s">
        <v>152</v>
      </c>
      <c r="E17" s="80" t="s">
        <v>543</v>
      </c>
      <c r="F17" s="80" t="s">
        <v>60</v>
      </c>
      <c r="G17" s="80" t="s">
        <v>60</v>
      </c>
      <c r="H17" s="80" t="s">
        <v>153</v>
      </c>
      <c r="I17" s="80" t="s">
        <v>90</v>
      </c>
      <c r="J17" s="8" t="s">
        <v>154</v>
      </c>
      <c r="K17" s="8" t="s">
        <v>482</v>
      </c>
      <c r="L17" s="7"/>
      <c r="M17" s="7"/>
      <c r="N17" s="7"/>
      <c r="O17" s="7"/>
      <c r="P17" s="7"/>
      <c r="Q17" s="7"/>
      <c r="R17" s="7"/>
    </row>
    <row r="18" spans="1:18" x14ac:dyDescent="0.3">
      <c r="A18" s="80">
        <v>1</v>
      </c>
      <c r="B18" s="80" t="s">
        <v>85</v>
      </c>
      <c r="C18" s="80" t="s">
        <v>148</v>
      </c>
      <c r="D18" s="80" t="s">
        <v>155</v>
      </c>
      <c r="E18" s="80" t="s">
        <v>543</v>
      </c>
      <c r="F18" s="80" t="s">
        <v>60</v>
      </c>
      <c r="G18" s="80" t="s">
        <v>60</v>
      </c>
      <c r="H18" s="80" t="s">
        <v>153</v>
      </c>
      <c r="I18" s="80" t="s">
        <v>96</v>
      </c>
      <c r="J18" s="8" t="s">
        <v>147</v>
      </c>
      <c r="K18" s="8" t="s">
        <v>482</v>
      </c>
      <c r="L18" s="7"/>
      <c r="M18" s="7"/>
      <c r="N18" s="7"/>
      <c r="O18" s="7"/>
      <c r="P18" s="7"/>
      <c r="Q18" s="7"/>
      <c r="R18" s="7"/>
    </row>
    <row r="19" spans="1:18" x14ac:dyDescent="0.3">
      <c r="A19" s="80">
        <v>1</v>
      </c>
      <c r="B19" s="80" t="s">
        <v>85</v>
      </c>
      <c r="C19" s="80" t="s">
        <v>148</v>
      </c>
      <c r="D19" s="80" t="s">
        <v>156</v>
      </c>
      <c r="E19" s="80" t="s">
        <v>543</v>
      </c>
      <c r="F19" s="80" t="s">
        <v>60</v>
      </c>
      <c r="G19" s="80" t="s">
        <v>60</v>
      </c>
      <c r="H19" s="80" t="s">
        <v>153</v>
      </c>
      <c r="I19" s="80" t="s">
        <v>90</v>
      </c>
      <c r="J19" s="8" t="s">
        <v>105</v>
      </c>
      <c r="K19" s="8" t="s">
        <v>482</v>
      </c>
    </row>
    <row r="20" spans="1:18" x14ac:dyDescent="0.3">
      <c r="A20" s="80">
        <v>1</v>
      </c>
      <c r="B20" s="80" t="s">
        <v>85</v>
      </c>
      <c r="C20" s="80" t="s">
        <v>148</v>
      </c>
      <c r="D20" s="80" t="s">
        <v>157</v>
      </c>
      <c r="E20" s="80" t="s">
        <v>543</v>
      </c>
      <c r="F20" s="80" t="s">
        <v>60</v>
      </c>
      <c r="G20" s="80" t="s">
        <v>60</v>
      </c>
      <c r="H20" s="80" t="s">
        <v>153</v>
      </c>
      <c r="I20" s="80" t="s">
        <v>90</v>
      </c>
      <c r="J20" s="8" t="s">
        <v>149</v>
      </c>
      <c r="K20" s="8" t="s">
        <v>482</v>
      </c>
    </row>
    <row r="21" spans="1:18" x14ac:dyDescent="0.3">
      <c r="A21" s="80">
        <v>1</v>
      </c>
      <c r="B21" s="80" t="s">
        <v>85</v>
      </c>
      <c r="C21" s="80" t="s">
        <v>148</v>
      </c>
      <c r="D21" s="80" t="s">
        <v>158</v>
      </c>
      <c r="E21" s="80" t="s">
        <v>543</v>
      </c>
      <c r="F21" s="80" t="s">
        <v>60</v>
      </c>
      <c r="G21" s="80" t="s">
        <v>60</v>
      </c>
      <c r="H21" s="80" t="s">
        <v>153</v>
      </c>
      <c r="I21" s="80" t="s">
        <v>90</v>
      </c>
      <c r="J21" s="8" t="s">
        <v>141</v>
      </c>
      <c r="K21" s="8" t="s">
        <v>482</v>
      </c>
    </row>
    <row r="22" spans="1:18" x14ac:dyDescent="0.3">
      <c r="A22" s="80">
        <v>1</v>
      </c>
      <c r="B22" s="80" t="s">
        <v>85</v>
      </c>
      <c r="C22" s="80" t="s">
        <v>148</v>
      </c>
      <c r="D22" s="80" t="s">
        <v>159</v>
      </c>
      <c r="E22" s="80" t="s">
        <v>543</v>
      </c>
      <c r="F22" s="80" t="s">
        <v>60</v>
      </c>
      <c r="G22" s="80" t="s">
        <v>60</v>
      </c>
      <c r="H22" s="80" t="s">
        <v>153</v>
      </c>
      <c r="I22" s="80" t="s">
        <v>96</v>
      </c>
      <c r="J22" s="8" t="s">
        <v>147</v>
      </c>
      <c r="K22" s="8" t="s">
        <v>482</v>
      </c>
    </row>
    <row r="23" spans="1:18" x14ac:dyDescent="0.3">
      <c r="A23" s="80">
        <v>1</v>
      </c>
      <c r="B23" s="80" t="s">
        <v>85</v>
      </c>
      <c r="C23" s="80" t="s">
        <v>148</v>
      </c>
      <c r="D23" s="80" t="s">
        <v>160</v>
      </c>
      <c r="E23" s="80" t="s">
        <v>543</v>
      </c>
      <c r="F23" s="80" t="s">
        <v>60</v>
      </c>
      <c r="G23" s="80" t="s">
        <v>60</v>
      </c>
      <c r="H23" s="80" t="s">
        <v>153</v>
      </c>
      <c r="I23" s="80" t="s">
        <v>96</v>
      </c>
      <c r="J23" s="8" t="s">
        <v>101</v>
      </c>
      <c r="K23" s="8" t="s">
        <v>482</v>
      </c>
    </row>
    <row r="24" spans="1:18" x14ac:dyDescent="0.3">
      <c r="A24" s="80">
        <v>1</v>
      </c>
      <c r="B24" s="80" t="s">
        <v>85</v>
      </c>
      <c r="C24" s="80" t="s">
        <v>148</v>
      </c>
      <c r="D24" s="80" t="s">
        <v>161</v>
      </c>
      <c r="E24" s="80" t="s">
        <v>543</v>
      </c>
      <c r="F24" s="80" t="s">
        <v>60</v>
      </c>
      <c r="G24" s="80" t="s">
        <v>60</v>
      </c>
      <c r="H24" s="80" t="s">
        <v>153</v>
      </c>
      <c r="I24" s="80" t="s">
        <v>96</v>
      </c>
      <c r="J24" s="8" t="s">
        <v>154</v>
      </c>
      <c r="K24" s="8" t="s">
        <v>482</v>
      </c>
    </row>
    <row r="25" spans="1:18" x14ac:dyDescent="0.3">
      <c r="A25" s="80"/>
      <c r="B25" s="80"/>
      <c r="C25" s="80"/>
      <c r="D25" s="80"/>
      <c r="E25" s="80"/>
      <c r="F25" s="80"/>
      <c r="G25" s="80"/>
      <c r="H25" s="80"/>
      <c r="I25" s="80"/>
      <c r="J25" s="8"/>
      <c r="K25" s="8"/>
    </row>
    <row r="26" spans="1:18" x14ac:dyDescent="0.3">
      <c r="A26" s="80">
        <v>1</v>
      </c>
      <c r="B26" s="80" t="s">
        <v>85</v>
      </c>
      <c r="C26" s="80" t="s">
        <v>148</v>
      </c>
      <c r="D26" s="80" t="s">
        <v>99</v>
      </c>
      <c r="E26" s="80" t="s">
        <v>87</v>
      </c>
      <c r="F26" s="80" t="s">
        <v>88</v>
      </c>
      <c r="G26" s="80">
        <v>3</v>
      </c>
      <c r="H26" s="80" t="s">
        <v>162</v>
      </c>
      <c r="I26" s="80" t="s">
        <v>90</v>
      </c>
      <c r="J26" s="8" t="s">
        <v>101</v>
      </c>
      <c r="K26" s="8" t="s">
        <v>482</v>
      </c>
    </row>
    <row r="27" spans="1:18" x14ac:dyDescent="0.3">
      <c r="A27" s="80">
        <v>1</v>
      </c>
      <c r="B27" s="80" t="s">
        <v>85</v>
      </c>
      <c r="C27" s="80" t="s">
        <v>148</v>
      </c>
      <c r="D27" s="80" t="s">
        <v>103</v>
      </c>
      <c r="E27" s="80" t="s">
        <v>87</v>
      </c>
      <c r="F27" s="80" t="s">
        <v>88</v>
      </c>
      <c r="G27" s="80">
        <v>3</v>
      </c>
      <c r="H27" s="80" t="s">
        <v>163</v>
      </c>
      <c r="I27" s="80" t="s">
        <v>90</v>
      </c>
      <c r="J27" s="8" t="s">
        <v>105</v>
      </c>
      <c r="K27" s="8" t="s">
        <v>482</v>
      </c>
    </row>
    <row r="28" spans="1:18" x14ac:dyDescent="0.3">
      <c r="A28" s="80">
        <v>1</v>
      </c>
      <c r="B28" s="80" t="s">
        <v>85</v>
      </c>
      <c r="C28" s="80" t="s">
        <v>148</v>
      </c>
      <c r="D28" s="80" t="s">
        <v>164</v>
      </c>
      <c r="E28" s="80" t="s">
        <v>87</v>
      </c>
      <c r="F28" s="80" t="s">
        <v>88</v>
      </c>
      <c r="G28" s="80">
        <v>3</v>
      </c>
      <c r="H28" s="80" t="s">
        <v>165</v>
      </c>
      <c r="I28" s="80" t="s">
        <v>96</v>
      </c>
      <c r="J28" s="8" t="s">
        <v>149</v>
      </c>
      <c r="K28" s="8" t="s">
        <v>482</v>
      </c>
    </row>
    <row r="29" spans="1:18" x14ac:dyDescent="0.3">
      <c r="A29" s="80">
        <v>1</v>
      </c>
      <c r="B29" s="80" t="s">
        <v>85</v>
      </c>
      <c r="C29" s="80" t="s">
        <v>148</v>
      </c>
      <c r="D29" s="80" t="s">
        <v>166</v>
      </c>
      <c r="E29" s="80" t="s">
        <v>87</v>
      </c>
      <c r="F29" s="80" t="s">
        <v>88</v>
      </c>
      <c r="G29" s="80">
        <v>3</v>
      </c>
      <c r="H29" s="80" t="s">
        <v>483</v>
      </c>
      <c r="I29" s="80" t="s">
        <v>96</v>
      </c>
      <c r="J29" s="8" t="s">
        <v>101</v>
      </c>
      <c r="K29" s="8" t="s">
        <v>482</v>
      </c>
    </row>
    <row r="30" spans="1:18" x14ac:dyDescent="0.3">
      <c r="A30" s="80">
        <v>1</v>
      </c>
      <c r="B30" s="80" t="s">
        <v>85</v>
      </c>
      <c r="C30" s="80" t="s">
        <v>148</v>
      </c>
      <c r="D30" s="80" t="s">
        <v>168</v>
      </c>
      <c r="E30" s="80" t="s">
        <v>87</v>
      </c>
      <c r="F30" s="80" t="s">
        <v>88</v>
      </c>
      <c r="G30" s="80">
        <v>3</v>
      </c>
      <c r="H30" s="80" t="s">
        <v>169</v>
      </c>
      <c r="I30" s="80" t="s">
        <v>90</v>
      </c>
      <c r="J30" s="8" t="s">
        <v>126</v>
      </c>
      <c r="K30" s="8" t="s">
        <v>482</v>
      </c>
    </row>
    <row r="31" spans="1:18" x14ac:dyDescent="0.3">
      <c r="A31" s="80">
        <v>1</v>
      </c>
      <c r="B31" s="80" t="s">
        <v>85</v>
      </c>
      <c r="C31" s="80" t="s">
        <v>171</v>
      </c>
      <c r="D31" s="80" t="s">
        <v>172</v>
      </c>
      <c r="E31" s="80" t="s">
        <v>87</v>
      </c>
      <c r="F31" s="80" t="s">
        <v>88</v>
      </c>
      <c r="G31" s="80">
        <v>3</v>
      </c>
      <c r="H31" s="80" t="s">
        <v>173</v>
      </c>
      <c r="I31" s="80" t="s">
        <v>90</v>
      </c>
      <c r="J31" s="8" t="s">
        <v>131</v>
      </c>
      <c r="K31" s="8" t="s">
        <v>482</v>
      </c>
    </row>
    <row r="32" spans="1:18" x14ac:dyDescent="0.3">
      <c r="A32" s="80">
        <v>1</v>
      </c>
      <c r="B32" s="80" t="s">
        <v>85</v>
      </c>
      <c r="C32" s="80" t="s">
        <v>171</v>
      </c>
      <c r="D32" s="80" t="s">
        <v>107</v>
      </c>
      <c r="E32" s="80" t="s">
        <v>87</v>
      </c>
      <c r="F32" s="80" t="s">
        <v>88</v>
      </c>
      <c r="G32" s="80">
        <v>3</v>
      </c>
      <c r="H32" s="80" t="s">
        <v>116</v>
      </c>
      <c r="I32" s="80" t="s">
        <v>90</v>
      </c>
      <c r="J32" s="8" t="s">
        <v>109</v>
      </c>
      <c r="K32" s="8" t="s">
        <v>482</v>
      </c>
    </row>
    <row r="33" spans="1:11" x14ac:dyDescent="0.3">
      <c r="A33" s="80">
        <v>1</v>
      </c>
      <c r="B33" s="80" t="s">
        <v>85</v>
      </c>
      <c r="C33" s="80" t="s">
        <v>148</v>
      </c>
      <c r="D33" s="80" t="s">
        <v>175</v>
      </c>
      <c r="E33" s="80" t="s">
        <v>87</v>
      </c>
      <c r="F33" s="80" t="s">
        <v>88</v>
      </c>
      <c r="G33" s="80">
        <v>3</v>
      </c>
      <c r="H33" s="80" t="s">
        <v>176</v>
      </c>
      <c r="I33" s="80" t="s">
        <v>96</v>
      </c>
      <c r="J33" s="8" t="s">
        <v>91</v>
      </c>
      <c r="K33" s="8" t="s">
        <v>482</v>
      </c>
    </row>
    <row r="34" spans="1:11" x14ac:dyDescent="0.3">
      <c r="A34" s="80">
        <v>1</v>
      </c>
      <c r="B34" s="80" t="s">
        <v>85</v>
      </c>
      <c r="C34" s="80" t="s">
        <v>148</v>
      </c>
      <c r="D34" s="80" t="s">
        <v>177</v>
      </c>
      <c r="E34" s="80" t="s">
        <v>87</v>
      </c>
      <c r="F34" s="80" t="s">
        <v>88</v>
      </c>
      <c r="G34" s="80">
        <v>3</v>
      </c>
      <c r="H34" s="80" t="s">
        <v>178</v>
      </c>
      <c r="I34" s="80" t="s">
        <v>90</v>
      </c>
      <c r="J34" s="8" t="s">
        <v>91</v>
      </c>
      <c r="K34" s="8" t="s">
        <v>482</v>
      </c>
    </row>
    <row r="35" spans="1:11" x14ac:dyDescent="0.3">
      <c r="A35" s="80">
        <v>1</v>
      </c>
      <c r="B35" s="80" t="s">
        <v>85</v>
      </c>
      <c r="C35" s="80" t="s">
        <v>148</v>
      </c>
      <c r="D35" s="80" t="s">
        <v>180</v>
      </c>
      <c r="E35" s="80" t="s">
        <v>87</v>
      </c>
      <c r="F35" s="80" t="s">
        <v>60</v>
      </c>
      <c r="G35" s="80">
        <v>2</v>
      </c>
      <c r="H35" s="80" t="s">
        <v>153</v>
      </c>
      <c r="I35" s="80" t="s">
        <v>96</v>
      </c>
      <c r="J35" s="8" t="s">
        <v>147</v>
      </c>
      <c r="K35" s="8" t="s">
        <v>482</v>
      </c>
    </row>
    <row r="36" spans="1:11" x14ac:dyDescent="0.3">
      <c r="A36" s="80"/>
      <c r="B36" s="80"/>
      <c r="C36" s="80"/>
      <c r="D36" s="80"/>
      <c r="E36" s="80"/>
      <c r="F36" s="80"/>
      <c r="G36" s="80"/>
      <c r="H36" s="80"/>
      <c r="I36" s="80"/>
      <c r="J36" s="8"/>
      <c r="K36" s="8"/>
    </row>
    <row r="37" spans="1:11" x14ac:dyDescent="0.3">
      <c r="A37" s="80">
        <v>1</v>
      </c>
      <c r="B37" s="80" t="s">
        <v>85</v>
      </c>
      <c r="C37" s="80" t="s">
        <v>148</v>
      </c>
      <c r="D37" s="80" t="s">
        <v>129</v>
      </c>
      <c r="E37" s="80" t="s">
        <v>124</v>
      </c>
      <c r="F37" s="80" t="s">
        <v>88</v>
      </c>
      <c r="G37" s="80">
        <v>7</v>
      </c>
      <c r="H37" s="80" t="s">
        <v>146</v>
      </c>
      <c r="I37" s="80" t="s">
        <v>96</v>
      </c>
      <c r="J37" s="8" t="s">
        <v>131</v>
      </c>
      <c r="K37" s="8" t="s">
        <v>482</v>
      </c>
    </row>
    <row r="38" spans="1:11" x14ac:dyDescent="0.3">
      <c r="A38" s="80">
        <v>1</v>
      </c>
      <c r="B38" s="80" t="s">
        <v>85</v>
      </c>
      <c r="C38" s="80" t="s">
        <v>148</v>
      </c>
      <c r="D38" s="80" t="s">
        <v>135</v>
      </c>
      <c r="E38" s="80" t="s">
        <v>124</v>
      </c>
      <c r="F38" s="80" t="s">
        <v>136</v>
      </c>
      <c r="G38" s="80">
        <v>7</v>
      </c>
      <c r="H38" s="80" t="s">
        <v>181</v>
      </c>
      <c r="I38" s="80" t="s">
        <v>90</v>
      </c>
      <c r="J38" s="8" t="s">
        <v>105</v>
      </c>
      <c r="K38" s="8" t="s">
        <v>482</v>
      </c>
    </row>
    <row r="39" spans="1:11" x14ac:dyDescent="0.3">
      <c r="A39" s="80">
        <v>1</v>
      </c>
      <c r="B39" s="80" t="s">
        <v>85</v>
      </c>
      <c r="C39" s="80" t="s">
        <v>148</v>
      </c>
      <c r="D39" s="80" t="s">
        <v>183</v>
      </c>
      <c r="E39" s="80" t="s">
        <v>124</v>
      </c>
      <c r="F39" s="80" t="s">
        <v>136</v>
      </c>
      <c r="G39" s="80" t="s">
        <v>184</v>
      </c>
      <c r="H39" s="80" t="s">
        <v>185</v>
      </c>
      <c r="I39" s="80" t="s">
        <v>90</v>
      </c>
      <c r="J39" s="8" t="s">
        <v>141</v>
      </c>
      <c r="K39" s="8" t="s">
        <v>482</v>
      </c>
    </row>
    <row r="40" spans="1:11" x14ac:dyDescent="0.3">
      <c r="A40" s="80">
        <v>1</v>
      </c>
      <c r="B40" s="80" t="s">
        <v>85</v>
      </c>
      <c r="C40" s="80" t="s">
        <v>148</v>
      </c>
      <c r="D40" s="80" t="s">
        <v>138</v>
      </c>
      <c r="E40" s="80" t="s">
        <v>124</v>
      </c>
      <c r="F40" s="80" t="s">
        <v>136</v>
      </c>
      <c r="G40" s="80">
        <v>7</v>
      </c>
      <c r="H40" s="80" t="s">
        <v>187</v>
      </c>
      <c r="I40" s="80" t="s">
        <v>90</v>
      </c>
      <c r="J40" s="8" t="s">
        <v>105</v>
      </c>
      <c r="K40" s="8" t="s">
        <v>482</v>
      </c>
    </row>
    <row r="41" spans="1:11" x14ac:dyDescent="0.3">
      <c r="A41" s="80">
        <v>1</v>
      </c>
      <c r="B41" s="80" t="s">
        <v>85</v>
      </c>
      <c r="C41" s="80" t="s">
        <v>148</v>
      </c>
      <c r="D41" s="80" t="s">
        <v>188</v>
      </c>
      <c r="E41" s="80" t="s">
        <v>124</v>
      </c>
      <c r="F41" s="80" t="s">
        <v>88</v>
      </c>
      <c r="G41" s="80">
        <v>6</v>
      </c>
      <c r="H41" s="80" t="s">
        <v>189</v>
      </c>
      <c r="I41" s="80" t="s">
        <v>96</v>
      </c>
      <c r="J41" s="8" t="s">
        <v>97</v>
      </c>
      <c r="K41" s="8" t="s">
        <v>482</v>
      </c>
    </row>
    <row r="42" spans="1:11" x14ac:dyDescent="0.3">
      <c r="A42" s="80">
        <v>1</v>
      </c>
      <c r="B42" s="80" t="s">
        <v>85</v>
      </c>
      <c r="C42" s="80" t="s">
        <v>148</v>
      </c>
      <c r="D42" s="80" t="s">
        <v>191</v>
      </c>
      <c r="E42" s="80" t="s">
        <v>124</v>
      </c>
      <c r="F42" s="80" t="s">
        <v>88</v>
      </c>
      <c r="G42" s="80" t="s">
        <v>192</v>
      </c>
      <c r="H42" s="80" t="s">
        <v>193</v>
      </c>
      <c r="I42" s="80" t="s">
        <v>90</v>
      </c>
      <c r="J42" s="8" t="s">
        <v>131</v>
      </c>
      <c r="K42" s="8" t="s">
        <v>482</v>
      </c>
    </row>
    <row r="43" spans="1:11" x14ac:dyDescent="0.3">
      <c r="A43" s="80">
        <v>1</v>
      </c>
      <c r="B43" s="80" t="s">
        <v>85</v>
      </c>
      <c r="C43" s="80" t="s">
        <v>148</v>
      </c>
      <c r="D43" s="80" t="s">
        <v>194</v>
      </c>
      <c r="E43" s="80" t="s">
        <v>124</v>
      </c>
      <c r="F43" s="80" t="s">
        <v>115</v>
      </c>
      <c r="G43" s="80">
        <v>7</v>
      </c>
      <c r="H43" s="80" t="s">
        <v>195</v>
      </c>
      <c r="I43" s="80" t="s">
        <v>90</v>
      </c>
      <c r="J43" s="8" t="s">
        <v>141</v>
      </c>
      <c r="K43" s="8" t="s">
        <v>482</v>
      </c>
    </row>
    <row r="44" spans="1:11" x14ac:dyDescent="0.3">
      <c r="A44" s="80">
        <v>1</v>
      </c>
      <c r="B44" s="80" t="s">
        <v>85</v>
      </c>
      <c r="C44" s="80" t="s">
        <v>148</v>
      </c>
      <c r="D44" s="80" t="s">
        <v>196</v>
      </c>
      <c r="E44" s="80" t="s">
        <v>124</v>
      </c>
      <c r="F44" s="80" t="s">
        <v>136</v>
      </c>
      <c r="G44" s="80" t="s">
        <v>197</v>
      </c>
      <c r="H44" s="80" t="s">
        <v>198</v>
      </c>
      <c r="I44" s="80" t="s">
        <v>96</v>
      </c>
      <c r="J44" s="8" t="s">
        <v>147</v>
      </c>
      <c r="K44" s="8" t="s">
        <v>482</v>
      </c>
    </row>
    <row r="45" spans="1:11" x14ac:dyDescent="0.3">
      <c r="A45" s="80">
        <v>1</v>
      </c>
      <c r="B45" s="80" t="s">
        <v>85</v>
      </c>
      <c r="C45" s="80" t="s">
        <v>148</v>
      </c>
      <c r="D45" s="80" t="s">
        <v>200</v>
      </c>
      <c r="E45" s="80" t="s">
        <v>124</v>
      </c>
      <c r="F45" s="80" t="s">
        <v>136</v>
      </c>
      <c r="G45" s="80" t="s">
        <v>197</v>
      </c>
      <c r="H45" s="80" t="s">
        <v>176</v>
      </c>
      <c r="I45" s="80" t="s">
        <v>90</v>
      </c>
      <c r="J45" s="8" t="s">
        <v>91</v>
      </c>
      <c r="K45" s="8" t="s">
        <v>482</v>
      </c>
    </row>
    <row r="46" spans="1:11" x14ac:dyDescent="0.3">
      <c r="A46" s="80">
        <v>1</v>
      </c>
      <c r="B46" s="80" t="s">
        <v>85</v>
      </c>
      <c r="C46" s="80" t="s">
        <v>148</v>
      </c>
      <c r="D46" s="80" t="s">
        <v>202</v>
      </c>
      <c r="E46" s="80" t="s">
        <v>124</v>
      </c>
      <c r="F46" s="80" t="s">
        <v>136</v>
      </c>
      <c r="G46" s="80">
        <v>7</v>
      </c>
      <c r="H46" s="80" t="s">
        <v>108</v>
      </c>
      <c r="I46" s="80" t="s">
        <v>96</v>
      </c>
      <c r="J46" s="8" t="s">
        <v>109</v>
      </c>
      <c r="K46" s="8" t="s">
        <v>482</v>
      </c>
    </row>
    <row r="47" spans="1:11" ht="17.399999999999999" x14ac:dyDescent="0.35">
      <c r="A47" s="93"/>
      <c r="B47" s="80"/>
      <c r="C47" s="80"/>
      <c r="D47" s="80"/>
      <c r="E47" s="80"/>
      <c r="F47" s="80"/>
      <c r="G47" s="80"/>
      <c r="H47" s="80"/>
      <c r="I47" s="80"/>
      <c r="J47" s="8"/>
      <c r="K47" s="8"/>
    </row>
    <row r="48" spans="1:11" ht="17.399999999999999" x14ac:dyDescent="0.35">
      <c r="A48" s="93"/>
      <c r="B48" s="80"/>
      <c r="C48" s="80"/>
      <c r="D48" s="80"/>
      <c r="E48" s="80"/>
      <c r="F48" s="80"/>
      <c r="G48" s="80"/>
      <c r="H48" s="80"/>
      <c r="I48" s="80"/>
      <c r="J48" s="8"/>
      <c r="K48" s="94"/>
    </row>
    <row r="49" spans="1:14" s="91" customFormat="1" ht="17.399999999999999" x14ac:dyDescent="0.35">
      <c r="A49" s="95" t="s">
        <v>484</v>
      </c>
      <c r="B49" s="96"/>
      <c r="C49" s="96"/>
      <c r="D49" s="96"/>
      <c r="E49" s="96"/>
      <c r="F49" s="96"/>
      <c r="G49" s="96"/>
      <c r="H49" s="96"/>
      <c r="I49" s="96"/>
    </row>
    <row r="50" spans="1:14" x14ac:dyDescent="0.3">
      <c r="A50" s="43"/>
      <c r="B50" s="43"/>
      <c r="C50" s="43"/>
      <c r="D50" s="43"/>
      <c r="E50" s="43"/>
      <c r="F50" s="43"/>
      <c r="G50" s="43"/>
      <c r="H50" s="43"/>
      <c r="I50" s="43"/>
    </row>
    <row r="51" spans="1:14" x14ac:dyDescent="0.3">
      <c r="A51" s="8">
        <v>1</v>
      </c>
      <c r="B51" s="8" t="s">
        <v>85</v>
      </c>
      <c r="C51" s="8" t="s">
        <v>148</v>
      </c>
      <c r="D51" s="8"/>
      <c r="E51" s="80" t="s">
        <v>59</v>
      </c>
      <c r="F51" s="29" t="s">
        <v>60</v>
      </c>
      <c r="G51" s="29" t="s">
        <v>60</v>
      </c>
      <c r="H51" s="29" t="s">
        <v>60</v>
      </c>
      <c r="I51" s="8" t="s">
        <v>96</v>
      </c>
      <c r="J51" s="8" t="s">
        <v>149</v>
      </c>
      <c r="K51" s="8" t="s">
        <v>482</v>
      </c>
      <c r="M51" s="31"/>
      <c r="N51" s="8"/>
    </row>
    <row r="52" spans="1:14" x14ac:dyDescent="0.3">
      <c r="A52" s="8">
        <v>1</v>
      </c>
      <c r="B52" s="8" t="s">
        <v>85</v>
      </c>
      <c r="C52" s="8" t="s">
        <v>148</v>
      </c>
      <c r="D52" s="8"/>
      <c r="E52" s="80" t="s">
        <v>59</v>
      </c>
      <c r="F52" s="29" t="s">
        <v>60</v>
      </c>
      <c r="G52" s="29" t="s">
        <v>60</v>
      </c>
      <c r="H52" s="29" t="s">
        <v>60</v>
      </c>
      <c r="I52" s="8" t="s">
        <v>90</v>
      </c>
      <c r="J52" s="8" t="s">
        <v>109</v>
      </c>
      <c r="K52" s="8" t="s">
        <v>482</v>
      </c>
      <c r="M52" s="31"/>
      <c r="N52" s="8"/>
    </row>
    <row r="53" spans="1:14" x14ac:dyDescent="0.3">
      <c r="A53" s="8">
        <v>1</v>
      </c>
      <c r="B53" s="8" t="s">
        <v>85</v>
      </c>
      <c r="C53" s="8" t="s">
        <v>148</v>
      </c>
      <c r="D53" s="8"/>
      <c r="E53" s="80" t="s">
        <v>59</v>
      </c>
      <c r="F53" s="29" t="s">
        <v>60</v>
      </c>
      <c r="G53" s="29" t="s">
        <v>60</v>
      </c>
      <c r="H53" s="29" t="s">
        <v>60</v>
      </c>
      <c r="I53" s="8" t="s">
        <v>90</v>
      </c>
      <c r="J53" s="8" t="s">
        <v>109</v>
      </c>
      <c r="K53" s="8" t="s">
        <v>482</v>
      </c>
      <c r="M53" s="31"/>
      <c r="N53" s="8"/>
    </row>
    <row r="54" spans="1:14" x14ac:dyDescent="0.3">
      <c r="A54" s="8">
        <v>1</v>
      </c>
      <c r="B54" s="8" t="s">
        <v>85</v>
      </c>
      <c r="C54" s="8" t="s">
        <v>148</v>
      </c>
      <c r="D54" s="8"/>
      <c r="E54" s="80" t="s">
        <v>59</v>
      </c>
      <c r="F54" s="29" t="s">
        <v>60</v>
      </c>
      <c r="G54" s="29" t="s">
        <v>60</v>
      </c>
      <c r="H54" s="29" t="s">
        <v>60</v>
      </c>
      <c r="I54" s="8" t="s">
        <v>90</v>
      </c>
      <c r="J54" s="8" t="s">
        <v>126</v>
      </c>
      <c r="K54" s="8" t="s">
        <v>482</v>
      </c>
      <c r="M54" s="31"/>
      <c r="N54" s="8"/>
    </row>
    <row r="55" spans="1:14" x14ac:dyDescent="0.3">
      <c r="A55" s="8">
        <v>1</v>
      </c>
      <c r="B55" s="8" t="s">
        <v>85</v>
      </c>
      <c r="C55" s="8" t="s">
        <v>148</v>
      </c>
      <c r="D55" s="8"/>
      <c r="E55" s="80" t="s">
        <v>59</v>
      </c>
      <c r="F55" s="29" t="s">
        <v>60</v>
      </c>
      <c r="G55" s="29" t="s">
        <v>60</v>
      </c>
      <c r="H55" s="29" t="s">
        <v>60</v>
      </c>
      <c r="I55" s="8" t="s">
        <v>90</v>
      </c>
      <c r="J55" s="8" t="s">
        <v>126</v>
      </c>
      <c r="K55" s="8" t="s">
        <v>482</v>
      </c>
      <c r="M55" s="31"/>
      <c r="N55" s="8"/>
    </row>
    <row r="56" spans="1:14" x14ac:dyDescent="0.3">
      <c r="A56" s="8">
        <v>1</v>
      </c>
      <c r="B56" s="8" t="s">
        <v>85</v>
      </c>
      <c r="C56" s="8" t="s">
        <v>148</v>
      </c>
      <c r="D56" s="8"/>
      <c r="E56" s="80" t="s">
        <v>59</v>
      </c>
      <c r="F56" s="29" t="s">
        <v>60</v>
      </c>
      <c r="G56" s="29" t="s">
        <v>60</v>
      </c>
      <c r="H56" s="29" t="s">
        <v>60</v>
      </c>
      <c r="I56" s="8" t="s">
        <v>96</v>
      </c>
      <c r="J56" s="8" t="s">
        <v>149</v>
      </c>
      <c r="K56" s="8" t="s">
        <v>482</v>
      </c>
      <c r="M56" s="31"/>
      <c r="N56" s="8"/>
    </row>
    <row r="57" spans="1:14" x14ac:dyDescent="0.3">
      <c r="A57" s="8">
        <v>1</v>
      </c>
      <c r="B57" s="8" t="s">
        <v>85</v>
      </c>
      <c r="C57" s="8" t="s">
        <v>148</v>
      </c>
      <c r="D57" s="8"/>
      <c r="E57" s="80" t="s">
        <v>59</v>
      </c>
      <c r="F57" s="29" t="s">
        <v>60</v>
      </c>
      <c r="G57" s="29" t="s">
        <v>60</v>
      </c>
      <c r="H57" s="29" t="s">
        <v>60</v>
      </c>
      <c r="I57" s="8" t="s">
        <v>96</v>
      </c>
      <c r="J57" s="8" t="s">
        <v>126</v>
      </c>
      <c r="K57" s="8" t="s">
        <v>482</v>
      </c>
      <c r="M57" s="31"/>
      <c r="N57" s="8"/>
    </row>
    <row r="58" spans="1:14" x14ac:dyDescent="0.3">
      <c r="A58" s="8">
        <v>1</v>
      </c>
      <c r="B58" s="8" t="s">
        <v>85</v>
      </c>
      <c r="C58" s="8" t="s">
        <v>148</v>
      </c>
      <c r="D58" s="8"/>
      <c r="E58" s="80" t="s">
        <v>59</v>
      </c>
      <c r="F58" s="29" t="s">
        <v>60</v>
      </c>
      <c r="G58" s="29" t="s">
        <v>60</v>
      </c>
      <c r="H58" s="29" t="s">
        <v>60</v>
      </c>
      <c r="I58" s="8" t="s">
        <v>96</v>
      </c>
      <c r="J58" s="8" t="s">
        <v>151</v>
      </c>
      <c r="K58" s="8" t="s">
        <v>482</v>
      </c>
      <c r="M58" s="31"/>
      <c r="N58" s="8"/>
    </row>
    <row r="59" spans="1:14" x14ac:dyDescent="0.3">
      <c r="A59" s="8">
        <v>1</v>
      </c>
      <c r="B59" s="8" t="s">
        <v>85</v>
      </c>
      <c r="C59" s="8" t="s">
        <v>148</v>
      </c>
      <c r="D59" s="8"/>
      <c r="E59" s="80" t="s">
        <v>59</v>
      </c>
      <c r="F59" s="29" t="s">
        <v>60</v>
      </c>
      <c r="G59" s="29" t="s">
        <v>60</v>
      </c>
      <c r="H59" s="29" t="s">
        <v>60</v>
      </c>
      <c r="I59" s="8" t="s">
        <v>90</v>
      </c>
      <c r="J59" s="8" t="s">
        <v>149</v>
      </c>
      <c r="K59" s="8" t="s">
        <v>482</v>
      </c>
      <c r="M59" s="31"/>
      <c r="N59" s="8"/>
    </row>
    <row r="60" spans="1:14" x14ac:dyDescent="0.3">
      <c r="A60" s="8">
        <v>1</v>
      </c>
      <c r="B60" s="8" t="s">
        <v>85</v>
      </c>
      <c r="C60" s="8" t="s">
        <v>148</v>
      </c>
      <c r="D60" s="34" t="s">
        <v>152</v>
      </c>
      <c r="E60" s="8" t="s">
        <v>543</v>
      </c>
      <c r="F60" s="29" t="s">
        <v>60</v>
      </c>
      <c r="G60" s="29" t="s">
        <v>60</v>
      </c>
      <c r="H60" s="29" t="s">
        <v>153</v>
      </c>
      <c r="I60" s="8" t="s">
        <v>90</v>
      </c>
      <c r="J60" s="8" t="s">
        <v>154</v>
      </c>
      <c r="K60" s="8" t="s">
        <v>482</v>
      </c>
    </row>
    <row r="61" spans="1:14" x14ac:dyDescent="0.3">
      <c r="A61" s="8">
        <v>1</v>
      </c>
      <c r="B61" s="8" t="s">
        <v>85</v>
      </c>
      <c r="C61" s="8" t="s">
        <v>148</v>
      </c>
      <c r="D61" s="34" t="s">
        <v>155</v>
      </c>
      <c r="E61" s="8" t="s">
        <v>543</v>
      </c>
      <c r="F61" s="29" t="s">
        <v>60</v>
      </c>
      <c r="G61" s="29" t="s">
        <v>60</v>
      </c>
      <c r="H61" s="29" t="s">
        <v>153</v>
      </c>
      <c r="I61" s="8" t="s">
        <v>96</v>
      </c>
      <c r="J61" s="8" t="s">
        <v>147</v>
      </c>
      <c r="K61" s="8" t="s">
        <v>482</v>
      </c>
    </row>
    <row r="62" spans="1:14" x14ac:dyDescent="0.3">
      <c r="A62" s="8">
        <v>1</v>
      </c>
      <c r="B62" s="8" t="s">
        <v>85</v>
      </c>
      <c r="C62" s="8" t="s">
        <v>148</v>
      </c>
      <c r="D62" s="34" t="s">
        <v>156</v>
      </c>
      <c r="E62" s="8" t="s">
        <v>543</v>
      </c>
      <c r="F62" s="29" t="s">
        <v>60</v>
      </c>
      <c r="G62" s="29" t="s">
        <v>60</v>
      </c>
      <c r="H62" s="29" t="s">
        <v>153</v>
      </c>
      <c r="I62" s="8" t="s">
        <v>90</v>
      </c>
      <c r="J62" s="8" t="s">
        <v>105</v>
      </c>
      <c r="K62" s="8" t="s">
        <v>482</v>
      </c>
    </row>
    <row r="63" spans="1:14" x14ac:dyDescent="0.3">
      <c r="A63" s="8">
        <v>1</v>
      </c>
      <c r="B63" s="8" t="s">
        <v>85</v>
      </c>
      <c r="C63" s="8" t="s">
        <v>148</v>
      </c>
      <c r="D63" s="34" t="s">
        <v>157</v>
      </c>
      <c r="E63" s="8" t="s">
        <v>543</v>
      </c>
      <c r="F63" s="29" t="s">
        <v>60</v>
      </c>
      <c r="G63" s="29" t="s">
        <v>60</v>
      </c>
      <c r="H63" s="29" t="s">
        <v>153</v>
      </c>
      <c r="I63" s="8" t="s">
        <v>90</v>
      </c>
      <c r="J63" s="8" t="s">
        <v>149</v>
      </c>
      <c r="K63" s="8" t="s">
        <v>482</v>
      </c>
    </row>
    <row r="64" spans="1:14" x14ac:dyDescent="0.3">
      <c r="A64" s="8">
        <v>1</v>
      </c>
      <c r="B64" s="8" t="s">
        <v>85</v>
      </c>
      <c r="C64" s="8" t="s">
        <v>148</v>
      </c>
      <c r="D64" s="34" t="s">
        <v>158</v>
      </c>
      <c r="E64" s="8" t="s">
        <v>543</v>
      </c>
      <c r="F64" s="29" t="s">
        <v>60</v>
      </c>
      <c r="G64" s="29" t="s">
        <v>60</v>
      </c>
      <c r="H64" s="29" t="s">
        <v>153</v>
      </c>
      <c r="I64" s="8" t="s">
        <v>90</v>
      </c>
      <c r="J64" s="8" t="s">
        <v>141</v>
      </c>
      <c r="K64" s="8" t="s">
        <v>482</v>
      </c>
    </row>
    <row r="65" spans="1:18" x14ac:dyDescent="0.3">
      <c r="A65" s="8">
        <v>1</v>
      </c>
      <c r="B65" s="8" t="s">
        <v>85</v>
      </c>
      <c r="C65" s="8" t="s">
        <v>148</v>
      </c>
      <c r="D65" s="34" t="s">
        <v>159</v>
      </c>
      <c r="E65" s="8" t="s">
        <v>543</v>
      </c>
      <c r="F65" s="29" t="s">
        <v>60</v>
      </c>
      <c r="G65" s="29" t="s">
        <v>60</v>
      </c>
      <c r="H65" s="29" t="s">
        <v>153</v>
      </c>
      <c r="I65" s="8" t="s">
        <v>96</v>
      </c>
      <c r="J65" s="8" t="s">
        <v>147</v>
      </c>
      <c r="K65" s="8" t="s">
        <v>482</v>
      </c>
    </row>
    <row r="66" spans="1:18" x14ac:dyDescent="0.3">
      <c r="A66" s="8">
        <v>1</v>
      </c>
      <c r="B66" s="8" t="s">
        <v>85</v>
      </c>
      <c r="C66" s="8" t="s">
        <v>148</v>
      </c>
      <c r="D66" s="34" t="s">
        <v>160</v>
      </c>
      <c r="E66" s="8" t="s">
        <v>543</v>
      </c>
      <c r="F66" s="29" t="s">
        <v>60</v>
      </c>
      <c r="G66" s="29" t="s">
        <v>60</v>
      </c>
      <c r="H66" s="29" t="s">
        <v>153</v>
      </c>
      <c r="I66" s="8" t="s">
        <v>96</v>
      </c>
      <c r="J66" s="8" t="s">
        <v>101</v>
      </c>
      <c r="K66" s="8" t="s">
        <v>482</v>
      </c>
    </row>
    <row r="67" spans="1:18" s="94" customFormat="1" x14ac:dyDescent="0.3">
      <c r="A67" s="8">
        <v>1</v>
      </c>
      <c r="B67" s="8" t="s">
        <v>85</v>
      </c>
      <c r="C67" s="8" t="s">
        <v>148</v>
      </c>
      <c r="D67" s="34" t="s">
        <v>161</v>
      </c>
      <c r="E67" s="8" t="s">
        <v>543</v>
      </c>
      <c r="F67" s="29" t="s">
        <v>60</v>
      </c>
      <c r="G67" s="29" t="s">
        <v>60</v>
      </c>
      <c r="H67" s="29" t="s">
        <v>153</v>
      </c>
      <c r="I67" s="8" t="s">
        <v>96</v>
      </c>
      <c r="J67" s="8" t="s">
        <v>154</v>
      </c>
      <c r="K67" s="8" t="s">
        <v>482</v>
      </c>
    </row>
    <row r="68" spans="1:18" s="94" customFormat="1" x14ac:dyDescent="0.3">
      <c r="A68" s="8"/>
      <c r="B68" s="8"/>
      <c r="C68" s="8"/>
      <c r="D68" s="34"/>
      <c r="E68" s="8"/>
      <c r="F68" s="29"/>
      <c r="G68" s="29"/>
      <c r="H68" s="29"/>
      <c r="I68" s="8"/>
      <c r="J68" s="8"/>
      <c r="K68" s="8"/>
    </row>
    <row r="69" spans="1:18" x14ac:dyDescent="0.3">
      <c r="A69" s="8">
        <v>1</v>
      </c>
      <c r="B69" s="8" t="s">
        <v>85</v>
      </c>
      <c r="C69" s="8" t="s">
        <v>148</v>
      </c>
      <c r="D69" s="8" t="s">
        <v>99</v>
      </c>
      <c r="E69" s="8" t="s">
        <v>87</v>
      </c>
      <c r="F69" s="8" t="s">
        <v>88</v>
      </c>
      <c r="G69" s="8">
        <v>3</v>
      </c>
      <c r="H69" s="29" t="s">
        <v>233</v>
      </c>
      <c r="I69" s="8" t="s">
        <v>90</v>
      </c>
      <c r="J69" s="8" t="s">
        <v>101</v>
      </c>
      <c r="K69" s="8" t="s">
        <v>482</v>
      </c>
    </row>
    <row r="70" spans="1:18" x14ac:dyDescent="0.3">
      <c r="A70" s="8">
        <v>1</v>
      </c>
      <c r="B70" s="8" t="s">
        <v>85</v>
      </c>
      <c r="C70" s="8" t="s">
        <v>148</v>
      </c>
      <c r="D70" s="8" t="s">
        <v>103</v>
      </c>
      <c r="E70" s="8" t="s">
        <v>87</v>
      </c>
      <c r="F70" s="8" t="s">
        <v>88</v>
      </c>
      <c r="G70" s="8">
        <v>3</v>
      </c>
      <c r="H70" s="29" t="s">
        <v>133</v>
      </c>
      <c r="I70" s="8" t="s">
        <v>90</v>
      </c>
      <c r="J70" s="8" t="s">
        <v>105</v>
      </c>
      <c r="K70" s="8" t="s">
        <v>482</v>
      </c>
    </row>
    <row r="71" spans="1:18" x14ac:dyDescent="0.3">
      <c r="A71" s="8">
        <v>1</v>
      </c>
      <c r="B71" s="8" t="s">
        <v>85</v>
      </c>
      <c r="C71" s="8" t="s">
        <v>148</v>
      </c>
      <c r="D71" s="8" t="s">
        <v>164</v>
      </c>
      <c r="E71" s="8" t="s">
        <v>87</v>
      </c>
      <c r="F71" s="8" t="s">
        <v>88</v>
      </c>
      <c r="G71" s="8">
        <v>3</v>
      </c>
      <c r="H71" s="29" t="s">
        <v>108</v>
      </c>
      <c r="I71" s="8" t="s">
        <v>96</v>
      </c>
      <c r="J71" s="8" t="s">
        <v>149</v>
      </c>
      <c r="K71" s="8" t="s">
        <v>482</v>
      </c>
    </row>
    <row r="72" spans="1:18" x14ac:dyDescent="0.3">
      <c r="A72" s="8">
        <v>1</v>
      </c>
      <c r="B72" s="8" t="s">
        <v>85</v>
      </c>
      <c r="C72" s="8" t="s">
        <v>148</v>
      </c>
      <c r="D72" s="8" t="s">
        <v>166</v>
      </c>
      <c r="E72" s="8" t="s">
        <v>87</v>
      </c>
      <c r="F72" s="8" t="s">
        <v>88</v>
      </c>
      <c r="G72" s="8">
        <v>3</v>
      </c>
      <c r="H72" s="29" t="s">
        <v>108</v>
      </c>
      <c r="I72" s="8" t="s">
        <v>96</v>
      </c>
      <c r="J72" s="8" t="s">
        <v>101</v>
      </c>
      <c r="K72" s="8" t="s">
        <v>482</v>
      </c>
    </row>
    <row r="73" spans="1:18" x14ac:dyDescent="0.3">
      <c r="A73" s="8">
        <v>1</v>
      </c>
      <c r="B73" s="8" t="s">
        <v>85</v>
      </c>
      <c r="C73" s="8" t="s">
        <v>148</v>
      </c>
      <c r="D73" s="8" t="s">
        <v>168</v>
      </c>
      <c r="E73" s="8" t="s">
        <v>87</v>
      </c>
      <c r="F73" s="8" t="s">
        <v>88</v>
      </c>
      <c r="G73" s="8">
        <v>3</v>
      </c>
      <c r="H73" s="29" t="s">
        <v>169</v>
      </c>
      <c r="I73" s="8" t="s">
        <v>90</v>
      </c>
      <c r="J73" s="8" t="s">
        <v>126</v>
      </c>
      <c r="K73" s="8" t="s">
        <v>482</v>
      </c>
    </row>
    <row r="74" spans="1:18" x14ac:dyDescent="0.3">
      <c r="A74" s="8">
        <v>1</v>
      </c>
      <c r="B74" s="8" t="s">
        <v>85</v>
      </c>
      <c r="C74" s="8" t="s">
        <v>148</v>
      </c>
      <c r="D74" s="8" t="s">
        <v>175</v>
      </c>
      <c r="E74" s="8" t="s">
        <v>87</v>
      </c>
      <c r="F74" s="8" t="s">
        <v>88</v>
      </c>
      <c r="G74" s="8">
        <v>3</v>
      </c>
      <c r="H74" s="29" t="s">
        <v>228</v>
      </c>
      <c r="I74" s="8" t="s">
        <v>96</v>
      </c>
      <c r="J74" s="8" t="s">
        <v>91</v>
      </c>
      <c r="K74" s="8" t="s">
        <v>482</v>
      </c>
    </row>
    <row r="75" spans="1:18" s="94" customFormat="1" x14ac:dyDescent="0.3">
      <c r="A75" s="8">
        <v>1</v>
      </c>
      <c r="B75" s="8" t="s">
        <v>85</v>
      </c>
      <c r="C75" s="8" t="s">
        <v>148</v>
      </c>
      <c r="D75" s="8" t="s">
        <v>177</v>
      </c>
      <c r="E75" s="8" t="s">
        <v>87</v>
      </c>
      <c r="F75" s="8" t="s">
        <v>88</v>
      </c>
      <c r="G75" s="8">
        <v>3</v>
      </c>
      <c r="H75" s="29" t="s">
        <v>178</v>
      </c>
      <c r="I75" s="8" t="s">
        <v>90</v>
      </c>
      <c r="J75" s="8" t="s">
        <v>91</v>
      </c>
      <c r="K75" s="8" t="s">
        <v>482</v>
      </c>
    </row>
    <row r="76" spans="1:18" x14ac:dyDescent="0.3">
      <c r="A76" s="8">
        <v>1</v>
      </c>
      <c r="B76" s="8" t="s">
        <v>85</v>
      </c>
      <c r="C76" s="8" t="s">
        <v>148</v>
      </c>
      <c r="D76" s="8" t="s">
        <v>180</v>
      </c>
      <c r="E76" s="8" t="s">
        <v>87</v>
      </c>
      <c r="F76" s="29" t="s">
        <v>60</v>
      </c>
      <c r="G76" s="8">
        <v>2</v>
      </c>
      <c r="H76" s="29" t="s">
        <v>153</v>
      </c>
      <c r="I76" s="8" t="s">
        <v>96</v>
      </c>
      <c r="J76" s="8" t="s">
        <v>147</v>
      </c>
      <c r="K76" s="8" t="s">
        <v>482</v>
      </c>
    </row>
    <row r="77" spans="1:18" x14ac:dyDescent="0.3">
      <c r="A77" s="8"/>
      <c r="B77" s="8"/>
      <c r="C77" s="8"/>
      <c r="D77" s="8"/>
      <c r="E77" s="8"/>
      <c r="F77" s="29"/>
      <c r="G77" s="8"/>
      <c r="H77" s="29"/>
      <c r="I77" s="8"/>
      <c r="J77" s="8"/>
      <c r="K77" s="8"/>
    </row>
    <row r="78" spans="1:18" x14ac:dyDescent="0.3">
      <c r="A78" s="43">
        <v>1</v>
      </c>
      <c r="B78" s="43" t="s">
        <v>85</v>
      </c>
      <c r="C78" s="43" t="s">
        <v>148</v>
      </c>
      <c r="D78" s="43" t="s">
        <v>129</v>
      </c>
      <c r="E78" s="43" t="s">
        <v>124</v>
      </c>
      <c r="F78" s="80" t="s">
        <v>88</v>
      </c>
      <c r="G78" s="43">
        <v>7</v>
      </c>
      <c r="H78" s="43" t="s">
        <v>146</v>
      </c>
      <c r="I78" s="43" t="s">
        <v>96</v>
      </c>
      <c r="J78" s="8" t="s">
        <v>131</v>
      </c>
      <c r="K78" s="8" t="s">
        <v>482</v>
      </c>
    </row>
    <row r="79" spans="1:18" x14ac:dyDescent="0.3">
      <c r="A79" s="43">
        <v>1</v>
      </c>
      <c r="B79" s="43" t="s">
        <v>85</v>
      </c>
      <c r="C79" s="43" t="s">
        <v>148</v>
      </c>
      <c r="D79" s="43" t="s">
        <v>135</v>
      </c>
      <c r="E79" s="43" t="s">
        <v>124</v>
      </c>
      <c r="F79" s="80" t="s">
        <v>136</v>
      </c>
      <c r="G79" s="43">
        <v>7</v>
      </c>
      <c r="H79" s="43">
        <v>7</v>
      </c>
      <c r="I79" s="43" t="s">
        <v>90</v>
      </c>
      <c r="J79" s="8" t="s">
        <v>105</v>
      </c>
      <c r="K79" s="8" t="s">
        <v>482</v>
      </c>
    </row>
    <row r="80" spans="1:18" x14ac:dyDescent="0.3">
      <c r="A80" s="8">
        <v>1</v>
      </c>
      <c r="B80" s="8" t="s">
        <v>85</v>
      </c>
      <c r="C80" s="41" t="s">
        <v>148</v>
      </c>
      <c r="D80" s="80" t="s">
        <v>183</v>
      </c>
      <c r="E80" s="8" t="s">
        <v>124</v>
      </c>
      <c r="F80" s="80" t="s">
        <v>136</v>
      </c>
      <c r="G80" s="41">
        <v>8</v>
      </c>
      <c r="H80" s="43">
        <v>6</v>
      </c>
      <c r="I80" s="84" t="s">
        <v>90</v>
      </c>
      <c r="J80" s="8" t="s">
        <v>141</v>
      </c>
      <c r="K80" s="8" t="s">
        <v>482</v>
      </c>
      <c r="M80" s="43"/>
      <c r="N80" s="3"/>
      <c r="O80" s="8"/>
      <c r="P80" s="97"/>
      <c r="Q80" s="97"/>
      <c r="R80" s="43"/>
    </row>
    <row r="81" spans="1:18" x14ac:dyDescent="0.3">
      <c r="A81" s="8">
        <v>1</v>
      </c>
      <c r="B81" s="8" t="s">
        <v>85</v>
      </c>
      <c r="C81" s="8" t="s">
        <v>148</v>
      </c>
      <c r="D81" s="80" t="s">
        <v>138</v>
      </c>
      <c r="E81" s="8" t="s">
        <v>124</v>
      </c>
      <c r="F81" s="80" t="s">
        <v>136</v>
      </c>
      <c r="G81" s="41">
        <v>7</v>
      </c>
      <c r="H81" s="43">
        <v>11</v>
      </c>
      <c r="I81" s="8" t="s">
        <v>90</v>
      </c>
      <c r="J81" s="8" t="s">
        <v>105</v>
      </c>
      <c r="K81" s="8" t="s">
        <v>482</v>
      </c>
      <c r="M81" s="43"/>
      <c r="N81" s="7"/>
      <c r="O81" s="8"/>
      <c r="P81" s="97"/>
      <c r="Q81" s="97"/>
      <c r="R81" s="43"/>
    </row>
    <row r="82" spans="1:18" x14ac:dyDescent="0.3">
      <c r="A82" s="8">
        <v>1</v>
      </c>
      <c r="B82" s="8" t="s">
        <v>85</v>
      </c>
      <c r="C82" s="8" t="s">
        <v>148</v>
      </c>
      <c r="D82" s="8" t="s">
        <v>188</v>
      </c>
      <c r="E82" s="8" t="s">
        <v>124</v>
      </c>
      <c r="F82" s="80" t="s">
        <v>88</v>
      </c>
      <c r="G82" s="8">
        <v>6</v>
      </c>
      <c r="H82" s="29" t="s">
        <v>146</v>
      </c>
      <c r="I82" s="8" t="s">
        <v>96</v>
      </c>
      <c r="J82" s="8" t="s">
        <v>97</v>
      </c>
      <c r="K82" s="8" t="s">
        <v>482</v>
      </c>
      <c r="M82" s="8"/>
      <c r="N82" s="7"/>
      <c r="O82" s="8"/>
      <c r="P82" s="8"/>
      <c r="Q82" s="8"/>
      <c r="R82" s="8"/>
    </row>
    <row r="83" spans="1:18" x14ac:dyDescent="0.3">
      <c r="A83" s="8">
        <v>1</v>
      </c>
      <c r="B83" s="8" t="s">
        <v>85</v>
      </c>
      <c r="C83" s="8" t="s">
        <v>148</v>
      </c>
      <c r="D83" s="80" t="s">
        <v>191</v>
      </c>
      <c r="E83" s="8" t="s">
        <v>124</v>
      </c>
      <c r="F83" s="80" t="s">
        <v>88</v>
      </c>
      <c r="G83" s="41">
        <v>5</v>
      </c>
      <c r="H83" s="43">
        <v>10</v>
      </c>
      <c r="I83" s="85" t="s">
        <v>90</v>
      </c>
      <c r="J83" s="8" t="s">
        <v>131</v>
      </c>
      <c r="K83" s="8" t="s">
        <v>482</v>
      </c>
      <c r="M83" s="43"/>
      <c r="N83" s="7"/>
      <c r="O83" s="98"/>
      <c r="P83" s="97"/>
      <c r="Q83" s="97"/>
      <c r="R83" s="43"/>
    </row>
    <row r="84" spans="1:18" x14ac:dyDescent="0.3">
      <c r="A84" s="8">
        <v>1</v>
      </c>
      <c r="B84" s="8" t="s">
        <v>85</v>
      </c>
      <c r="C84" s="8" t="s">
        <v>148</v>
      </c>
      <c r="D84" s="8" t="s">
        <v>196</v>
      </c>
      <c r="E84" s="8" t="s">
        <v>124</v>
      </c>
      <c r="F84" s="80" t="s">
        <v>136</v>
      </c>
      <c r="G84" s="8">
        <v>7</v>
      </c>
      <c r="H84" s="29" t="s">
        <v>228</v>
      </c>
      <c r="I84" s="8" t="s">
        <v>96</v>
      </c>
      <c r="J84" s="8" t="s">
        <v>141</v>
      </c>
      <c r="K84" s="8" t="s">
        <v>482</v>
      </c>
      <c r="M84" s="43"/>
      <c r="N84" s="7"/>
      <c r="O84" s="98"/>
      <c r="P84" s="97"/>
      <c r="Q84" s="97"/>
      <c r="R84" s="43"/>
    </row>
    <row r="85" spans="1:18" x14ac:dyDescent="0.3">
      <c r="A85" s="8">
        <v>1</v>
      </c>
      <c r="B85" s="8" t="s">
        <v>85</v>
      </c>
      <c r="C85" s="8" t="s">
        <v>148</v>
      </c>
      <c r="D85" s="8" t="s">
        <v>200</v>
      </c>
      <c r="E85" s="8" t="s">
        <v>124</v>
      </c>
      <c r="F85" s="80" t="s">
        <v>136</v>
      </c>
      <c r="G85" s="8">
        <v>7</v>
      </c>
      <c r="H85" s="29" t="s">
        <v>228</v>
      </c>
      <c r="I85" s="8" t="s">
        <v>90</v>
      </c>
      <c r="J85" s="8" t="s">
        <v>91</v>
      </c>
      <c r="K85" s="8" t="s">
        <v>482</v>
      </c>
      <c r="M85" s="43"/>
      <c r="N85" s="7"/>
      <c r="O85" s="8"/>
      <c r="P85" s="97"/>
      <c r="Q85" s="97"/>
      <c r="R85" s="43"/>
    </row>
    <row r="86" spans="1:18" x14ac:dyDescent="0.3">
      <c r="A86" s="8">
        <v>1</v>
      </c>
      <c r="B86" s="8" t="s">
        <v>201</v>
      </c>
      <c r="C86" s="8" t="s">
        <v>148</v>
      </c>
      <c r="D86" s="8" t="s">
        <v>202</v>
      </c>
      <c r="E86" s="8" t="s">
        <v>124</v>
      </c>
      <c r="F86" s="80" t="s">
        <v>136</v>
      </c>
      <c r="G86" s="8">
        <v>7</v>
      </c>
      <c r="H86" s="29" t="s">
        <v>108</v>
      </c>
      <c r="I86" s="8" t="s">
        <v>96</v>
      </c>
      <c r="J86" s="8" t="s">
        <v>109</v>
      </c>
      <c r="K86" s="8" t="s">
        <v>482</v>
      </c>
      <c r="M86" s="43"/>
      <c r="N86" s="7"/>
      <c r="O86" s="8"/>
      <c r="P86" s="97"/>
      <c r="Q86" s="97"/>
      <c r="R86" s="43"/>
    </row>
    <row r="87" spans="1:18" x14ac:dyDescent="0.3">
      <c r="A87" s="8"/>
      <c r="B87" s="8"/>
      <c r="C87" s="8"/>
      <c r="D87" s="80"/>
      <c r="E87" s="8"/>
      <c r="F87" s="8"/>
      <c r="G87" s="41"/>
      <c r="H87" s="41"/>
      <c r="I87" s="80"/>
      <c r="J87" s="8"/>
      <c r="K87" s="43"/>
      <c r="M87" s="43"/>
      <c r="N87" s="7"/>
      <c r="O87" s="8"/>
      <c r="P87" s="97"/>
      <c r="Q87" s="97"/>
      <c r="R87" s="43"/>
    </row>
    <row r="89" spans="1:18" s="91" customFormat="1" ht="17.399999999999999" x14ac:dyDescent="0.35">
      <c r="A89" s="92" t="s">
        <v>485</v>
      </c>
    </row>
    <row r="91" spans="1:18" x14ac:dyDescent="0.3">
      <c r="A91" s="8">
        <v>2</v>
      </c>
      <c r="B91" s="8" t="s">
        <v>252</v>
      </c>
      <c r="C91" s="8" t="s">
        <v>333</v>
      </c>
      <c r="D91" s="8" t="s">
        <v>254</v>
      </c>
      <c r="E91" s="8" t="s">
        <v>59</v>
      </c>
      <c r="F91" s="29" t="s">
        <v>60</v>
      </c>
      <c r="G91" s="29" t="s">
        <v>255</v>
      </c>
      <c r="H91" s="29" t="s">
        <v>60</v>
      </c>
      <c r="I91" s="84" t="s">
        <v>90</v>
      </c>
      <c r="J91" s="45" t="s">
        <v>149</v>
      </c>
      <c r="K91" s="41" t="s">
        <v>486</v>
      </c>
      <c r="L91" s="29"/>
      <c r="M91" s="29"/>
      <c r="N91" s="7"/>
      <c r="O91" s="29"/>
      <c r="P91" s="29"/>
      <c r="Q91" s="29"/>
      <c r="R91" s="80"/>
    </row>
    <row r="92" spans="1:18" ht="13.2" customHeight="1" x14ac:dyDescent="0.3">
      <c r="A92" s="8">
        <v>2</v>
      </c>
      <c r="B92" s="8" t="s">
        <v>252</v>
      </c>
      <c r="C92" s="8" t="s">
        <v>333</v>
      </c>
      <c r="D92" s="8" t="s">
        <v>263</v>
      </c>
      <c r="E92" s="8" t="s">
        <v>59</v>
      </c>
      <c r="F92" s="29" t="s">
        <v>60</v>
      </c>
      <c r="G92" s="29" t="s">
        <v>60</v>
      </c>
      <c r="H92" s="29" t="s">
        <v>60</v>
      </c>
      <c r="I92" s="87" t="s">
        <v>96</v>
      </c>
      <c r="J92" s="45" t="s">
        <v>149</v>
      </c>
      <c r="K92" s="41" t="s">
        <v>486</v>
      </c>
      <c r="L92" s="29"/>
      <c r="M92" s="29"/>
      <c r="N92" s="7"/>
      <c r="O92" s="29"/>
      <c r="P92" s="29"/>
      <c r="Q92" s="29"/>
      <c r="R92" s="80"/>
    </row>
    <row r="93" spans="1:18" x14ac:dyDescent="0.3">
      <c r="A93" s="8">
        <v>2</v>
      </c>
      <c r="B93" s="8" t="s">
        <v>252</v>
      </c>
      <c r="C93" s="8" t="s">
        <v>333</v>
      </c>
      <c r="D93" s="8" t="s">
        <v>265</v>
      </c>
      <c r="E93" s="8" t="s">
        <v>59</v>
      </c>
      <c r="F93" s="29" t="s">
        <v>60</v>
      </c>
      <c r="G93" s="29" t="s">
        <v>60</v>
      </c>
      <c r="H93" s="29" t="s">
        <v>60</v>
      </c>
      <c r="I93" s="87" t="s">
        <v>96</v>
      </c>
      <c r="J93" s="48" t="s">
        <v>126</v>
      </c>
      <c r="K93" s="41" t="s">
        <v>486</v>
      </c>
      <c r="L93" s="29"/>
      <c r="M93" s="29"/>
      <c r="N93" s="7"/>
      <c r="O93" s="29"/>
      <c r="P93" s="29"/>
      <c r="Q93" s="29"/>
      <c r="R93" s="80"/>
    </row>
    <row r="94" spans="1:18" x14ac:dyDescent="0.3">
      <c r="A94" s="8">
        <v>2</v>
      </c>
      <c r="B94" s="8" t="s">
        <v>252</v>
      </c>
      <c r="C94" s="8" t="s">
        <v>333</v>
      </c>
      <c r="D94" s="8" t="s">
        <v>267</v>
      </c>
      <c r="E94" s="8" t="s">
        <v>59</v>
      </c>
      <c r="F94" s="29" t="s">
        <v>60</v>
      </c>
      <c r="G94" s="29" t="s">
        <v>60</v>
      </c>
      <c r="H94" s="29" t="s">
        <v>60</v>
      </c>
      <c r="I94" s="87" t="s">
        <v>96</v>
      </c>
      <c r="J94" s="48" t="s">
        <v>147</v>
      </c>
      <c r="K94" s="41" t="s">
        <v>486</v>
      </c>
      <c r="L94" s="29"/>
      <c r="M94" s="29"/>
      <c r="N94" s="7"/>
      <c r="O94" s="29"/>
      <c r="P94" s="29"/>
      <c r="Q94" s="29"/>
      <c r="R94" s="80"/>
    </row>
    <row r="95" spans="1:18" x14ac:dyDescent="0.3">
      <c r="A95" s="8">
        <v>2</v>
      </c>
      <c r="B95" s="8" t="s">
        <v>252</v>
      </c>
      <c r="C95" s="8" t="s">
        <v>333</v>
      </c>
      <c r="D95" s="8" t="s">
        <v>268</v>
      </c>
      <c r="E95" s="8" t="s">
        <v>59</v>
      </c>
      <c r="F95" s="29" t="s">
        <v>60</v>
      </c>
      <c r="G95" s="29" t="s">
        <v>60</v>
      </c>
      <c r="H95" s="29" t="s">
        <v>60</v>
      </c>
      <c r="I95" s="87" t="s">
        <v>96</v>
      </c>
      <c r="J95" s="48" t="s">
        <v>109</v>
      </c>
      <c r="K95" s="41" t="s">
        <v>486</v>
      </c>
      <c r="L95" s="29"/>
      <c r="M95" s="29"/>
      <c r="N95" s="7"/>
      <c r="O95" s="29"/>
      <c r="P95" s="29"/>
      <c r="Q95" s="29"/>
      <c r="R95" s="80"/>
    </row>
    <row r="96" spans="1:18" x14ac:dyDescent="0.3">
      <c r="A96" s="8">
        <v>2</v>
      </c>
      <c r="B96" s="8" t="s">
        <v>252</v>
      </c>
      <c r="C96" s="8" t="s">
        <v>333</v>
      </c>
      <c r="D96" s="8" t="s">
        <v>269</v>
      </c>
      <c r="E96" s="8" t="s">
        <v>59</v>
      </c>
      <c r="F96" s="29" t="s">
        <v>60</v>
      </c>
      <c r="G96" s="29" t="s">
        <v>60</v>
      </c>
      <c r="H96" s="29" t="s">
        <v>60</v>
      </c>
      <c r="I96" s="87" t="s">
        <v>90</v>
      </c>
      <c r="J96" s="48" t="s">
        <v>131</v>
      </c>
      <c r="K96" s="41" t="s">
        <v>486</v>
      </c>
      <c r="L96" s="29"/>
      <c r="M96" s="29"/>
      <c r="N96" s="7"/>
      <c r="O96" s="29"/>
      <c r="P96" s="29"/>
      <c r="Q96" s="29"/>
      <c r="R96" s="80"/>
    </row>
    <row r="97" spans="1:18" x14ac:dyDescent="0.3">
      <c r="A97" s="8">
        <v>2</v>
      </c>
      <c r="B97" s="8" t="s">
        <v>252</v>
      </c>
      <c r="C97" s="8" t="s">
        <v>333</v>
      </c>
      <c r="D97" s="8" t="s">
        <v>270</v>
      </c>
      <c r="E97" s="8" t="s">
        <v>59</v>
      </c>
      <c r="F97" s="29" t="s">
        <v>60</v>
      </c>
      <c r="G97" s="29" t="s">
        <v>60</v>
      </c>
      <c r="H97" s="29" t="s">
        <v>60</v>
      </c>
      <c r="I97" s="87" t="s">
        <v>90</v>
      </c>
      <c r="J97" s="48" t="s">
        <v>126</v>
      </c>
      <c r="K97" s="41" t="s">
        <v>486</v>
      </c>
      <c r="L97" s="29"/>
      <c r="M97" s="29"/>
      <c r="N97" s="7"/>
      <c r="O97" s="29"/>
      <c r="P97" s="29"/>
      <c r="Q97" s="29"/>
      <c r="R97" s="80"/>
    </row>
    <row r="98" spans="1:18" x14ac:dyDescent="0.3">
      <c r="A98" s="8">
        <v>2</v>
      </c>
      <c r="B98" s="8" t="s">
        <v>252</v>
      </c>
      <c r="C98" s="8" t="s">
        <v>333</v>
      </c>
      <c r="D98" s="8" t="s">
        <v>271</v>
      </c>
      <c r="E98" s="8" t="s">
        <v>59</v>
      </c>
      <c r="F98" s="29" t="s">
        <v>60</v>
      </c>
      <c r="G98" s="29" t="s">
        <v>60</v>
      </c>
      <c r="H98" s="29" t="s">
        <v>60</v>
      </c>
      <c r="I98" s="87" t="s">
        <v>90</v>
      </c>
      <c r="J98" s="45" t="s">
        <v>101</v>
      </c>
      <c r="K98" s="41" t="s">
        <v>486</v>
      </c>
      <c r="L98" s="29"/>
      <c r="M98" s="29"/>
      <c r="N98" s="7"/>
      <c r="O98" s="29"/>
      <c r="P98" s="29"/>
      <c r="Q98" s="29"/>
      <c r="R98" s="80"/>
    </row>
    <row r="99" spans="1:18" x14ac:dyDescent="0.3">
      <c r="A99" s="8">
        <v>2</v>
      </c>
      <c r="B99" s="8" t="s">
        <v>252</v>
      </c>
      <c r="C99" s="8" t="s">
        <v>333</v>
      </c>
      <c r="D99" s="8" t="s">
        <v>272</v>
      </c>
      <c r="E99" s="8" t="s">
        <v>59</v>
      </c>
      <c r="F99" s="29" t="s">
        <v>60</v>
      </c>
      <c r="G99" s="29" t="s">
        <v>60</v>
      </c>
      <c r="H99" s="29" t="s">
        <v>60</v>
      </c>
      <c r="I99" s="87" t="s">
        <v>90</v>
      </c>
      <c r="J99" s="45" t="s">
        <v>141</v>
      </c>
      <c r="K99" s="41" t="s">
        <v>486</v>
      </c>
      <c r="L99" s="29"/>
      <c r="M99" s="29"/>
      <c r="N99" s="7"/>
      <c r="O99" s="29"/>
      <c r="P99" s="29"/>
      <c r="Q99" s="29"/>
      <c r="R99" s="80"/>
    </row>
    <row r="100" spans="1:18" x14ac:dyDescent="0.3">
      <c r="A100" s="8">
        <v>2</v>
      </c>
      <c r="B100" s="8" t="s">
        <v>252</v>
      </c>
      <c r="C100" s="8" t="s">
        <v>333</v>
      </c>
      <c r="D100" s="8" t="s">
        <v>334</v>
      </c>
      <c r="E100" s="8" t="s">
        <v>59</v>
      </c>
      <c r="F100" s="29" t="s">
        <v>60</v>
      </c>
      <c r="G100" s="29" t="s">
        <v>60</v>
      </c>
      <c r="H100" s="29" t="s">
        <v>60</v>
      </c>
      <c r="I100" s="87" t="s">
        <v>90</v>
      </c>
      <c r="J100" s="45" t="s">
        <v>487</v>
      </c>
      <c r="K100" s="41" t="s">
        <v>486</v>
      </c>
      <c r="L100" s="29"/>
      <c r="M100" s="29"/>
      <c r="N100" s="7"/>
      <c r="O100" s="29"/>
      <c r="P100" s="29"/>
      <c r="Q100" s="29"/>
      <c r="R100" s="80"/>
    </row>
    <row r="101" spans="1:18" x14ac:dyDescent="0.3">
      <c r="A101" s="8"/>
      <c r="B101" s="8"/>
      <c r="C101" s="7"/>
      <c r="D101" s="8"/>
      <c r="E101" s="8"/>
      <c r="F101" s="29"/>
      <c r="G101" s="29"/>
      <c r="H101" s="29"/>
      <c r="I101" s="84"/>
      <c r="J101" s="45"/>
      <c r="K101" s="29"/>
      <c r="L101" s="29"/>
      <c r="M101" s="29"/>
      <c r="N101" s="7"/>
      <c r="O101" s="29"/>
      <c r="P101" s="29"/>
      <c r="Q101" s="29"/>
      <c r="R101" s="80"/>
    </row>
    <row r="102" spans="1:18" x14ac:dyDescent="0.3">
      <c r="A102" s="8">
        <v>2</v>
      </c>
      <c r="B102" s="8" t="s">
        <v>252</v>
      </c>
      <c r="C102" s="8" t="s">
        <v>333</v>
      </c>
      <c r="D102" s="80" t="s">
        <v>294</v>
      </c>
      <c r="E102" s="8" t="s">
        <v>87</v>
      </c>
      <c r="F102" s="8" t="s">
        <v>88</v>
      </c>
      <c r="G102" s="41">
        <v>3</v>
      </c>
      <c r="H102" s="43">
        <v>9</v>
      </c>
      <c r="I102" s="8" t="s">
        <v>96</v>
      </c>
      <c r="J102" s="8" t="s">
        <v>105</v>
      </c>
      <c r="K102" s="41" t="s">
        <v>486</v>
      </c>
      <c r="L102" s="43"/>
      <c r="M102" s="43"/>
      <c r="N102" s="7"/>
      <c r="O102" s="43"/>
      <c r="P102" s="43"/>
      <c r="Q102" s="97"/>
      <c r="R102" s="43"/>
    </row>
    <row r="103" spans="1:18" x14ac:dyDescent="0.3">
      <c r="A103" s="8">
        <v>2</v>
      </c>
      <c r="B103" s="8" t="s">
        <v>252</v>
      </c>
      <c r="C103" s="8" t="s">
        <v>333</v>
      </c>
      <c r="D103" s="80" t="s">
        <v>300</v>
      </c>
      <c r="E103" s="8" t="s">
        <v>87</v>
      </c>
      <c r="F103" s="8" t="s">
        <v>88</v>
      </c>
      <c r="G103" s="41">
        <v>4</v>
      </c>
      <c r="H103" s="43">
        <v>6</v>
      </c>
      <c r="I103" s="86" t="s">
        <v>96</v>
      </c>
      <c r="J103" s="51" t="s">
        <v>101</v>
      </c>
      <c r="K103" s="41" t="s">
        <v>486</v>
      </c>
      <c r="L103" s="43"/>
      <c r="M103" s="43"/>
      <c r="N103" s="7"/>
      <c r="O103" s="29"/>
      <c r="P103" s="97"/>
      <c r="Q103" s="97"/>
      <c r="R103" s="43"/>
    </row>
    <row r="104" spans="1:18" x14ac:dyDescent="0.3">
      <c r="A104" s="8"/>
      <c r="B104" s="7"/>
      <c r="C104" s="7"/>
      <c r="D104" s="8"/>
      <c r="E104" s="8"/>
      <c r="F104" s="8"/>
      <c r="G104" s="8"/>
      <c r="H104" s="29"/>
      <c r="I104" s="8"/>
      <c r="J104" s="8"/>
      <c r="K104" s="8"/>
      <c r="L104" s="8"/>
      <c r="M104" s="8"/>
      <c r="N104" s="7"/>
      <c r="O104" s="8"/>
      <c r="P104" s="8"/>
      <c r="Q104" s="8"/>
      <c r="R104" s="8"/>
    </row>
    <row r="105" spans="1:18" x14ac:dyDescent="0.3">
      <c r="A105" s="8">
        <v>2</v>
      </c>
      <c r="B105" s="8" t="s">
        <v>252</v>
      </c>
      <c r="C105" s="8" t="s">
        <v>333</v>
      </c>
      <c r="D105" s="80" t="s">
        <v>310</v>
      </c>
      <c r="E105" s="8" t="s">
        <v>124</v>
      </c>
      <c r="F105" s="8" t="s">
        <v>136</v>
      </c>
      <c r="G105" s="41" t="s">
        <v>488</v>
      </c>
      <c r="H105" s="41" t="s">
        <v>489</v>
      </c>
      <c r="I105" s="8" t="s">
        <v>96</v>
      </c>
      <c r="J105" s="45" t="s">
        <v>126</v>
      </c>
      <c r="K105" s="41" t="s">
        <v>486</v>
      </c>
      <c r="L105" s="43"/>
      <c r="M105" s="43"/>
      <c r="N105" s="7"/>
      <c r="O105" s="29"/>
      <c r="P105" s="97"/>
      <c r="Q105" s="97"/>
      <c r="R105" s="43"/>
    </row>
    <row r="106" spans="1:18" x14ac:dyDescent="0.3">
      <c r="A106" s="8">
        <v>2</v>
      </c>
      <c r="B106" s="8" t="s">
        <v>252</v>
      </c>
      <c r="C106" s="8" t="s">
        <v>333</v>
      </c>
      <c r="D106" s="80" t="s">
        <v>328</v>
      </c>
      <c r="E106" s="8" t="s">
        <v>124</v>
      </c>
      <c r="F106" s="8" t="s">
        <v>136</v>
      </c>
      <c r="G106" s="41">
        <v>7</v>
      </c>
      <c r="H106" s="43">
        <v>11</v>
      </c>
      <c r="I106" s="84" t="s">
        <v>96</v>
      </c>
      <c r="J106" s="45" t="s">
        <v>131</v>
      </c>
      <c r="K106" s="41" t="s">
        <v>486</v>
      </c>
      <c r="L106" s="43"/>
      <c r="M106" s="43"/>
      <c r="N106" s="7"/>
      <c r="O106" s="8"/>
      <c r="P106" s="97"/>
      <c r="Q106" s="97"/>
      <c r="R106" s="43"/>
    </row>
    <row r="107" spans="1:18" x14ac:dyDescent="0.3">
      <c r="A107" s="8">
        <v>2</v>
      </c>
      <c r="B107" s="8" t="s">
        <v>252</v>
      </c>
      <c r="C107" s="8" t="s">
        <v>333</v>
      </c>
      <c r="D107" s="80" t="s">
        <v>331</v>
      </c>
      <c r="E107" s="8" t="s">
        <v>124</v>
      </c>
      <c r="F107" s="8" t="s">
        <v>88</v>
      </c>
      <c r="G107" s="41" t="s">
        <v>490</v>
      </c>
      <c r="H107" s="52" t="s">
        <v>491</v>
      </c>
      <c r="I107" s="84" t="s">
        <v>96</v>
      </c>
      <c r="J107" s="45" t="s">
        <v>492</v>
      </c>
      <c r="K107" s="41" t="s">
        <v>486</v>
      </c>
      <c r="L107" s="43"/>
      <c r="M107" s="43"/>
      <c r="N107" s="7"/>
      <c r="O107" s="8"/>
      <c r="P107" s="97"/>
      <c r="Q107" s="97"/>
      <c r="R107" s="43"/>
    </row>
    <row r="108" spans="1:18" x14ac:dyDescent="0.3">
      <c r="A108" s="8">
        <v>2</v>
      </c>
      <c r="B108" s="8" t="s">
        <v>252</v>
      </c>
      <c r="C108" s="8" t="s">
        <v>333</v>
      </c>
      <c r="D108" s="80" t="s">
        <v>352</v>
      </c>
      <c r="E108" s="8" t="s">
        <v>124</v>
      </c>
      <c r="F108" s="8" t="s">
        <v>115</v>
      </c>
      <c r="G108" s="41">
        <v>5</v>
      </c>
      <c r="H108" s="41">
        <v>12</v>
      </c>
      <c r="I108" s="80" t="s">
        <v>90</v>
      </c>
      <c r="J108" s="8" t="s">
        <v>105</v>
      </c>
      <c r="K108" s="41" t="s">
        <v>486</v>
      </c>
      <c r="L108" s="43"/>
      <c r="M108" s="43"/>
      <c r="N108" s="7"/>
      <c r="O108" s="8"/>
      <c r="P108" s="97"/>
      <c r="Q108" s="97"/>
      <c r="R108" s="43"/>
    </row>
    <row r="109" spans="1:18" x14ac:dyDescent="0.3">
      <c r="A109" s="8"/>
      <c r="B109" s="7"/>
      <c r="C109" s="7"/>
      <c r="D109" s="7"/>
      <c r="E109" s="7"/>
      <c r="F109" s="7"/>
      <c r="G109" s="8"/>
      <c r="H109" s="8"/>
      <c r="I109" s="8"/>
      <c r="J109" s="8"/>
      <c r="K109" s="8"/>
      <c r="L109" s="8"/>
      <c r="M109" s="8"/>
      <c r="N109" s="7"/>
      <c r="O109" s="8"/>
      <c r="P109" s="8"/>
      <c r="Q109" s="8"/>
      <c r="R109" s="8"/>
    </row>
    <row r="110" spans="1:18" x14ac:dyDescent="0.3">
      <c r="A110" s="8"/>
      <c r="B110" s="7"/>
      <c r="C110" s="7"/>
      <c r="D110" s="8"/>
      <c r="E110" s="7"/>
      <c r="F110" s="7"/>
      <c r="G110" s="8"/>
      <c r="H110" s="29"/>
      <c r="I110" s="8"/>
      <c r="J110" s="8"/>
      <c r="K110" s="8"/>
      <c r="L110" s="8"/>
      <c r="M110" s="8"/>
      <c r="N110" s="7"/>
      <c r="O110" s="7"/>
      <c r="P110" s="7"/>
      <c r="Q110" s="7"/>
      <c r="R110" s="7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83"/>
  <sheetViews>
    <sheetView zoomScale="80" workbookViewId="0">
      <pane ySplit="3" topLeftCell="A4" activePane="bottomLeft" state="frozen"/>
      <selection activeCell="A29" sqref="A29:XFD47"/>
      <selection pane="bottomLeft" activeCell="A4" sqref="A4"/>
    </sheetView>
  </sheetViews>
  <sheetFormatPr defaultColWidth="8.77734375" defaultRowHeight="14.4" x14ac:dyDescent="0.3"/>
  <cols>
    <col min="2" max="2" width="7.33203125" customWidth="1"/>
    <col min="3" max="3" width="22.77734375" customWidth="1"/>
    <col min="4" max="4" width="25.21875" bestFit="1" customWidth="1"/>
    <col min="5" max="5" width="18.77734375" customWidth="1"/>
    <col min="6" max="6" width="13.44140625" customWidth="1"/>
    <col min="7" max="7" width="12.77734375" customWidth="1"/>
    <col min="8" max="8" width="21.109375" customWidth="1"/>
    <col min="9" max="9" width="6.44140625" customWidth="1"/>
    <col min="10" max="10" width="6.109375" customWidth="1"/>
    <col min="11" max="11" width="41.77734375" style="41" customWidth="1"/>
  </cols>
  <sheetData>
    <row r="1" spans="1:17" ht="21" x14ac:dyDescent="0.4">
      <c r="A1" s="1" t="s">
        <v>493</v>
      </c>
    </row>
    <row r="3" spans="1:17" s="88" customFormat="1" ht="28.8" x14ac:dyDescent="0.3">
      <c r="A3" s="21" t="s">
        <v>40</v>
      </c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45</v>
      </c>
      <c r="G3" s="21" t="s">
        <v>46</v>
      </c>
      <c r="H3" s="22" t="s">
        <v>47</v>
      </c>
      <c r="I3" s="21" t="s">
        <v>48</v>
      </c>
      <c r="J3" s="21" t="s">
        <v>50</v>
      </c>
      <c r="K3" s="21" t="s">
        <v>53</v>
      </c>
      <c r="L3" s="89"/>
      <c r="M3" s="90"/>
      <c r="N3" s="90"/>
      <c r="O3" s="24"/>
      <c r="P3" s="21"/>
      <c r="Q3" s="21"/>
    </row>
    <row r="4" spans="1:17" ht="14.55" customHeight="1" x14ac:dyDescent="0.3"/>
    <row r="5" spans="1:17" s="91" customFormat="1" ht="17.399999999999999" x14ac:dyDescent="0.35">
      <c r="A5" s="92" t="s">
        <v>558</v>
      </c>
      <c r="K5" s="99"/>
    </row>
    <row r="7" spans="1:17" s="25" customFormat="1" ht="14.55" customHeight="1" x14ac:dyDescent="0.3">
      <c r="A7" s="25" t="s">
        <v>56</v>
      </c>
      <c r="B7" s="26"/>
      <c r="C7" s="8" t="s">
        <v>57</v>
      </c>
      <c r="D7" s="26" t="s">
        <v>58</v>
      </c>
      <c r="E7" s="8" t="s">
        <v>59</v>
      </c>
      <c r="F7" s="29" t="s">
        <v>60</v>
      </c>
      <c r="G7" s="29" t="s">
        <v>60</v>
      </c>
      <c r="H7" s="29" t="s">
        <v>60</v>
      </c>
      <c r="I7" s="29" t="s">
        <v>60</v>
      </c>
      <c r="J7" s="29" t="s">
        <v>60</v>
      </c>
      <c r="K7" s="26" t="s">
        <v>61</v>
      </c>
      <c r="L7" s="28"/>
      <c r="M7" s="28"/>
      <c r="N7" s="28"/>
      <c r="O7" s="28"/>
      <c r="P7" s="28"/>
    </row>
    <row r="8" spans="1:17" s="25" customFormat="1" ht="14.55" customHeight="1" x14ac:dyDescent="0.3">
      <c r="A8" s="25" t="s">
        <v>56</v>
      </c>
      <c r="B8" s="26"/>
      <c r="C8" s="8" t="s">
        <v>57</v>
      </c>
      <c r="D8" s="26" t="s">
        <v>62</v>
      </c>
      <c r="E8" s="8" t="s">
        <v>59</v>
      </c>
      <c r="F8" s="29" t="s">
        <v>60</v>
      </c>
      <c r="G8" s="29" t="s">
        <v>60</v>
      </c>
      <c r="H8" s="29" t="s">
        <v>60</v>
      </c>
      <c r="I8" s="29" t="s">
        <v>60</v>
      </c>
      <c r="J8" s="29" t="s">
        <v>60</v>
      </c>
      <c r="K8" s="26" t="s">
        <v>61</v>
      </c>
      <c r="L8" s="28"/>
      <c r="M8" s="28"/>
      <c r="N8" s="28"/>
      <c r="O8" s="28"/>
      <c r="P8" s="28"/>
    </row>
    <row r="9" spans="1:17" s="25" customFormat="1" ht="14.55" customHeight="1" x14ac:dyDescent="0.3">
      <c r="A9" s="25" t="s">
        <v>56</v>
      </c>
      <c r="B9" s="26"/>
      <c r="C9" s="8" t="s">
        <v>57</v>
      </c>
      <c r="D9" s="26" t="s">
        <v>63</v>
      </c>
      <c r="E9" s="8" t="s">
        <v>59</v>
      </c>
      <c r="F9" s="29" t="s">
        <v>60</v>
      </c>
      <c r="G9" s="29" t="s">
        <v>60</v>
      </c>
      <c r="H9" s="29" t="s">
        <v>60</v>
      </c>
      <c r="I9" s="29" t="s">
        <v>60</v>
      </c>
      <c r="J9" s="29" t="s">
        <v>60</v>
      </c>
      <c r="K9" s="26" t="s">
        <v>61</v>
      </c>
      <c r="L9" s="28"/>
      <c r="M9" s="28"/>
      <c r="N9" s="28"/>
      <c r="O9" s="28"/>
      <c r="P9" s="28"/>
    </row>
    <row r="10" spans="1:17" s="25" customFormat="1" ht="14.55" customHeight="1" x14ac:dyDescent="0.3">
      <c r="A10" s="25" t="s">
        <v>56</v>
      </c>
      <c r="B10" s="26"/>
      <c r="C10" s="8" t="s">
        <v>57</v>
      </c>
      <c r="D10" s="26" t="s">
        <v>64</v>
      </c>
      <c r="E10" s="8" t="s">
        <v>59</v>
      </c>
      <c r="F10" s="29" t="s">
        <v>60</v>
      </c>
      <c r="G10" s="29" t="s">
        <v>60</v>
      </c>
      <c r="H10" s="29" t="s">
        <v>60</v>
      </c>
      <c r="I10" s="29" t="s">
        <v>60</v>
      </c>
      <c r="J10" s="29" t="s">
        <v>60</v>
      </c>
      <c r="K10" s="26" t="s">
        <v>61</v>
      </c>
      <c r="L10" s="28"/>
      <c r="M10" s="28"/>
      <c r="N10" s="28"/>
      <c r="O10" s="28"/>
      <c r="P10" s="28"/>
    </row>
    <row r="11" spans="1:17" s="25" customFormat="1" ht="14.55" customHeight="1" x14ac:dyDescent="0.3">
      <c r="A11" s="25" t="s">
        <v>56</v>
      </c>
      <c r="B11" s="26"/>
      <c r="C11" s="8" t="s">
        <v>57</v>
      </c>
      <c r="D11" s="26" t="s">
        <v>65</v>
      </c>
      <c r="E11" s="8" t="s">
        <v>59</v>
      </c>
      <c r="F11" s="29" t="s">
        <v>60</v>
      </c>
      <c r="G11" s="29" t="s">
        <v>60</v>
      </c>
      <c r="H11" s="29" t="s">
        <v>60</v>
      </c>
      <c r="I11" s="29" t="s">
        <v>60</v>
      </c>
      <c r="J11" s="29" t="s">
        <v>60</v>
      </c>
      <c r="K11" s="26" t="s">
        <v>61</v>
      </c>
      <c r="L11" s="28"/>
      <c r="M11" s="28"/>
      <c r="N11" s="28"/>
      <c r="O11" s="28"/>
      <c r="P11" s="28"/>
    </row>
    <row r="12" spans="1:17" s="25" customFormat="1" ht="14.55" customHeight="1" x14ac:dyDescent="0.3">
      <c r="A12" s="25" t="s">
        <v>56</v>
      </c>
      <c r="B12" s="26"/>
      <c r="C12" s="8" t="s">
        <v>57</v>
      </c>
      <c r="D12" s="26" t="s">
        <v>66</v>
      </c>
      <c r="E12" s="8" t="s">
        <v>59</v>
      </c>
      <c r="F12" s="29" t="s">
        <v>60</v>
      </c>
      <c r="G12" s="29" t="s">
        <v>60</v>
      </c>
      <c r="H12" s="29" t="s">
        <v>60</v>
      </c>
      <c r="I12" s="29" t="s">
        <v>60</v>
      </c>
      <c r="J12" s="29" t="s">
        <v>60</v>
      </c>
      <c r="K12" s="26" t="s">
        <v>61</v>
      </c>
      <c r="L12" s="28"/>
      <c r="M12" s="28"/>
      <c r="N12" s="28"/>
      <c r="O12" s="28"/>
      <c r="P12" s="28"/>
    </row>
    <row r="13" spans="1:17" s="25" customFormat="1" ht="14.55" customHeight="1" x14ac:dyDescent="0.3">
      <c r="A13" s="25" t="s">
        <v>56</v>
      </c>
      <c r="B13" s="26"/>
      <c r="C13" s="8" t="s">
        <v>57</v>
      </c>
      <c r="D13" s="26" t="s">
        <v>67</v>
      </c>
      <c r="E13" s="8" t="s">
        <v>59</v>
      </c>
      <c r="F13" s="29" t="s">
        <v>60</v>
      </c>
      <c r="G13" s="29" t="s">
        <v>60</v>
      </c>
      <c r="H13" s="29" t="s">
        <v>60</v>
      </c>
      <c r="I13" s="29" t="s">
        <v>60</v>
      </c>
      <c r="J13" s="29" t="s">
        <v>60</v>
      </c>
      <c r="K13" s="26" t="s">
        <v>61</v>
      </c>
      <c r="L13" s="28"/>
      <c r="M13" s="28"/>
      <c r="N13" s="28"/>
      <c r="O13" s="28"/>
      <c r="P13" s="28"/>
    </row>
    <row r="14" spans="1:17" s="25" customFormat="1" ht="14.55" customHeight="1" x14ac:dyDescent="0.3">
      <c r="A14" s="25" t="s">
        <v>56</v>
      </c>
      <c r="B14" s="26"/>
      <c r="C14" s="8" t="s">
        <v>57</v>
      </c>
      <c r="D14" s="26" t="s">
        <v>68</v>
      </c>
      <c r="E14" s="8" t="s">
        <v>59</v>
      </c>
      <c r="F14" s="29" t="s">
        <v>60</v>
      </c>
      <c r="G14" s="29" t="s">
        <v>60</v>
      </c>
      <c r="H14" s="29" t="s">
        <v>60</v>
      </c>
      <c r="I14" s="29" t="s">
        <v>60</v>
      </c>
      <c r="J14" s="29" t="s">
        <v>60</v>
      </c>
      <c r="K14" s="26" t="s">
        <v>61</v>
      </c>
      <c r="L14" s="28"/>
      <c r="M14" s="28"/>
      <c r="N14" s="28"/>
      <c r="O14" s="28"/>
      <c r="P14" s="28"/>
    </row>
    <row r="15" spans="1:17" s="25" customFormat="1" ht="14.55" customHeight="1" x14ac:dyDescent="0.3">
      <c r="A15" s="25" t="s">
        <v>56</v>
      </c>
      <c r="B15" s="26"/>
      <c r="C15" s="8" t="s">
        <v>57</v>
      </c>
      <c r="D15" s="26" t="s">
        <v>69</v>
      </c>
      <c r="E15" s="8" t="s">
        <v>59</v>
      </c>
      <c r="F15" s="29" t="s">
        <v>60</v>
      </c>
      <c r="G15" s="29" t="s">
        <v>60</v>
      </c>
      <c r="H15" s="29" t="s">
        <v>60</v>
      </c>
      <c r="I15" s="29" t="s">
        <v>60</v>
      </c>
      <c r="J15" s="29" t="s">
        <v>60</v>
      </c>
      <c r="K15" s="26" t="s">
        <v>61</v>
      </c>
      <c r="L15" s="28"/>
      <c r="M15" s="28"/>
      <c r="N15" s="28"/>
      <c r="O15" s="28"/>
      <c r="P15" s="28"/>
    </row>
    <row r="16" spans="1:17" s="25" customFormat="1" ht="14.55" customHeight="1" x14ac:dyDescent="0.3">
      <c r="A16" s="25" t="s">
        <v>56</v>
      </c>
      <c r="B16" s="26"/>
      <c r="C16" s="8" t="s">
        <v>57</v>
      </c>
      <c r="D16" s="26" t="s">
        <v>70</v>
      </c>
      <c r="E16" s="8" t="s">
        <v>59</v>
      </c>
      <c r="F16" s="29" t="s">
        <v>60</v>
      </c>
      <c r="G16" s="29" t="s">
        <v>60</v>
      </c>
      <c r="H16" s="29" t="s">
        <v>60</v>
      </c>
      <c r="I16" s="29" t="s">
        <v>60</v>
      </c>
      <c r="J16" s="29" t="s">
        <v>60</v>
      </c>
      <c r="K16" s="26" t="s">
        <v>61</v>
      </c>
      <c r="L16" s="28"/>
      <c r="M16" s="28"/>
      <c r="N16" s="28"/>
      <c r="O16" s="28"/>
      <c r="P16" s="28"/>
    </row>
    <row r="17" spans="1:16" s="25" customFormat="1" ht="14.55" customHeight="1" x14ac:dyDescent="0.3">
      <c r="A17" s="25" t="s">
        <v>56</v>
      </c>
      <c r="B17" s="26"/>
      <c r="C17" s="8" t="s">
        <v>57</v>
      </c>
      <c r="D17" s="26" t="s">
        <v>71</v>
      </c>
      <c r="E17" s="8" t="s">
        <v>59</v>
      </c>
      <c r="F17" s="29" t="s">
        <v>60</v>
      </c>
      <c r="G17" s="29" t="s">
        <v>60</v>
      </c>
      <c r="H17" s="29" t="s">
        <v>60</v>
      </c>
      <c r="I17" s="29" t="s">
        <v>60</v>
      </c>
      <c r="J17" s="29" t="s">
        <v>60</v>
      </c>
      <c r="K17" s="26" t="s">
        <v>61</v>
      </c>
      <c r="L17" s="28"/>
      <c r="M17" s="28"/>
      <c r="N17" s="28"/>
      <c r="O17" s="28"/>
      <c r="P17" s="28"/>
    </row>
    <row r="18" spans="1:16" s="25" customFormat="1" ht="14.55" customHeight="1" x14ac:dyDescent="0.3">
      <c r="A18" s="25" t="s">
        <v>56</v>
      </c>
      <c r="B18" s="26"/>
      <c r="C18" s="8" t="s">
        <v>57</v>
      </c>
      <c r="D18" s="26" t="s">
        <v>72</v>
      </c>
      <c r="E18" s="8" t="s">
        <v>59</v>
      </c>
      <c r="F18" s="29" t="s">
        <v>60</v>
      </c>
      <c r="G18" s="29" t="s">
        <v>60</v>
      </c>
      <c r="H18" s="29" t="s">
        <v>60</v>
      </c>
      <c r="I18" s="29" t="s">
        <v>60</v>
      </c>
      <c r="J18" s="29" t="s">
        <v>60</v>
      </c>
      <c r="K18" s="26" t="s">
        <v>61</v>
      </c>
      <c r="L18" s="28"/>
      <c r="M18" s="28"/>
      <c r="N18" s="28"/>
      <c r="O18" s="28"/>
      <c r="P18" s="28"/>
    </row>
    <row r="19" spans="1:16" s="25" customFormat="1" ht="14.55" customHeight="1" x14ac:dyDescent="0.3">
      <c r="A19" s="25" t="s">
        <v>56</v>
      </c>
      <c r="B19" s="26"/>
      <c r="C19" s="8" t="s">
        <v>57</v>
      </c>
      <c r="D19" s="26" t="s">
        <v>73</v>
      </c>
      <c r="E19" s="8" t="s">
        <v>59</v>
      </c>
      <c r="F19" s="29" t="s">
        <v>60</v>
      </c>
      <c r="G19" s="29" t="s">
        <v>60</v>
      </c>
      <c r="H19" s="29" t="s">
        <v>60</v>
      </c>
      <c r="I19" s="29" t="s">
        <v>60</v>
      </c>
      <c r="J19" s="29" t="s">
        <v>60</v>
      </c>
      <c r="K19" s="26" t="s">
        <v>61</v>
      </c>
      <c r="L19" s="28"/>
      <c r="M19" s="28"/>
      <c r="N19" s="28"/>
      <c r="O19" s="28"/>
      <c r="P19" s="28"/>
    </row>
    <row r="20" spans="1:16" s="25" customFormat="1" ht="14.55" customHeight="1" x14ac:dyDescent="0.3">
      <c r="A20" s="25" t="s">
        <v>56</v>
      </c>
      <c r="B20" s="26"/>
      <c r="C20" s="8" t="s">
        <v>57</v>
      </c>
      <c r="D20" s="26" t="s">
        <v>74</v>
      </c>
      <c r="E20" s="8" t="s">
        <v>59</v>
      </c>
      <c r="F20" s="29" t="s">
        <v>60</v>
      </c>
      <c r="G20" s="29" t="s">
        <v>60</v>
      </c>
      <c r="H20" s="29" t="s">
        <v>60</v>
      </c>
      <c r="I20" s="29" t="s">
        <v>60</v>
      </c>
      <c r="J20" s="29" t="s">
        <v>60</v>
      </c>
      <c r="K20" s="26" t="s">
        <v>61</v>
      </c>
      <c r="L20" s="28"/>
      <c r="M20" s="28"/>
      <c r="N20" s="28"/>
      <c r="O20" s="28"/>
      <c r="P20" s="28"/>
    </row>
    <row r="21" spans="1:16" s="25" customFormat="1" ht="14.55" customHeight="1" x14ac:dyDescent="0.3">
      <c r="A21" s="25" t="s">
        <v>56</v>
      </c>
      <c r="B21" s="26"/>
      <c r="C21" s="8" t="s">
        <v>57</v>
      </c>
      <c r="D21" s="26" t="s">
        <v>75</v>
      </c>
      <c r="E21" s="8" t="s">
        <v>59</v>
      </c>
      <c r="F21" s="29" t="s">
        <v>60</v>
      </c>
      <c r="G21" s="29" t="s">
        <v>60</v>
      </c>
      <c r="H21" s="29" t="s">
        <v>60</v>
      </c>
      <c r="I21" s="29" t="s">
        <v>60</v>
      </c>
      <c r="J21" s="29" t="s">
        <v>60</v>
      </c>
      <c r="K21" s="26" t="s">
        <v>61</v>
      </c>
      <c r="L21" s="28"/>
      <c r="M21" s="28"/>
      <c r="N21" s="28"/>
      <c r="O21" s="28"/>
      <c r="P21" s="28"/>
    </row>
    <row r="22" spans="1:16" s="25" customFormat="1" ht="14.55" customHeight="1" x14ac:dyDescent="0.3">
      <c r="A22" s="25" t="s">
        <v>56</v>
      </c>
      <c r="B22" s="26"/>
      <c r="C22" s="8" t="s">
        <v>57</v>
      </c>
      <c r="D22" s="26" t="s">
        <v>76</v>
      </c>
      <c r="E22" s="8" t="s">
        <v>59</v>
      </c>
      <c r="F22" s="29" t="s">
        <v>60</v>
      </c>
      <c r="G22" s="29" t="s">
        <v>60</v>
      </c>
      <c r="H22" s="29" t="s">
        <v>60</v>
      </c>
      <c r="I22" s="29" t="s">
        <v>60</v>
      </c>
      <c r="J22" s="29" t="s">
        <v>60</v>
      </c>
      <c r="K22" s="26" t="s">
        <v>61</v>
      </c>
      <c r="L22" s="28"/>
      <c r="M22" s="28"/>
      <c r="N22" s="28"/>
      <c r="O22" s="28"/>
      <c r="P22" s="28"/>
    </row>
    <row r="23" spans="1:16" s="25" customFormat="1" ht="14.55" customHeight="1" x14ac:dyDescent="0.3">
      <c r="A23" s="25" t="s">
        <v>56</v>
      </c>
      <c r="B23" s="26"/>
      <c r="C23" s="8" t="s">
        <v>57</v>
      </c>
      <c r="D23" s="26" t="s">
        <v>77</v>
      </c>
      <c r="E23" s="8" t="s">
        <v>59</v>
      </c>
      <c r="F23" s="29" t="s">
        <v>60</v>
      </c>
      <c r="G23" s="29" t="s">
        <v>60</v>
      </c>
      <c r="H23" s="29" t="s">
        <v>60</v>
      </c>
      <c r="I23" s="29" t="s">
        <v>60</v>
      </c>
      <c r="J23" s="29" t="s">
        <v>60</v>
      </c>
      <c r="K23" s="26" t="s">
        <v>61</v>
      </c>
      <c r="L23" s="28"/>
      <c r="M23" s="28"/>
      <c r="N23" s="28"/>
      <c r="O23" s="28"/>
      <c r="P23" s="28"/>
    </row>
    <row r="24" spans="1:16" s="25" customFormat="1" ht="14.55" customHeight="1" x14ac:dyDescent="0.3">
      <c r="A24" s="25" t="s">
        <v>56</v>
      </c>
      <c r="B24" s="26"/>
      <c r="C24" s="8" t="s">
        <v>57</v>
      </c>
      <c r="D24" s="26" t="s">
        <v>78</v>
      </c>
      <c r="E24" s="8" t="s">
        <v>59</v>
      </c>
      <c r="F24" s="29" t="s">
        <v>60</v>
      </c>
      <c r="G24" s="29" t="s">
        <v>60</v>
      </c>
      <c r="H24" s="29" t="s">
        <v>60</v>
      </c>
      <c r="I24" s="29" t="s">
        <v>60</v>
      </c>
      <c r="J24" s="29" t="s">
        <v>60</v>
      </c>
      <c r="K24" s="26" t="s">
        <v>61</v>
      </c>
      <c r="L24" s="28"/>
      <c r="M24" s="28"/>
      <c r="N24" s="28"/>
      <c r="O24" s="28"/>
      <c r="P24" s="28"/>
    </row>
    <row r="25" spans="1:16" s="25" customFormat="1" ht="14.55" customHeight="1" x14ac:dyDescent="0.3">
      <c r="A25" s="25" t="s">
        <v>56</v>
      </c>
      <c r="B25" s="26"/>
      <c r="C25" s="8" t="s">
        <v>57</v>
      </c>
      <c r="D25" s="26" t="s">
        <v>79</v>
      </c>
      <c r="E25" s="8" t="s">
        <v>59</v>
      </c>
      <c r="F25" s="29" t="s">
        <v>60</v>
      </c>
      <c r="G25" s="29" t="s">
        <v>60</v>
      </c>
      <c r="H25" s="29" t="s">
        <v>60</v>
      </c>
      <c r="I25" s="29" t="s">
        <v>60</v>
      </c>
      <c r="J25" s="29" t="s">
        <v>60</v>
      </c>
      <c r="K25" s="26" t="s">
        <v>61</v>
      </c>
      <c r="L25" s="28"/>
      <c r="M25" s="28"/>
      <c r="N25" s="28"/>
      <c r="O25" s="28"/>
      <c r="P25" s="28"/>
    </row>
    <row r="26" spans="1:16" s="25" customFormat="1" ht="14.55" customHeight="1" x14ac:dyDescent="0.3">
      <c r="A26" s="26" t="s">
        <v>80</v>
      </c>
      <c r="B26" s="26"/>
      <c r="C26" s="8" t="s">
        <v>57</v>
      </c>
      <c r="D26" s="26" t="s">
        <v>81</v>
      </c>
      <c r="E26" s="8" t="s">
        <v>59</v>
      </c>
      <c r="F26" s="29" t="s">
        <v>60</v>
      </c>
      <c r="G26" s="29" t="s">
        <v>60</v>
      </c>
      <c r="H26" s="29" t="s">
        <v>82</v>
      </c>
      <c r="I26" s="29" t="s">
        <v>60</v>
      </c>
      <c r="J26" s="29" t="s">
        <v>60</v>
      </c>
      <c r="K26" s="26" t="s">
        <v>83</v>
      </c>
      <c r="L26" s="28"/>
      <c r="M26" s="28"/>
      <c r="N26" s="28"/>
      <c r="O26" s="28"/>
      <c r="P26" s="28"/>
    </row>
    <row r="27" spans="1:16" s="25" customFormat="1" ht="14.55" customHeight="1" x14ac:dyDescent="0.3">
      <c r="A27" s="26" t="s">
        <v>80</v>
      </c>
      <c r="B27" s="26"/>
      <c r="C27" s="8" t="s">
        <v>57</v>
      </c>
      <c r="D27" s="26" t="s">
        <v>84</v>
      </c>
      <c r="E27" s="8" t="s">
        <v>59</v>
      </c>
      <c r="F27" s="29" t="s">
        <v>60</v>
      </c>
      <c r="G27" s="29" t="s">
        <v>60</v>
      </c>
      <c r="H27" s="29" t="s">
        <v>60</v>
      </c>
      <c r="I27" s="29" t="s">
        <v>60</v>
      </c>
      <c r="J27" s="29" t="s">
        <v>60</v>
      </c>
      <c r="K27" s="26" t="s">
        <v>83</v>
      </c>
      <c r="L27" s="28"/>
      <c r="M27" s="28"/>
      <c r="N27" s="28"/>
      <c r="O27" s="28"/>
      <c r="P27" s="28"/>
    </row>
    <row r="28" spans="1:16" s="25" customFormat="1" ht="14.55" customHeight="1" x14ac:dyDescent="0.3">
      <c r="A28" s="26"/>
      <c r="B28" s="26"/>
      <c r="C28" s="26"/>
      <c r="D28" s="26" t="s">
        <v>494</v>
      </c>
      <c r="E28" s="26"/>
      <c r="F28" s="26"/>
      <c r="G28" s="26"/>
      <c r="H28" s="27"/>
      <c r="I28" s="26"/>
      <c r="J28" s="26"/>
      <c r="K28" s="26"/>
      <c r="L28" s="28"/>
      <c r="M28" s="28"/>
      <c r="N28" s="28"/>
      <c r="O28" s="28"/>
      <c r="P28" s="28"/>
    </row>
    <row r="29" spans="1:16" x14ac:dyDescent="0.3">
      <c r="A29" s="8">
        <v>1</v>
      </c>
      <c r="B29" s="8" t="s">
        <v>85</v>
      </c>
      <c r="C29" s="8" t="s">
        <v>57</v>
      </c>
      <c r="D29" s="8" t="s">
        <v>86</v>
      </c>
      <c r="E29" s="8" t="s">
        <v>87</v>
      </c>
      <c r="F29" s="8" t="s">
        <v>88</v>
      </c>
      <c r="G29" s="8">
        <v>3</v>
      </c>
      <c r="H29" s="29" t="s">
        <v>89</v>
      </c>
      <c r="I29" s="8" t="s">
        <v>90</v>
      </c>
      <c r="J29" s="8" t="s">
        <v>91</v>
      </c>
      <c r="K29" s="8" t="s">
        <v>92</v>
      </c>
    </row>
    <row r="30" spans="1:16" x14ac:dyDescent="0.3">
      <c r="A30" s="8">
        <v>1</v>
      </c>
      <c r="B30" s="8" t="s">
        <v>85</v>
      </c>
      <c r="C30" s="8" t="s">
        <v>57</v>
      </c>
      <c r="D30" s="8" t="s">
        <v>94</v>
      </c>
      <c r="E30" s="8" t="s">
        <v>87</v>
      </c>
      <c r="F30" s="8" t="s">
        <v>88</v>
      </c>
      <c r="G30" s="8">
        <v>3</v>
      </c>
      <c r="H30" s="29" t="s">
        <v>95</v>
      </c>
      <c r="I30" s="8" t="s">
        <v>96</v>
      </c>
      <c r="J30" s="8" t="s">
        <v>97</v>
      </c>
      <c r="K30" s="8" t="s">
        <v>98</v>
      </c>
    </row>
    <row r="31" spans="1:16" x14ac:dyDescent="0.3">
      <c r="A31" s="8">
        <v>1</v>
      </c>
      <c r="B31" s="8" t="s">
        <v>85</v>
      </c>
      <c r="C31" s="8" t="s">
        <v>57</v>
      </c>
      <c r="D31" s="8" t="s">
        <v>99</v>
      </c>
      <c r="E31" s="8" t="s">
        <v>87</v>
      </c>
      <c r="F31" s="8" t="s">
        <v>88</v>
      </c>
      <c r="G31" s="8">
        <v>3</v>
      </c>
      <c r="H31" s="29" t="s">
        <v>100</v>
      </c>
      <c r="I31" s="8" t="s">
        <v>90</v>
      </c>
      <c r="J31" s="8" t="s">
        <v>101</v>
      </c>
      <c r="K31" s="8" t="s">
        <v>98</v>
      </c>
    </row>
    <row r="32" spans="1:16" x14ac:dyDescent="0.3">
      <c r="A32" s="8">
        <v>1</v>
      </c>
      <c r="B32" s="8" t="s">
        <v>85</v>
      </c>
      <c r="C32" s="8" t="s">
        <v>57</v>
      </c>
      <c r="D32" s="8" t="s">
        <v>103</v>
      </c>
      <c r="E32" s="8" t="s">
        <v>87</v>
      </c>
      <c r="F32" s="8" t="s">
        <v>88</v>
      </c>
      <c r="G32" s="8">
        <v>3</v>
      </c>
      <c r="H32" s="29" t="s">
        <v>104</v>
      </c>
      <c r="I32" s="8" t="s">
        <v>90</v>
      </c>
      <c r="J32" s="8" t="s">
        <v>105</v>
      </c>
      <c r="K32" s="8" t="s">
        <v>106</v>
      </c>
    </row>
    <row r="33" spans="1:11" x14ac:dyDescent="0.3">
      <c r="A33" s="8">
        <v>1</v>
      </c>
      <c r="B33" s="8" t="s">
        <v>85</v>
      </c>
      <c r="C33" s="8" t="s">
        <v>57</v>
      </c>
      <c r="D33" s="8" t="s">
        <v>107</v>
      </c>
      <c r="E33" s="8" t="s">
        <v>87</v>
      </c>
      <c r="F33" s="8" t="s">
        <v>88</v>
      </c>
      <c r="G33" s="8">
        <v>4</v>
      </c>
      <c r="H33" s="29" t="s">
        <v>108</v>
      </c>
      <c r="I33" s="8" t="s">
        <v>90</v>
      </c>
      <c r="J33" s="8" t="s">
        <v>109</v>
      </c>
      <c r="K33" s="8" t="s">
        <v>106</v>
      </c>
    </row>
    <row r="34" spans="1:11" x14ac:dyDescent="0.3">
      <c r="A34" s="8">
        <v>1</v>
      </c>
      <c r="B34" s="8" t="s">
        <v>85</v>
      </c>
      <c r="C34" s="8" t="s">
        <v>57</v>
      </c>
      <c r="D34" s="8" t="s">
        <v>112</v>
      </c>
      <c r="E34" s="8" t="s">
        <v>87</v>
      </c>
      <c r="F34" s="8" t="s">
        <v>88</v>
      </c>
      <c r="G34" s="8">
        <v>4</v>
      </c>
      <c r="H34" s="29" t="s">
        <v>113</v>
      </c>
      <c r="I34" s="8" t="s">
        <v>90</v>
      </c>
      <c r="J34" s="8" t="s">
        <v>105</v>
      </c>
      <c r="K34" s="8" t="s">
        <v>106</v>
      </c>
    </row>
    <row r="35" spans="1:11" x14ac:dyDescent="0.3">
      <c r="A35" s="8">
        <v>1</v>
      </c>
      <c r="B35" s="8" t="s">
        <v>85</v>
      </c>
      <c r="C35" s="8" t="s">
        <v>57</v>
      </c>
      <c r="D35" s="8" t="s">
        <v>114</v>
      </c>
      <c r="E35" s="8" t="s">
        <v>87</v>
      </c>
      <c r="F35" s="8" t="s">
        <v>115</v>
      </c>
      <c r="G35" s="8">
        <v>3</v>
      </c>
      <c r="H35" s="29" t="s">
        <v>116</v>
      </c>
      <c r="I35" s="8" t="s">
        <v>96</v>
      </c>
      <c r="J35" s="8" t="s">
        <v>105</v>
      </c>
      <c r="K35" s="8" t="s">
        <v>117</v>
      </c>
    </row>
    <row r="36" spans="1:11" x14ac:dyDescent="0.3">
      <c r="A36" s="8">
        <v>1</v>
      </c>
      <c r="B36" s="8" t="s">
        <v>85</v>
      </c>
      <c r="C36" s="8" t="s">
        <v>57</v>
      </c>
      <c r="D36" s="8" t="s">
        <v>119</v>
      </c>
      <c r="E36" s="8" t="s">
        <v>87</v>
      </c>
      <c r="F36" s="8" t="s">
        <v>115</v>
      </c>
      <c r="G36" s="8">
        <v>3</v>
      </c>
      <c r="H36" s="105" t="s">
        <v>228</v>
      </c>
      <c r="I36" s="8" t="s">
        <v>90</v>
      </c>
      <c r="J36" s="8" t="s">
        <v>109</v>
      </c>
      <c r="K36" s="8" t="s">
        <v>117</v>
      </c>
    </row>
    <row r="37" spans="1:11" x14ac:dyDescent="0.3">
      <c r="A37" s="8"/>
      <c r="B37" s="8"/>
      <c r="C37" s="8"/>
      <c r="D37" s="8"/>
      <c r="E37" s="8"/>
      <c r="F37" s="8"/>
      <c r="G37" s="8"/>
      <c r="H37" s="29"/>
      <c r="I37" s="8"/>
      <c r="J37" s="8"/>
      <c r="K37" s="8"/>
    </row>
    <row r="38" spans="1:11" x14ac:dyDescent="0.3">
      <c r="A38" s="8">
        <v>1</v>
      </c>
      <c r="B38" s="8" t="s">
        <v>85</v>
      </c>
      <c r="C38" s="8" t="s">
        <v>57</v>
      </c>
      <c r="D38" s="8" t="s">
        <v>123</v>
      </c>
      <c r="E38" s="8" t="s">
        <v>124</v>
      </c>
      <c r="F38" s="8" t="s">
        <v>88</v>
      </c>
      <c r="G38" s="8">
        <v>7</v>
      </c>
      <c r="H38" s="29" t="s">
        <v>125</v>
      </c>
      <c r="I38" s="8" t="s">
        <v>90</v>
      </c>
      <c r="J38" s="8" t="s">
        <v>126</v>
      </c>
      <c r="K38" s="8" t="s">
        <v>117</v>
      </c>
    </row>
    <row r="39" spans="1:11" x14ac:dyDescent="0.3">
      <c r="A39" s="8">
        <v>1</v>
      </c>
      <c r="B39" s="8" t="s">
        <v>85</v>
      </c>
      <c r="C39" s="8" t="s">
        <v>57</v>
      </c>
      <c r="D39" s="8" t="s">
        <v>129</v>
      </c>
      <c r="E39" s="8" t="s">
        <v>124</v>
      </c>
      <c r="F39" s="8" t="s">
        <v>88</v>
      </c>
      <c r="G39" s="8">
        <v>7</v>
      </c>
      <c r="H39" s="29" t="s">
        <v>130</v>
      </c>
      <c r="I39" s="8" t="s">
        <v>96</v>
      </c>
      <c r="J39" s="8" t="s">
        <v>131</v>
      </c>
      <c r="K39" s="8" t="s">
        <v>117</v>
      </c>
    </row>
    <row r="40" spans="1:11" x14ac:dyDescent="0.3">
      <c r="A40" s="8">
        <v>1</v>
      </c>
      <c r="B40" s="8" t="s">
        <v>85</v>
      </c>
      <c r="C40" s="8" t="s">
        <v>57</v>
      </c>
      <c r="D40" s="8" t="s">
        <v>132</v>
      </c>
      <c r="E40" s="8" t="s">
        <v>124</v>
      </c>
      <c r="F40" s="8" t="s">
        <v>88</v>
      </c>
      <c r="G40" s="8">
        <v>5</v>
      </c>
      <c r="H40" s="29" t="s">
        <v>133</v>
      </c>
      <c r="I40" s="8" t="s">
        <v>90</v>
      </c>
      <c r="J40" s="8" t="s">
        <v>126</v>
      </c>
      <c r="K40" s="8" t="s">
        <v>117</v>
      </c>
    </row>
    <row r="41" spans="1:11" x14ac:dyDescent="0.3">
      <c r="A41" s="8">
        <v>1</v>
      </c>
      <c r="B41" s="8" t="s">
        <v>85</v>
      </c>
      <c r="C41" s="8" t="s">
        <v>57</v>
      </c>
      <c r="D41" s="8" t="s">
        <v>134</v>
      </c>
      <c r="E41" s="8" t="s">
        <v>124</v>
      </c>
      <c r="F41" s="8" t="s">
        <v>88</v>
      </c>
      <c r="G41" s="8">
        <v>7</v>
      </c>
      <c r="H41" s="29" t="s">
        <v>130</v>
      </c>
      <c r="I41" s="8" t="s">
        <v>90</v>
      </c>
      <c r="J41" s="8" t="s">
        <v>105</v>
      </c>
      <c r="K41" s="8" t="s">
        <v>117</v>
      </c>
    </row>
    <row r="42" spans="1:11" x14ac:dyDescent="0.3">
      <c r="A42" s="8">
        <v>1</v>
      </c>
      <c r="B42" s="8" t="s">
        <v>85</v>
      </c>
      <c r="C42" s="8" t="s">
        <v>57</v>
      </c>
      <c r="D42" s="8" t="s">
        <v>135</v>
      </c>
      <c r="E42" s="8" t="s">
        <v>124</v>
      </c>
      <c r="F42" s="8" t="s">
        <v>136</v>
      </c>
      <c r="G42" s="8">
        <v>7</v>
      </c>
      <c r="H42" s="29" t="s">
        <v>137</v>
      </c>
      <c r="I42" s="8" t="s">
        <v>90</v>
      </c>
      <c r="J42" s="8" t="s">
        <v>105</v>
      </c>
      <c r="K42" s="8" t="s">
        <v>117</v>
      </c>
    </row>
    <row r="43" spans="1:11" x14ac:dyDescent="0.3">
      <c r="A43" s="8">
        <v>1</v>
      </c>
      <c r="B43" s="8" t="s">
        <v>85</v>
      </c>
      <c r="C43" s="8" t="s">
        <v>57</v>
      </c>
      <c r="D43" s="8" t="s">
        <v>138</v>
      </c>
      <c r="E43" s="8" t="s">
        <v>124</v>
      </c>
      <c r="F43" s="8" t="s">
        <v>136</v>
      </c>
      <c r="G43" s="8">
        <v>7</v>
      </c>
      <c r="H43" s="29" t="s">
        <v>139</v>
      </c>
      <c r="I43" s="8" t="s">
        <v>90</v>
      </c>
      <c r="J43" s="8" t="s">
        <v>105</v>
      </c>
      <c r="K43" s="8" t="s">
        <v>117</v>
      </c>
    </row>
    <row r="44" spans="1:11" x14ac:dyDescent="0.3">
      <c r="A44" s="8">
        <v>1</v>
      </c>
      <c r="B44" s="8" t="s">
        <v>85</v>
      </c>
      <c r="C44" s="8" t="s">
        <v>57</v>
      </c>
      <c r="D44" s="8" t="s">
        <v>140</v>
      </c>
      <c r="E44" s="8" t="s">
        <v>124</v>
      </c>
      <c r="F44" s="8" t="s">
        <v>88</v>
      </c>
      <c r="G44" s="8">
        <v>7</v>
      </c>
      <c r="H44" s="29" t="s">
        <v>139</v>
      </c>
      <c r="I44" s="8" t="s">
        <v>96</v>
      </c>
      <c r="J44" s="8" t="s">
        <v>141</v>
      </c>
      <c r="K44" s="8" t="s">
        <v>117</v>
      </c>
    </row>
    <row r="45" spans="1:11" x14ac:dyDescent="0.3">
      <c r="A45" s="8">
        <v>1</v>
      </c>
      <c r="B45" s="8" t="s">
        <v>85</v>
      </c>
      <c r="C45" s="8" t="s">
        <v>57</v>
      </c>
      <c r="D45" s="8" t="s">
        <v>142</v>
      </c>
      <c r="E45" s="8" t="s">
        <v>124</v>
      </c>
      <c r="F45" s="8" t="s">
        <v>136</v>
      </c>
      <c r="G45" s="8">
        <v>6</v>
      </c>
      <c r="H45" s="29" t="s">
        <v>143</v>
      </c>
      <c r="I45" s="8" t="s">
        <v>90</v>
      </c>
      <c r="J45" s="8" t="s">
        <v>141</v>
      </c>
      <c r="K45" s="8" t="s">
        <v>117</v>
      </c>
    </row>
    <row r="46" spans="1:11" x14ac:dyDescent="0.3">
      <c r="A46" s="8">
        <v>1</v>
      </c>
      <c r="B46" s="8" t="s">
        <v>85</v>
      </c>
      <c r="C46" s="8" t="s">
        <v>57</v>
      </c>
      <c r="D46" s="8" t="s">
        <v>144</v>
      </c>
      <c r="E46" s="8" t="s">
        <v>124</v>
      </c>
      <c r="F46" s="8" t="s">
        <v>115</v>
      </c>
      <c r="G46" s="8">
        <v>6</v>
      </c>
      <c r="H46" s="29" t="s">
        <v>143</v>
      </c>
      <c r="I46" s="8" t="s">
        <v>96</v>
      </c>
      <c r="J46" s="8" t="s">
        <v>101</v>
      </c>
      <c r="K46" s="8" t="s">
        <v>117</v>
      </c>
    </row>
    <row r="47" spans="1:11" x14ac:dyDescent="0.3">
      <c r="A47" s="8">
        <v>1</v>
      </c>
      <c r="B47" s="8" t="s">
        <v>85</v>
      </c>
      <c r="C47" s="8" t="s">
        <v>57</v>
      </c>
      <c r="D47" s="8" t="s">
        <v>145</v>
      </c>
      <c r="E47" s="8" t="s">
        <v>124</v>
      </c>
      <c r="F47" s="8" t="s">
        <v>115</v>
      </c>
      <c r="G47" s="8">
        <v>7</v>
      </c>
      <c r="H47" s="29" t="s">
        <v>146</v>
      </c>
      <c r="I47" s="8" t="s">
        <v>96</v>
      </c>
      <c r="J47" s="8" t="s">
        <v>147</v>
      </c>
      <c r="K47" s="8" t="s">
        <v>117</v>
      </c>
    </row>
    <row r="50" spans="1:13" s="91" customFormat="1" ht="17.399999999999999" x14ac:dyDescent="0.35">
      <c r="A50" s="92" t="s">
        <v>559</v>
      </c>
      <c r="K50" s="99"/>
    </row>
    <row r="52" spans="1:13" x14ac:dyDescent="0.3">
      <c r="A52" s="8">
        <v>2</v>
      </c>
      <c r="B52" s="8" t="s">
        <v>252</v>
      </c>
      <c r="C52" s="41" t="s">
        <v>253</v>
      </c>
      <c r="D52" s="8" t="s">
        <v>254</v>
      </c>
      <c r="E52" s="8" t="s">
        <v>59</v>
      </c>
      <c r="F52" s="29" t="s">
        <v>60</v>
      </c>
      <c r="G52" s="29" t="s">
        <v>60</v>
      </c>
      <c r="H52" s="29" t="s">
        <v>255</v>
      </c>
      <c r="I52" s="45" t="s">
        <v>90</v>
      </c>
      <c r="J52" s="45" t="s">
        <v>149</v>
      </c>
      <c r="K52" s="41" t="s">
        <v>117</v>
      </c>
      <c r="M52" s="30"/>
    </row>
    <row r="53" spans="1:13" x14ac:dyDescent="0.3">
      <c r="A53" s="8">
        <v>2</v>
      </c>
      <c r="B53" s="8" t="s">
        <v>252</v>
      </c>
      <c r="C53" s="41" t="s">
        <v>253</v>
      </c>
      <c r="D53" s="8" t="s">
        <v>263</v>
      </c>
      <c r="E53" s="8" t="s">
        <v>59</v>
      </c>
      <c r="F53" s="29" t="s">
        <v>60</v>
      </c>
      <c r="G53" s="29" t="s">
        <v>60</v>
      </c>
      <c r="H53" s="29" t="s">
        <v>60</v>
      </c>
      <c r="I53" s="48" t="s">
        <v>96</v>
      </c>
      <c r="J53" s="48" t="s">
        <v>149</v>
      </c>
      <c r="K53" s="41" t="s">
        <v>106</v>
      </c>
      <c r="M53" s="46"/>
    </row>
    <row r="54" spans="1:13" x14ac:dyDescent="0.3">
      <c r="A54" s="8">
        <v>2</v>
      </c>
      <c r="B54" s="8" t="s">
        <v>252</v>
      </c>
      <c r="C54" s="41" t="s">
        <v>253</v>
      </c>
      <c r="D54" s="8" t="s">
        <v>265</v>
      </c>
      <c r="E54" s="8" t="s">
        <v>59</v>
      </c>
      <c r="F54" s="29" t="s">
        <v>60</v>
      </c>
      <c r="G54" s="29" t="s">
        <v>60</v>
      </c>
      <c r="H54" s="29" t="s">
        <v>60</v>
      </c>
      <c r="I54" s="48" t="s">
        <v>96</v>
      </c>
      <c r="J54" s="8" t="s">
        <v>126</v>
      </c>
      <c r="K54" s="41" t="s">
        <v>106</v>
      </c>
      <c r="M54" s="46"/>
    </row>
    <row r="55" spans="1:13" x14ac:dyDescent="0.3">
      <c r="A55" s="8">
        <v>2</v>
      </c>
      <c r="B55" s="8" t="s">
        <v>252</v>
      </c>
      <c r="C55" s="41" t="s">
        <v>253</v>
      </c>
      <c r="D55" s="8" t="s">
        <v>267</v>
      </c>
      <c r="E55" s="8" t="s">
        <v>59</v>
      </c>
      <c r="F55" s="29" t="s">
        <v>60</v>
      </c>
      <c r="G55" s="29" t="s">
        <v>60</v>
      </c>
      <c r="H55" s="29" t="s">
        <v>60</v>
      </c>
      <c r="I55" s="48" t="s">
        <v>96</v>
      </c>
      <c r="J55" s="48" t="s">
        <v>147</v>
      </c>
      <c r="K55" s="41" t="s">
        <v>106</v>
      </c>
      <c r="M55" s="46"/>
    </row>
    <row r="56" spans="1:13" x14ac:dyDescent="0.3">
      <c r="A56" s="8">
        <v>2</v>
      </c>
      <c r="B56" s="8" t="s">
        <v>252</v>
      </c>
      <c r="C56" s="41" t="s">
        <v>253</v>
      </c>
      <c r="D56" s="8" t="s">
        <v>268</v>
      </c>
      <c r="E56" s="8" t="s">
        <v>59</v>
      </c>
      <c r="F56" s="29" t="s">
        <v>60</v>
      </c>
      <c r="G56" s="29" t="s">
        <v>60</v>
      </c>
      <c r="H56" s="29" t="s">
        <v>60</v>
      </c>
      <c r="I56" s="48" t="s">
        <v>96</v>
      </c>
      <c r="J56" s="48" t="s">
        <v>109</v>
      </c>
      <c r="K56" s="41" t="s">
        <v>106</v>
      </c>
      <c r="M56" s="46"/>
    </row>
    <row r="57" spans="1:13" x14ac:dyDescent="0.3">
      <c r="A57" s="8">
        <v>2</v>
      </c>
      <c r="B57" s="8" t="s">
        <v>252</v>
      </c>
      <c r="C57" s="41" t="s">
        <v>253</v>
      </c>
      <c r="D57" s="8" t="s">
        <v>269</v>
      </c>
      <c r="E57" s="8" t="s">
        <v>59</v>
      </c>
      <c r="F57" s="29" t="s">
        <v>60</v>
      </c>
      <c r="G57" s="29" t="s">
        <v>60</v>
      </c>
      <c r="H57" s="29" t="s">
        <v>60</v>
      </c>
      <c r="I57" s="48" t="s">
        <v>90</v>
      </c>
      <c r="J57" s="8" t="s">
        <v>131</v>
      </c>
      <c r="K57" s="41" t="s">
        <v>106</v>
      </c>
      <c r="M57" s="46"/>
    </row>
    <row r="58" spans="1:13" x14ac:dyDescent="0.3">
      <c r="A58" s="8">
        <v>2</v>
      </c>
      <c r="B58" s="8" t="s">
        <v>252</v>
      </c>
      <c r="C58" s="41" t="s">
        <v>253</v>
      </c>
      <c r="D58" s="8" t="s">
        <v>270</v>
      </c>
      <c r="E58" s="8" t="s">
        <v>59</v>
      </c>
      <c r="F58" s="29" t="s">
        <v>60</v>
      </c>
      <c r="G58" s="29" t="s">
        <v>60</v>
      </c>
      <c r="H58" s="29" t="s">
        <v>60</v>
      </c>
      <c r="I58" s="48" t="s">
        <v>90</v>
      </c>
      <c r="J58" s="8" t="s">
        <v>126</v>
      </c>
      <c r="K58" s="41" t="s">
        <v>106</v>
      </c>
      <c r="M58" s="46"/>
    </row>
    <row r="59" spans="1:13" x14ac:dyDescent="0.3">
      <c r="A59" s="8">
        <v>2</v>
      </c>
      <c r="B59" s="8" t="s">
        <v>252</v>
      </c>
      <c r="C59" s="41" t="s">
        <v>253</v>
      </c>
      <c r="D59" s="8" t="s">
        <v>271</v>
      </c>
      <c r="E59" s="8" t="s">
        <v>59</v>
      </c>
      <c r="F59" s="29" t="s">
        <v>60</v>
      </c>
      <c r="G59" s="29" t="s">
        <v>60</v>
      </c>
      <c r="H59" s="29" t="s">
        <v>60</v>
      </c>
      <c r="I59" s="48" t="s">
        <v>90</v>
      </c>
      <c r="J59" s="8" t="s">
        <v>101</v>
      </c>
      <c r="K59" s="41" t="s">
        <v>117</v>
      </c>
      <c r="M59" s="46"/>
    </row>
    <row r="60" spans="1:13" x14ac:dyDescent="0.3">
      <c r="A60" s="8">
        <v>2</v>
      </c>
      <c r="B60" s="8" t="s">
        <v>252</v>
      </c>
      <c r="C60" s="41" t="s">
        <v>253</v>
      </c>
      <c r="D60" s="8" t="s">
        <v>272</v>
      </c>
      <c r="E60" s="8" t="s">
        <v>59</v>
      </c>
      <c r="F60" s="29" t="s">
        <v>60</v>
      </c>
      <c r="G60" s="29" t="s">
        <v>60</v>
      </c>
      <c r="H60" s="29" t="s">
        <v>60</v>
      </c>
      <c r="I60" s="48" t="s">
        <v>90</v>
      </c>
      <c r="J60" s="45" t="s">
        <v>141</v>
      </c>
      <c r="K60" s="41" t="s">
        <v>117</v>
      </c>
      <c r="M60" s="46"/>
    </row>
    <row r="61" spans="1:13" x14ac:dyDescent="0.3">
      <c r="A61" s="8">
        <v>2</v>
      </c>
      <c r="B61" s="8" t="s">
        <v>252</v>
      </c>
      <c r="C61" s="41" t="s">
        <v>253</v>
      </c>
      <c r="D61" s="8" t="s">
        <v>273</v>
      </c>
      <c r="E61" s="8" t="s">
        <v>59</v>
      </c>
      <c r="F61" s="29" t="s">
        <v>60</v>
      </c>
      <c r="G61" s="29" t="s">
        <v>60</v>
      </c>
      <c r="H61" s="29" t="s">
        <v>60</v>
      </c>
      <c r="I61" s="45" t="s">
        <v>96</v>
      </c>
      <c r="J61" s="45" t="s">
        <v>141</v>
      </c>
      <c r="K61" s="41" t="s">
        <v>117</v>
      </c>
      <c r="M61" s="46"/>
    </row>
    <row r="62" spans="1:13" x14ac:dyDescent="0.3">
      <c r="A62" s="8">
        <v>2</v>
      </c>
      <c r="B62" s="8" t="s">
        <v>252</v>
      </c>
      <c r="C62" s="41" t="s">
        <v>253</v>
      </c>
      <c r="D62" s="8" t="s">
        <v>274</v>
      </c>
      <c r="E62" s="8" t="s">
        <v>59</v>
      </c>
      <c r="F62" s="29" t="s">
        <v>60</v>
      </c>
      <c r="G62" s="29" t="s">
        <v>60</v>
      </c>
      <c r="H62" s="29" t="s">
        <v>60</v>
      </c>
      <c r="I62" s="45" t="s">
        <v>90</v>
      </c>
      <c r="J62" s="48" t="s">
        <v>147</v>
      </c>
      <c r="K62" s="41" t="s">
        <v>117</v>
      </c>
      <c r="M62" s="46"/>
    </row>
    <row r="63" spans="1:13" x14ac:dyDescent="0.3">
      <c r="A63" s="8">
        <v>2</v>
      </c>
      <c r="B63" s="8" t="s">
        <v>252</v>
      </c>
      <c r="C63" s="41" t="s">
        <v>253</v>
      </c>
      <c r="D63" s="8" t="s">
        <v>275</v>
      </c>
      <c r="E63" s="8" t="s">
        <v>59</v>
      </c>
      <c r="F63" s="29" t="s">
        <v>60</v>
      </c>
      <c r="G63" s="29" t="s">
        <v>60</v>
      </c>
      <c r="H63" s="29" t="s">
        <v>60</v>
      </c>
      <c r="I63" s="45" t="s">
        <v>90</v>
      </c>
      <c r="J63" s="48" t="s">
        <v>149</v>
      </c>
      <c r="K63" s="41" t="s">
        <v>117</v>
      </c>
      <c r="M63" s="46"/>
    </row>
    <row r="64" spans="1:13" x14ac:dyDescent="0.3">
      <c r="A64" s="8">
        <v>2</v>
      </c>
      <c r="B64" s="8" t="s">
        <v>252</v>
      </c>
      <c r="C64" s="41" t="s">
        <v>253</v>
      </c>
      <c r="D64" s="8" t="s">
        <v>276</v>
      </c>
      <c r="E64" s="8" t="s">
        <v>59</v>
      </c>
      <c r="F64" s="29" t="s">
        <v>60</v>
      </c>
      <c r="G64" s="29" t="s">
        <v>60</v>
      </c>
      <c r="H64" s="29" t="s">
        <v>60</v>
      </c>
      <c r="I64" s="45" t="s">
        <v>90</v>
      </c>
      <c r="J64" s="48" t="s">
        <v>147</v>
      </c>
      <c r="K64" s="41" t="s">
        <v>117</v>
      </c>
      <c r="M64" s="46"/>
    </row>
    <row r="65" spans="1:18" x14ac:dyDescent="0.3">
      <c r="J65" s="45"/>
    </row>
    <row r="66" spans="1:18" x14ac:dyDescent="0.3">
      <c r="A66" s="8">
        <v>2</v>
      </c>
      <c r="B66" s="8" t="s">
        <v>252</v>
      </c>
      <c r="C66" s="41" t="s">
        <v>253</v>
      </c>
      <c r="D66" s="80" t="s">
        <v>277</v>
      </c>
      <c r="E66" s="8" t="s">
        <v>87</v>
      </c>
      <c r="F66" s="8" t="s">
        <v>88</v>
      </c>
      <c r="G66" s="41" t="s">
        <v>278</v>
      </c>
      <c r="H66" s="43" t="s">
        <v>279</v>
      </c>
      <c r="I66" s="84" t="s">
        <v>90</v>
      </c>
      <c r="J66" s="45" t="s">
        <v>248</v>
      </c>
      <c r="K66" s="41" t="s">
        <v>106</v>
      </c>
    </row>
    <row r="67" spans="1:18" x14ac:dyDescent="0.3">
      <c r="A67" s="8">
        <v>2</v>
      </c>
      <c r="B67" s="8" t="s">
        <v>252</v>
      </c>
      <c r="C67" s="41" t="s">
        <v>253</v>
      </c>
      <c r="D67" s="8" t="s">
        <v>280</v>
      </c>
      <c r="E67" s="8" t="s">
        <v>87</v>
      </c>
      <c r="F67" s="8" t="s">
        <v>88</v>
      </c>
      <c r="G67" s="41">
        <v>4</v>
      </c>
      <c r="H67" s="41">
        <v>13</v>
      </c>
      <c r="I67" s="34" t="s">
        <v>90</v>
      </c>
      <c r="J67" s="48" t="s">
        <v>109</v>
      </c>
      <c r="K67" s="41" t="s">
        <v>106</v>
      </c>
      <c r="M67" s="8"/>
      <c r="N67" s="7"/>
      <c r="O67" s="7"/>
      <c r="P67" s="7"/>
      <c r="Q67" s="7"/>
      <c r="R67" s="7"/>
    </row>
    <row r="68" spans="1:18" x14ac:dyDescent="0.3">
      <c r="A68" s="8">
        <v>2</v>
      </c>
      <c r="B68" s="8" t="s">
        <v>252</v>
      </c>
      <c r="C68" s="41" t="s">
        <v>253</v>
      </c>
      <c r="D68" s="8" t="s">
        <v>282</v>
      </c>
      <c r="E68" s="8" t="s">
        <v>87</v>
      </c>
      <c r="F68" s="8" t="s">
        <v>88</v>
      </c>
      <c r="G68" s="41">
        <v>3</v>
      </c>
      <c r="H68" s="41">
        <v>14</v>
      </c>
      <c r="I68" s="34" t="s">
        <v>90</v>
      </c>
      <c r="J68" s="48" t="s">
        <v>147</v>
      </c>
      <c r="K68" s="41" t="s">
        <v>106</v>
      </c>
      <c r="M68" s="7"/>
      <c r="N68" s="7"/>
      <c r="O68" s="7"/>
      <c r="P68" s="7"/>
      <c r="Q68" s="7"/>
      <c r="R68" s="7"/>
    </row>
    <row r="69" spans="1:18" x14ac:dyDescent="0.3">
      <c r="A69" s="8">
        <v>2</v>
      </c>
      <c r="B69" s="8" t="s">
        <v>252</v>
      </c>
      <c r="C69" s="41" t="s">
        <v>253</v>
      </c>
      <c r="D69" s="8" t="s">
        <v>284</v>
      </c>
      <c r="E69" s="8" t="s">
        <v>87</v>
      </c>
      <c r="F69" s="8" t="s">
        <v>88</v>
      </c>
      <c r="G69" s="41" t="s">
        <v>285</v>
      </c>
      <c r="H69" s="41" t="s">
        <v>286</v>
      </c>
      <c r="I69" s="45" t="s">
        <v>90</v>
      </c>
      <c r="J69" s="8" t="s">
        <v>126</v>
      </c>
      <c r="K69" s="41" t="s">
        <v>495</v>
      </c>
      <c r="M69" s="7"/>
      <c r="N69" s="7"/>
      <c r="O69" s="7"/>
      <c r="P69" s="7"/>
      <c r="Q69" s="7"/>
      <c r="R69" s="7"/>
    </row>
    <row r="70" spans="1:18" x14ac:dyDescent="0.3">
      <c r="A70" s="8">
        <v>2</v>
      </c>
      <c r="B70" s="8" t="s">
        <v>252</v>
      </c>
      <c r="C70" s="41" t="s">
        <v>253</v>
      </c>
      <c r="D70" s="8" t="s">
        <v>289</v>
      </c>
      <c r="E70" s="8" t="s">
        <v>87</v>
      </c>
      <c r="F70" s="8" t="s">
        <v>88</v>
      </c>
      <c r="G70" s="41">
        <v>3</v>
      </c>
      <c r="H70" s="41" t="s">
        <v>290</v>
      </c>
      <c r="I70" s="45" t="s">
        <v>96</v>
      </c>
      <c r="J70" s="8" t="s">
        <v>291</v>
      </c>
      <c r="K70" s="41" t="s">
        <v>496</v>
      </c>
      <c r="M70" s="7"/>
      <c r="N70" s="7"/>
      <c r="O70" s="7"/>
      <c r="P70" s="7"/>
      <c r="Q70" s="7"/>
      <c r="R70" s="7"/>
    </row>
    <row r="71" spans="1:18" x14ac:dyDescent="0.3">
      <c r="A71" s="8">
        <v>2</v>
      </c>
      <c r="B71" s="8" t="s">
        <v>252</v>
      </c>
      <c r="C71" s="41" t="s">
        <v>253</v>
      </c>
      <c r="D71" s="8" t="s">
        <v>294</v>
      </c>
      <c r="E71" s="8" t="s">
        <v>87</v>
      </c>
      <c r="F71" s="8" t="s">
        <v>88</v>
      </c>
      <c r="G71" s="41">
        <v>3</v>
      </c>
      <c r="H71" s="41" t="s">
        <v>295</v>
      </c>
      <c r="I71" s="45" t="s">
        <v>96</v>
      </c>
      <c r="J71" s="8" t="s">
        <v>105</v>
      </c>
      <c r="K71" s="41" t="s">
        <v>497</v>
      </c>
      <c r="M71" s="7"/>
      <c r="N71" s="7"/>
      <c r="O71" s="7"/>
      <c r="P71" s="7"/>
      <c r="Q71" s="7"/>
      <c r="R71" s="7"/>
    </row>
    <row r="72" spans="1:18" x14ac:dyDescent="0.3">
      <c r="A72" s="8">
        <v>2</v>
      </c>
      <c r="B72" s="8" t="s">
        <v>252</v>
      </c>
      <c r="C72" s="41" t="s">
        <v>253</v>
      </c>
      <c r="D72" s="8" t="s">
        <v>298</v>
      </c>
      <c r="E72" s="8" t="s">
        <v>87</v>
      </c>
      <c r="F72" s="8" t="s">
        <v>88</v>
      </c>
      <c r="G72" s="41">
        <v>4</v>
      </c>
      <c r="H72" s="41" t="s">
        <v>195</v>
      </c>
      <c r="I72" s="51" t="s">
        <v>96</v>
      </c>
      <c r="J72" s="8" t="s">
        <v>126</v>
      </c>
      <c r="K72" s="41" t="s">
        <v>106</v>
      </c>
      <c r="M72" s="7"/>
      <c r="N72" s="7"/>
      <c r="O72" s="7"/>
      <c r="P72" s="7"/>
      <c r="Q72" s="7"/>
      <c r="R72" s="7"/>
    </row>
    <row r="73" spans="1:18" x14ac:dyDescent="0.3">
      <c r="A73" s="8">
        <v>2</v>
      </c>
      <c r="B73" s="8" t="s">
        <v>252</v>
      </c>
      <c r="C73" s="41" t="s">
        <v>253</v>
      </c>
      <c r="D73" s="8" t="s">
        <v>300</v>
      </c>
      <c r="E73" s="8" t="s">
        <v>87</v>
      </c>
      <c r="F73" s="8" t="s">
        <v>88</v>
      </c>
      <c r="G73" s="41">
        <v>4</v>
      </c>
      <c r="H73" s="41">
        <v>14</v>
      </c>
      <c r="I73" s="51" t="s">
        <v>96</v>
      </c>
      <c r="J73" s="8" t="s">
        <v>101</v>
      </c>
      <c r="K73" s="41" t="s">
        <v>117</v>
      </c>
      <c r="M73" s="7"/>
      <c r="N73" s="7"/>
      <c r="O73" s="7"/>
      <c r="P73" s="7"/>
      <c r="Q73" s="7"/>
      <c r="R73" s="7"/>
    </row>
    <row r="74" spans="1:18" x14ac:dyDescent="0.3">
      <c r="A74" s="8"/>
      <c r="B74" s="8"/>
      <c r="C74" s="41"/>
      <c r="D74" s="8"/>
      <c r="E74" s="8"/>
      <c r="F74" s="8"/>
      <c r="G74" s="41"/>
      <c r="H74" s="41"/>
      <c r="I74" s="51"/>
      <c r="J74" s="51"/>
      <c r="M74" s="7"/>
      <c r="N74" s="7"/>
      <c r="O74" s="7"/>
      <c r="P74" s="7"/>
      <c r="Q74" s="7"/>
      <c r="R74" s="7"/>
    </row>
    <row r="75" spans="1:18" x14ac:dyDescent="0.3">
      <c r="A75" s="8">
        <v>2</v>
      </c>
      <c r="B75" s="8" t="s">
        <v>252</v>
      </c>
      <c r="C75" s="41" t="s">
        <v>253</v>
      </c>
      <c r="D75" s="8" t="s">
        <v>303</v>
      </c>
      <c r="E75" s="8" t="s">
        <v>124</v>
      </c>
      <c r="F75" s="8" t="s">
        <v>136</v>
      </c>
      <c r="G75" s="41" t="s">
        <v>304</v>
      </c>
      <c r="H75" s="41" t="s">
        <v>305</v>
      </c>
      <c r="I75" s="34" t="s">
        <v>90</v>
      </c>
      <c r="J75" s="8" t="s">
        <v>126</v>
      </c>
      <c r="K75" s="41" t="s">
        <v>106</v>
      </c>
      <c r="M75" s="7"/>
      <c r="N75" s="7"/>
      <c r="O75" s="7"/>
      <c r="P75" s="7"/>
      <c r="Q75" s="7"/>
      <c r="R75" s="7"/>
    </row>
    <row r="76" spans="1:18" x14ac:dyDescent="0.3">
      <c r="A76" s="8">
        <v>2</v>
      </c>
      <c r="B76" s="8" t="s">
        <v>252</v>
      </c>
      <c r="C76" s="41" t="s">
        <v>253</v>
      </c>
      <c r="D76" s="8" t="s">
        <v>307</v>
      </c>
      <c r="E76" s="8" t="s">
        <v>124</v>
      </c>
      <c r="F76" s="8" t="s">
        <v>88</v>
      </c>
      <c r="G76" s="41" t="s">
        <v>308</v>
      </c>
      <c r="H76" s="41" t="s">
        <v>309</v>
      </c>
      <c r="I76" s="45" t="s">
        <v>90</v>
      </c>
      <c r="J76" s="45" t="s">
        <v>141</v>
      </c>
      <c r="K76" s="41" t="s">
        <v>495</v>
      </c>
      <c r="M76" s="7"/>
      <c r="N76" s="7"/>
      <c r="O76" s="7"/>
      <c r="P76" s="7"/>
      <c r="Q76" s="7"/>
      <c r="R76" s="7"/>
    </row>
    <row r="77" spans="1:18" x14ac:dyDescent="0.3">
      <c r="A77" s="8">
        <v>2</v>
      </c>
      <c r="B77" s="8" t="s">
        <v>252</v>
      </c>
      <c r="C77" s="41" t="s">
        <v>253</v>
      </c>
      <c r="D77" s="8" t="s">
        <v>310</v>
      </c>
      <c r="E77" s="8" t="s">
        <v>124</v>
      </c>
      <c r="F77" s="8" t="s">
        <v>136</v>
      </c>
      <c r="G77" s="41" t="s">
        <v>498</v>
      </c>
      <c r="H77" s="41" t="s">
        <v>499</v>
      </c>
      <c r="I77" s="45" t="s">
        <v>96</v>
      </c>
      <c r="J77" s="8" t="s">
        <v>126</v>
      </c>
      <c r="K77" s="41" t="s">
        <v>500</v>
      </c>
      <c r="M77" s="7"/>
      <c r="N77" s="7"/>
      <c r="O77" s="7"/>
      <c r="P77" s="7"/>
      <c r="Q77" s="7"/>
      <c r="R77" s="7"/>
    </row>
    <row r="78" spans="1:18" x14ac:dyDescent="0.3">
      <c r="A78" s="8">
        <v>2</v>
      </c>
      <c r="B78" s="8" t="s">
        <v>252</v>
      </c>
      <c r="C78" s="41" t="s">
        <v>253</v>
      </c>
      <c r="D78" s="8" t="s">
        <v>316</v>
      </c>
      <c r="E78" s="8" t="s">
        <v>124</v>
      </c>
      <c r="F78" s="8" t="s">
        <v>88</v>
      </c>
      <c r="G78" s="41">
        <v>7</v>
      </c>
      <c r="H78" s="41" t="s">
        <v>317</v>
      </c>
      <c r="I78" s="34" t="s">
        <v>96</v>
      </c>
      <c r="J78" s="48" t="s">
        <v>109</v>
      </c>
      <c r="K78" s="41" t="s">
        <v>106</v>
      </c>
      <c r="M78" s="7"/>
      <c r="N78" s="7"/>
      <c r="O78" s="7"/>
      <c r="P78" s="7"/>
      <c r="Q78" s="7"/>
      <c r="R78" s="7"/>
    </row>
    <row r="79" spans="1:18" x14ac:dyDescent="0.3">
      <c r="A79" s="8">
        <v>2</v>
      </c>
      <c r="B79" s="8" t="s">
        <v>252</v>
      </c>
      <c r="C79" s="41" t="s">
        <v>253</v>
      </c>
      <c r="D79" s="8" t="s">
        <v>318</v>
      </c>
      <c r="E79" s="8" t="s">
        <v>124</v>
      </c>
      <c r="F79" s="8" t="s">
        <v>136</v>
      </c>
      <c r="G79" s="41">
        <v>7</v>
      </c>
      <c r="H79" s="41" t="s">
        <v>319</v>
      </c>
      <c r="I79" s="34" t="s">
        <v>96</v>
      </c>
      <c r="J79" s="8" t="s">
        <v>291</v>
      </c>
      <c r="K79" s="41" t="s">
        <v>106</v>
      </c>
      <c r="M79" s="7"/>
      <c r="N79" s="7"/>
      <c r="O79" s="7"/>
      <c r="P79" s="7"/>
      <c r="Q79" s="7"/>
      <c r="R79" s="7"/>
    </row>
    <row r="80" spans="1:18" x14ac:dyDescent="0.3">
      <c r="A80" s="8">
        <v>2</v>
      </c>
      <c r="B80" s="8" t="s">
        <v>252</v>
      </c>
      <c r="C80" s="41" t="s">
        <v>253</v>
      </c>
      <c r="D80" s="8" t="s">
        <v>320</v>
      </c>
      <c r="E80" s="8" t="s">
        <v>124</v>
      </c>
      <c r="F80" s="8" t="s">
        <v>136</v>
      </c>
      <c r="G80" s="41">
        <v>7</v>
      </c>
      <c r="H80" s="41" t="s">
        <v>321</v>
      </c>
      <c r="I80" s="34" t="s">
        <v>90</v>
      </c>
      <c r="J80" s="8" t="s">
        <v>105</v>
      </c>
      <c r="K80" s="41" t="s">
        <v>106</v>
      </c>
      <c r="M80" s="7"/>
      <c r="N80" s="7"/>
      <c r="O80" s="7"/>
      <c r="P80" s="7"/>
      <c r="Q80" s="7"/>
      <c r="R80" s="7"/>
    </row>
    <row r="81" spans="1:11" x14ac:dyDescent="0.3">
      <c r="A81" s="8">
        <v>2</v>
      </c>
      <c r="B81" s="8" t="s">
        <v>252</v>
      </c>
      <c r="C81" s="41" t="s">
        <v>253</v>
      </c>
      <c r="D81" s="8" t="s">
        <v>323</v>
      </c>
      <c r="E81" s="8" t="s">
        <v>124</v>
      </c>
      <c r="F81" s="8" t="s">
        <v>136</v>
      </c>
      <c r="G81" s="41">
        <v>7</v>
      </c>
      <c r="H81" s="41" t="s">
        <v>324</v>
      </c>
      <c r="I81" s="34" t="s">
        <v>96</v>
      </c>
      <c r="J81" s="8" t="s">
        <v>291</v>
      </c>
      <c r="K81" s="41" t="s">
        <v>106</v>
      </c>
    </row>
    <row r="82" spans="1:11" x14ac:dyDescent="0.3">
      <c r="A82" s="8">
        <v>2</v>
      </c>
      <c r="B82" s="8" t="s">
        <v>252</v>
      </c>
      <c r="C82" s="41" t="s">
        <v>253</v>
      </c>
      <c r="D82" s="8" t="s">
        <v>325</v>
      </c>
      <c r="E82" s="8" t="s">
        <v>124</v>
      </c>
      <c r="F82" s="8" t="s">
        <v>136</v>
      </c>
      <c r="G82" s="41">
        <v>7</v>
      </c>
      <c r="H82" s="41" t="s">
        <v>326</v>
      </c>
      <c r="I82" s="45" t="s">
        <v>90</v>
      </c>
      <c r="J82" s="8" t="s">
        <v>291</v>
      </c>
      <c r="K82" s="41" t="s">
        <v>106</v>
      </c>
    </row>
    <row r="83" spans="1:11" x14ac:dyDescent="0.3">
      <c r="A83" s="8">
        <v>2</v>
      </c>
      <c r="B83" s="8" t="s">
        <v>252</v>
      </c>
      <c r="C83" s="41" t="s">
        <v>253</v>
      </c>
      <c r="D83" s="8" t="s">
        <v>331</v>
      </c>
      <c r="E83" s="8" t="s">
        <v>124</v>
      </c>
      <c r="F83" s="8" t="s">
        <v>88</v>
      </c>
      <c r="G83" s="41" t="s">
        <v>501</v>
      </c>
      <c r="H83" s="52" t="s">
        <v>502</v>
      </c>
      <c r="I83" s="45" t="s">
        <v>96</v>
      </c>
      <c r="J83" s="8" t="s">
        <v>126</v>
      </c>
      <c r="K83" s="41" t="s">
        <v>117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141"/>
  <sheetViews>
    <sheetView zoomScale="80" workbookViewId="0">
      <pane ySplit="3" topLeftCell="A4" activePane="bottomLeft" state="frozen"/>
      <selection activeCell="D43" sqref="D43"/>
      <selection pane="bottomLeft" activeCell="A4" sqref="A4"/>
    </sheetView>
  </sheetViews>
  <sheetFormatPr defaultColWidth="8.77734375" defaultRowHeight="14.4" x14ac:dyDescent="0.3"/>
  <cols>
    <col min="2" max="2" width="7.33203125" customWidth="1"/>
    <col min="3" max="3" width="19.109375" customWidth="1"/>
    <col min="4" max="4" width="15.33203125" customWidth="1"/>
    <col min="5" max="5" width="17" customWidth="1"/>
    <col min="6" max="6" width="12.44140625" customWidth="1"/>
    <col min="7" max="7" width="12.77734375" customWidth="1"/>
    <col min="8" max="8" width="16" customWidth="1"/>
    <col min="9" max="9" width="6.44140625" customWidth="1"/>
    <col min="10" max="10" width="7.77734375" customWidth="1"/>
    <col min="11" max="11" width="26.33203125" customWidth="1"/>
  </cols>
  <sheetData>
    <row r="1" spans="1:17" ht="21" x14ac:dyDescent="0.4">
      <c r="A1" s="1" t="s">
        <v>503</v>
      </c>
    </row>
    <row r="3" spans="1:17" s="88" customFormat="1" ht="43.2" x14ac:dyDescent="0.3">
      <c r="A3" s="21" t="s">
        <v>40</v>
      </c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45</v>
      </c>
      <c r="G3" s="21" t="s">
        <v>46</v>
      </c>
      <c r="H3" s="22" t="s">
        <v>47</v>
      </c>
      <c r="I3" s="21" t="s">
        <v>48</v>
      </c>
      <c r="J3" s="21" t="s">
        <v>50</v>
      </c>
      <c r="K3" s="21" t="s">
        <v>53</v>
      </c>
      <c r="L3" s="89"/>
      <c r="M3" s="90"/>
      <c r="N3" s="90"/>
      <c r="O3" s="24"/>
      <c r="P3" s="21"/>
      <c r="Q3" s="21"/>
    </row>
    <row r="5" spans="1:17" s="91" customFormat="1" ht="17.399999999999999" x14ac:dyDescent="0.35">
      <c r="A5" s="100" t="s">
        <v>504</v>
      </c>
      <c r="B5" s="96"/>
      <c r="C5" s="96"/>
      <c r="D5" s="96"/>
      <c r="E5" s="96"/>
      <c r="F5" s="96"/>
      <c r="G5" s="96"/>
      <c r="H5" s="96"/>
      <c r="I5" s="96"/>
    </row>
    <row r="6" spans="1:17" x14ac:dyDescent="0.3">
      <c r="A6" s="43"/>
      <c r="B6" s="43"/>
      <c r="C6" s="43"/>
      <c r="D6" s="43"/>
      <c r="E6" s="43"/>
      <c r="F6" s="43"/>
      <c r="G6" s="43"/>
      <c r="H6" s="43"/>
      <c r="I6" s="43"/>
    </row>
    <row r="7" spans="1:17" x14ac:dyDescent="0.3">
      <c r="A7" s="8">
        <v>1</v>
      </c>
      <c r="B7" s="8" t="s">
        <v>85</v>
      </c>
      <c r="C7" s="8" t="s">
        <v>148</v>
      </c>
      <c r="D7" s="8"/>
      <c r="E7" s="8" t="s">
        <v>59</v>
      </c>
      <c r="F7" s="29" t="s">
        <v>60</v>
      </c>
      <c r="G7" s="29" t="s">
        <v>60</v>
      </c>
      <c r="H7" s="29" t="s">
        <v>60</v>
      </c>
      <c r="I7" s="8" t="s">
        <v>96</v>
      </c>
      <c r="J7" s="8" t="s">
        <v>149</v>
      </c>
      <c r="K7" s="8" t="s">
        <v>482</v>
      </c>
      <c r="M7" s="31"/>
      <c r="N7" s="8"/>
    </row>
    <row r="8" spans="1:17" x14ac:dyDescent="0.3">
      <c r="A8" s="8">
        <v>1</v>
      </c>
      <c r="B8" s="8" t="s">
        <v>85</v>
      </c>
      <c r="C8" s="8" t="s">
        <v>148</v>
      </c>
      <c r="D8" s="8"/>
      <c r="E8" s="8" t="s">
        <v>59</v>
      </c>
      <c r="F8" s="29" t="s">
        <v>60</v>
      </c>
      <c r="G8" s="29" t="s">
        <v>60</v>
      </c>
      <c r="H8" s="29" t="s">
        <v>60</v>
      </c>
      <c r="I8" s="8" t="s">
        <v>90</v>
      </c>
      <c r="J8" s="8" t="s">
        <v>109</v>
      </c>
      <c r="K8" s="8" t="s">
        <v>482</v>
      </c>
      <c r="M8" s="31"/>
      <c r="N8" s="8"/>
    </row>
    <row r="9" spans="1:17" x14ac:dyDescent="0.3">
      <c r="A9" s="8">
        <v>1</v>
      </c>
      <c r="B9" s="8" t="s">
        <v>85</v>
      </c>
      <c r="C9" s="8" t="s">
        <v>148</v>
      </c>
      <c r="D9" s="8"/>
      <c r="E9" s="8" t="s">
        <v>59</v>
      </c>
      <c r="F9" s="29" t="s">
        <v>60</v>
      </c>
      <c r="G9" s="29" t="s">
        <v>60</v>
      </c>
      <c r="H9" s="29" t="s">
        <v>60</v>
      </c>
      <c r="I9" s="8" t="s">
        <v>90</v>
      </c>
      <c r="J9" s="8" t="s">
        <v>109</v>
      </c>
      <c r="K9" s="8" t="s">
        <v>482</v>
      </c>
      <c r="M9" s="31"/>
      <c r="N9" s="8"/>
    </row>
    <row r="10" spans="1:17" x14ac:dyDescent="0.3">
      <c r="A10" s="8">
        <v>1</v>
      </c>
      <c r="B10" s="8" t="s">
        <v>85</v>
      </c>
      <c r="C10" s="8" t="s">
        <v>148</v>
      </c>
      <c r="D10" s="8"/>
      <c r="E10" s="8" t="s">
        <v>59</v>
      </c>
      <c r="F10" s="29" t="s">
        <v>60</v>
      </c>
      <c r="G10" s="29" t="s">
        <v>60</v>
      </c>
      <c r="H10" s="29" t="s">
        <v>60</v>
      </c>
      <c r="I10" s="8" t="s">
        <v>90</v>
      </c>
      <c r="J10" s="8" t="s">
        <v>126</v>
      </c>
      <c r="K10" s="8" t="s">
        <v>482</v>
      </c>
      <c r="M10" s="31"/>
      <c r="N10" s="8"/>
    </row>
    <row r="11" spans="1:17" x14ac:dyDescent="0.3">
      <c r="A11" s="8">
        <v>1</v>
      </c>
      <c r="B11" s="8" t="s">
        <v>85</v>
      </c>
      <c r="C11" s="8" t="s">
        <v>148</v>
      </c>
      <c r="D11" s="8"/>
      <c r="E11" s="8" t="s">
        <v>59</v>
      </c>
      <c r="F11" s="29" t="s">
        <v>60</v>
      </c>
      <c r="G11" s="29" t="s">
        <v>60</v>
      </c>
      <c r="H11" s="29" t="s">
        <v>60</v>
      </c>
      <c r="I11" s="8" t="s">
        <v>90</v>
      </c>
      <c r="J11" s="8" t="s">
        <v>126</v>
      </c>
      <c r="K11" s="8" t="s">
        <v>482</v>
      </c>
      <c r="M11" s="31"/>
      <c r="N11" s="8"/>
    </row>
    <row r="12" spans="1:17" x14ac:dyDescent="0.3">
      <c r="A12" s="8">
        <v>1</v>
      </c>
      <c r="B12" s="8" t="s">
        <v>85</v>
      </c>
      <c r="C12" s="8" t="s">
        <v>148</v>
      </c>
      <c r="D12" s="8"/>
      <c r="E12" s="8" t="s">
        <v>59</v>
      </c>
      <c r="F12" s="29" t="s">
        <v>60</v>
      </c>
      <c r="G12" s="29" t="s">
        <v>60</v>
      </c>
      <c r="H12" s="29" t="s">
        <v>60</v>
      </c>
      <c r="I12" s="8" t="s">
        <v>96</v>
      </c>
      <c r="J12" s="8" t="s">
        <v>149</v>
      </c>
      <c r="K12" s="8" t="s">
        <v>482</v>
      </c>
      <c r="M12" s="31"/>
      <c r="N12" s="8"/>
    </row>
    <row r="13" spans="1:17" x14ac:dyDescent="0.3">
      <c r="A13" s="8">
        <v>1</v>
      </c>
      <c r="B13" s="8" t="s">
        <v>85</v>
      </c>
      <c r="C13" s="8" t="s">
        <v>148</v>
      </c>
      <c r="D13" s="8"/>
      <c r="E13" s="8" t="s">
        <v>59</v>
      </c>
      <c r="F13" s="29" t="s">
        <v>60</v>
      </c>
      <c r="G13" s="29" t="s">
        <v>60</v>
      </c>
      <c r="H13" s="29" t="s">
        <v>60</v>
      </c>
      <c r="I13" s="8" t="s">
        <v>96</v>
      </c>
      <c r="J13" s="8" t="s">
        <v>126</v>
      </c>
      <c r="K13" s="8" t="s">
        <v>482</v>
      </c>
      <c r="M13" s="31"/>
      <c r="N13" s="8"/>
    </row>
    <row r="14" spans="1:17" x14ac:dyDescent="0.3">
      <c r="A14" s="8">
        <v>1</v>
      </c>
      <c r="B14" s="8" t="s">
        <v>85</v>
      </c>
      <c r="C14" s="8" t="s">
        <v>148</v>
      </c>
      <c r="D14" s="8"/>
      <c r="E14" s="8" t="s">
        <v>59</v>
      </c>
      <c r="F14" s="29" t="s">
        <v>60</v>
      </c>
      <c r="G14" s="29" t="s">
        <v>60</v>
      </c>
      <c r="H14" s="29" t="s">
        <v>60</v>
      </c>
      <c r="I14" s="8" t="s">
        <v>96</v>
      </c>
      <c r="J14" s="8" t="s">
        <v>151</v>
      </c>
      <c r="K14" s="8" t="s">
        <v>482</v>
      </c>
      <c r="M14" s="31"/>
      <c r="N14" s="8"/>
    </row>
    <row r="15" spans="1:17" x14ac:dyDescent="0.3">
      <c r="A15" s="8">
        <v>1</v>
      </c>
      <c r="B15" s="8" t="s">
        <v>85</v>
      </c>
      <c r="C15" s="8" t="s">
        <v>148</v>
      </c>
      <c r="D15" s="8"/>
      <c r="E15" s="8" t="s">
        <v>59</v>
      </c>
      <c r="F15" s="29" t="s">
        <v>60</v>
      </c>
      <c r="G15" s="29" t="s">
        <v>60</v>
      </c>
      <c r="H15" s="29" t="s">
        <v>60</v>
      </c>
      <c r="I15" s="8" t="s">
        <v>90</v>
      </c>
      <c r="J15" s="8" t="s">
        <v>149</v>
      </c>
      <c r="K15" s="8" t="s">
        <v>482</v>
      </c>
      <c r="M15" s="31"/>
      <c r="N15" s="8"/>
    </row>
    <row r="16" spans="1:17" x14ac:dyDescent="0.3">
      <c r="A16" s="8">
        <v>1</v>
      </c>
      <c r="B16" s="8" t="s">
        <v>85</v>
      </c>
      <c r="C16" s="8" t="s">
        <v>148</v>
      </c>
      <c r="D16" s="34" t="s">
        <v>152</v>
      </c>
      <c r="E16" s="8" t="s">
        <v>543</v>
      </c>
      <c r="F16" s="29" t="s">
        <v>60</v>
      </c>
      <c r="G16" s="29" t="s">
        <v>60</v>
      </c>
      <c r="H16" s="29" t="s">
        <v>153</v>
      </c>
      <c r="I16" s="8" t="s">
        <v>90</v>
      </c>
      <c r="J16" s="8" t="s">
        <v>154</v>
      </c>
      <c r="K16" s="8" t="s">
        <v>482</v>
      </c>
    </row>
    <row r="17" spans="1:11" x14ac:dyDescent="0.3">
      <c r="A17" s="8">
        <v>1</v>
      </c>
      <c r="B17" s="8" t="s">
        <v>85</v>
      </c>
      <c r="C17" s="8" t="s">
        <v>148</v>
      </c>
      <c r="D17" s="34" t="s">
        <v>155</v>
      </c>
      <c r="E17" s="8" t="s">
        <v>543</v>
      </c>
      <c r="F17" s="29" t="s">
        <v>60</v>
      </c>
      <c r="G17" s="29" t="s">
        <v>60</v>
      </c>
      <c r="H17" s="29" t="s">
        <v>153</v>
      </c>
      <c r="I17" s="8" t="s">
        <v>96</v>
      </c>
      <c r="J17" s="8" t="s">
        <v>147</v>
      </c>
      <c r="K17" s="8" t="s">
        <v>482</v>
      </c>
    </row>
    <row r="18" spans="1:11" x14ac:dyDescent="0.3">
      <c r="A18" s="8">
        <v>1</v>
      </c>
      <c r="B18" s="8" t="s">
        <v>85</v>
      </c>
      <c r="C18" s="8" t="s">
        <v>148</v>
      </c>
      <c r="D18" s="34" t="s">
        <v>156</v>
      </c>
      <c r="E18" s="8" t="s">
        <v>543</v>
      </c>
      <c r="F18" s="29" t="s">
        <v>60</v>
      </c>
      <c r="G18" s="29" t="s">
        <v>60</v>
      </c>
      <c r="H18" s="29" t="s">
        <v>153</v>
      </c>
      <c r="I18" s="8" t="s">
        <v>90</v>
      </c>
      <c r="J18" s="8" t="s">
        <v>105</v>
      </c>
      <c r="K18" s="8" t="s">
        <v>482</v>
      </c>
    </row>
    <row r="19" spans="1:11" x14ac:dyDescent="0.3">
      <c r="A19" s="8">
        <v>1</v>
      </c>
      <c r="B19" s="8" t="s">
        <v>85</v>
      </c>
      <c r="C19" s="8" t="s">
        <v>148</v>
      </c>
      <c r="D19" s="34" t="s">
        <v>157</v>
      </c>
      <c r="E19" s="8" t="s">
        <v>543</v>
      </c>
      <c r="F19" s="29" t="s">
        <v>60</v>
      </c>
      <c r="G19" s="29" t="s">
        <v>60</v>
      </c>
      <c r="H19" s="29" t="s">
        <v>153</v>
      </c>
      <c r="I19" s="8" t="s">
        <v>90</v>
      </c>
      <c r="J19" s="8" t="s">
        <v>149</v>
      </c>
      <c r="K19" s="8" t="s">
        <v>482</v>
      </c>
    </row>
    <row r="20" spans="1:11" x14ac:dyDescent="0.3">
      <c r="A20" s="8">
        <v>1</v>
      </c>
      <c r="B20" s="8" t="s">
        <v>85</v>
      </c>
      <c r="C20" s="8" t="s">
        <v>148</v>
      </c>
      <c r="D20" s="34" t="s">
        <v>158</v>
      </c>
      <c r="E20" s="8" t="s">
        <v>543</v>
      </c>
      <c r="F20" s="29" t="s">
        <v>60</v>
      </c>
      <c r="G20" s="29" t="s">
        <v>60</v>
      </c>
      <c r="H20" s="29" t="s">
        <v>153</v>
      </c>
      <c r="I20" s="8" t="s">
        <v>90</v>
      </c>
      <c r="J20" s="8" t="s">
        <v>141</v>
      </c>
      <c r="K20" s="8" t="s">
        <v>482</v>
      </c>
    </row>
    <row r="21" spans="1:11" x14ac:dyDescent="0.3">
      <c r="A21" s="8">
        <v>1</v>
      </c>
      <c r="B21" s="8" t="s">
        <v>85</v>
      </c>
      <c r="C21" s="8" t="s">
        <v>148</v>
      </c>
      <c r="D21" s="34" t="s">
        <v>159</v>
      </c>
      <c r="E21" s="8" t="s">
        <v>543</v>
      </c>
      <c r="F21" s="29" t="s">
        <v>60</v>
      </c>
      <c r="G21" s="29" t="s">
        <v>60</v>
      </c>
      <c r="H21" s="29" t="s">
        <v>153</v>
      </c>
      <c r="I21" s="8" t="s">
        <v>96</v>
      </c>
      <c r="J21" s="8" t="s">
        <v>147</v>
      </c>
      <c r="K21" s="8" t="s">
        <v>482</v>
      </c>
    </row>
    <row r="22" spans="1:11" x14ac:dyDescent="0.3">
      <c r="A22" s="8">
        <v>1</v>
      </c>
      <c r="B22" s="8" t="s">
        <v>85</v>
      </c>
      <c r="C22" s="8" t="s">
        <v>148</v>
      </c>
      <c r="D22" s="34" t="s">
        <v>160</v>
      </c>
      <c r="E22" s="8" t="s">
        <v>543</v>
      </c>
      <c r="F22" s="29" t="s">
        <v>60</v>
      </c>
      <c r="G22" s="29" t="s">
        <v>60</v>
      </c>
      <c r="H22" s="29" t="s">
        <v>153</v>
      </c>
      <c r="I22" s="8" t="s">
        <v>96</v>
      </c>
      <c r="J22" s="8" t="s">
        <v>101</v>
      </c>
      <c r="K22" s="8" t="s">
        <v>482</v>
      </c>
    </row>
    <row r="23" spans="1:11" s="94" customFormat="1" x14ac:dyDescent="0.3">
      <c r="A23" s="8">
        <v>1</v>
      </c>
      <c r="B23" s="8" t="s">
        <v>85</v>
      </c>
      <c r="C23" s="8" t="s">
        <v>148</v>
      </c>
      <c r="D23" s="34" t="s">
        <v>161</v>
      </c>
      <c r="E23" s="8" t="s">
        <v>543</v>
      </c>
      <c r="F23" s="29" t="s">
        <v>60</v>
      </c>
      <c r="G23" s="29" t="s">
        <v>60</v>
      </c>
      <c r="H23" s="29" t="s">
        <v>153</v>
      </c>
      <c r="I23" s="8" t="s">
        <v>96</v>
      </c>
      <c r="J23" s="8" t="s">
        <v>154</v>
      </c>
      <c r="K23" s="8" t="s">
        <v>482</v>
      </c>
    </row>
    <row r="24" spans="1:11" s="94" customFormat="1" x14ac:dyDescent="0.3">
      <c r="A24" s="8"/>
      <c r="B24" s="8"/>
      <c r="C24" s="8"/>
      <c r="D24" s="34"/>
      <c r="E24" s="8"/>
      <c r="F24" s="29"/>
      <c r="G24" s="29"/>
      <c r="H24" s="29"/>
      <c r="I24" s="8"/>
      <c r="J24" s="8"/>
      <c r="K24" s="8"/>
    </row>
    <row r="25" spans="1:11" x14ac:dyDescent="0.3">
      <c r="A25" s="8">
        <v>1</v>
      </c>
      <c r="B25" s="8" t="s">
        <v>85</v>
      </c>
      <c r="C25" s="8" t="s">
        <v>148</v>
      </c>
      <c r="D25" s="8" t="s">
        <v>99</v>
      </c>
      <c r="E25" s="8" t="s">
        <v>87</v>
      </c>
      <c r="F25" s="8" t="s">
        <v>88</v>
      </c>
      <c r="G25" s="8">
        <v>3</v>
      </c>
      <c r="H25" s="29" t="s">
        <v>233</v>
      </c>
      <c r="I25" s="8" t="s">
        <v>90</v>
      </c>
      <c r="J25" s="8" t="s">
        <v>101</v>
      </c>
      <c r="K25" s="8" t="s">
        <v>482</v>
      </c>
    </row>
    <row r="26" spans="1:11" x14ac:dyDescent="0.3">
      <c r="A26" s="8">
        <v>1</v>
      </c>
      <c r="B26" s="8" t="s">
        <v>85</v>
      </c>
      <c r="C26" s="8" t="s">
        <v>148</v>
      </c>
      <c r="D26" s="8" t="s">
        <v>103</v>
      </c>
      <c r="E26" s="8" t="s">
        <v>87</v>
      </c>
      <c r="F26" s="8" t="s">
        <v>88</v>
      </c>
      <c r="G26" s="8">
        <v>3</v>
      </c>
      <c r="H26" s="29" t="s">
        <v>133</v>
      </c>
      <c r="I26" s="8" t="s">
        <v>90</v>
      </c>
      <c r="J26" s="8" t="s">
        <v>105</v>
      </c>
      <c r="K26" s="8" t="s">
        <v>482</v>
      </c>
    </row>
    <row r="27" spans="1:11" x14ac:dyDescent="0.3">
      <c r="A27" s="8">
        <v>1</v>
      </c>
      <c r="B27" s="8" t="s">
        <v>85</v>
      </c>
      <c r="C27" s="8" t="s">
        <v>148</v>
      </c>
      <c r="D27" s="8" t="s">
        <v>164</v>
      </c>
      <c r="E27" s="8" t="s">
        <v>87</v>
      </c>
      <c r="F27" s="8" t="s">
        <v>88</v>
      </c>
      <c r="G27" s="8">
        <v>3</v>
      </c>
      <c r="H27" s="29" t="s">
        <v>108</v>
      </c>
      <c r="I27" s="8" t="s">
        <v>96</v>
      </c>
      <c r="J27" s="8" t="s">
        <v>149</v>
      </c>
      <c r="K27" s="8" t="s">
        <v>482</v>
      </c>
    </row>
    <row r="28" spans="1:11" x14ac:dyDescent="0.3">
      <c r="A28" s="8">
        <v>1</v>
      </c>
      <c r="B28" s="8" t="s">
        <v>85</v>
      </c>
      <c r="C28" s="8" t="s">
        <v>148</v>
      </c>
      <c r="D28" s="8" t="s">
        <v>166</v>
      </c>
      <c r="E28" s="8" t="s">
        <v>87</v>
      </c>
      <c r="F28" s="8" t="s">
        <v>88</v>
      </c>
      <c r="G28" s="8">
        <v>3</v>
      </c>
      <c r="H28" s="29" t="s">
        <v>108</v>
      </c>
      <c r="I28" s="8" t="s">
        <v>96</v>
      </c>
      <c r="J28" s="8" t="s">
        <v>101</v>
      </c>
      <c r="K28" s="8" t="s">
        <v>482</v>
      </c>
    </row>
    <row r="29" spans="1:11" x14ac:dyDescent="0.3">
      <c r="A29" s="8">
        <v>1</v>
      </c>
      <c r="B29" s="8" t="s">
        <v>85</v>
      </c>
      <c r="C29" s="8" t="s">
        <v>148</v>
      </c>
      <c r="D29" s="8" t="s">
        <v>168</v>
      </c>
      <c r="E29" s="8" t="s">
        <v>87</v>
      </c>
      <c r="F29" s="8" t="s">
        <v>88</v>
      </c>
      <c r="G29" s="8">
        <v>3</v>
      </c>
      <c r="H29" s="29" t="s">
        <v>169</v>
      </c>
      <c r="I29" s="8" t="s">
        <v>90</v>
      </c>
      <c r="J29" s="8" t="s">
        <v>126</v>
      </c>
      <c r="K29" s="8" t="s">
        <v>482</v>
      </c>
    </row>
    <row r="30" spans="1:11" x14ac:dyDescent="0.3">
      <c r="A30" s="8">
        <v>1</v>
      </c>
      <c r="B30" s="8" t="s">
        <v>85</v>
      </c>
      <c r="C30" s="8" t="s">
        <v>148</v>
      </c>
      <c r="D30" s="8" t="s">
        <v>175</v>
      </c>
      <c r="E30" s="8" t="s">
        <v>87</v>
      </c>
      <c r="F30" s="8" t="s">
        <v>88</v>
      </c>
      <c r="G30" s="8">
        <v>3</v>
      </c>
      <c r="H30" s="29" t="s">
        <v>228</v>
      </c>
      <c r="I30" s="8" t="s">
        <v>96</v>
      </c>
      <c r="J30" s="8" t="s">
        <v>91</v>
      </c>
      <c r="K30" s="8" t="s">
        <v>482</v>
      </c>
    </row>
    <row r="31" spans="1:11" s="94" customFormat="1" x14ac:dyDescent="0.3">
      <c r="A31" s="8">
        <v>1</v>
      </c>
      <c r="B31" s="8" t="s">
        <v>85</v>
      </c>
      <c r="C31" s="8" t="s">
        <v>148</v>
      </c>
      <c r="D31" s="8" t="s">
        <v>177</v>
      </c>
      <c r="E31" s="8" t="s">
        <v>87</v>
      </c>
      <c r="F31" s="8" t="s">
        <v>88</v>
      </c>
      <c r="G31" s="8">
        <v>3</v>
      </c>
      <c r="H31" s="29" t="s">
        <v>178</v>
      </c>
      <c r="I31" s="8" t="s">
        <v>90</v>
      </c>
      <c r="J31" s="8" t="s">
        <v>91</v>
      </c>
      <c r="K31" s="8" t="s">
        <v>482</v>
      </c>
    </row>
    <row r="32" spans="1:11" x14ac:dyDescent="0.3">
      <c r="A32" s="8">
        <v>1</v>
      </c>
      <c r="B32" s="8" t="s">
        <v>85</v>
      </c>
      <c r="C32" s="8" t="s">
        <v>148</v>
      </c>
      <c r="D32" s="8" t="s">
        <v>180</v>
      </c>
      <c r="E32" s="8" t="s">
        <v>87</v>
      </c>
      <c r="F32" s="29" t="s">
        <v>60</v>
      </c>
      <c r="G32" s="8">
        <v>2</v>
      </c>
      <c r="H32" s="29" t="s">
        <v>153</v>
      </c>
      <c r="I32" s="8" t="s">
        <v>96</v>
      </c>
      <c r="J32" s="8" t="s">
        <v>147</v>
      </c>
      <c r="K32" s="8" t="s">
        <v>482</v>
      </c>
    </row>
    <row r="33" spans="1:18" x14ac:dyDescent="0.3">
      <c r="A33" s="8"/>
      <c r="B33" s="8"/>
      <c r="C33" s="8"/>
      <c r="D33" s="8"/>
      <c r="E33" s="8"/>
      <c r="F33" s="29"/>
      <c r="G33" s="8"/>
      <c r="H33" s="29"/>
      <c r="I33" s="8"/>
      <c r="J33" s="8"/>
      <c r="K33" s="8"/>
    </row>
    <row r="34" spans="1:18" x14ac:dyDescent="0.3">
      <c r="A34" s="43">
        <v>1</v>
      </c>
      <c r="B34" s="43" t="s">
        <v>85</v>
      </c>
      <c r="C34" s="43" t="s">
        <v>148</v>
      </c>
      <c r="D34" s="43" t="s">
        <v>129</v>
      </c>
      <c r="E34" s="43" t="s">
        <v>124</v>
      </c>
      <c r="F34" s="80" t="s">
        <v>88</v>
      </c>
      <c r="G34" s="43">
        <v>7</v>
      </c>
      <c r="H34" s="43" t="s">
        <v>146</v>
      </c>
      <c r="I34" s="43" t="s">
        <v>96</v>
      </c>
      <c r="J34" s="8" t="s">
        <v>131</v>
      </c>
      <c r="K34" s="8" t="s">
        <v>482</v>
      </c>
    </row>
    <row r="35" spans="1:18" x14ac:dyDescent="0.3">
      <c r="A35" s="43">
        <v>1</v>
      </c>
      <c r="B35" s="43" t="s">
        <v>85</v>
      </c>
      <c r="C35" s="43" t="s">
        <v>148</v>
      </c>
      <c r="D35" s="43" t="s">
        <v>135</v>
      </c>
      <c r="E35" s="43" t="s">
        <v>124</v>
      </c>
      <c r="F35" s="80" t="s">
        <v>136</v>
      </c>
      <c r="G35" s="43">
        <v>7</v>
      </c>
      <c r="H35" s="43">
        <v>7</v>
      </c>
      <c r="I35" s="43" t="s">
        <v>90</v>
      </c>
      <c r="J35" s="8" t="s">
        <v>105</v>
      </c>
      <c r="K35" s="8" t="s">
        <v>482</v>
      </c>
    </row>
    <row r="36" spans="1:18" x14ac:dyDescent="0.3">
      <c r="A36" s="8">
        <v>1</v>
      </c>
      <c r="B36" s="8" t="s">
        <v>85</v>
      </c>
      <c r="C36" s="41" t="s">
        <v>148</v>
      </c>
      <c r="D36" s="80" t="s">
        <v>183</v>
      </c>
      <c r="E36" s="8" t="s">
        <v>124</v>
      </c>
      <c r="F36" s="80" t="s">
        <v>136</v>
      </c>
      <c r="G36" s="41">
        <v>8</v>
      </c>
      <c r="H36" s="43">
        <v>6</v>
      </c>
      <c r="I36" s="84" t="s">
        <v>90</v>
      </c>
      <c r="J36" s="8" t="s">
        <v>141</v>
      </c>
      <c r="K36" s="8" t="s">
        <v>482</v>
      </c>
      <c r="M36" s="43"/>
      <c r="N36" s="3"/>
      <c r="O36" s="8"/>
      <c r="P36" s="97"/>
      <c r="Q36" s="97"/>
      <c r="R36" s="43"/>
    </row>
    <row r="37" spans="1:18" x14ac:dyDescent="0.3">
      <c r="A37" s="8">
        <v>1</v>
      </c>
      <c r="B37" s="8" t="s">
        <v>85</v>
      </c>
      <c r="C37" s="8" t="s">
        <v>148</v>
      </c>
      <c r="D37" s="80" t="s">
        <v>138</v>
      </c>
      <c r="E37" s="8" t="s">
        <v>124</v>
      </c>
      <c r="F37" s="80" t="s">
        <v>136</v>
      </c>
      <c r="G37" s="41">
        <v>7</v>
      </c>
      <c r="H37" s="43">
        <v>11</v>
      </c>
      <c r="I37" s="8" t="s">
        <v>90</v>
      </c>
      <c r="J37" s="8" t="s">
        <v>105</v>
      </c>
      <c r="K37" s="8" t="s">
        <v>482</v>
      </c>
      <c r="M37" s="43"/>
      <c r="N37" s="7"/>
      <c r="O37" s="8"/>
      <c r="P37" s="97"/>
      <c r="Q37" s="97"/>
      <c r="R37" s="43"/>
    </row>
    <row r="38" spans="1:18" x14ac:dyDescent="0.3">
      <c r="A38" s="8">
        <v>1</v>
      </c>
      <c r="B38" s="8" t="s">
        <v>85</v>
      </c>
      <c r="C38" s="8" t="s">
        <v>148</v>
      </c>
      <c r="D38" s="8" t="s">
        <v>188</v>
      </c>
      <c r="E38" s="8" t="s">
        <v>124</v>
      </c>
      <c r="F38" s="80" t="s">
        <v>88</v>
      </c>
      <c r="G38" s="8">
        <v>6</v>
      </c>
      <c r="H38" s="29" t="s">
        <v>146</v>
      </c>
      <c r="I38" s="8" t="s">
        <v>96</v>
      </c>
      <c r="J38" s="8" t="s">
        <v>97</v>
      </c>
      <c r="K38" s="8" t="s">
        <v>482</v>
      </c>
      <c r="M38" s="8"/>
      <c r="N38" s="7"/>
      <c r="O38" s="8"/>
      <c r="P38" s="8"/>
      <c r="Q38" s="8"/>
      <c r="R38" s="8"/>
    </row>
    <row r="39" spans="1:18" x14ac:dyDescent="0.3">
      <c r="A39" s="8">
        <v>1</v>
      </c>
      <c r="B39" s="8" t="s">
        <v>85</v>
      </c>
      <c r="C39" s="8" t="s">
        <v>148</v>
      </c>
      <c r="D39" s="80" t="s">
        <v>191</v>
      </c>
      <c r="E39" s="8" t="s">
        <v>124</v>
      </c>
      <c r="F39" s="80" t="s">
        <v>88</v>
      </c>
      <c r="G39" s="41">
        <v>5</v>
      </c>
      <c r="H39" s="43">
        <v>10</v>
      </c>
      <c r="I39" s="85" t="s">
        <v>90</v>
      </c>
      <c r="J39" s="8" t="s">
        <v>131</v>
      </c>
      <c r="K39" s="8" t="s">
        <v>482</v>
      </c>
      <c r="M39" s="43"/>
      <c r="N39" s="7"/>
      <c r="O39" s="98"/>
      <c r="P39" s="97"/>
      <c r="Q39" s="97"/>
      <c r="R39" s="43"/>
    </row>
    <row r="40" spans="1:18" x14ac:dyDescent="0.3">
      <c r="A40" s="8">
        <v>1</v>
      </c>
      <c r="B40" s="8" t="s">
        <v>85</v>
      </c>
      <c r="C40" s="8" t="s">
        <v>148</v>
      </c>
      <c r="D40" s="8" t="s">
        <v>196</v>
      </c>
      <c r="E40" s="8" t="s">
        <v>124</v>
      </c>
      <c r="F40" s="80" t="s">
        <v>136</v>
      </c>
      <c r="G40" s="8">
        <v>7</v>
      </c>
      <c r="H40" s="29" t="s">
        <v>228</v>
      </c>
      <c r="I40" s="8" t="s">
        <v>96</v>
      </c>
      <c r="J40" s="8" t="s">
        <v>147</v>
      </c>
      <c r="K40" s="8" t="s">
        <v>482</v>
      </c>
      <c r="M40" s="43"/>
      <c r="N40" s="7"/>
      <c r="O40" s="98"/>
      <c r="P40" s="97"/>
      <c r="Q40" s="97"/>
      <c r="R40" s="43"/>
    </row>
    <row r="41" spans="1:18" x14ac:dyDescent="0.3">
      <c r="A41" s="8">
        <v>1</v>
      </c>
      <c r="B41" s="8" t="s">
        <v>85</v>
      </c>
      <c r="C41" s="8" t="s">
        <v>148</v>
      </c>
      <c r="D41" s="8" t="s">
        <v>200</v>
      </c>
      <c r="E41" s="8" t="s">
        <v>124</v>
      </c>
      <c r="F41" s="80" t="s">
        <v>136</v>
      </c>
      <c r="G41" s="8">
        <v>7</v>
      </c>
      <c r="H41" s="29" t="s">
        <v>228</v>
      </c>
      <c r="I41" s="8" t="s">
        <v>90</v>
      </c>
      <c r="J41" s="8" t="s">
        <v>91</v>
      </c>
      <c r="K41" s="8" t="s">
        <v>482</v>
      </c>
      <c r="M41" s="43"/>
      <c r="N41" s="7"/>
      <c r="O41" s="8"/>
      <c r="P41" s="97"/>
      <c r="Q41" s="97"/>
      <c r="R41" s="43"/>
    </row>
    <row r="42" spans="1:18" x14ac:dyDescent="0.3">
      <c r="A42" s="8">
        <v>1</v>
      </c>
      <c r="B42" s="8" t="s">
        <v>201</v>
      </c>
      <c r="C42" s="8" t="s">
        <v>148</v>
      </c>
      <c r="D42" s="8" t="s">
        <v>202</v>
      </c>
      <c r="E42" s="8" t="s">
        <v>124</v>
      </c>
      <c r="F42" s="80" t="s">
        <v>136</v>
      </c>
      <c r="G42" s="8">
        <v>7</v>
      </c>
      <c r="H42" s="29" t="s">
        <v>108</v>
      </c>
      <c r="I42" s="8" t="s">
        <v>96</v>
      </c>
      <c r="J42" s="8" t="s">
        <v>109</v>
      </c>
      <c r="K42" s="8" t="s">
        <v>482</v>
      </c>
      <c r="M42" s="43"/>
      <c r="N42" s="7"/>
      <c r="O42" s="8"/>
      <c r="P42" s="97"/>
      <c r="Q42" s="97"/>
      <c r="R42" s="43"/>
    </row>
    <row r="44" spans="1:18" x14ac:dyDescent="0.3">
      <c r="A44" s="8"/>
      <c r="B44" s="8"/>
      <c r="C44" s="8"/>
      <c r="D44" s="8"/>
      <c r="E44" s="8"/>
      <c r="F44" s="29"/>
      <c r="G44" s="29"/>
      <c r="H44" s="29"/>
      <c r="I44" s="8"/>
      <c r="J44" s="8"/>
      <c r="K44" s="43"/>
      <c r="M44" s="43"/>
      <c r="N44" s="3"/>
      <c r="O44" s="8"/>
      <c r="P44" s="97"/>
      <c r="Q44" s="97"/>
      <c r="R44" s="43"/>
    </row>
    <row r="45" spans="1:18" s="91" customFormat="1" ht="17.399999999999999" x14ac:dyDescent="0.35">
      <c r="A45" s="95" t="s">
        <v>505</v>
      </c>
      <c r="B45" s="96"/>
      <c r="C45" s="96"/>
      <c r="D45" s="96"/>
      <c r="E45" s="96"/>
      <c r="F45" s="96"/>
      <c r="G45" s="96"/>
      <c r="H45" s="96"/>
      <c r="I45" s="96"/>
    </row>
    <row r="46" spans="1:18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7"/>
      <c r="O46" s="8"/>
      <c r="P46" s="8"/>
      <c r="Q46" s="8"/>
      <c r="R46" s="8"/>
    </row>
    <row r="47" spans="1:18" x14ac:dyDescent="0.3">
      <c r="A47" s="8">
        <v>2</v>
      </c>
      <c r="B47" s="8" t="s">
        <v>252</v>
      </c>
      <c r="C47" s="8" t="s">
        <v>333</v>
      </c>
      <c r="D47" s="8" t="s">
        <v>254</v>
      </c>
      <c r="E47" s="8" t="s">
        <v>59</v>
      </c>
      <c r="F47" s="29" t="s">
        <v>60</v>
      </c>
      <c r="G47" s="29" t="s">
        <v>60</v>
      </c>
      <c r="H47" s="29" t="s">
        <v>255</v>
      </c>
      <c r="I47" s="8" t="s">
        <v>90</v>
      </c>
      <c r="J47" s="45" t="s">
        <v>149</v>
      </c>
      <c r="K47" s="8" t="s">
        <v>258</v>
      </c>
      <c r="L47" s="29"/>
      <c r="M47" s="29"/>
      <c r="N47" s="7"/>
      <c r="O47" s="29"/>
      <c r="P47" s="29"/>
      <c r="Q47" s="29"/>
      <c r="R47" s="80"/>
    </row>
    <row r="48" spans="1:18" x14ac:dyDescent="0.3">
      <c r="A48" s="8">
        <v>2</v>
      </c>
      <c r="B48" s="8" t="s">
        <v>252</v>
      </c>
      <c r="C48" s="8" t="s">
        <v>333</v>
      </c>
      <c r="D48" s="8" t="s">
        <v>263</v>
      </c>
      <c r="E48" s="8" t="s">
        <v>59</v>
      </c>
      <c r="F48" s="29" t="s">
        <v>60</v>
      </c>
      <c r="G48" s="29" t="s">
        <v>60</v>
      </c>
      <c r="H48" s="29" t="s">
        <v>60</v>
      </c>
      <c r="I48" s="8" t="s">
        <v>96</v>
      </c>
      <c r="J48" s="45" t="s">
        <v>149</v>
      </c>
      <c r="K48" s="8" t="s">
        <v>258</v>
      </c>
      <c r="L48" s="43"/>
      <c r="M48" s="43"/>
      <c r="N48" s="7"/>
      <c r="O48" s="98"/>
      <c r="P48" s="97"/>
      <c r="Q48" s="97"/>
      <c r="R48" s="43"/>
    </row>
    <row r="49" spans="1:18" x14ac:dyDescent="0.3">
      <c r="A49" s="8">
        <v>2</v>
      </c>
      <c r="B49" s="8" t="s">
        <v>252</v>
      </c>
      <c r="C49" s="8" t="s">
        <v>333</v>
      </c>
      <c r="D49" s="8" t="s">
        <v>265</v>
      </c>
      <c r="E49" s="8" t="s">
        <v>59</v>
      </c>
      <c r="F49" s="29" t="s">
        <v>60</v>
      </c>
      <c r="G49" s="29" t="s">
        <v>60</v>
      </c>
      <c r="H49" s="29" t="s">
        <v>60</v>
      </c>
      <c r="I49" s="8" t="s">
        <v>96</v>
      </c>
      <c r="J49" s="8" t="s">
        <v>126</v>
      </c>
      <c r="K49" s="8" t="s">
        <v>258</v>
      </c>
      <c r="L49" s="43"/>
      <c r="M49" s="43"/>
      <c r="N49" s="7"/>
      <c r="O49" s="98"/>
      <c r="P49" s="97"/>
      <c r="Q49" s="97"/>
      <c r="R49" s="43"/>
    </row>
    <row r="50" spans="1:18" x14ac:dyDescent="0.3">
      <c r="A50" s="8">
        <v>2</v>
      </c>
      <c r="B50" s="8" t="s">
        <v>252</v>
      </c>
      <c r="C50" s="8" t="s">
        <v>333</v>
      </c>
      <c r="D50" s="8" t="s">
        <v>267</v>
      </c>
      <c r="E50" s="8" t="s">
        <v>59</v>
      </c>
      <c r="F50" s="29" t="s">
        <v>60</v>
      </c>
      <c r="G50" s="29" t="s">
        <v>60</v>
      </c>
      <c r="H50" s="29" t="s">
        <v>60</v>
      </c>
      <c r="I50" s="8" t="s">
        <v>96</v>
      </c>
      <c r="J50" s="48" t="s">
        <v>147</v>
      </c>
      <c r="K50" s="8" t="s">
        <v>258</v>
      </c>
      <c r="L50" s="43"/>
      <c r="M50" s="43"/>
      <c r="N50" s="7"/>
      <c r="O50" s="98"/>
      <c r="P50" s="97"/>
      <c r="Q50" s="97"/>
      <c r="R50" s="43"/>
    </row>
    <row r="51" spans="1:18" x14ac:dyDescent="0.3">
      <c r="A51" s="8">
        <v>2</v>
      </c>
      <c r="B51" s="8" t="s">
        <v>252</v>
      </c>
      <c r="C51" s="8" t="s">
        <v>333</v>
      </c>
      <c r="D51" s="8" t="s">
        <v>268</v>
      </c>
      <c r="E51" s="8" t="s">
        <v>59</v>
      </c>
      <c r="F51" s="29" t="s">
        <v>60</v>
      </c>
      <c r="G51" s="29" t="s">
        <v>60</v>
      </c>
      <c r="H51" s="29" t="s">
        <v>60</v>
      </c>
      <c r="I51" s="8" t="s">
        <v>96</v>
      </c>
      <c r="J51" s="48" t="s">
        <v>109</v>
      </c>
      <c r="K51" s="8" t="s">
        <v>258</v>
      </c>
      <c r="L51" s="43"/>
      <c r="M51" s="43"/>
      <c r="N51" s="7"/>
      <c r="O51" s="98"/>
      <c r="P51" s="97"/>
      <c r="Q51" s="97"/>
      <c r="R51" s="43"/>
    </row>
    <row r="52" spans="1:18" x14ac:dyDescent="0.3">
      <c r="A52" s="8">
        <v>2</v>
      </c>
      <c r="B52" s="8" t="s">
        <v>252</v>
      </c>
      <c r="C52" s="8" t="s">
        <v>333</v>
      </c>
      <c r="D52" s="8" t="s">
        <v>269</v>
      </c>
      <c r="E52" s="8" t="s">
        <v>59</v>
      </c>
      <c r="F52" s="29" t="s">
        <v>60</v>
      </c>
      <c r="G52" s="29" t="s">
        <v>60</v>
      </c>
      <c r="H52" s="29" t="s">
        <v>60</v>
      </c>
      <c r="I52" s="8" t="s">
        <v>90</v>
      </c>
      <c r="J52" s="8" t="s">
        <v>131</v>
      </c>
      <c r="K52" s="8" t="s">
        <v>258</v>
      </c>
      <c r="L52" s="43"/>
      <c r="M52" s="43"/>
      <c r="N52" s="7"/>
      <c r="O52" s="98"/>
      <c r="P52" s="97"/>
      <c r="Q52" s="97"/>
      <c r="R52" s="43"/>
    </row>
    <row r="53" spans="1:18" x14ac:dyDescent="0.3">
      <c r="A53" s="8">
        <v>2</v>
      </c>
      <c r="B53" s="8" t="s">
        <v>252</v>
      </c>
      <c r="C53" s="8" t="s">
        <v>333</v>
      </c>
      <c r="D53" s="8" t="s">
        <v>270</v>
      </c>
      <c r="E53" s="8" t="s">
        <v>59</v>
      </c>
      <c r="F53" s="29" t="s">
        <v>60</v>
      </c>
      <c r="G53" s="29" t="s">
        <v>60</v>
      </c>
      <c r="H53" s="29" t="s">
        <v>60</v>
      </c>
      <c r="I53" s="8" t="s">
        <v>90</v>
      </c>
      <c r="J53" s="8" t="s">
        <v>126</v>
      </c>
      <c r="K53" s="8" t="s">
        <v>258</v>
      </c>
      <c r="L53" s="43"/>
      <c r="M53" s="43"/>
      <c r="N53" s="7"/>
      <c r="O53" s="98"/>
      <c r="P53" s="97"/>
      <c r="Q53" s="97"/>
      <c r="R53" s="43"/>
    </row>
    <row r="54" spans="1:18" x14ac:dyDescent="0.3">
      <c r="A54" s="8">
        <v>2</v>
      </c>
      <c r="B54" s="8" t="s">
        <v>252</v>
      </c>
      <c r="C54" s="8" t="s">
        <v>333</v>
      </c>
      <c r="D54" s="8" t="s">
        <v>271</v>
      </c>
      <c r="E54" s="8" t="s">
        <v>59</v>
      </c>
      <c r="F54" s="29" t="s">
        <v>60</v>
      </c>
      <c r="G54" s="29" t="s">
        <v>60</v>
      </c>
      <c r="H54" s="29" t="s">
        <v>60</v>
      </c>
      <c r="I54" s="8" t="s">
        <v>90</v>
      </c>
      <c r="J54" s="8" t="s">
        <v>101</v>
      </c>
      <c r="K54" s="8" t="s">
        <v>258</v>
      </c>
      <c r="L54" s="43"/>
      <c r="M54" s="43"/>
      <c r="N54" s="7"/>
      <c r="O54" s="98"/>
      <c r="P54" s="97"/>
      <c r="Q54" s="97"/>
      <c r="R54" s="43"/>
    </row>
    <row r="55" spans="1:18" x14ac:dyDescent="0.3">
      <c r="A55" s="8">
        <v>2</v>
      </c>
      <c r="B55" s="8" t="s">
        <v>252</v>
      </c>
      <c r="C55" s="8" t="s">
        <v>333</v>
      </c>
      <c r="D55" s="8" t="s">
        <v>272</v>
      </c>
      <c r="E55" s="8" t="s">
        <v>59</v>
      </c>
      <c r="F55" s="29" t="s">
        <v>60</v>
      </c>
      <c r="G55" s="29" t="s">
        <v>60</v>
      </c>
      <c r="H55" s="29" t="s">
        <v>60</v>
      </c>
      <c r="I55" s="8" t="s">
        <v>90</v>
      </c>
      <c r="J55" s="45" t="s">
        <v>141</v>
      </c>
      <c r="K55" s="8" t="s">
        <v>258</v>
      </c>
      <c r="L55" s="43"/>
      <c r="M55" s="43"/>
      <c r="N55" s="7"/>
      <c r="O55" s="98"/>
      <c r="P55" s="97"/>
      <c r="Q55" s="97"/>
      <c r="R55" s="43"/>
    </row>
    <row r="56" spans="1:18" x14ac:dyDescent="0.3">
      <c r="A56" s="8">
        <v>2</v>
      </c>
      <c r="B56" s="8" t="s">
        <v>252</v>
      </c>
      <c r="C56" s="8" t="s">
        <v>333</v>
      </c>
      <c r="D56" s="8" t="s">
        <v>334</v>
      </c>
      <c r="E56" s="8" t="s">
        <v>59</v>
      </c>
      <c r="F56" s="29" t="s">
        <v>60</v>
      </c>
      <c r="G56" s="29" t="s">
        <v>60</v>
      </c>
      <c r="H56" s="29" t="s">
        <v>60</v>
      </c>
      <c r="I56" s="8" t="s">
        <v>90</v>
      </c>
      <c r="J56" s="8" t="s">
        <v>154</v>
      </c>
      <c r="K56" s="8" t="s">
        <v>258</v>
      </c>
      <c r="L56" s="43"/>
      <c r="M56" s="43"/>
      <c r="N56" s="7"/>
      <c r="O56" s="98"/>
      <c r="P56" s="97"/>
      <c r="Q56" s="97"/>
      <c r="R56" s="43"/>
    </row>
    <row r="57" spans="1:18" x14ac:dyDescent="0.3">
      <c r="A57" s="8"/>
      <c r="B57" s="8"/>
      <c r="C57" s="8"/>
      <c r="D57" s="59"/>
      <c r="E57" s="8"/>
      <c r="F57" s="8"/>
      <c r="G57" s="29"/>
      <c r="H57" s="9"/>
      <c r="I57" s="8"/>
      <c r="J57" s="8"/>
      <c r="K57" s="8"/>
      <c r="L57" s="43"/>
      <c r="M57" s="43"/>
      <c r="N57" s="7"/>
      <c r="O57" s="98"/>
      <c r="P57" s="97"/>
      <c r="Q57" s="97"/>
      <c r="R57" s="43"/>
    </row>
    <row r="58" spans="1:18" x14ac:dyDescent="0.3">
      <c r="A58" s="8">
        <v>2</v>
      </c>
      <c r="B58" s="8" t="s">
        <v>252</v>
      </c>
      <c r="C58" s="8" t="s">
        <v>333</v>
      </c>
      <c r="D58" s="8" t="s">
        <v>294</v>
      </c>
      <c r="E58" s="8" t="s">
        <v>87</v>
      </c>
      <c r="F58" s="8" t="s">
        <v>88</v>
      </c>
      <c r="G58" s="29">
        <v>3</v>
      </c>
      <c r="H58" s="29">
        <v>9</v>
      </c>
      <c r="I58" s="8" t="s">
        <v>96</v>
      </c>
      <c r="J58" s="8" t="s">
        <v>105</v>
      </c>
      <c r="K58" s="8" t="s">
        <v>258</v>
      </c>
      <c r="L58" s="43"/>
      <c r="M58" s="43"/>
      <c r="N58" s="7"/>
      <c r="O58" s="43"/>
      <c r="P58" s="97"/>
      <c r="Q58" s="97"/>
      <c r="R58" s="43"/>
    </row>
    <row r="59" spans="1:18" x14ac:dyDescent="0.3">
      <c r="A59" s="8">
        <v>2</v>
      </c>
      <c r="B59" s="8" t="s">
        <v>252</v>
      </c>
      <c r="C59" s="8" t="s">
        <v>333</v>
      </c>
      <c r="D59" s="8" t="s">
        <v>300</v>
      </c>
      <c r="E59" s="8" t="s">
        <v>87</v>
      </c>
      <c r="F59" s="8" t="s">
        <v>88</v>
      </c>
      <c r="G59" s="29">
        <v>4</v>
      </c>
      <c r="H59" s="29" t="s">
        <v>235</v>
      </c>
      <c r="I59" s="8" t="s">
        <v>96</v>
      </c>
      <c r="J59" s="8" t="s">
        <v>101</v>
      </c>
      <c r="K59" s="8" t="s">
        <v>258</v>
      </c>
      <c r="L59" s="43"/>
      <c r="M59" s="43"/>
      <c r="N59" s="7"/>
      <c r="O59" s="43"/>
      <c r="P59" s="97"/>
      <c r="Q59" s="97"/>
      <c r="R59" s="43"/>
    </row>
    <row r="60" spans="1:18" x14ac:dyDescent="0.3">
      <c r="A60" s="8"/>
      <c r="B60" s="8"/>
      <c r="C60" s="8"/>
      <c r="D60" s="8"/>
      <c r="E60" s="8"/>
      <c r="F60" s="8"/>
      <c r="G60" s="29"/>
      <c r="H60" s="29"/>
      <c r="I60" s="8"/>
      <c r="J60" s="35"/>
      <c r="K60" s="8"/>
      <c r="L60" s="43"/>
      <c r="M60" s="43"/>
      <c r="N60" s="7"/>
      <c r="O60" s="29"/>
      <c r="P60" s="29"/>
      <c r="Q60" s="97"/>
      <c r="R60" s="43"/>
    </row>
    <row r="61" spans="1:18" x14ac:dyDescent="0.3">
      <c r="A61" s="8">
        <v>2</v>
      </c>
      <c r="B61" s="8" t="s">
        <v>252</v>
      </c>
      <c r="C61" s="8" t="s">
        <v>333</v>
      </c>
      <c r="D61" s="8" t="s">
        <v>328</v>
      </c>
      <c r="E61" s="8" t="s">
        <v>124</v>
      </c>
      <c r="F61" s="8" t="s">
        <v>136</v>
      </c>
      <c r="G61" s="8">
        <v>7</v>
      </c>
      <c r="H61" s="29" t="s">
        <v>233</v>
      </c>
      <c r="I61" s="8" t="s">
        <v>96</v>
      </c>
      <c r="J61" s="8" t="s">
        <v>131</v>
      </c>
      <c r="K61" s="8" t="s">
        <v>258</v>
      </c>
      <c r="L61" s="8"/>
      <c r="M61" s="8"/>
      <c r="N61" s="7"/>
      <c r="O61" s="8"/>
      <c r="P61" s="8"/>
      <c r="Q61" s="8"/>
      <c r="R61" s="80"/>
    </row>
    <row r="62" spans="1:18" x14ac:dyDescent="0.3">
      <c r="A62" s="8">
        <v>2</v>
      </c>
      <c r="B62" s="8" t="s">
        <v>252</v>
      </c>
      <c r="C62" s="8" t="s">
        <v>333</v>
      </c>
      <c r="D62" s="8" t="s">
        <v>331</v>
      </c>
      <c r="E62" s="8" t="s">
        <v>124</v>
      </c>
      <c r="F62" s="8" t="s">
        <v>88</v>
      </c>
      <c r="G62" s="8" t="s">
        <v>490</v>
      </c>
      <c r="H62" s="29" t="s">
        <v>491</v>
      </c>
      <c r="I62" s="8" t="s">
        <v>96</v>
      </c>
      <c r="J62" s="8" t="s">
        <v>126</v>
      </c>
      <c r="K62" s="8" t="s">
        <v>258</v>
      </c>
      <c r="L62" s="8"/>
      <c r="M62" s="8"/>
      <c r="N62" s="7"/>
      <c r="O62" s="8"/>
      <c r="P62" s="8"/>
      <c r="Q62" s="8"/>
      <c r="R62" s="8"/>
    </row>
    <row r="63" spans="1:18" x14ac:dyDescent="0.3">
      <c r="A63" s="8">
        <v>2</v>
      </c>
      <c r="B63" s="8" t="s">
        <v>252</v>
      </c>
      <c r="C63" s="8" t="s">
        <v>333</v>
      </c>
      <c r="D63" s="8" t="s">
        <v>310</v>
      </c>
      <c r="E63" s="8" t="s">
        <v>124</v>
      </c>
      <c r="F63" s="8" t="s">
        <v>136</v>
      </c>
      <c r="G63" s="8" t="s">
        <v>488</v>
      </c>
      <c r="H63" s="29" t="s">
        <v>489</v>
      </c>
      <c r="I63" s="29" t="s">
        <v>96</v>
      </c>
      <c r="J63" s="8" t="s">
        <v>126</v>
      </c>
      <c r="K63" s="8" t="s">
        <v>258</v>
      </c>
      <c r="L63" s="43"/>
      <c r="M63" s="43"/>
      <c r="N63" s="7"/>
      <c r="O63" s="98"/>
      <c r="P63" s="97"/>
      <c r="Q63" s="97"/>
      <c r="R63" s="43"/>
    </row>
    <row r="64" spans="1:18" x14ac:dyDescent="0.3">
      <c r="A64" s="8">
        <v>2</v>
      </c>
      <c r="B64" s="8" t="s">
        <v>252</v>
      </c>
      <c r="C64" s="8" t="s">
        <v>333</v>
      </c>
      <c r="D64" s="8" t="s">
        <v>352</v>
      </c>
      <c r="E64" s="8" t="s">
        <v>124</v>
      </c>
      <c r="F64" s="8" t="s">
        <v>115</v>
      </c>
      <c r="G64" s="8">
        <v>5</v>
      </c>
      <c r="H64" s="29" t="s">
        <v>229</v>
      </c>
      <c r="I64" s="8" t="s">
        <v>90</v>
      </c>
      <c r="J64" s="8" t="s">
        <v>105</v>
      </c>
      <c r="K64" s="8" t="s">
        <v>258</v>
      </c>
      <c r="L64" s="43"/>
      <c r="M64" s="43"/>
      <c r="N64" s="7"/>
      <c r="O64" s="98"/>
      <c r="P64" s="97"/>
      <c r="Q64" s="97"/>
      <c r="R64" s="43"/>
    </row>
    <row r="65" spans="1:18" x14ac:dyDescent="0.3">
      <c r="A65" s="8"/>
      <c r="B65" s="8"/>
      <c r="C65" s="7"/>
      <c r="D65" s="80"/>
      <c r="E65" s="8"/>
      <c r="F65" s="8"/>
      <c r="G65" s="41"/>
      <c r="H65" s="43"/>
      <c r="I65" s="8"/>
      <c r="J65" s="45"/>
      <c r="K65" s="43"/>
      <c r="L65" s="43"/>
      <c r="M65" s="43"/>
      <c r="N65" s="7"/>
      <c r="O65" s="98"/>
      <c r="P65" s="97"/>
      <c r="Q65" s="97"/>
      <c r="R65" s="43"/>
    </row>
    <row r="66" spans="1:18" x14ac:dyDescent="0.3">
      <c r="A66" s="8"/>
      <c r="B66" s="8"/>
      <c r="C66" s="7"/>
      <c r="D66" s="80"/>
      <c r="E66" s="8"/>
      <c r="F66" s="8"/>
      <c r="G66" s="41"/>
      <c r="H66" s="43"/>
      <c r="I66" s="8"/>
      <c r="J66" s="45"/>
      <c r="K66" s="43"/>
      <c r="L66" s="43"/>
      <c r="M66" s="43"/>
      <c r="N66" s="7"/>
      <c r="O66" s="98"/>
      <c r="P66" s="97"/>
      <c r="Q66" s="97"/>
      <c r="R66" s="43"/>
    </row>
    <row r="67" spans="1:18" x14ac:dyDescent="0.3">
      <c r="A67" s="8"/>
      <c r="B67" s="8"/>
      <c r="C67" s="7"/>
      <c r="D67" s="80"/>
      <c r="E67" s="8"/>
      <c r="F67" s="8"/>
      <c r="G67" s="41"/>
      <c r="H67" s="43"/>
      <c r="I67" s="8"/>
      <c r="J67" s="45"/>
      <c r="K67" s="43"/>
      <c r="L67" s="43"/>
      <c r="M67" s="43"/>
      <c r="N67" s="7"/>
      <c r="O67" s="98"/>
      <c r="P67" s="97"/>
      <c r="Q67" s="97"/>
      <c r="R67" s="43"/>
    </row>
    <row r="68" spans="1:18" x14ac:dyDescent="0.3">
      <c r="A68" s="8"/>
      <c r="B68" s="8"/>
      <c r="C68" s="7"/>
      <c r="D68" s="80"/>
      <c r="E68" s="8"/>
      <c r="F68" s="8"/>
      <c r="G68" s="41"/>
      <c r="H68" s="41"/>
      <c r="I68" s="84"/>
      <c r="J68" s="45"/>
      <c r="K68" s="43"/>
      <c r="L68" s="43"/>
      <c r="M68" s="43"/>
      <c r="N68" s="7"/>
      <c r="O68" s="29"/>
      <c r="P68" s="97"/>
      <c r="Q68" s="97"/>
      <c r="R68" s="43"/>
    </row>
    <row r="69" spans="1:18" x14ac:dyDescent="0.3">
      <c r="A69" s="8"/>
      <c r="B69" s="8"/>
      <c r="C69" s="7"/>
      <c r="D69" s="80"/>
      <c r="E69" s="8"/>
      <c r="F69" s="8"/>
      <c r="G69" s="41"/>
      <c r="H69" s="41"/>
      <c r="I69" s="8"/>
      <c r="J69" s="45"/>
      <c r="K69" s="43"/>
      <c r="L69" s="43"/>
      <c r="M69" s="43"/>
      <c r="N69" s="7"/>
      <c r="O69" s="29"/>
      <c r="P69" s="97"/>
      <c r="Q69" s="97"/>
      <c r="R69" s="43"/>
    </row>
    <row r="70" spans="1:18" x14ac:dyDescent="0.3">
      <c r="A70" s="8"/>
      <c r="B70" s="8"/>
      <c r="C70" s="7"/>
      <c r="D70" s="80"/>
      <c r="E70" s="8"/>
      <c r="F70" s="8"/>
      <c r="G70" s="41"/>
      <c r="H70" s="41"/>
      <c r="I70" s="8"/>
      <c r="J70" s="45"/>
      <c r="K70" s="43"/>
      <c r="L70" s="43"/>
      <c r="M70" s="43"/>
      <c r="N70" s="7"/>
      <c r="O70" s="29"/>
      <c r="P70" s="97"/>
      <c r="Q70" s="97"/>
      <c r="R70" s="43"/>
    </row>
    <row r="71" spans="1:18" x14ac:dyDescent="0.3">
      <c r="A71" s="8"/>
      <c r="B71" s="8"/>
      <c r="C71" s="7"/>
      <c r="D71" s="80"/>
      <c r="E71" s="8"/>
      <c r="F71" s="8"/>
      <c r="G71" s="41"/>
      <c r="H71" s="41"/>
      <c r="I71" s="8"/>
      <c r="J71" s="45"/>
      <c r="K71" s="43"/>
      <c r="L71" s="43"/>
      <c r="M71" s="43"/>
      <c r="N71" s="7"/>
      <c r="O71" s="29"/>
      <c r="P71" s="97"/>
      <c r="Q71" s="97"/>
      <c r="R71" s="43"/>
    </row>
    <row r="72" spans="1:18" x14ac:dyDescent="0.3">
      <c r="A72" s="8"/>
      <c r="B72" s="8"/>
      <c r="C72" s="7"/>
      <c r="D72" s="80"/>
      <c r="E72" s="8"/>
      <c r="F72" s="8"/>
      <c r="G72" s="41"/>
      <c r="H72" s="41"/>
      <c r="I72" s="8"/>
      <c r="J72" s="45"/>
      <c r="K72" s="43"/>
      <c r="L72" s="43"/>
      <c r="M72" s="43"/>
      <c r="N72" s="7"/>
      <c r="O72" s="29"/>
      <c r="P72" s="97"/>
      <c r="Q72" s="97"/>
      <c r="R72" s="43"/>
    </row>
    <row r="73" spans="1:18" x14ac:dyDescent="0.3">
      <c r="A73" s="8"/>
      <c r="B73" s="8"/>
      <c r="C73" s="7"/>
      <c r="D73" s="80"/>
      <c r="E73" s="8"/>
      <c r="F73" s="8"/>
      <c r="G73" s="41"/>
      <c r="H73" s="41"/>
      <c r="I73" s="8"/>
      <c r="J73" s="45"/>
      <c r="K73" s="43"/>
      <c r="L73" s="43"/>
      <c r="M73" s="43"/>
      <c r="N73" s="7"/>
      <c r="O73" s="29"/>
      <c r="P73" s="97"/>
      <c r="Q73" s="97"/>
      <c r="R73" s="43"/>
    </row>
    <row r="74" spans="1:18" x14ac:dyDescent="0.3">
      <c r="A74" s="8"/>
      <c r="B74" s="8"/>
      <c r="C74" s="7"/>
      <c r="D74" s="80"/>
      <c r="E74" s="8"/>
      <c r="F74" s="8"/>
      <c r="G74" s="41"/>
      <c r="H74" s="43"/>
      <c r="I74" s="85"/>
      <c r="J74" s="34"/>
      <c r="K74" s="43"/>
      <c r="L74" s="43"/>
      <c r="M74" s="43"/>
      <c r="N74" s="7"/>
      <c r="O74" s="98"/>
      <c r="P74" s="97"/>
      <c r="Q74" s="97"/>
      <c r="R74" s="43"/>
    </row>
    <row r="75" spans="1:18" x14ac:dyDescent="0.3">
      <c r="A75" s="8"/>
      <c r="B75" s="8"/>
      <c r="C75" s="7"/>
      <c r="D75" s="80"/>
      <c r="E75" s="8"/>
      <c r="F75" s="8"/>
      <c r="G75" s="41"/>
      <c r="H75" s="43"/>
      <c r="I75" s="8"/>
      <c r="J75" s="8"/>
      <c r="K75" s="43"/>
      <c r="L75" s="43"/>
      <c r="M75" s="43"/>
      <c r="N75" s="7"/>
      <c r="O75" s="98"/>
      <c r="P75" s="97"/>
      <c r="Q75" s="97"/>
      <c r="R75" s="43"/>
    </row>
    <row r="76" spans="1:18" x14ac:dyDescent="0.3">
      <c r="A76" s="8"/>
      <c r="B76" s="8"/>
      <c r="C76" s="7"/>
      <c r="D76" s="80"/>
      <c r="E76" s="8"/>
      <c r="F76" s="8"/>
      <c r="G76" s="41"/>
      <c r="H76" s="43"/>
      <c r="I76" s="8"/>
      <c r="J76" s="8"/>
      <c r="K76" s="43"/>
      <c r="L76" s="43"/>
      <c r="M76" s="43"/>
      <c r="N76" s="7"/>
      <c r="O76" s="98"/>
      <c r="P76" s="97"/>
      <c r="Q76" s="97"/>
      <c r="R76" s="43"/>
    </row>
    <row r="77" spans="1:18" x14ac:dyDescent="0.3">
      <c r="A77" s="8"/>
      <c r="B77" s="8"/>
      <c r="C77" s="7"/>
      <c r="D77" s="80"/>
      <c r="E77" s="8"/>
      <c r="F77" s="8"/>
      <c r="G77" s="41"/>
      <c r="H77" s="43"/>
      <c r="I77" s="85"/>
      <c r="J77" s="34"/>
      <c r="K77" s="43"/>
      <c r="L77" s="43"/>
      <c r="M77" s="43"/>
      <c r="N77" s="7"/>
      <c r="O77" s="98"/>
      <c r="P77" s="97"/>
      <c r="Q77" s="97"/>
      <c r="R77" s="43"/>
    </row>
    <row r="78" spans="1:18" x14ac:dyDescent="0.3">
      <c r="A78" s="8"/>
      <c r="B78" s="8"/>
      <c r="C78" s="7"/>
      <c r="D78" s="80"/>
      <c r="E78" s="8"/>
      <c r="F78" s="8"/>
      <c r="G78" s="41"/>
      <c r="H78" s="43"/>
      <c r="I78" s="8"/>
      <c r="J78" s="34"/>
      <c r="K78" s="43"/>
      <c r="L78" s="43"/>
      <c r="M78" s="43"/>
      <c r="N78" s="7"/>
      <c r="O78" s="98"/>
      <c r="P78" s="97"/>
      <c r="Q78" s="97"/>
      <c r="R78" s="43"/>
    </row>
    <row r="79" spans="1:18" x14ac:dyDescent="0.3">
      <c r="A79" s="8"/>
      <c r="B79" s="8"/>
      <c r="C79" s="7"/>
      <c r="D79" s="80"/>
      <c r="E79" s="8"/>
      <c r="F79" s="8"/>
      <c r="G79" s="41"/>
      <c r="H79" s="43"/>
      <c r="I79" s="8"/>
      <c r="J79" s="34"/>
      <c r="K79" s="43"/>
      <c r="L79" s="43"/>
      <c r="M79" s="43"/>
      <c r="N79" s="7"/>
      <c r="O79" s="98"/>
      <c r="P79" s="97"/>
      <c r="Q79" s="97"/>
      <c r="R79" s="43"/>
    </row>
    <row r="80" spans="1:18" x14ac:dyDescent="0.3">
      <c r="A80" s="8"/>
      <c r="B80" s="8"/>
      <c r="C80" s="7"/>
      <c r="D80" s="80"/>
      <c r="E80" s="8"/>
      <c r="F80" s="8"/>
      <c r="G80" s="41"/>
      <c r="H80" s="43"/>
      <c r="I80" s="8"/>
      <c r="J80" s="34"/>
      <c r="K80" s="43"/>
      <c r="L80" s="43"/>
      <c r="M80" s="43"/>
      <c r="N80" s="7"/>
      <c r="O80" s="98"/>
      <c r="P80" s="97"/>
      <c r="Q80" s="97"/>
      <c r="R80" s="43"/>
    </row>
    <row r="81" spans="1:18" x14ac:dyDescent="0.3">
      <c r="A81" s="8"/>
      <c r="B81" s="8"/>
      <c r="C81" s="7"/>
      <c r="D81" s="80"/>
      <c r="E81" s="8"/>
      <c r="F81" s="8"/>
      <c r="G81" s="41"/>
      <c r="H81" s="43"/>
      <c r="I81" s="85"/>
      <c r="J81" s="34"/>
      <c r="K81" s="43"/>
      <c r="L81" s="43"/>
      <c r="M81" s="43"/>
      <c r="N81" s="7"/>
      <c r="O81" s="98"/>
      <c r="P81" s="97"/>
      <c r="Q81" s="97"/>
      <c r="R81" s="43"/>
    </row>
    <row r="82" spans="1:18" x14ac:dyDescent="0.3">
      <c r="A82" s="8"/>
      <c r="B82" s="8"/>
      <c r="C82" s="7"/>
      <c r="D82" s="80"/>
      <c r="E82" s="8"/>
      <c r="F82" s="8"/>
      <c r="G82" s="41"/>
      <c r="H82" s="43"/>
      <c r="I82" s="8"/>
      <c r="J82" s="8"/>
      <c r="K82" s="43"/>
      <c r="L82" s="43"/>
      <c r="M82" s="43"/>
      <c r="N82" s="7"/>
      <c r="O82" s="98"/>
      <c r="P82" s="97"/>
      <c r="Q82" s="97"/>
      <c r="R82" s="43"/>
    </row>
    <row r="83" spans="1:18" x14ac:dyDescent="0.3">
      <c r="A83" s="8"/>
      <c r="B83" s="8"/>
      <c r="C83" s="7"/>
      <c r="D83" s="80"/>
      <c r="E83" s="8"/>
      <c r="F83" s="8"/>
      <c r="G83" s="41"/>
      <c r="H83" s="43"/>
      <c r="I83" s="8"/>
      <c r="J83" s="8"/>
      <c r="K83" s="43"/>
      <c r="L83" s="43"/>
      <c r="M83" s="43"/>
      <c r="N83" s="7"/>
      <c r="O83" s="98"/>
      <c r="P83" s="97"/>
      <c r="Q83" s="97"/>
      <c r="R83" s="43"/>
    </row>
    <row r="84" spans="1:18" x14ac:dyDescent="0.3">
      <c r="A84" s="8"/>
      <c r="B84" s="8"/>
      <c r="C84" s="7"/>
      <c r="D84" s="80"/>
      <c r="E84" s="8"/>
      <c r="F84" s="8"/>
      <c r="G84" s="41"/>
      <c r="H84" s="43"/>
      <c r="I84" s="85"/>
      <c r="J84" s="34"/>
      <c r="K84" s="43"/>
      <c r="L84" s="43"/>
      <c r="M84" s="43"/>
      <c r="N84" s="7"/>
      <c r="O84" s="98"/>
      <c r="P84" s="97"/>
      <c r="Q84" s="97"/>
      <c r="R84" s="43"/>
    </row>
    <row r="85" spans="1:18" x14ac:dyDescent="0.3">
      <c r="A85" s="8"/>
      <c r="B85" s="8"/>
      <c r="C85" s="7"/>
      <c r="D85" s="80"/>
      <c r="E85" s="8"/>
      <c r="F85" s="8"/>
      <c r="G85" s="41"/>
      <c r="H85" s="43"/>
      <c r="I85" s="8"/>
      <c r="J85" s="8"/>
      <c r="K85" s="43"/>
      <c r="L85" s="43"/>
      <c r="M85" s="43"/>
      <c r="N85" s="7"/>
      <c r="O85" s="98"/>
      <c r="P85" s="97"/>
      <c r="Q85" s="97"/>
      <c r="R85" s="43"/>
    </row>
    <row r="86" spans="1:18" x14ac:dyDescent="0.3">
      <c r="A86" s="8"/>
      <c r="B86" s="8"/>
      <c r="C86" s="7"/>
      <c r="D86" s="80"/>
      <c r="E86" s="8"/>
      <c r="F86" s="8"/>
      <c r="G86" s="41"/>
      <c r="H86" s="43"/>
      <c r="I86" s="8"/>
      <c r="J86" s="8"/>
      <c r="K86" s="43"/>
      <c r="L86" s="43"/>
      <c r="M86" s="43"/>
      <c r="N86" s="7"/>
      <c r="O86" s="98"/>
      <c r="P86" s="97"/>
      <c r="Q86" s="97"/>
      <c r="R86" s="43"/>
    </row>
    <row r="87" spans="1:18" x14ac:dyDescent="0.3">
      <c r="A87" s="8"/>
      <c r="B87" s="8"/>
      <c r="C87" s="7"/>
      <c r="D87" s="80"/>
      <c r="E87" s="8"/>
      <c r="F87" s="8"/>
      <c r="G87" s="41"/>
      <c r="H87" s="43"/>
      <c r="I87" s="84"/>
      <c r="J87" s="45"/>
      <c r="K87" s="43"/>
      <c r="L87" s="43"/>
      <c r="M87" s="43"/>
      <c r="N87" s="7"/>
      <c r="O87" s="98"/>
      <c r="P87" s="97"/>
      <c r="Q87" s="97"/>
      <c r="R87" s="43"/>
    </row>
    <row r="88" spans="1:18" x14ac:dyDescent="0.3">
      <c r="A88" s="8"/>
      <c r="B88" s="8"/>
      <c r="C88" s="7"/>
      <c r="D88" s="80"/>
      <c r="E88" s="8"/>
      <c r="F88" s="8"/>
      <c r="G88" s="41"/>
      <c r="H88" s="43"/>
      <c r="I88" s="8"/>
      <c r="J88" s="8"/>
      <c r="K88" s="43"/>
      <c r="L88" s="43"/>
      <c r="M88" s="43"/>
      <c r="N88" s="7"/>
      <c r="O88" s="98"/>
      <c r="P88" s="97"/>
      <c r="Q88" s="97"/>
      <c r="R88" s="43"/>
    </row>
    <row r="89" spans="1:18" x14ac:dyDescent="0.3">
      <c r="A89" s="8"/>
      <c r="B89" s="8"/>
      <c r="C89" s="7"/>
      <c r="D89" s="80"/>
      <c r="E89" s="8"/>
      <c r="F89" s="8"/>
      <c r="G89" s="41"/>
      <c r="H89" s="43"/>
      <c r="I89" s="8"/>
      <c r="J89" s="8"/>
      <c r="K89" s="43"/>
      <c r="L89" s="43"/>
      <c r="M89" s="43"/>
      <c r="N89" s="7"/>
      <c r="O89" s="98"/>
      <c r="P89" s="97"/>
      <c r="Q89" s="97"/>
      <c r="R89" s="43"/>
    </row>
    <row r="90" spans="1:18" x14ac:dyDescent="0.3">
      <c r="A90" s="8"/>
      <c r="B90" s="8"/>
      <c r="C90" s="7"/>
      <c r="D90" s="80"/>
      <c r="E90" s="8"/>
      <c r="F90" s="8"/>
      <c r="G90" s="41"/>
      <c r="H90" s="43"/>
      <c r="I90" s="84"/>
      <c r="J90" s="45"/>
      <c r="K90" s="43"/>
      <c r="L90" s="43"/>
      <c r="M90" s="43"/>
      <c r="N90" s="7"/>
      <c r="O90" s="8"/>
      <c r="P90" s="97"/>
      <c r="Q90" s="97"/>
      <c r="R90" s="43"/>
    </row>
    <row r="91" spans="1:18" x14ac:dyDescent="0.3">
      <c r="A91" s="8"/>
      <c r="B91" s="8"/>
      <c r="C91" s="7"/>
      <c r="D91" s="80"/>
      <c r="E91" s="8"/>
      <c r="F91" s="8"/>
      <c r="G91" s="41"/>
      <c r="H91" s="43"/>
      <c r="I91" s="8"/>
      <c r="J91" s="8"/>
      <c r="K91" s="43"/>
      <c r="L91" s="43"/>
      <c r="M91" s="43"/>
      <c r="N91" s="7"/>
      <c r="O91" s="8"/>
      <c r="P91" s="97"/>
      <c r="Q91" s="97"/>
      <c r="R91" s="43"/>
    </row>
    <row r="92" spans="1:18" x14ac:dyDescent="0.3">
      <c r="A92" s="8"/>
      <c r="B92" s="8"/>
      <c r="C92" s="7"/>
      <c r="D92" s="80"/>
      <c r="E92" s="8"/>
      <c r="F92" s="8"/>
      <c r="G92" s="41"/>
      <c r="H92" s="43"/>
      <c r="I92" s="8"/>
      <c r="J92" s="8"/>
      <c r="K92" s="43"/>
      <c r="L92" s="43"/>
      <c r="M92" s="43"/>
      <c r="N92" s="7"/>
      <c r="O92" s="8"/>
      <c r="P92" s="97"/>
      <c r="Q92" s="97"/>
      <c r="R92" s="43"/>
    </row>
    <row r="93" spans="1:18" x14ac:dyDescent="0.3">
      <c r="A93" s="8"/>
      <c r="B93" s="8"/>
      <c r="C93" s="7"/>
      <c r="D93" s="80"/>
      <c r="E93" s="8"/>
      <c r="F93" s="8"/>
      <c r="G93" s="41"/>
      <c r="H93" s="43"/>
      <c r="I93" s="8"/>
      <c r="J93" s="8"/>
      <c r="K93" s="43"/>
      <c r="L93" s="43"/>
      <c r="M93" s="43"/>
      <c r="N93" s="7"/>
      <c r="O93" s="8"/>
      <c r="P93" s="97"/>
      <c r="Q93" s="97"/>
      <c r="R93" s="43"/>
    </row>
    <row r="94" spans="1:18" x14ac:dyDescent="0.3">
      <c r="A94" s="8"/>
      <c r="B94" s="8"/>
      <c r="C94" s="7"/>
      <c r="D94" s="80"/>
      <c r="E94" s="8"/>
      <c r="F94" s="8"/>
      <c r="G94" s="41"/>
      <c r="H94" s="52"/>
      <c r="I94" s="84"/>
      <c r="J94" s="45"/>
      <c r="K94" s="43"/>
      <c r="L94" s="43"/>
      <c r="M94" s="43"/>
      <c r="N94" s="7"/>
      <c r="O94" s="8"/>
      <c r="P94" s="97"/>
      <c r="Q94" s="97"/>
      <c r="R94" s="43"/>
    </row>
    <row r="95" spans="1:18" x14ac:dyDescent="0.3">
      <c r="A95" s="8"/>
      <c r="B95" s="8"/>
      <c r="C95" s="7"/>
      <c r="D95" s="80"/>
      <c r="E95" s="8"/>
      <c r="F95" s="8"/>
      <c r="G95" s="41"/>
      <c r="H95" s="52"/>
      <c r="I95" s="8"/>
      <c r="J95" s="8"/>
      <c r="K95" s="43"/>
      <c r="L95" s="43"/>
      <c r="M95" s="43"/>
      <c r="N95" s="7"/>
      <c r="O95" s="8"/>
      <c r="P95" s="97"/>
      <c r="Q95" s="97"/>
      <c r="R95" s="43"/>
    </row>
    <row r="96" spans="1:18" x14ac:dyDescent="0.3">
      <c r="A96" s="8"/>
      <c r="B96" s="8"/>
      <c r="C96" s="7"/>
      <c r="D96" s="80"/>
      <c r="E96" s="8"/>
      <c r="F96" s="8"/>
      <c r="G96" s="41"/>
      <c r="H96" s="41"/>
      <c r="I96" s="8"/>
      <c r="J96" s="8"/>
      <c r="K96" s="43"/>
      <c r="L96" s="43"/>
      <c r="M96" s="43"/>
      <c r="N96" s="7"/>
      <c r="O96" s="8"/>
      <c r="P96" s="97"/>
      <c r="Q96" s="97"/>
      <c r="R96" s="43"/>
    </row>
    <row r="97" spans="1:18" x14ac:dyDescent="0.3">
      <c r="A97" s="8"/>
      <c r="B97" s="8"/>
      <c r="C97" s="7"/>
      <c r="D97" s="80"/>
      <c r="E97" s="8"/>
      <c r="F97" s="8"/>
      <c r="G97" s="41"/>
      <c r="H97" s="41"/>
      <c r="I97" s="8"/>
      <c r="J97" s="8"/>
      <c r="K97" s="43"/>
      <c r="L97" s="43"/>
      <c r="M97" s="43"/>
      <c r="N97" s="7"/>
      <c r="O97" s="8"/>
      <c r="P97" s="97"/>
      <c r="Q97" s="97"/>
      <c r="R97" s="43"/>
    </row>
    <row r="98" spans="1:18" x14ac:dyDescent="0.3">
      <c r="A98" s="8"/>
      <c r="B98" s="8"/>
      <c r="C98" s="7"/>
      <c r="D98" s="80"/>
      <c r="E98" s="8"/>
      <c r="F98" s="8"/>
      <c r="G98" s="41"/>
      <c r="H98" s="41"/>
      <c r="I98" s="8"/>
      <c r="J98" s="8"/>
      <c r="K98" s="43"/>
      <c r="L98" s="43"/>
      <c r="M98" s="43"/>
      <c r="N98" s="7"/>
      <c r="O98" s="8"/>
      <c r="P98" s="97"/>
      <c r="Q98" s="97"/>
      <c r="R98" s="43"/>
    </row>
    <row r="99" spans="1:18" x14ac:dyDescent="0.3">
      <c r="A99" s="8"/>
      <c r="B99" s="8"/>
      <c r="C99" s="7"/>
      <c r="D99" s="80"/>
      <c r="E99" s="8"/>
      <c r="F99" s="8"/>
      <c r="G99" s="41"/>
      <c r="H99" s="41"/>
      <c r="I99" s="8"/>
      <c r="J99" s="8"/>
      <c r="K99" s="43"/>
      <c r="L99" s="43"/>
      <c r="M99" s="43"/>
      <c r="N99" s="7"/>
      <c r="O99" s="8"/>
      <c r="P99" s="97"/>
      <c r="Q99" s="97"/>
      <c r="R99" s="43"/>
    </row>
    <row r="100" spans="1:18" x14ac:dyDescent="0.3">
      <c r="A100" s="8"/>
      <c r="B100" s="8"/>
      <c r="C100" s="7"/>
      <c r="D100" s="80"/>
      <c r="E100" s="8"/>
      <c r="F100" s="8"/>
      <c r="G100" s="41"/>
      <c r="H100" s="41"/>
      <c r="I100" s="80"/>
      <c r="J100" s="8"/>
      <c r="K100" s="43"/>
      <c r="L100" s="43"/>
      <c r="M100" s="43"/>
      <c r="N100" s="7"/>
      <c r="O100" s="8"/>
      <c r="P100" s="97"/>
      <c r="Q100" s="97"/>
      <c r="R100" s="43"/>
    </row>
    <row r="101" spans="1:18" x14ac:dyDescent="0.3">
      <c r="A101" s="8"/>
      <c r="B101" s="8"/>
      <c r="C101" s="7"/>
      <c r="D101" s="80"/>
      <c r="E101" s="8"/>
      <c r="F101" s="8"/>
      <c r="G101" s="41"/>
      <c r="H101" s="41"/>
      <c r="I101" s="80"/>
      <c r="J101" s="8"/>
      <c r="K101" s="43"/>
      <c r="L101" s="43"/>
      <c r="M101" s="43"/>
      <c r="N101" s="7"/>
      <c r="O101" s="8"/>
      <c r="P101" s="97"/>
      <c r="Q101" s="97"/>
      <c r="R101" s="43"/>
    </row>
    <row r="102" spans="1:18" x14ac:dyDescent="0.3">
      <c r="A102" s="8"/>
      <c r="B102" s="7"/>
      <c r="C102" s="7"/>
      <c r="D102" s="7"/>
      <c r="E102" s="7"/>
      <c r="F102" s="7"/>
      <c r="G102" s="8"/>
      <c r="H102" s="8"/>
      <c r="I102" s="8"/>
      <c r="J102" s="8"/>
      <c r="K102" s="8"/>
      <c r="L102" s="8"/>
      <c r="M102" s="8"/>
      <c r="N102" s="7"/>
      <c r="O102" s="8"/>
      <c r="P102" s="8"/>
      <c r="Q102" s="8"/>
      <c r="R102" s="8"/>
    </row>
    <row r="103" spans="1:18" x14ac:dyDescent="0.3">
      <c r="A103" s="8"/>
      <c r="B103" s="8"/>
      <c r="C103" s="7"/>
      <c r="D103" s="8"/>
      <c r="E103" s="8"/>
      <c r="F103" s="29"/>
      <c r="G103" s="29"/>
      <c r="H103" s="29"/>
      <c r="I103" s="84"/>
      <c r="J103" s="45"/>
      <c r="K103" s="29"/>
      <c r="L103" s="29"/>
      <c r="M103" s="29"/>
      <c r="N103" s="7"/>
      <c r="O103" s="29"/>
      <c r="P103" s="29"/>
      <c r="Q103" s="29"/>
      <c r="R103" s="80"/>
    </row>
    <row r="104" spans="1:18" x14ac:dyDescent="0.3">
      <c r="A104" s="8"/>
      <c r="B104" s="8"/>
      <c r="C104" s="7"/>
      <c r="D104" s="8"/>
      <c r="E104" s="8"/>
      <c r="F104" s="29"/>
      <c r="G104" s="29"/>
      <c r="H104" s="29"/>
      <c r="I104" s="84"/>
      <c r="J104" s="45"/>
      <c r="K104" s="29"/>
      <c r="L104" s="29"/>
      <c r="M104" s="29"/>
      <c r="N104" s="7"/>
      <c r="O104" s="29"/>
      <c r="P104" s="29"/>
      <c r="Q104" s="29"/>
      <c r="R104" s="80"/>
    </row>
    <row r="105" spans="1:18" x14ac:dyDescent="0.3">
      <c r="A105" s="8"/>
      <c r="B105" s="8"/>
      <c r="C105" s="7"/>
      <c r="D105" s="8"/>
      <c r="E105" s="8"/>
      <c r="F105" s="29"/>
      <c r="G105" s="29"/>
      <c r="H105" s="29"/>
      <c r="I105" s="84"/>
      <c r="J105" s="45"/>
      <c r="K105" s="29"/>
      <c r="L105" s="29"/>
      <c r="M105" s="29"/>
      <c r="N105" s="7"/>
      <c r="O105" s="29"/>
      <c r="P105" s="29"/>
      <c r="Q105" s="29"/>
      <c r="R105" s="80"/>
    </row>
    <row r="106" spans="1:18" x14ac:dyDescent="0.3">
      <c r="A106" s="8"/>
      <c r="B106" s="8"/>
      <c r="C106" s="7"/>
      <c r="D106" s="8"/>
      <c r="E106" s="8"/>
      <c r="F106" s="29"/>
      <c r="G106" s="29"/>
      <c r="H106" s="29"/>
      <c r="I106" s="87"/>
      <c r="J106" s="48"/>
      <c r="K106" s="29"/>
      <c r="L106" s="29"/>
      <c r="M106" s="29"/>
      <c r="N106" s="7"/>
      <c r="O106" s="29"/>
      <c r="P106" s="29"/>
      <c r="Q106" s="29"/>
      <c r="R106" s="80"/>
    </row>
    <row r="107" spans="1:18" x14ac:dyDescent="0.3">
      <c r="A107" s="8"/>
      <c r="B107" s="8"/>
      <c r="C107" s="7"/>
      <c r="D107" s="8"/>
      <c r="E107" s="8"/>
      <c r="F107" s="29"/>
      <c r="G107" s="29"/>
      <c r="H107" s="29"/>
      <c r="I107" s="87"/>
      <c r="J107" s="48"/>
      <c r="K107" s="29"/>
      <c r="L107" s="29"/>
      <c r="M107" s="29"/>
      <c r="N107" s="7"/>
      <c r="O107" s="29"/>
      <c r="P107" s="29"/>
      <c r="Q107" s="29"/>
      <c r="R107" s="80"/>
    </row>
    <row r="108" spans="1:18" x14ac:dyDescent="0.3">
      <c r="A108" s="8"/>
      <c r="B108" s="8"/>
      <c r="C108" s="7"/>
      <c r="D108" s="8"/>
      <c r="E108" s="8"/>
      <c r="F108" s="29"/>
      <c r="G108" s="29"/>
      <c r="H108" s="29"/>
      <c r="I108" s="87"/>
      <c r="J108" s="48"/>
      <c r="K108" s="29"/>
      <c r="L108" s="29"/>
      <c r="M108" s="29"/>
      <c r="N108" s="7"/>
      <c r="O108" s="29"/>
      <c r="P108" s="29"/>
      <c r="Q108" s="29"/>
      <c r="R108" s="80"/>
    </row>
    <row r="109" spans="1:18" x14ac:dyDescent="0.3">
      <c r="A109" s="8"/>
      <c r="B109" s="8"/>
      <c r="C109" s="7"/>
      <c r="D109" s="8"/>
      <c r="E109" s="8"/>
      <c r="F109" s="29"/>
      <c r="G109" s="29"/>
      <c r="H109" s="29"/>
      <c r="I109" s="8"/>
      <c r="J109" s="48"/>
      <c r="K109" s="29"/>
      <c r="L109" s="29"/>
      <c r="M109" s="29"/>
      <c r="N109" s="7"/>
      <c r="O109" s="29"/>
      <c r="P109" s="29"/>
      <c r="Q109" s="29"/>
      <c r="R109" s="80"/>
    </row>
    <row r="110" spans="1:18" x14ac:dyDescent="0.3">
      <c r="A110" s="8"/>
      <c r="B110" s="8"/>
      <c r="C110" s="7"/>
      <c r="D110" s="8"/>
      <c r="E110" s="8"/>
      <c r="F110" s="29"/>
      <c r="G110" s="29"/>
      <c r="H110" s="29"/>
      <c r="I110" s="87"/>
      <c r="J110" s="48"/>
      <c r="K110" s="29"/>
      <c r="L110" s="29"/>
      <c r="M110" s="29"/>
      <c r="N110" s="7"/>
      <c r="O110" s="29"/>
      <c r="P110" s="29"/>
      <c r="Q110" s="29"/>
      <c r="R110" s="80"/>
    </row>
    <row r="111" spans="1:18" x14ac:dyDescent="0.3">
      <c r="A111" s="8"/>
      <c r="B111" s="8"/>
      <c r="C111" s="7"/>
      <c r="D111" s="8"/>
      <c r="E111" s="8"/>
      <c r="F111" s="29"/>
      <c r="G111" s="29"/>
      <c r="H111" s="29"/>
      <c r="I111" s="87"/>
      <c r="J111" s="48"/>
      <c r="K111" s="29"/>
      <c r="L111" s="29"/>
      <c r="M111" s="29"/>
      <c r="N111" s="7"/>
      <c r="O111" s="29"/>
      <c r="P111" s="29"/>
      <c r="Q111" s="29"/>
      <c r="R111" s="80"/>
    </row>
    <row r="112" spans="1:18" x14ac:dyDescent="0.3">
      <c r="A112" s="8"/>
      <c r="B112" s="8"/>
      <c r="C112" s="7"/>
      <c r="D112" s="8"/>
      <c r="E112" s="8"/>
      <c r="F112" s="29"/>
      <c r="G112" s="29"/>
      <c r="H112" s="29"/>
      <c r="I112" s="87"/>
      <c r="J112" s="48"/>
      <c r="K112" s="29"/>
      <c r="L112" s="29"/>
      <c r="M112" s="29"/>
      <c r="N112" s="7"/>
      <c r="O112" s="29"/>
      <c r="P112" s="29"/>
      <c r="Q112" s="29"/>
      <c r="R112" s="80"/>
    </row>
    <row r="113" spans="1:18" x14ac:dyDescent="0.3">
      <c r="A113" s="8"/>
      <c r="B113" s="8"/>
      <c r="C113" s="7"/>
      <c r="D113" s="8"/>
      <c r="E113" s="8"/>
      <c r="F113" s="29"/>
      <c r="G113" s="29"/>
      <c r="H113" s="29"/>
      <c r="I113" s="87"/>
      <c r="J113" s="48"/>
      <c r="K113" s="29"/>
      <c r="L113" s="29"/>
      <c r="M113" s="29"/>
      <c r="N113" s="7"/>
      <c r="O113" s="29"/>
      <c r="P113" s="29"/>
      <c r="Q113" s="29"/>
      <c r="R113" s="80"/>
    </row>
    <row r="114" spans="1:18" x14ac:dyDescent="0.3">
      <c r="A114" s="8"/>
      <c r="B114" s="8"/>
      <c r="C114" s="7"/>
      <c r="D114" s="8"/>
      <c r="E114" s="8"/>
      <c r="F114" s="29"/>
      <c r="G114" s="29"/>
      <c r="H114" s="29"/>
      <c r="I114" s="87"/>
      <c r="J114" s="48"/>
      <c r="K114" s="29"/>
      <c r="L114" s="29"/>
      <c r="M114" s="29"/>
      <c r="N114" s="7"/>
      <c r="O114" s="29"/>
      <c r="P114" s="29"/>
      <c r="Q114" s="29"/>
      <c r="R114" s="80"/>
    </row>
    <row r="115" spans="1:18" x14ac:dyDescent="0.3">
      <c r="A115" s="8"/>
      <c r="B115" s="8"/>
      <c r="C115" s="7"/>
      <c r="D115" s="8"/>
      <c r="E115" s="8"/>
      <c r="F115" s="29"/>
      <c r="G115" s="29"/>
      <c r="H115" s="29"/>
      <c r="I115" s="87"/>
      <c r="J115" s="48"/>
      <c r="K115" s="29"/>
      <c r="L115" s="29"/>
      <c r="M115" s="29"/>
      <c r="N115" s="7"/>
      <c r="O115" s="29"/>
      <c r="P115" s="29"/>
      <c r="Q115" s="29"/>
      <c r="R115" s="80"/>
    </row>
    <row r="116" spans="1:18" x14ac:dyDescent="0.3">
      <c r="A116" s="8"/>
      <c r="B116" s="8"/>
      <c r="C116" s="7"/>
      <c r="D116" s="8"/>
      <c r="E116" s="8"/>
      <c r="F116" s="29"/>
      <c r="G116" s="29"/>
      <c r="H116" s="29"/>
      <c r="I116" s="87"/>
      <c r="J116" s="48"/>
      <c r="K116" s="29"/>
      <c r="L116" s="29"/>
      <c r="M116" s="29"/>
      <c r="N116" s="7"/>
      <c r="O116" s="29"/>
      <c r="P116" s="29"/>
      <c r="Q116" s="29"/>
      <c r="R116" s="80"/>
    </row>
    <row r="117" spans="1:18" x14ac:dyDescent="0.3">
      <c r="A117" s="8"/>
      <c r="B117" s="8"/>
      <c r="C117" s="7"/>
      <c r="D117" s="8"/>
      <c r="E117" s="8"/>
      <c r="F117" s="29"/>
      <c r="G117" s="29"/>
      <c r="H117" s="29"/>
      <c r="I117" s="87"/>
      <c r="J117" s="48"/>
      <c r="K117" s="29"/>
      <c r="L117" s="29"/>
      <c r="M117" s="29"/>
      <c r="N117" s="7"/>
      <c r="O117" s="29"/>
      <c r="P117" s="29"/>
      <c r="Q117" s="29"/>
      <c r="R117" s="80"/>
    </row>
    <row r="118" spans="1:18" x14ac:dyDescent="0.3">
      <c r="A118" s="8"/>
      <c r="B118" s="8"/>
      <c r="C118" s="7"/>
      <c r="D118" s="8"/>
      <c r="E118" s="8"/>
      <c r="F118" s="29"/>
      <c r="G118" s="29"/>
      <c r="H118" s="29"/>
      <c r="I118" s="87"/>
      <c r="J118" s="48"/>
      <c r="K118" s="29"/>
      <c r="L118" s="29"/>
      <c r="M118" s="29"/>
      <c r="N118" s="7"/>
      <c r="O118" s="29"/>
      <c r="P118" s="29"/>
      <c r="Q118" s="29"/>
      <c r="R118" s="80"/>
    </row>
    <row r="119" spans="1:18" x14ac:dyDescent="0.3">
      <c r="A119" s="8"/>
      <c r="B119" s="8"/>
      <c r="C119" s="7"/>
      <c r="D119" s="8"/>
      <c r="E119" s="8"/>
      <c r="F119" s="29"/>
      <c r="G119" s="29"/>
      <c r="H119" s="29"/>
      <c r="I119" s="87"/>
      <c r="J119" s="48"/>
      <c r="K119" s="29"/>
      <c r="L119" s="29"/>
      <c r="M119" s="29"/>
      <c r="N119" s="7"/>
      <c r="O119" s="29"/>
      <c r="P119" s="29"/>
      <c r="Q119" s="29"/>
      <c r="R119" s="80"/>
    </row>
    <row r="120" spans="1:18" x14ac:dyDescent="0.3">
      <c r="A120" s="8"/>
      <c r="B120" s="8"/>
      <c r="C120" s="7"/>
      <c r="D120" s="8"/>
      <c r="E120" s="8"/>
      <c r="F120" s="29"/>
      <c r="G120" s="29"/>
      <c r="H120" s="29"/>
      <c r="I120" s="87"/>
      <c r="J120" s="45"/>
      <c r="K120" s="29"/>
      <c r="L120" s="29"/>
      <c r="M120" s="29"/>
      <c r="N120" s="7"/>
      <c r="O120" s="29"/>
      <c r="P120" s="29"/>
      <c r="Q120" s="29"/>
      <c r="R120" s="80"/>
    </row>
    <row r="121" spans="1:18" x14ac:dyDescent="0.3">
      <c r="A121" s="8"/>
      <c r="B121" s="8"/>
      <c r="C121" s="7"/>
      <c r="D121" s="8"/>
      <c r="E121" s="8"/>
      <c r="F121" s="29"/>
      <c r="G121" s="29"/>
      <c r="H121" s="29"/>
      <c r="I121" s="87"/>
      <c r="J121" s="45"/>
      <c r="K121" s="29"/>
      <c r="L121" s="29"/>
      <c r="M121" s="29"/>
      <c r="N121" s="7"/>
      <c r="O121" s="29"/>
      <c r="P121" s="29"/>
      <c r="Q121" s="29"/>
      <c r="R121" s="80"/>
    </row>
    <row r="122" spans="1:18" x14ac:dyDescent="0.3">
      <c r="A122" s="8"/>
      <c r="B122" s="8"/>
      <c r="C122" s="7"/>
      <c r="D122" s="8"/>
      <c r="E122" s="8"/>
      <c r="F122" s="29"/>
      <c r="G122" s="29"/>
      <c r="H122" s="29"/>
      <c r="I122" s="84"/>
      <c r="J122" s="45"/>
      <c r="K122" s="29"/>
      <c r="L122" s="29"/>
      <c r="M122" s="29"/>
      <c r="N122" s="7"/>
      <c r="O122" s="29"/>
      <c r="P122" s="29"/>
      <c r="Q122" s="29"/>
      <c r="R122" s="80"/>
    </row>
    <row r="123" spans="1:18" x14ac:dyDescent="0.3">
      <c r="A123" s="8"/>
      <c r="B123" s="8"/>
      <c r="C123" s="7"/>
      <c r="D123" s="8"/>
      <c r="E123" s="8"/>
      <c r="F123" s="29"/>
      <c r="G123" s="29"/>
      <c r="H123" s="29"/>
      <c r="I123" s="84"/>
      <c r="J123" s="45"/>
      <c r="K123" s="29"/>
      <c r="L123" s="29"/>
      <c r="M123" s="29"/>
      <c r="N123" s="7"/>
      <c r="O123" s="29"/>
      <c r="P123" s="29"/>
      <c r="Q123" s="29"/>
      <c r="R123" s="80"/>
    </row>
    <row r="124" spans="1:18" x14ac:dyDescent="0.3">
      <c r="A124" s="8"/>
      <c r="B124" s="8"/>
      <c r="C124" s="7"/>
      <c r="D124" s="8"/>
      <c r="E124" s="8"/>
      <c r="F124" s="29"/>
      <c r="G124" s="29"/>
      <c r="H124" s="29"/>
      <c r="I124" s="84"/>
      <c r="J124" s="45"/>
      <c r="K124" s="29"/>
      <c r="L124" s="29"/>
      <c r="M124" s="29"/>
      <c r="N124" s="7"/>
      <c r="O124" s="29"/>
      <c r="P124" s="29"/>
      <c r="Q124" s="29"/>
      <c r="R124" s="80"/>
    </row>
    <row r="125" spans="1:18" x14ac:dyDescent="0.3">
      <c r="A125" s="8"/>
      <c r="B125" s="8"/>
      <c r="C125" s="7"/>
      <c r="D125" s="8"/>
      <c r="E125" s="8"/>
      <c r="F125" s="29"/>
      <c r="G125" s="29"/>
      <c r="H125" s="29"/>
      <c r="I125" s="84"/>
      <c r="J125" s="45"/>
      <c r="K125" s="29"/>
      <c r="L125" s="29"/>
      <c r="M125" s="29"/>
      <c r="N125" s="7"/>
      <c r="O125" s="29"/>
      <c r="P125" s="29"/>
      <c r="Q125" s="29"/>
      <c r="R125" s="80"/>
    </row>
    <row r="126" spans="1:18" x14ac:dyDescent="0.3">
      <c r="A126" s="8"/>
      <c r="B126" s="7"/>
      <c r="C126" s="7"/>
      <c r="D126" s="8"/>
      <c r="E126" s="8"/>
      <c r="F126" s="8"/>
      <c r="G126" s="8"/>
      <c r="H126" s="29"/>
      <c r="I126" s="8"/>
      <c r="J126" s="8"/>
      <c r="K126" s="8"/>
      <c r="L126" s="8"/>
      <c r="M126" s="8"/>
      <c r="N126" s="7"/>
      <c r="O126" s="8"/>
      <c r="P126" s="8"/>
      <c r="Q126" s="8"/>
      <c r="R126" s="8"/>
    </row>
    <row r="127" spans="1:18" x14ac:dyDescent="0.3">
      <c r="A127" s="8"/>
      <c r="B127" s="7"/>
      <c r="C127" s="7"/>
      <c r="D127" s="8"/>
      <c r="E127" s="7"/>
      <c r="F127" s="7"/>
      <c r="G127" s="8"/>
      <c r="H127" s="29"/>
      <c r="I127" s="8"/>
      <c r="J127" s="8"/>
      <c r="K127" s="8"/>
      <c r="L127" s="8"/>
      <c r="M127" s="8"/>
      <c r="N127" s="7"/>
      <c r="O127" s="7"/>
      <c r="P127" s="7"/>
      <c r="Q127" s="7"/>
      <c r="R127" s="7"/>
    </row>
    <row r="128" spans="1:18" x14ac:dyDescent="0.3">
      <c r="A128" s="8"/>
      <c r="B128" s="7"/>
      <c r="C128" s="7"/>
      <c r="D128" s="8"/>
      <c r="E128" s="7"/>
      <c r="F128" s="7"/>
      <c r="G128" s="8"/>
      <c r="H128" s="29"/>
      <c r="I128" s="8"/>
      <c r="J128" s="8"/>
      <c r="K128" s="8"/>
      <c r="L128" s="8"/>
      <c r="M128" s="8"/>
      <c r="N128" s="7"/>
      <c r="O128" s="7"/>
      <c r="P128" s="7"/>
      <c r="Q128" s="7"/>
      <c r="R128" s="7"/>
    </row>
    <row r="129" spans="1:18" x14ac:dyDescent="0.3">
      <c r="A129" s="8"/>
      <c r="B129" s="7"/>
      <c r="C129" s="7"/>
      <c r="D129" s="8"/>
      <c r="E129" s="7"/>
      <c r="F129" s="7"/>
      <c r="G129" s="8"/>
      <c r="H129" s="29"/>
      <c r="I129" s="8"/>
      <c r="J129" s="8"/>
      <c r="K129" s="7"/>
      <c r="L129" s="7"/>
      <c r="M129" s="7"/>
      <c r="N129" s="7"/>
      <c r="O129" s="7"/>
      <c r="P129" s="7"/>
      <c r="Q129" s="7"/>
      <c r="R129" s="7"/>
    </row>
    <row r="130" spans="1:18" x14ac:dyDescent="0.3">
      <c r="A130" s="8"/>
      <c r="B130" s="7"/>
      <c r="C130" s="7"/>
      <c r="D130" s="8"/>
      <c r="E130" s="7"/>
      <c r="F130" s="7"/>
      <c r="G130" s="7"/>
      <c r="H130" s="9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x14ac:dyDescent="0.3">
      <c r="A131" s="8"/>
      <c r="B131" s="7"/>
      <c r="C131" s="7"/>
      <c r="D131" s="8"/>
      <c r="E131" s="7"/>
      <c r="F131" s="7"/>
      <c r="G131" s="7"/>
      <c r="H131" s="9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x14ac:dyDescent="0.3">
      <c r="A132" s="8"/>
      <c r="B132" s="7"/>
      <c r="C132" s="7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x14ac:dyDescent="0.3">
      <c r="A133" s="8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x14ac:dyDescent="0.3">
      <c r="A134" s="8"/>
      <c r="B134" s="7"/>
      <c r="C134" s="7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x14ac:dyDescent="0.3">
      <c r="A135" s="8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x14ac:dyDescent="0.3">
      <c r="A136" s="8"/>
      <c r="B136" s="7"/>
      <c r="C136" s="7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x14ac:dyDescent="0.3">
      <c r="A137" s="8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x14ac:dyDescent="0.3">
      <c r="A138" s="8"/>
      <c r="B138" s="7"/>
      <c r="C138" s="7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x14ac:dyDescent="0.3">
      <c r="A139" s="8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x14ac:dyDescent="0.3">
      <c r="A140" s="8"/>
      <c r="B140" s="7"/>
      <c r="C140" s="7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x14ac:dyDescent="0.3">
      <c r="A141" s="8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overview</vt:lpstr>
      <vt:lpstr>all donors</vt:lpstr>
      <vt:lpstr>seq-QC</vt:lpstr>
      <vt:lpstr>blood counts</vt:lpstr>
      <vt:lpstr>Cohort 1</vt:lpstr>
      <vt:lpstr>Cohort 2</vt:lpstr>
      <vt:lpstr>Fig1+S1</vt:lpstr>
      <vt:lpstr>Fig2+S2</vt:lpstr>
      <vt:lpstr>Fig3</vt:lpstr>
      <vt:lpstr>Fig4+S3</vt:lpstr>
      <vt:lpstr>Fig5+S4</vt:lpstr>
      <vt:lpstr>Fig6+S5</vt:lpstr>
      <vt:lpstr>Fig7+S6</vt:lpstr>
      <vt:lpstr>'blood counts'!Print_Area</vt:lpstr>
      <vt:lpstr>'Cohort 1'!Print_Area</vt:lpstr>
      <vt:lpstr>'Cohort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Sander, Leif Erik</dc:creator>
  <cp:lastModifiedBy>Anna C. Aschenbrenner</cp:lastModifiedBy>
  <cp:revision>9</cp:revision>
  <dcterms:created xsi:type="dcterms:W3CDTF">2015-06-05T18:19:34Z</dcterms:created>
  <dcterms:modified xsi:type="dcterms:W3CDTF">2020-07-12T21:37:32Z</dcterms:modified>
</cp:coreProperties>
</file>