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24240" windowHeight="13050"/>
  </bookViews>
  <sheets>
    <sheet name="月度业绩考评" sheetId="1" r:id="rId1"/>
    <sheet name="综合考评" sheetId="2" r:id="rId2"/>
    <sheet name="6月项目任务清单" sheetId="3" r:id="rId3"/>
  </sheets>
  <definedNames>
    <definedName name="_xlnm.Print_Area" localSheetId="0">月度业绩考评!$A$1:$M$21</definedName>
  </definedNames>
  <calcPr calcId="125725"/>
</workbook>
</file>

<file path=xl/calcChain.xml><?xml version="1.0" encoding="utf-8"?>
<calcChain xmlns="http://schemas.openxmlformats.org/spreadsheetml/2006/main">
  <c r="F9" i="2"/>
  <c r="M12" i="1" l="1"/>
  <c r="M13"/>
  <c r="M6"/>
  <c r="M14" s="1"/>
  <c r="M7"/>
  <c r="M8"/>
  <c r="M9"/>
  <c r="M10"/>
  <c r="M11"/>
  <c r="M5"/>
  <c r="E7" i="2"/>
</calcChain>
</file>

<file path=xl/sharedStrings.xml><?xml version="1.0" encoding="utf-8"?>
<sst xmlns="http://schemas.openxmlformats.org/spreadsheetml/2006/main" count="108" uniqueCount="98">
  <si>
    <t>序号</t>
  </si>
  <si>
    <t>时间节点</t>
  </si>
  <si>
    <t>工作进度系数</t>
  </si>
  <si>
    <t>工作质量系数</t>
  </si>
  <si>
    <t>计划完成时间</t>
  </si>
  <si>
    <t>实际完成时间</t>
  </si>
  <si>
    <t>单项得分</t>
  </si>
  <si>
    <t>工作任务考核总分</t>
  </si>
  <si>
    <t>考核人签字</t>
  </si>
  <si>
    <t>被考核人签字</t>
  </si>
  <si>
    <t>5、考核表中的工作进度系数和工作质量系数两项按3、4条的要求填写具体系数，而非等级名称</t>
  </si>
  <si>
    <t>7.工作任务考核分为各项工作单项得分总和。</t>
  </si>
  <si>
    <t>考核项目</t>
  </si>
  <si>
    <t>权重（100%）</t>
  </si>
  <si>
    <t>上级评分</t>
  </si>
  <si>
    <t>部门：</t>
    <phoneticPr fontId="10" type="noConversion"/>
  </si>
  <si>
    <t>项目名称</t>
    <phoneticPr fontId="10" type="noConversion"/>
  </si>
  <si>
    <t>计划内业绩指标</t>
    <phoneticPr fontId="10" type="noConversion"/>
  </si>
  <si>
    <t>计划外业绩指标</t>
    <phoneticPr fontId="10" type="noConversion"/>
  </si>
  <si>
    <t>团队协作</t>
  </si>
  <si>
    <t>学习创新</t>
  </si>
  <si>
    <t>考核内容</t>
    <phoneticPr fontId="10" type="noConversion"/>
  </si>
  <si>
    <t>评分标准</t>
    <phoneticPr fontId="10" type="noConversion"/>
  </si>
  <si>
    <t>行为态度</t>
    <phoneticPr fontId="10" type="noConversion"/>
  </si>
  <si>
    <t>参照注释标准评分</t>
  </si>
  <si>
    <t xml:space="preserve">姓名： </t>
    <phoneticPr fontId="10" type="noConversion"/>
  </si>
  <si>
    <t xml:space="preserve">岗位： </t>
    <phoneticPr fontId="10" type="noConversion"/>
  </si>
  <si>
    <t xml:space="preserve">部门： </t>
    <phoneticPr fontId="10" type="noConversion"/>
  </si>
  <si>
    <t>综合得分：</t>
    <phoneticPr fontId="10" type="noConversion"/>
  </si>
  <si>
    <t xml:space="preserve">考察日常工作态度 </t>
    <phoneticPr fontId="10" type="noConversion"/>
  </si>
  <si>
    <t xml:space="preserve">考察内部的协作意识 </t>
    <phoneticPr fontId="10" type="noConversion"/>
  </si>
  <si>
    <t xml:space="preserve">学习与创新的意识 </t>
    <phoneticPr fontId="10" type="noConversion"/>
  </si>
  <si>
    <t>质量评分标准</t>
    <phoneticPr fontId="10" type="noConversion"/>
  </si>
  <si>
    <t>6.工作单项得分=任务权重*[（工作进度系数*0.3）+（工作质量系数部门评分*30%+工作质量系数项目评分*70%）*0.7]；</t>
    <phoneticPr fontId="10" type="noConversion"/>
  </si>
  <si>
    <t>3.工作进度分三个等级系数，A级:1.1-1.2提前完成；B级:1按时完成；C级：评分系数按延迟率进行评分【延迟率=（实际完成天数-计划完成天数）/计划完成天数】</t>
    <phoneticPr fontId="10" type="noConversion"/>
  </si>
  <si>
    <t>权重（%）</t>
    <phoneticPr fontId="10" type="noConversion"/>
  </si>
  <si>
    <t xml:space="preserve">员工本月绩效考核总分（计算方法：业绩考核分*80%+综合考核分*20%）：                              </t>
    <phoneticPr fontId="10" type="noConversion"/>
  </si>
  <si>
    <t xml:space="preserve">盛学员工月度综合绩效考评表 </t>
    <phoneticPr fontId="10" type="noConversion"/>
  </si>
  <si>
    <t xml:space="preserve"> </t>
    <phoneticPr fontId="10" type="noConversion"/>
  </si>
  <si>
    <t>实际表现说明（事例说明）</t>
    <phoneticPr fontId="10" type="noConversion"/>
  </si>
  <si>
    <t>1.色块部分为上级组长填写，“月度工作任务指标”和“质量评分标准”、“计划完成时间”须在每月5日之前按照实际计划情况如实填写，经领导审核报送人力资源部，权重和实际完成时间在月底由上级组长根据实际情况填写。</t>
    <phoneticPr fontId="10" type="noConversion"/>
  </si>
  <si>
    <t>计划开始时间</t>
    <phoneticPr fontId="10" type="noConversion"/>
  </si>
  <si>
    <t>计划工时</t>
    <phoneticPr fontId="10" type="noConversion"/>
  </si>
  <si>
    <t>领导评价</t>
    <phoneticPr fontId="10" type="noConversion"/>
  </si>
  <si>
    <t xml:space="preserve">        绩效考核结果：      </t>
    <phoneticPr fontId="10" type="noConversion"/>
  </si>
  <si>
    <t>月度业绩指标</t>
    <phoneticPr fontId="10" type="noConversion"/>
  </si>
  <si>
    <t xml:space="preserve"> 行为态度注释：
25分：对分配的工作能够积极主动的认真完成，并愿意承担额外的工作，积极思考解决方案（突出的事迹）
18分：对分配的工作能够完成，对待不足能够加以分析，但行动主动性欠缺，行动不迅速。
5分：按照既定时间完成本职工作，但工作状态不佳，属于被动接受上级分配的工作任务，行动迟缓，需要督促。
0分：被动完成工作，且工作马虎，态度敷衍。</t>
    <phoneticPr fontId="10" type="noConversion"/>
  </si>
  <si>
    <t>团队协作注释：
25分：做好本职工作同时，善于与人合作，喜欢帮助别人，主动与人交流沟通，乐于分享，乐于提出建设性意见。
18分： 在做好本职工作的同时，能够解答别人提出的问题，做到沟通顺畅。
5分：能完成本职工作，不能主动地帮助内部同事予以分担，对同事的工作漠不关心。
0分：只关心自己工作，对别人的提问不予理睬，态度傲慢。</t>
    <phoneticPr fontId="10" type="noConversion"/>
  </si>
  <si>
    <t xml:space="preserve">学习创新注释：
50分：在完成本职工作的同时，积极主动的学习，并乐于分享和交流，积极提出建设性意见，积极推动业务进展和项目质量。
35分：可以主动推动现有业务工作，工作经验在逐步提升，在自己独立思考下能够将细节流程把控很好，做好自检与监督，能够遇到问题解决问题。
15分：缺乏学习热情，但能够被动学习，需别人督促学习。
0分：不够关注工作细节，不善于思考创新，安于现状，固步自封。
</t>
    <phoneticPr fontId="10" type="noConversion"/>
  </si>
  <si>
    <t>4.工作完成质量分四个等级系数，A级：1.1-1.2工作质量卓越；B级：0.8-1.0工作质量良好；C级：0.6-0.7工作质量欠佳；D级0-0.5工作质量不合格，工作进度没完成的前提下，工作质量不能超过工作进度得分。</t>
    <phoneticPr fontId="10" type="noConversion"/>
  </si>
  <si>
    <t>□ AA.100分以上          □ A.90分（含）-100分       □ B.80分（含）-90分       □  C.70分（含）-80分          □  D.70分以下</t>
    <phoneticPr fontId="10" type="noConversion"/>
  </si>
  <si>
    <t>2.计划内权重配比总和均为100；如计划内指标没有减少，增加的指标可体现在计划外指标，权重不能高于20%；若计划内指标有减少或暂停，则增加工作不能属于计划外指标。</t>
    <phoneticPr fontId="10" type="noConversion"/>
  </si>
  <si>
    <t>研发中心</t>
    <phoneticPr fontId="10" type="noConversion"/>
  </si>
  <si>
    <t>姓名：王丽鑫</t>
    <phoneticPr fontId="10" type="noConversion"/>
  </si>
  <si>
    <t>项目名称</t>
  </si>
  <si>
    <t>工作计划内容</t>
  </si>
  <si>
    <t>达成标准</t>
  </si>
  <si>
    <t>拟完成时间</t>
  </si>
  <si>
    <t>体卫艺处月报</t>
    <phoneticPr fontId="15" type="noConversion"/>
  </si>
  <si>
    <t>同任务清单中的“工作内容”</t>
    <phoneticPr fontId="10" type="noConversion"/>
  </si>
  <si>
    <t>同任务清单中的“达成标准”</t>
    <phoneticPr fontId="10" type="noConversion"/>
  </si>
  <si>
    <t>在禅道上按时提交本组成员的任务安排并保持对任务完成情况的跟踪</t>
    <phoneticPr fontId="10" type="noConversion"/>
  </si>
  <si>
    <t>1、任务安排及时性评分
  1.1、 当天任务发现缺少一人次扣0.5分。
2、任务跟踪及时性评分
  2.1、前一天任务状态出现异常，但缺少组长对异常情况的说明，发现一人次扣0.5分。</t>
    <phoneticPr fontId="10" type="noConversion"/>
  </si>
  <si>
    <t>确认本组成员(含组长本人)按时提交日报</t>
    <phoneticPr fontId="10" type="noConversion"/>
  </si>
  <si>
    <t>前一天的日报缺少一人次扣0.5分</t>
    <phoneticPr fontId="10" type="noConversion"/>
  </si>
  <si>
    <t>综合管理</t>
    <phoneticPr fontId="10" type="noConversion"/>
  </si>
  <si>
    <t>——</t>
    <phoneticPr fontId="10" type="noConversion"/>
  </si>
  <si>
    <t>盛学基层员工 6 月绩效考核表</t>
    <phoneticPr fontId="10" type="noConversion"/>
  </si>
  <si>
    <t xml:space="preserve"> 日期：2018-06-06</t>
    <phoneticPr fontId="10" type="noConversion"/>
  </si>
  <si>
    <t>6月项目任务清单</t>
    <phoneticPr fontId="10" type="noConversion"/>
  </si>
  <si>
    <t>王丽鑫</t>
    <phoneticPr fontId="15" type="noConversion"/>
  </si>
  <si>
    <t>1</t>
    <phoneticPr fontId="15" type="noConversion"/>
  </si>
  <si>
    <r>
      <t>市教委网站群业务系统运维——</t>
    </r>
    <r>
      <rPr>
        <b/>
        <sz val="11"/>
        <color theme="1"/>
        <rFont val="宋体"/>
        <family val="3"/>
        <charset val="134"/>
        <scheme val="minor"/>
      </rPr>
      <t>was</t>
    </r>
    <phoneticPr fontId="15" type="noConversion"/>
  </si>
  <si>
    <t>完成was搜索BUG修改。</t>
    <phoneticPr fontId="15" type="noConversion"/>
  </si>
  <si>
    <t>完成问题修改，用户无负面反馈。</t>
    <phoneticPr fontId="15" type="noConversion"/>
  </si>
  <si>
    <t>6月15日</t>
    <phoneticPr fontId="15" type="noConversion"/>
  </si>
  <si>
    <t>2</t>
  </si>
  <si>
    <r>
      <t>市教委网站群业务系统运维——</t>
    </r>
    <r>
      <rPr>
        <b/>
        <sz val="11"/>
        <color theme="1"/>
        <rFont val="宋体"/>
        <family val="3"/>
        <charset val="134"/>
        <scheme val="minor"/>
      </rPr>
      <t>工委网站</t>
    </r>
    <phoneticPr fontId="15" type="noConversion"/>
  </si>
  <si>
    <t>1、完成工委网站信息迁移
2、完成教育资源页面调整和断链修改</t>
    <phoneticPr fontId="15" type="noConversion"/>
  </si>
  <si>
    <t>1、完成信息迁移。
2、教育资源页面完成改版。</t>
    <phoneticPr fontId="15" type="noConversion"/>
  </si>
  <si>
    <t>6月20日</t>
    <phoneticPr fontId="15" type="noConversion"/>
  </si>
  <si>
    <t>3</t>
  </si>
  <si>
    <r>
      <t>市教委网站群业务系统运维——</t>
    </r>
    <r>
      <rPr>
        <b/>
        <sz val="11"/>
        <color theme="1"/>
        <rFont val="宋体"/>
        <family val="3"/>
        <charset val="134"/>
        <scheme val="minor"/>
      </rPr>
      <t>月报</t>
    </r>
    <phoneticPr fontId="15" type="noConversion"/>
  </si>
  <si>
    <t>完成月报编写</t>
    <phoneticPr fontId="15" type="noConversion"/>
  </si>
  <si>
    <t>1、按照模板要求完成月报填写，数据统计准确。用户对数据无质疑。</t>
    <phoneticPr fontId="15" type="noConversion"/>
  </si>
  <si>
    <t>6月7日</t>
    <phoneticPr fontId="15" type="noConversion"/>
  </si>
  <si>
    <t>王慧娟</t>
    <phoneticPr fontId="15" type="noConversion"/>
  </si>
  <si>
    <t>4</t>
  </si>
  <si>
    <t>完成4月份体卫艺处网站和业务系统中涉制作工作内容汇总编写</t>
    <phoneticPr fontId="15" type="noConversion"/>
  </si>
  <si>
    <t>1、各岗位提交内容与实际一致，数据准确；
2、返回各岗位修改不能超过2次，尹新会出具终稿；</t>
    <phoneticPr fontId="15" type="noConversion"/>
  </si>
  <si>
    <t>6月8日</t>
    <phoneticPr fontId="15" type="noConversion"/>
  </si>
  <si>
    <t>5</t>
  </si>
  <si>
    <t>6</t>
  </si>
  <si>
    <t>7</t>
  </si>
  <si>
    <t>北京教育考试院网站运维</t>
    <phoneticPr fontId="13" type="noConversion"/>
  </si>
  <si>
    <t>1、完成中招、高招专题发布
2、完成纪检监察专题修改
3、考试院高考运维保障</t>
    <phoneticPr fontId="13" type="noConversion"/>
  </si>
  <si>
    <t>1、上线使用，用户无负面反馈，纪老师审批通过。
2、漏洞及时修复，高考专题查询网站稳定。</t>
    <phoneticPr fontId="13" type="noConversion"/>
  </si>
  <si>
    <t>6月6日</t>
    <phoneticPr fontId="13" type="noConversion"/>
  </si>
</sst>
</file>

<file path=xl/styles.xml><?xml version="1.0" encoding="utf-8"?>
<styleSheet xmlns="http://schemas.openxmlformats.org/spreadsheetml/2006/main">
  <fonts count="16">
    <font>
      <sz val="11"/>
      <color theme="1"/>
      <name val="宋体"/>
      <charset val="134"/>
      <scheme val="minor"/>
    </font>
    <font>
      <b/>
      <sz val="16"/>
      <color theme="1"/>
      <name val="微软雅黑"/>
      <family val="2"/>
      <charset val="134"/>
    </font>
    <font>
      <sz val="11"/>
      <color theme="1"/>
      <name val="微软雅黑"/>
      <family val="2"/>
      <charset val="134"/>
    </font>
    <font>
      <b/>
      <sz val="9"/>
      <color theme="1"/>
      <name val="微软雅黑"/>
      <family val="2"/>
      <charset val="134"/>
    </font>
    <font>
      <b/>
      <sz val="11"/>
      <color theme="1"/>
      <name val="微软雅黑"/>
      <family val="2"/>
      <charset val="134"/>
    </font>
    <font>
      <sz val="9.5"/>
      <color theme="1"/>
      <name val="宋体"/>
      <family val="3"/>
      <charset val="134"/>
      <scheme val="minor"/>
    </font>
    <font>
      <b/>
      <sz val="11"/>
      <color theme="1"/>
      <name val="宋体"/>
      <family val="3"/>
      <charset val="134"/>
      <scheme val="minor"/>
    </font>
    <font>
      <sz val="9"/>
      <color theme="1"/>
      <name val="宋体"/>
      <family val="3"/>
      <charset val="134"/>
      <scheme val="minor"/>
    </font>
    <font>
      <b/>
      <sz val="10"/>
      <color theme="1"/>
      <name val="微软雅黑"/>
      <family val="2"/>
      <charset val="134"/>
    </font>
    <font>
      <sz val="11"/>
      <color theme="1"/>
      <name val="华文楷体"/>
      <family val="3"/>
      <charset val="134"/>
    </font>
    <font>
      <sz val="9"/>
      <name val="宋体"/>
      <family val="3"/>
      <charset val="134"/>
      <scheme val="minor"/>
    </font>
    <font>
      <sz val="10"/>
      <color indexed="8"/>
      <name val="微软雅黑"/>
      <family val="2"/>
      <charset val="134"/>
    </font>
    <font>
      <sz val="11"/>
      <color theme="1"/>
      <name val="宋体"/>
      <family val="3"/>
      <charset val="134"/>
      <scheme val="minor"/>
    </font>
    <font>
      <sz val="9"/>
      <name val="宋体"/>
      <charset val="134"/>
      <scheme val="minor"/>
    </font>
    <font>
      <b/>
      <sz val="9"/>
      <color theme="1"/>
      <name val="宋体"/>
      <family val="3"/>
      <charset val="134"/>
    </font>
    <font>
      <sz val="9"/>
      <name val="宋体"/>
      <family val="2"/>
      <charset val="134"/>
      <scheme val="minor"/>
    </font>
  </fonts>
  <fills count="7">
    <fill>
      <patternFill patternType="none"/>
    </fill>
    <fill>
      <patternFill patternType="gray125"/>
    </fill>
    <fill>
      <patternFill patternType="solid">
        <fgColor theme="0" tint="-0.14996795556505021"/>
        <bgColor indexed="64"/>
      </patternFill>
    </fill>
    <fill>
      <patternFill patternType="solid">
        <fgColor theme="0"/>
        <bgColor indexed="64"/>
      </patternFill>
    </fill>
    <fill>
      <patternFill patternType="solid">
        <fgColor indexed="9"/>
        <bgColor indexed="64"/>
      </patternFill>
    </fill>
    <fill>
      <patternFill patternType="solid">
        <fgColor theme="0" tint="-0.249977111117893"/>
        <bgColor indexed="64"/>
      </patternFill>
    </fill>
    <fill>
      <patternFill patternType="solid">
        <fgColor theme="0" tint="-0.14999847407452621"/>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top/>
      <bottom style="thin">
        <color indexed="64"/>
      </bottom>
      <diagonal/>
    </border>
  </borders>
  <cellStyleXfs count="1">
    <xf numFmtId="0" fontId="0" fillId="0" borderId="0">
      <alignment vertical="center"/>
    </xf>
  </cellStyleXfs>
  <cellXfs count="119">
    <xf numFmtId="0" fontId="0" fillId="0" borderId="0" xfId="0">
      <alignment vertical="center"/>
    </xf>
    <xf numFmtId="0" fontId="0" fillId="0" borderId="0" xfId="0" applyAlignment="1">
      <alignment vertical="center" wrapText="1"/>
    </xf>
    <xf numFmtId="0" fontId="2" fillId="2" borderId="1" xfId="0" applyFont="1" applyFill="1" applyBorder="1" applyAlignment="1">
      <alignment horizontal="left" vertical="center" wrapText="1"/>
    </xf>
    <xf numFmtId="0" fontId="2" fillId="0" borderId="0" xfId="0" applyFont="1" applyBorder="1" applyAlignment="1">
      <alignment vertical="center"/>
    </xf>
    <xf numFmtId="0" fontId="0" fillId="0" borderId="1" xfId="0" applyBorder="1">
      <alignment vertical="center"/>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4" fillId="3" borderId="1" xfId="0" applyFont="1" applyFill="1" applyBorder="1">
      <alignment vertical="center"/>
    </xf>
    <xf numFmtId="0" fontId="5" fillId="0" borderId="1" xfId="0" applyFont="1" applyBorder="1" applyAlignment="1">
      <alignment horizontal="center" vertical="center"/>
    </xf>
    <xf numFmtId="0" fontId="6" fillId="3" borderId="1" xfId="0" applyFont="1" applyFill="1" applyBorder="1" applyAlignment="1">
      <alignment horizontal="center" vertical="center"/>
    </xf>
    <xf numFmtId="0" fontId="6" fillId="0" borderId="1" xfId="0" applyFont="1" applyFill="1" applyBorder="1" applyAlignment="1">
      <alignment horizontal="center" vertical="center"/>
    </xf>
    <xf numFmtId="0" fontId="5" fillId="0" borderId="1" xfId="0" applyFont="1" applyBorder="1" applyAlignment="1">
      <alignment vertical="center"/>
    </xf>
    <xf numFmtId="0" fontId="6" fillId="0" borderId="1" xfId="0" applyFont="1" applyBorder="1" applyAlignment="1">
      <alignment horizontal="center" vertical="center"/>
    </xf>
    <xf numFmtId="0" fontId="0" fillId="0" borderId="1" xfId="0" applyBorder="1" applyAlignment="1">
      <alignment horizontal="center" vertical="center"/>
    </xf>
    <xf numFmtId="0" fontId="7" fillId="0" borderId="1" xfId="0" applyFont="1" applyBorder="1" applyAlignment="1">
      <alignment vertical="center" wrapText="1"/>
    </xf>
    <xf numFmtId="0" fontId="7" fillId="0" borderId="1" xfId="0" applyFont="1" applyBorder="1" applyAlignment="1">
      <alignment horizontal="left" vertical="center" wrapText="1"/>
    </xf>
    <xf numFmtId="0" fontId="7" fillId="0" borderId="1" xfId="0" applyFont="1" applyBorder="1">
      <alignment vertical="center"/>
    </xf>
    <xf numFmtId="0" fontId="0" fillId="0" borderId="0" xfId="0" applyAlignment="1">
      <alignment horizontal="left" vertical="top"/>
    </xf>
    <xf numFmtId="0" fontId="0" fillId="0" borderId="0" xfId="0" applyAlignment="1">
      <alignment horizontal="left" vertical="center"/>
    </xf>
    <xf numFmtId="0" fontId="0" fillId="0" borderId="1" xfId="0" applyFont="1" applyBorder="1" applyAlignment="1">
      <alignment horizontal="center" vertical="center"/>
    </xf>
    <xf numFmtId="9" fontId="0" fillId="0" borderId="1" xfId="0" applyNumberFormat="1" applyFont="1" applyFill="1" applyBorder="1" applyAlignment="1">
      <alignment horizontal="center" vertical="center"/>
    </xf>
    <xf numFmtId="0" fontId="6" fillId="0" borderId="1" xfId="0" applyFont="1" applyBorder="1" applyAlignment="1">
      <alignment horizontal="center" vertical="center"/>
    </xf>
    <xf numFmtId="9" fontId="0" fillId="0" borderId="1" xfId="0" applyNumberFormat="1" applyFill="1"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9" fontId="0" fillId="0" borderId="6" xfId="0" applyNumberFormat="1" applyFill="1" applyBorder="1" applyAlignment="1">
      <alignment horizontal="center" vertical="center"/>
    </xf>
    <xf numFmtId="0" fontId="9" fillId="0" borderId="0" xfId="0" applyFont="1">
      <alignment vertical="center"/>
    </xf>
    <xf numFmtId="0" fontId="0" fillId="0" borderId="0" xfId="0" applyAlignment="1">
      <alignment horizontal="center" vertical="center"/>
    </xf>
    <xf numFmtId="0" fontId="9" fillId="0" borderId="0" xfId="0" applyFont="1" applyAlignment="1">
      <alignment horizontal="left" vertical="top"/>
    </xf>
    <xf numFmtId="0" fontId="9" fillId="0" borderId="0" xfId="0" applyFont="1" applyAlignment="1">
      <alignment horizontal="left" vertical="center"/>
    </xf>
    <xf numFmtId="0" fontId="0" fillId="3" borderId="1" xfId="0" applyFill="1" applyBorder="1" applyAlignment="1">
      <alignment horizontal="center" vertical="center"/>
    </xf>
    <xf numFmtId="0" fontId="0" fillId="0" borderId="6" xfId="0" applyFont="1" applyBorder="1" applyAlignment="1">
      <alignment horizontal="center" vertical="center"/>
    </xf>
    <xf numFmtId="0" fontId="11" fillId="4" borderId="1" xfId="0" applyNumberFormat="1" applyFont="1" applyFill="1" applyBorder="1" applyAlignment="1">
      <alignment horizontal="center" vertical="center" wrapText="1"/>
    </xf>
    <xf numFmtId="0" fontId="11" fillId="4" borderId="1" xfId="0" applyNumberFormat="1" applyFont="1" applyFill="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0" fontId="2" fillId="0" borderId="1" xfId="0" applyFont="1" applyBorder="1" applyAlignment="1">
      <alignment vertical="center"/>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6" fillId="0" borderId="1" xfId="0" applyFont="1" applyBorder="1" applyAlignment="1">
      <alignment horizontal="center" vertical="center"/>
    </xf>
    <xf numFmtId="58" fontId="0" fillId="3" borderId="1" xfId="0" applyNumberFormat="1" applyFont="1" applyFill="1" applyBorder="1" applyAlignment="1">
      <alignment horizontal="center" vertical="center"/>
    </xf>
    <xf numFmtId="58" fontId="0" fillId="3" borderId="1" xfId="0" applyNumberFormat="1" applyFill="1" applyBorder="1" applyAlignment="1">
      <alignment horizontal="center" vertical="center"/>
    </xf>
    <xf numFmtId="58" fontId="0" fillId="3" borderId="6" xfId="0" applyNumberFormat="1" applyFill="1" applyBorder="1" applyAlignment="1">
      <alignment horizontal="center" vertical="center"/>
    </xf>
    <xf numFmtId="0" fontId="0" fillId="3" borderId="6" xfId="0" applyFill="1" applyBorder="1" applyAlignment="1">
      <alignment horizontal="center" vertical="center"/>
    </xf>
    <xf numFmtId="0" fontId="0" fillId="3" borderId="1" xfId="0" applyNumberFormat="1" applyFont="1" applyFill="1" applyBorder="1" applyAlignment="1">
      <alignment horizontal="center" vertical="top" wrapText="1"/>
    </xf>
    <xf numFmtId="0" fontId="0" fillId="3" borderId="6" xfId="0" applyNumberFormat="1" applyFont="1" applyFill="1" applyBorder="1" applyAlignment="1">
      <alignment horizontal="center" vertical="top" wrapText="1"/>
    </xf>
    <xf numFmtId="9" fontId="0" fillId="3" borderId="6" xfId="0" applyNumberFormat="1" applyFill="1" applyBorder="1" applyAlignment="1">
      <alignment horizontal="center" vertical="center"/>
    </xf>
    <xf numFmtId="9" fontId="0" fillId="3" borderId="1" xfId="0" applyNumberFormat="1" applyFill="1" applyBorder="1" applyAlignment="1">
      <alignment horizontal="center" vertical="center"/>
    </xf>
    <xf numFmtId="0" fontId="0" fillId="5" borderId="1" xfId="0" applyFont="1" applyFill="1" applyBorder="1" applyAlignment="1">
      <alignment horizontal="center" vertical="center"/>
    </xf>
    <xf numFmtId="0" fontId="0" fillId="5" borderId="1" xfId="0" applyNumberFormat="1" applyFont="1" applyFill="1" applyBorder="1" applyAlignment="1">
      <alignment horizontal="center" vertical="top" wrapText="1"/>
    </xf>
    <xf numFmtId="0" fontId="0" fillId="5" borderId="1" xfId="0" applyNumberFormat="1" applyFill="1" applyBorder="1" applyAlignment="1">
      <alignment horizontal="center" vertical="top" wrapText="1"/>
    </xf>
    <xf numFmtId="0" fontId="0" fillId="5" borderId="6" xfId="0" applyNumberFormat="1" applyFont="1" applyFill="1" applyBorder="1" applyAlignment="1">
      <alignment horizontal="center" vertical="top" wrapText="1"/>
    </xf>
    <xf numFmtId="58" fontId="0" fillId="5" borderId="1" xfId="0" applyNumberFormat="1" applyFill="1" applyBorder="1" applyAlignment="1">
      <alignment horizontal="center" vertical="center"/>
    </xf>
    <xf numFmtId="58" fontId="0" fillId="5" borderId="6" xfId="0" applyNumberFormat="1" applyFill="1" applyBorder="1" applyAlignment="1">
      <alignment horizontal="center" vertical="center"/>
    </xf>
    <xf numFmtId="0" fontId="12" fillId="0" borderId="1" xfId="0" applyFont="1" applyBorder="1" applyAlignment="1">
      <alignment horizontal="center" vertical="center"/>
    </xf>
    <xf numFmtId="0" fontId="6" fillId="0" borderId="1" xfId="0" applyFont="1" applyBorder="1" applyAlignment="1">
      <alignment vertical="center"/>
    </xf>
    <xf numFmtId="0" fontId="4" fillId="3" borderId="1" xfId="0" applyFont="1" applyFill="1" applyBorder="1" applyAlignment="1">
      <alignment vertical="center" wrapText="1"/>
    </xf>
    <xf numFmtId="0" fontId="6" fillId="0" borderId="0" xfId="0" applyFont="1" applyAlignment="1">
      <alignment horizontal="left" vertical="center"/>
    </xf>
    <xf numFmtId="0" fontId="0" fillId="0" borderId="0" xfId="0" applyAlignment="1"/>
    <xf numFmtId="49" fontId="0" fillId="0" borderId="0" xfId="0" applyNumberFormat="1">
      <alignment vertical="center"/>
    </xf>
    <xf numFmtId="0" fontId="12" fillId="5" borderId="1" xfId="0" applyFont="1" applyFill="1" applyBorder="1" applyAlignment="1">
      <alignment horizontal="center" vertical="center"/>
    </xf>
    <xf numFmtId="0" fontId="12" fillId="5" borderId="1" xfId="0" applyNumberFormat="1" applyFont="1" applyFill="1" applyBorder="1" applyAlignment="1">
      <alignment horizontal="center" vertical="top" wrapText="1"/>
    </xf>
    <xf numFmtId="0" fontId="1" fillId="0" borderId="1" xfId="0" applyFont="1" applyBorder="1" applyAlignment="1">
      <alignment horizontal="center" vertical="center"/>
    </xf>
    <xf numFmtId="0" fontId="1" fillId="0" borderId="1" xfId="0" applyFont="1" applyBorder="1" applyAlignment="1">
      <alignment horizontal="left" vertical="top"/>
    </xf>
    <xf numFmtId="0" fontId="1" fillId="0" borderId="1" xfId="0" applyFont="1" applyBorder="1" applyAlignment="1">
      <alignment horizontal="left"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57" fontId="2" fillId="0" borderId="2" xfId="0" applyNumberFormat="1" applyFont="1" applyBorder="1" applyAlignment="1">
      <alignment horizontal="left" vertical="center"/>
    </xf>
    <xf numFmtId="57" fontId="2" fillId="0" borderId="3" xfId="0" applyNumberFormat="1" applyFont="1" applyBorder="1" applyAlignment="1">
      <alignment horizontal="left" vertical="center"/>
    </xf>
    <xf numFmtId="57" fontId="2" fillId="0" borderId="4" xfId="0" applyNumberFormat="1"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9" fillId="0" borderId="9" xfId="0" applyFont="1" applyBorder="1" applyAlignment="1">
      <alignment horizontal="left"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0" fillId="0" borderId="8" xfId="0"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wrapText="1"/>
    </xf>
    <xf numFmtId="0" fontId="4" fillId="0" borderId="1"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7" fillId="0" borderId="5" xfId="0" applyFont="1" applyBorder="1" applyAlignment="1">
      <alignment horizontal="center" vertical="center" wrapText="1"/>
    </xf>
    <xf numFmtId="0" fontId="7" fillId="0" borderId="7" xfId="0" applyFont="1" applyBorder="1" applyAlignment="1">
      <alignment horizontal="center" vertical="center" wrapText="1"/>
    </xf>
    <xf numFmtId="0" fontId="7" fillId="0" borderId="6" xfId="0" applyFont="1" applyBorder="1" applyAlignment="1">
      <alignment horizontal="center"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0" fillId="5" borderId="5" xfId="0" applyFill="1" applyBorder="1" applyAlignment="1">
      <alignment horizontal="center" vertical="center"/>
    </xf>
    <xf numFmtId="0" fontId="0" fillId="5" borderId="6" xfId="0" applyFill="1" applyBorder="1" applyAlignment="1">
      <alignment horizontal="center" vertical="center"/>
    </xf>
    <xf numFmtId="0" fontId="7" fillId="0" borderId="1" xfId="0" applyFont="1" applyBorder="1" applyAlignment="1">
      <alignment horizontal="center" vertical="center"/>
    </xf>
    <xf numFmtId="0" fontId="2" fillId="2" borderId="1" xfId="0" applyFont="1" applyFill="1" applyBorder="1" applyAlignment="1">
      <alignment horizontal="left" vertical="center"/>
    </xf>
    <xf numFmtId="0" fontId="6" fillId="3" borderId="5"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7" fillId="0" borderId="2" xfId="0" applyFont="1" applyBorder="1" applyAlignment="1">
      <alignment horizontal="left" vertical="center" wrapText="1"/>
    </xf>
    <xf numFmtId="0" fontId="7" fillId="0" borderId="4" xfId="0" applyFont="1" applyBorder="1" applyAlignment="1">
      <alignment horizontal="left" vertical="center" wrapText="1"/>
    </xf>
    <xf numFmtId="0" fontId="7" fillId="0" borderId="3" xfId="0" applyFont="1" applyBorder="1" applyAlignment="1">
      <alignment horizontal="left"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8" fillId="3"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49" fontId="0" fillId="6" borderId="10" xfId="0" applyNumberFormat="1" applyFill="1" applyBorder="1" applyAlignment="1">
      <alignment horizontal="center" vertical="center"/>
    </xf>
    <xf numFmtId="0" fontId="14" fillId="0" borderId="5" xfId="0" applyFont="1" applyBorder="1" applyAlignment="1">
      <alignment horizontal="center" vertical="center"/>
    </xf>
    <xf numFmtId="0" fontId="14" fillId="0" borderId="5" xfId="0" applyFont="1" applyBorder="1" applyAlignment="1">
      <alignment horizontal="left" vertical="center"/>
    </xf>
    <xf numFmtId="49" fontId="0" fillId="0" borderId="1" xfId="0" applyNumberFormat="1" applyBorder="1" applyAlignment="1">
      <alignment horizontal="center" vertical="center"/>
    </xf>
    <xf numFmtId="49" fontId="0" fillId="0" borderId="1" xfId="0" applyNumberFormat="1" applyBorder="1">
      <alignment vertical="center"/>
    </xf>
    <xf numFmtId="49" fontId="0" fillId="0" borderId="1" xfId="0" applyNumberFormat="1" applyBorder="1" applyAlignment="1">
      <alignment vertical="center" wrapText="1"/>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21"/>
  <sheetViews>
    <sheetView tabSelected="1" workbookViewId="0">
      <selection activeCell="C5" sqref="C5"/>
    </sheetView>
  </sheetViews>
  <sheetFormatPr defaultColWidth="9" defaultRowHeight="13.5"/>
  <cols>
    <col min="3" max="3" width="16.25" bestFit="1" customWidth="1"/>
    <col min="4" max="4" width="21.375" style="17" customWidth="1"/>
    <col min="5" max="5" width="21.625" style="17" customWidth="1"/>
    <col min="6" max="6" width="9.5" style="18" customWidth="1"/>
    <col min="7" max="9" width="13.125" style="18" customWidth="1"/>
    <col min="10" max="10" width="12.625" customWidth="1"/>
    <col min="11" max="11" width="13.625" customWidth="1"/>
    <col min="12" max="12" width="13.375" customWidth="1"/>
  </cols>
  <sheetData>
    <row r="1" spans="1:14" ht="22.5">
      <c r="A1" s="62" t="s">
        <v>67</v>
      </c>
      <c r="B1" s="62"/>
      <c r="C1" s="62"/>
      <c r="D1" s="63"/>
      <c r="E1" s="63"/>
      <c r="F1" s="64"/>
      <c r="G1" s="64"/>
      <c r="H1" s="64"/>
      <c r="I1" s="64"/>
      <c r="J1" s="62"/>
      <c r="K1" s="62"/>
      <c r="L1" s="62"/>
      <c r="M1" s="62"/>
    </row>
    <row r="2" spans="1:14" ht="24.75" customHeight="1">
      <c r="A2" s="36" t="s">
        <v>15</v>
      </c>
      <c r="B2" s="74" t="s">
        <v>52</v>
      </c>
      <c r="C2" s="75"/>
      <c r="D2" s="75"/>
      <c r="E2" s="76"/>
      <c r="F2" s="71" t="s">
        <v>53</v>
      </c>
      <c r="G2" s="72"/>
      <c r="H2" s="72"/>
      <c r="I2" s="72"/>
      <c r="J2" s="73"/>
      <c r="K2" s="68" t="s">
        <v>68</v>
      </c>
      <c r="L2" s="69"/>
      <c r="M2" s="70"/>
    </row>
    <row r="3" spans="1:14" ht="15">
      <c r="A3" s="83"/>
      <c r="B3" s="83" t="s">
        <v>0</v>
      </c>
      <c r="C3" s="86" t="s">
        <v>16</v>
      </c>
      <c r="D3" s="85" t="s">
        <v>45</v>
      </c>
      <c r="E3" s="81" t="s">
        <v>32</v>
      </c>
      <c r="F3" s="81" t="s">
        <v>35</v>
      </c>
      <c r="G3" s="65" t="s">
        <v>1</v>
      </c>
      <c r="H3" s="66"/>
      <c r="I3" s="66"/>
      <c r="J3" s="67"/>
      <c r="K3" s="37" t="s">
        <v>2</v>
      </c>
      <c r="L3" s="38" t="s">
        <v>3</v>
      </c>
      <c r="M3" s="78" t="s">
        <v>6</v>
      </c>
      <c r="N3" s="80"/>
    </row>
    <row r="4" spans="1:14" ht="30.75" customHeight="1">
      <c r="A4" s="83"/>
      <c r="B4" s="83"/>
      <c r="C4" s="87"/>
      <c r="D4" s="85"/>
      <c r="E4" s="82"/>
      <c r="F4" s="82"/>
      <c r="G4" s="57" t="s">
        <v>41</v>
      </c>
      <c r="H4" s="34" t="s">
        <v>4</v>
      </c>
      <c r="I4" s="38" t="s">
        <v>42</v>
      </c>
      <c r="J4" s="34" t="s">
        <v>5</v>
      </c>
      <c r="K4" s="34" t="s">
        <v>43</v>
      </c>
      <c r="L4" s="35" t="s">
        <v>43</v>
      </c>
      <c r="M4" s="79"/>
      <c r="N4" s="80"/>
    </row>
    <row r="5" spans="1:14" ht="30" customHeight="1">
      <c r="A5" s="88" t="s">
        <v>17</v>
      </c>
      <c r="B5" s="19">
        <v>1</v>
      </c>
      <c r="C5" s="60" t="s">
        <v>69</v>
      </c>
      <c r="D5" s="61" t="s">
        <v>59</v>
      </c>
      <c r="E5" s="61" t="s">
        <v>60</v>
      </c>
      <c r="F5" s="20">
        <v>0.5</v>
      </c>
      <c r="G5" s="52" t="s">
        <v>66</v>
      </c>
      <c r="H5" s="52" t="s">
        <v>66</v>
      </c>
      <c r="I5" s="52" t="s">
        <v>66</v>
      </c>
      <c r="J5" s="40"/>
      <c r="K5" s="21"/>
      <c r="L5" s="9"/>
      <c r="M5" s="21">
        <f>F5*(K5*0.3+L5*0.7)*100</f>
        <v>0</v>
      </c>
    </row>
    <row r="6" spans="1:14" ht="108">
      <c r="A6" s="89"/>
      <c r="B6" s="19">
        <v>2</v>
      </c>
      <c r="C6" s="94" t="s">
        <v>65</v>
      </c>
      <c r="D6" s="50" t="s">
        <v>61</v>
      </c>
      <c r="E6" s="50" t="s">
        <v>62</v>
      </c>
      <c r="F6" s="20">
        <v>0.3</v>
      </c>
      <c r="G6" s="52" t="s">
        <v>66</v>
      </c>
      <c r="H6" s="52" t="s">
        <v>66</v>
      </c>
      <c r="I6" s="52" t="s">
        <v>66</v>
      </c>
      <c r="J6" s="40"/>
      <c r="K6" s="21"/>
      <c r="L6" s="9"/>
      <c r="M6" s="39">
        <f t="shared" ref="M6:M13" si="0">F6*(K6*0.3+L6*0.7)*100</f>
        <v>0</v>
      </c>
    </row>
    <row r="7" spans="1:14" ht="30" customHeight="1">
      <c r="A7" s="89"/>
      <c r="B7" s="19">
        <v>3</v>
      </c>
      <c r="C7" s="95"/>
      <c r="D7" s="50" t="s">
        <v>63</v>
      </c>
      <c r="E7" s="50" t="s">
        <v>64</v>
      </c>
      <c r="F7" s="22">
        <v>0.2</v>
      </c>
      <c r="G7" s="52" t="s">
        <v>66</v>
      </c>
      <c r="H7" s="52" t="s">
        <v>66</v>
      </c>
      <c r="I7" s="52" t="s">
        <v>66</v>
      </c>
      <c r="J7" s="40"/>
      <c r="K7" s="23"/>
      <c r="L7" s="9"/>
      <c r="M7" s="39">
        <f t="shared" si="0"/>
        <v>0</v>
      </c>
    </row>
    <row r="8" spans="1:14" ht="30" customHeight="1">
      <c r="A8" s="89"/>
      <c r="B8" s="19">
        <v>4</v>
      </c>
      <c r="C8" s="48"/>
      <c r="D8" s="50"/>
      <c r="E8" s="50"/>
      <c r="F8" s="22"/>
      <c r="G8" s="52"/>
      <c r="H8" s="52"/>
      <c r="I8" s="52"/>
      <c r="J8" s="41"/>
      <c r="K8" s="23"/>
      <c r="L8" s="30"/>
      <c r="M8" s="39">
        <f t="shared" si="0"/>
        <v>0</v>
      </c>
    </row>
    <row r="9" spans="1:14" ht="30" customHeight="1">
      <c r="A9" s="89"/>
      <c r="B9" s="19">
        <v>5</v>
      </c>
      <c r="C9" s="48"/>
      <c r="D9" s="49"/>
      <c r="E9" s="49"/>
      <c r="F9" s="22"/>
      <c r="G9" s="52"/>
      <c r="H9" s="52"/>
      <c r="I9" s="52"/>
      <c r="J9" s="41"/>
      <c r="K9" s="23"/>
      <c r="L9" s="30"/>
      <c r="M9" s="39">
        <f t="shared" si="0"/>
        <v>0</v>
      </c>
    </row>
    <row r="10" spans="1:14" ht="30" customHeight="1">
      <c r="A10" s="89"/>
      <c r="B10" s="19">
        <v>6</v>
      </c>
      <c r="C10" s="48"/>
      <c r="D10" s="49"/>
      <c r="E10" s="49"/>
      <c r="F10" s="22"/>
      <c r="G10" s="52"/>
      <c r="H10" s="52"/>
      <c r="I10" s="52"/>
      <c r="J10" s="41"/>
      <c r="K10" s="23"/>
      <c r="L10" s="30"/>
      <c r="M10" s="39">
        <f t="shared" si="0"/>
        <v>0</v>
      </c>
    </row>
    <row r="11" spans="1:14" ht="30" customHeight="1">
      <c r="A11" s="90"/>
      <c r="B11" s="31">
        <v>7</v>
      </c>
      <c r="C11" s="48"/>
      <c r="D11" s="49"/>
      <c r="E11" s="51"/>
      <c r="F11" s="25"/>
      <c r="G11" s="53"/>
      <c r="H11" s="53"/>
      <c r="I11" s="53"/>
      <c r="J11" s="42"/>
      <c r="K11" s="23"/>
      <c r="L11" s="30"/>
      <c r="M11" s="39">
        <f t="shared" si="0"/>
        <v>0</v>
      </c>
    </row>
    <row r="12" spans="1:14" ht="30" customHeight="1">
      <c r="A12" s="84" t="s">
        <v>18</v>
      </c>
      <c r="B12" s="24">
        <v>1</v>
      </c>
      <c r="C12" s="24"/>
      <c r="D12" s="44"/>
      <c r="E12" s="45"/>
      <c r="F12" s="46"/>
      <c r="G12" s="43"/>
      <c r="H12" s="43"/>
      <c r="I12" s="43"/>
      <c r="J12" s="43"/>
      <c r="K12" s="23"/>
      <c r="L12" s="30"/>
      <c r="M12" s="39">
        <f>F12*(K12*0.3+L12*0.7)*100</f>
        <v>0</v>
      </c>
    </row>
    <row r="13" spans="1:14" ht="30" customHeight="1">
      <c r="A13" s="84"/>
      <c r="B13" s="13">
        <v>2</v>
      </c>
      <c r="C13" s="23"/>
      <c r="D13" s="44"/>
      <c r="E13" s="44"/>
      <c r="F13" s="47"/>
      <c r="G13" s="30"/>
      <c r="H13" s="30"/>
      <c r="I13" s="30"/>
      <c r="J13" s="30"/>
      <c r="K13" s="23"/>
      <c r="L13" s="30"/>
      <c r="M13" s="39">
        <f t="shared" si="0"/>
        <v>0</v>
      </c>
    </row>
    <row r="14" spans="1:14" ht="24" customHeight="1">
      <c r="A14" s="91" t="s">
        <v>7</v>
      </c>
      <c r="B14" s="92"/>
      <c r="C14" s="92"/>
      <c r="D14" s="92"/>
      <c r="E14" s="93"/>
      <c r="F14" s="55">
        <v>100</v>
      </c>
      <c r="G14" s="55"/>
      <c r="H14" s="55"/>
      <c r="I14" s="55"/>
      <c r="J14" s="55"/>
      <c r="K14" s="55"/>
      <c r="L14" s="55"/>
      <c r="M14" s="23">
        <f>SUM(M5:M13)</f>
        <v>0</v>
      </c>
    </row>
    <row r="15" spans="1:14" ht="32.25" customHeight="1">
      <c r="A15" s="77" t="s">
        <v>40</v>
      </c>
      <c r="B15" s="77"/>
      <c r="C15" s="77"/>
      <c r="D15" s="77"/>
      <c r="E15" s="77"/>
      <c r="F15" s="77"/>
      <c r="G15" s="77"/>
      <c r="H15" s="77"/>
      <c r="I15" s="77"/>
      <c r="J15" s="77"/>
      <c r="K15" s="77"/>
      <c r="L15" s="77"/>
      <c r="M15" s="77"/>
    </row>
    <row r="16" spans="1:14" ht="16.5">
      <c r="A16" s="26" t="s">
        <v>51</v>
      </c>
      <c r="L16" s="27"/>
    </row>
    <row r="17" spans="1:12" ht="16.5">
      <c r="A17" s="26" t="s">
        <v>34</v>
      </c>
      <c r="B17" s="26"/>
      <c r="C17" s="26"/>
      <c r="D17" s="28"/>
      <c r="E17" s="28"/>
      <c r="F17" s="29"/>
      <c r="G17" s="29"/>
      <c r="H17" s="29"/>
      <c r="I17" s="29"/>
      <c r="J17" s="26"/>
      <c r="L17" s="27"/>
    </row>
    <row r="18" spans="1:12" ht="16.5">
      <c r="A18" s="26" t="s">
        <v>49</v>
      </c>
      <c r="B18" s="26"/>
      <c r="C18" s="26"/>
      <c r="D18" s="28"/>
      <c r="E18" s="28"/>
      <c r="F18" s="29"/>
      <c r="G18" s="29"/>
      <c r="H18" s="29"/>
      <c r="I18" s="29"/>
      <c r="J18" s="26"/>
      <c r="L18" s="27"/>
    </row>
    <row r="19" spans="1:12" ht="16.5">
      <c r="A19" s="26" t="s">
        <v>10</v>
      </c>
      <c r="B19" s="26"/>
      <c r="C19" s="26"/>
      <c r="D19" s="28"/>
      <c r="E19" s="28"/>
      <c r="F19" s="29"/>
      <c r="G19" s="29"/>
      <c r="H19" s="29"/>
      <c r="I19" s="29"/>
      <c r="J19" s="26"/>
      <c r="L19" s="27"/>
    </row>
    <row r="20" spans="1:12" ht="16.5">
      <c r="A20" s="26" t="s">
        <v>33</v>
      </c>
      <c r="B20" s="26"/>
      <c r="C20" s="26"/>
      <c r="D20" s="28"/>
      <c r="E20" s="28"/>
      <c r="F20" s="29"/>
      <c r="G20" s="29"/>
      <c r="H20" s="29"/>
      <c r="I20" s="29"/>
      <c r="J20" s="26"/>
      <c r="L20" s="27"/>
    </row>
    <row r="21" spans="1:12" ht="16.5">
      <c r="A21" s="26" t="s">
        <v>11</v>
      </c>
      <c r="B21" s="26"/>
      <c r="C21" s="26"/>
      <c r="D21" s="28"/>
      <c r="E21" s="28"/>
      <c r="F21" s="29"/>
      <c r="G21" s="29"/>
      <c r="H21" s="29"/>
      <c r="I21" s="29"/>
      <c r="J21" s="26"/>
      <c r="L21" s="27"/>
    </row>
  </sheetData>
  <mergeCells count="18">
    <mergeCell ref="A15:M15"/>
    <mergeCell ref="M3:M4"/>
    <mergeCell ref="N3:N4"/>
    <mergeCell ref="E3:E4"/>
    <mergeCell ref="A3:A4"/>
    <mergeCell ref="A12:A13"/>
    <mergeCell ref="B3:B4"/>
    <mergeCell ref="D3:D4"/>
    <mergeCell ref="F3:F4"/>
    <mergeCell ref="C3:C4"/>
    <mergeCell ref="A5:A11"/>
    <mergeCell ref="A14:E14"/>
    <mergeCell ref="C6:C7"/>
    <mergeCell ref="A1:M1"/>
    <mergeCell ref="G3:J3"/>
    <mergeCell ref="K2:M2"/>
    <mergeCell ref="F2:J2"/>
    <mergeCell ref="B2:E2"/>
  </mergeCells>
  <phoneticPr fontId="10" type="noConversion"/>
  <printOptions horizontalCentered="1"/>
  <pageMargins left="3.937007874015748E-2" right="3.937007874015748E-2" top="0.55118110236220474" bottom="0.35433070866141736" header="0.31496062992125984" footer="0.31496062992125984"/>
  <pageSetup paperSize="9" orientation="landscape" verticalDpi="300" r:id="rId1"/>
</worksheet>
</file>

<file path=xl/worksheets/sheet2.xml><?xml version="1.0" encoding="utf-8"?>
<worksheet xmlns="http://schemas.openxmlformats.org/spreadsheetml/2006/main" xmlns:r="http://schemas.openxmlformats.org/officeDocument/2006/relationships">
  <dimension ref="A1:G11"/>
  <sheetViews>
    <sheetView topLeftCell="A4" workbookViewId="0">
      <selection activeCell="F9" sqref="F9"/>
    </sheetView>
  </sheetViews>
  <sheetFormatPr defaultColWidth="9" defaultRowHeight="13.5"/>
  <cols>
    <col min="1" max="1" width="17.875" customWidth="1"/>
    <col min="2" max="2" width="15.125" customWidth="1"/>
    <col min="3" max="3" width="53" style="1" customWidth="1"/>
    <col min="4" max="4" width="13.25" customWidth="1"/>
    <col min="5" max="5" width="17.75" customWidth="1"/>
    <col min="6" max="6" width="20.875" customWidth="1"/>
    <col min="7" max="7" width="9" customWidth="1"/>
  </cols>
  <sheetData>
    <row r="1" spans="1:7" ht="22.5">
      <c r="A1" s="62" t="s">
        <v>37</v>
      </c>
      <c r="B1" s="62"/>
      <c r="C1" s="62"/>
      <c r="D1" s="62"/>
      <c r="E1" s="62"/>
      <c r="F1" s="62"/>
    </row>
    <row r="2" spans="1:7" ht="21" customHeight="1">
      <c r="A2" s="97" t="s">
        <v>27</v>
      </c>
      <c r="B2" s="97"/>
      <c r="C2" s="2" t="s">
        <v>26</v>
      </c>
      <c r="D2" s="101" t="s">
        <v>25</v>
      </c>
      <c r="E2" s="102"/>
      <c r="F2" s="103"/>
      <c r="G2" s="3"/>
    </row>
    <row r="3" spans="1:7" ht="30.75" customHeight="1">
      <c r="A3" s="4" t="s">
        <v>12</v>
      </c>
      <c r="B3" s="5" t="s">
        <v>13</v>
      </c>
      <c r="C3" s="6" t="s">
        <v>21</v>
      </c>
      <c r="D3" s="6" t="s">
        <v>22</v>
      </c>
      <c r="E3" s="7" t="s">
        <v>14</v>
      </c>
      <c r="F3" s="56" t="s">
        <v>39</v>
      </c>
    </row>
    <row r="4" spans="1:7" ht="27.75" customHeight="1">
      <c r="A4" s="32" t="s">
        <v>23</v>
      </c>
      <c r="B4" s="8">
        <v>25</v>
      </c>
      <c r="C4" s="33" t="s">
        <v>29</v>
      </c>
      <c r="D4" s="98" t="s">
        <v>24</v>
      </c>
      <c r="E4" s="10"/>
      <c r="F4" s="10"/>
    </row>
    <row r="5" spans="1:7" ht="30.75" customHeight="1">
      <c r="A5" s="32" t="s">
        <v>19</v>
      </c>
      <c r="B5" s="8">
        <v>25</v>
      </c>
      <c r="C5" s="33" t="s">
        <v>30</v>
      </c>
      <c r="D5" s="99"/>
      <c r="E5" s="11"/>
      <c r="F5" s="11"/>
    </row>
    <row r="6" spans="1:7" ht="39.950000000000003" customHeight="1">
      <c r="A6" s="32" t="s">
        <v>20</v>
      </c>
      <c r="B6" s="8">
        <v>50</v>
      </c>
      <c r="C6" s="33" t="s">
        <v>31</v>
      </c>
      <c r="D6" s="100"/>
      <c r="E6" s="11"/>
      <c r="F6" s="11"/>
    </row>
    <row r="7" spans="1:7" ht="25.5" customHeight="1">
      <c r="A7" s="96" t="s">
        <v>28</v>
      </c>
      <c r="B7" s="96"/>
      <c r="C7" s="96"/>
      <c r="D7" s="9"/>
      <c r="E7" s="12">
        <f>SUM(E4:E6)</f>
        <v>0</v>
      </c>
      <c r="F7" s="54" t="s">
        <v>38</v>
      </c>
    </row>
    <row r="8" spans="1:7" ht="201.75" customHeight="1">
      <c r="A8" s="104" t="s">
        <v>46</v>
      </c>
      <c r="B8" s="105"/>
      <c r="C8" s="15" t="s">
        <v>47</v>
      </c>
      <c r="D8" s="104" t="s">
        <v>48</v>
      </c>
      <c r="E8" s="106"/>
      <c r="F8" s="105"/>
    </row>
    <row r="9" spans="1:7" ht="22.5" customHeight="1">
      <c r="A9" s="107" t="s">
        <v>36</v>
      </c>
      <c r="B9" s="108"/>
      <c r="C9" s="108"/>
      <c r="D9" s="108"/>
      <c r="E9" s="109"/>
      <c r="F9" s="14">
        <f>月度业绩考评!K14*0.8+E7*0.2</f>
        <v>0</v>
      </c>
    </row>
    <row r="10" spans="1:7" ht="30.75" customHeight="1">
      <c r="A10" s="110" t="s">
        <v>44</v>
      </c>
      <c r="B10" s="112"/>
      <c r="C10" s="110" t="s">
        <v>50</v>
      </c>
      <c r="D10" s="111"/>
      <c r="E10" s="111"/>
      <c r="F10" s="112"/>
    </row>
    <row r="11" spans="1:7" ht="22.5" customHeight="1">
      <c r="A11" s="84" t="s">
        <v>8</v>
      </c>
      <c r="B11" s="84"/>
      <c r="C11" s="14"/>
      <c r="D11" s="16" t="s">
        <v>9</v>
      </c>
      <c r="E11" s="96"/>
      <c r="F11" s="96"/>
    </row>
  </sheetData>
  <mergeCells count="12">
    <mergeCell ref="A11:B11"/>
    <mergeCell ref="E11:F11"/>
    <mergeCell ref="A1:F1"/>
    <mergeCell ref="A2:B2"/>
    <mergeCell ref="A7:C7"/>
    <mergeCell ref="D4:D6"/>
    <mergeCell ref="D2:F2"/>
    <mergeCell ref="A8:B8"/>
    <mergeCell ref="D8:F8"/>
    <mergeCell ref="A9:E9"/>
    <mergeCell ref="C10:F10"/>
    <mergeCell ref="A10:B10"/>
  </mergeCells>
  <phoneticPr fontId="10" type="noConversion"/>
  <pageMargins left="0.31496062992125984" right="0.31496062992125984" top="0.55118110236220474" bottom="0.55118110236220474" header="0.31496062992125984" footer="0.31496062992125984"/>
  <pageSetup paperSize="9" orientation="landscape" horizontalDpi="200" verticalDpi="300" r:id="rId1"/>
</worksheet>
</file>

<file path=xl/worksheets/sheet3.xml><?xml version="1.0" encoding="utf-8"?>
<worksheet xmlns="http://schemas.openxmlformats.org/spreadsheetml/2006/main" xmlns:r="http://schemas.openxmlformats.org/officeDocument/2006/relationships">
  <dimension ref="A1:F16"/>
  <sheetViews>
    <sheetView workbookViewId="0">
      <selection activeCell="C12" sqref="C12"/>
    </sheetView>
  </sheetViews>
  <sheetFormatPr defaultRowHeight="13.5"/>
  <cols>
    <col min="1" max="1" width="6" style="59" bestFit="1" customWidth="1"/>
    <col min="2" max="2" width="33.875" style="59" bestFit="1" customWidth="1"/>
    <col min="3" max="3" width="47.75" style="59" customWidth="1"/>
    <col min="4" max="4" width="29.5" style="59" customWidth="1"/>
    <col min="5" max="5" width="20.625" style="59" customWidth="1"/>
    <col min="6" max="16384" width="9" style="59"/>
  </cols>
  <sheetData>
    <row r="1" spans="1:6" ht="30.75" customHeight="1">
      <c r="A1" s="113" t="s">
        <v>70</v>
      </c>
      <c r="B1" s="113"/>
    </row>
    <row r="2" spans="1:6" s="58" customFormat="1" ht="29.25" customHeight="1">
      <c r="A2" s="114" t="s">
        <v>0</v>
      </c>
      <c r="B2" s="114" t="s">
        <v>54</v>
      </c>
      <c r="C2" s="115" t="s">
        <v>55</v>
      </c>
      <c r="D2" s="115" t="s">
        <v>56</v>
      </c>
      <c r="E2" s="115" t="s">
        <v>57</v>
      </c>
    </row>
    <row r="3" spans="1:6" s="117" customFormat="1" ht="20.100000000000001" customHeight="1">
      <c r="A3" s="116" t="s">
        <v>71</v>
      </c>
      <c r="B3" s="117" t="s">
        <v>72</v>
      </c>
      <c r="C3" s="117" t="s">
        <v>73</v>
      </c>
      <c r="D3" s="117" t="s">
        <v>74</v>
      </c>
      <c r="E3" s="117" t="s">
        <v>75</v>
      </c>
    </row>
    <row r="4" spans="1:6" s="117" customFormat="1" ht="27">
      <c r="A4" s="116" t="s">
        <v>76</v>
      </c>
      <c r="B4" s="118" t="s">
        <v>77</v>
      </c>
      <c r="C4" s="118" t="s">
        <v>78</v>
      </c>
      <c r="D4" s="118" t="s">
        <v>79</v>
      </c>
      <c r="E4" s="117" t="s">
        <v>80</v>
      </c>
    </row>
    <row r="5" spans="1:6" s="117" customFormat="1" ht="40.5">
      <c r="A5" s="116" t="s">
        <v>81</v>
      </c>
      <c r="B5" s="117" t="s">
        <v>82</v>
      </c>
      <c r="C5" s="117" t="s">
        <v>83</v>
      </c>
      <c r="D5" s="118" t="s">
        <v>84</v>
      </c>
      <c r="E5" s="117" t="s">
        <v>85</v>
      </c>
      <c r="F5" s="117" t="s">
        <v>86</v>
      </c>
    </row>
    <row r="6" spans="1:6" s="117" customFormat="1" ht="54">
      <c r="A6" s="116" t="s">
        <v>87</v>
      </c>
      <c r="B6" s="117" t="s">
        <v>58</v>
      </c>
      <c r="C6" s="118" t="s">
        <v>88</v>
      </c>
      <c r="D6" s="118" t="s">
        <v>89</v>
      </c>
      <c r="E6" s="118" t="s">
        <v>90</v>
      </c>
    </row>
    <row r="7" spans="1:6" s="117" customFormat="1" ht="54">
      <c r="A7" s="116" t="s">
        <v>91</v>
      </c>
      <c r="B7" s="117" t="s">
        <v>94</v>
      </c>
      <c r="C7" s="118" t="s">
        <v>95</v>
      </c>
      <c r="D7" s="118" t="s">
        <v>96</v>
      </c>
      <c r="E7" s="118" t="s">
        <v>97</v>
      </c>
    </row>
    <row r="8" spans="1:6" s="117" customFormat="1">
      <c r="A8" s="116" t="s">
        <v>92</v>
      </c>
      <c r="E8" s="118"/>
    </row>
    <row r="9" spans="1:6" s="117" customFormat="1" ht="45" customHeight="1">
      <c r="A9" s="116" t="s">
        <v>93</v>
      </c>
      <c r="B9" s="118"/>
      <c r="D9" s="118"/>
    </row>
    <row r="10" spans="1:6" ht="20.100000000000001" customHeight="1"/>
    <row r="11" spans="1:6" ht="20.100000000000001" customHeight="1"/>
    <row r="12" spans="1:6" ht="20.100000000000001" customHeight="1"/>
    <row r="13" spans="1:6" ht="20.100000000000001" customHeight="1"/>
    <row r="14" spans="1:6" ht="20.100000000000001" customHeight="1"/>
    <row r="15" spans="1:6" ht="20.100000000000001" customHeight="1"/>
    <row r="16" spans="1:6" ht="20.100000000000001" customHeight="1"/>
  </sheetData>
  <protectedRanges>
    <protectedRange sqref="A2:XFD2" name="gx_2_1" securityDescriptor="O:WDG:WDD:(A;;CC;;;S-1-5-21-1379415109-3990887104-1835098512-3007)"/>
  </protectedRanges>
  <mergeCells count="1">
    <mergeCell ref="A1:B1"/>
  </mergeCells>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月度业绩考评</vt:lpstr>
      <vt:lpstr>综合考评</vt:lpstr>
      <vt:lpstr>6月项目任务清单</vt:lpstr>
      <vt:lpstr>月度业绩考评!Print_Area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yangjinfei</cp:lastModifiedBy>
  <cp:lastPrinted>2017-11-16T06:12:25Z</cp:lastPrinted>
  <dcterms:created xsi:type="dcterms:W3CDTF">2006-09-13T11:21:00Z</dcterms:created>
  <dcterms:modified xsi:type="dcterms:W3CDTF">2018-06-06T02:49:18Z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