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0133929170e91/Documents/"/>
    </mc:Choice>
  </mc:AlternateContent>
  <xr:revisionPtr revIDLastSave="0" documentId="8_{1C619186-5686-4712-8151-831F67155CE0}" xr6:coauthVersionLast="47" xr6:coauthVersionMax="47" xr10:uidLastSave="{00000000-0000-0000-0000-000000000000}"/>
  <bookViews>
    <workbookView xWindow="-120" yWindow="-120" windowWidth="20730" windowHeight="11160" xr2:uid="{3AAB2DD2-53E7-4E5B-AF15-D31391AAA1B0}"/>
  </bookViews>
  <sheets>
    <sheet name="match" sheetId="1" r:id="rId1"/>
    <sheet name="vlookup" sheetId="2" r:id="rId2"/>
    <sheet name="hlookup" sheetId="4" r:id="rId3"/>
    <sheet name="lookup" sheetId="5" r:id="rId4"/>
    <sheet name="xlook " sheetId="6" r:id="rId5"/>
    <sheet name="index" sheetId="7" r:id="rId6"/>
  </sheets>
  <definedNames>
    <definedName name="data">match!$A$2:$G$21</definedName>
    <definedName name="hdata">hlookup!$B$1:$U$7</definedName>
    <definedName name="heading">match!$A$1:$G$1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" i="5" l="1"/>
  <c r="M6" i="5"/>
  <c r="K6" i="5"/>
  <c r="C14" i="4"/>
  <c r="D14" i="4"/>
  <c r="E14" i="4"/>
  <c r="F14" i="4"/>
  <c r="B14" i="4"/>
  <c r="C13" i="4"/>
  <c r="D13" i="4"/>
  <c r="E13" i="4"/>
  <c r="F13" i="4"/>
  <c r="B13" i="4"/>
  <c r="D14" i="2"/>
  <c r="B2" i="2"/>
  <c r="B28" i="2"/>
  <c r="B29" i="2"/>
  <c r="B30" i="2"/>
  <c r="B31" i="2"/>
  <c r="B32" i="2"/>
  <c r="B33" i="2"/>
  <c r="B34" i="2"/>
  <c r="B35" i="2"/>
  <c r="B36" i="2"/>
  <c r="B27" i="2"/>
  <c r="D27" i="2"/>
  <c r="B15" i="2"/>
  <c r="B16" i="2"/>
  <c r="B17" i="2"/>
  <c r="B18" i="2"/>
  <c r="B19" i="2"/>
  <c r="B20" i="2"/>
  <c r="B21" i="2"/>
  <c r="B22" i="2"/>
  <c r="B23" i="2"/>
  <c r="B14" i="2"/>
  <c r="B3" i="2"/>
  <c r="B4" i="2"/>
  <c r="B5" i="2"/>
  <c r="B6" i="2"/>
  <c r="B7" i="2"/>
  <c r="B8" i="2"/>
  <c r="B9" i="2"/>
  <c r="B10" i="2"/>
  <c r="B11" i="2"/>
  <c r="D2" i="2"/>
  <c r="I4" i="1"/>
</calcChain>
</file>

<file path=xl/sharedStrings.xml><?xml version="1.0" encoding="utf-8"?>
<sst xmlns="http://schemas.openxmlformats.org/spreadsheetml/2006/main" count="569" uniqueCount="65">
  <si>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</si>
  <si>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</si>
  <si>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</si>
  <si>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</si>
  <si>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</si>
  <si>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</si>
  <si>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</si>
  <si>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</si>
  <si>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</si>
  <si>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</si>
  <si>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</si>
  <si>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</si>
  <si>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</si>
  <si>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</si>
  <si>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</si>
  <si>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</si>
  <si>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</si>
  <si>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</si>
  <si>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</si>
  <si>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</si>
  <si>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</si>
  <si>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</si>
  <si>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</si>
  <si>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</si>
  <si>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</si>
  <si>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</si>
  <si>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</si>
  <si>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</si>
  <si>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</si>
  <si>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</si>
  <si>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</si>
  <si>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</si>
  <si>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</si>
  <si>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</si>
  <si>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</si>
  <si>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</si>
  <si>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</si>
  <si>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</si>
  <si>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</si>
  <si>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</si>
  <si>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</si>
  <si>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</si>
  <si>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</si>
  <si>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</si>
  <si>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</si>
  <si>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</si>
  <si>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</si>
  <si>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</si>
  <si>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</si>
  <si>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</si>
  <si>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</si>
  <si>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</si>
  <si>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</si>
  <si>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</si>
  <si>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</si>
  <si>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</si>
  <si>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</si>
  <si>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</si>
  <si>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</si>
  <si>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</si>
  <si>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</si>
  <si>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</si>
  <si>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</si>
  <si>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IFERROR(VLOOKUP($A2,data,MATCH(B$1,Head,0),FALSE),"Not Found ")</t>
  </si>
  <si>
    <t>IFERROR(HLOOKUP(B$12,HDATA,MATCH($A13,HHEAD,0),0)," 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</si>
</sst>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1</xdr:row>
      <xdr:rowOff>38100</xdr:rowOff>
    </xdr:from>
    <xdr:to>
      <xdr:col>20</xdr:col>
      <xdr:colOff>247650</xdr:colOff>
      <xdr:row>9</xdr:row>
      <xdr:rowOff>26670</xdr:rowOff>
    </xdr:to>
    <xdr:pic>
      <xdr:nvPicPr>
        <xdr:cNvPr id="2" name="Picture 1" descr="Graphical user interface, application, table, Excel&#10;&#10;Description automatically generated">
          <a:extLst>
            <a:ext uri="{FF2B5EF4-FFF2-40B4-BE49-F238E27FC236}">
              <a16:creationId xmlns:a16="http://schemas.microsoft.com/office/drawing/2014/main" id="{FAE6E34F-7C07-B42A-3CCF-37809AB83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228600"/>
          <a:ext cx="5943600" cy="15125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7</xdr:row>
      <xdr:rowOff>85725</xdr:rowOff>
    </xdr:from>
    <xdr:to>
      <xdr:col>11</xdr:col>
      <xdr:colOff>409026</xdr:colOff>
      <xdr:row>10</xdr:row>
      <xdr:rowOff>57082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C881CB-30EF-BC90-7BF7-3BB8BF340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1419225"/>
          <a:ext cx="4390476" cy="5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3</xdr:row>
      <xdr:rowOff>28575</xdr:rowOff>
    </xdr:from>
    <xdr:to>
      <xdr:col>10</xdr:col>
      <xdr:colOff>314082</xdr:colOff>
      <xdr:row>6</xdr:row>
      <xdr:rowOff>47551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B5A0-0D0B-F5E5-F44F-F8E5914CF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5375" y="600075"/>
          <a:ext cx="1942857" cy="5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533399</xdr:colOff>
      <xdr:row>25</xdr:row>
      <xdr:rowOff>85725</xdr:rowOff>
    </xdr:from>
    <xdr:to>
      <xdr:col>13</xdr:col>
      <xdr:colOff>9524</xdr:colOff>
      <xdr:row>28</xdr:row>
      <xdr:rowOff>31529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077C20-6FBF-7C8E-DC1D-E19C49C76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549" y="4848225"/>
          <a:ext cx="4352925" cy="517304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30</xdr:row>
      <xdr:rowOff>104776</xdr:rowOff>
    </xdr:from>
    <xdr:to>
      <xdr:col>17</xdr:col>
      <xdr:colOff>257175</xdr:colOff>
      <xdr:row>33</xdr:row>
      <xdr:rowOff>4330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C1F97A-6372-F2F2-1D98-4D2CE06BD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33825" y="5829301"/>
          <a:ext cx="7124700" cy="471054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11</xdr:row>
      <xdr:rowOff>47625</xdr:rowOff>
    </xdr:from>
    <xdr:to>
      <xdr:col>17</xdr:col>
      <xdr:colOff>513844</xdr:colOff>
      <xdr:row>25</xdr:row>
      <xdr:rowOff>18720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6471F6-8AEB-4AA7-7C45-F768CD0B1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67575" y="2143125"/>
          <a:ext cx="4047619" cy="2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8</xdr:row>
      <xdr:rowOff>76200</xdr:rowOff>
    </xdr:from>
    <xdr:to>
      <xdr:col>8</xdr:col>
      <xdr:colOff>837936</xdr:colOff>
      <xdr:row>12</xdr:row>
      <xdr:rowOff>47533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57C5C4-F548-EE3B-6271-E08AFF213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1600200"/>
          <a:ext cx="2114286" cy="7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447674</xdr:colOff>
      <xdr:row>11</xdr:row>
      <xdr:rowOff>152400</xdr:rowOff>
    </xdr:from>
    <xdr:to>
      <xdr:col>9</xdr:col>
      <xdr:colOff>581025</xdr:colOff>
      <xdr:row>14</xdr:row>
      <xdr:rowOff>154544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095E44-A533-90DE-4681-228AD503E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49" y="2247900"/>
          <a:ext cx="2781301" cy="5736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123825</xdr:rowOff>
    </xdr:from>
    <xdr:to>
      <xdr:col>13</xdr:col>
      <xdr:colOff>599633</xdr:colOff>
      <xdr:row>3</xdr:row>
      <xdr:rowOff>18992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AC5D2C-AFC7-646A-260D-95250E686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123825"/>
          <a:ext cx="3533333" cy="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209550</xdr:colOff>
      <xdr:row>1</xdr:row>
      <xdr:rowOff>104775</xdr:rowOff>
    </xdr:from>
    <xdr:to>
      <xdr:col>13</xdr:col>
      <xdr:colOff>247264</xdr:colOff>
      <xdr:row>4</xdr:row>
      <xdr:rowOff>47561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29B925-EA00-A31B-2C8D-5E33A383D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295275"/>
          <a:ext cx="3085714" cy="514286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7</xdr:row>
      <xdr:rowOff>19050</xdr:rowOff>
    </xdr:from>
    <xdr:to>
      <xdr:col>12</xdr:col>
      <xdr:colOff>133350</xdr:colOff>
      <xdr:row>10</xdr:row>
      <xdr:rowOff>19050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25B83E65-FDCB-D8C1-26C0-1D6221D7C7BC}"/>
            </a:ext>
          </a:extLst>
        </xdr:cNvPr>
        <xdr:cNvSpPr txBox="1">
          <a:spLocks noChangeArrowheads="1"/>
        </xdr:cNvSpPr>
      </xdr:nvSpPr>
      <xdr:spPr bwMode="auto">
        <a:xfrm>
          <a:off x="4895850" y="1352550"/>
          <a:ext cx="25527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XLOOKUP(K12,B2:B21,G2:G21)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7</xdr:row>
      <xdr:rowOff>152400</xdr:rowOff>
    </xdr:from>
    <xdr:to>
      <xdr:col>15</xdr:col>
      <xdr:colOff>323261</xdr:colOff>
      <xdr:row>11</xdr:row>
      <xdr:rowOff>47543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57A79E-D76D-8B58-5D0A-52554E22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1485900"/>
          <a:ext cx="4714286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0</xdr:row>
      <xdr:rowOff>9525</xdr:rowOff>
    </xdr:from>
    <xdr:to>
      <xdr:col>14</xdr:col>
      <xdr:colOff>93653</xdr:colOff>
      <xdr:row>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59F916-31B9-0619-00BE-9E05D78C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0" y="9525"/>
          <a:ext cx="3579803" cy="1390650"/>
        </a:xfrm>
        <a:prstGeom prst="rect">
          <a:avLst/>
        </a:prstGeom>
      </xdr:spPr>
    </xdr:pic>
    <xdr:clientData/>
  </xdr:twoCellAnchor>
  <xdr:twoCellAnchor editAs="oneCell">
    <xdr:from>
      <xdr:col>7</xdr:col>
      <xdr:colOff>438150</xdr:colOff>
      <xdr:row>10</xdr:row>
      <xdr:rowOff>114300</xdr:rowOff>
    </xdr:from>
    <xdr:to>
      <xdr:col>22</xdr:col>
      <xdr:colOff>598912</xdr:colOff>
      <xdr:row>30</xdr:row>
      <xdr:rowOff>151919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099306-66D0-4766-50A6-67A3B6CFC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05350" y="2019300"/>
          <a:ext cx="9304762" cy="3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34</xdr:row>
      <xdr:rowOff>0</xdr:rowOff>
    </xdr:from>
    <xdr:to>
      <xdr:col>13</xdr:col>
      <xdr:colOff>409143</xdr:colOff>
      <xdr:row>39</xdr:row>
      <xdr:rowOff>76071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794F7E-9DB1-5A46-9488-BA5FB136B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6477000"/>
          <a:ext cx="3457143" cy="1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3194-B6DA-4DC4-9269-59246D93A745}">
  <dimension ref="A1:J21"/>
  <sheetViews>
    <sheetView tabSelected="1" workbookViewId="0">
      <selection activeCell="D14" sqref="A1:G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9" max="9" width="15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6250</v>
      </c>
    </row>
    <row r="3" spans="1:10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8750</v>
      </c>
      <c r="I3" s="1" t="s">
        <v>1</v>
      </c>
      <c r="J3" s="1" t="s">
        <v>3</v>
      </c>
    </row>
    <row r="4" spans="1:10" x14ac:dyDescent="0.25">
      <c r="A4">
        <v>3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>
        <v>11250</v>
      </c>
      <c r="I4">
        <f>MATCH(I3,heading,0)</f>
        <v>2</v>
      </c>
    </row>
    <row r="5" spans="1:10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10000</v>
      </c>
    </row>
    <row r="6" spans="1:10" x14ac:dyDescent="0.25">
      <c r="A6">
        <v>5</v>
      </c>
      <c r="B6" t="s">
        <v>26</v>
      </c>
      <c r="C6" t="s">
        <v>27</v>
      </c>
      <c r="D6" t="s">
        <v>14</v>
      </c>
      <c r="E6" t="s">
        <v>15</v>
      </c>
      <c r="F6" t="s">
        <v>11</v>
      </c>
      <c r="G6">
        <v>16250</v>
      </c>
    </row>
    <row r="7" spans="1:10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16</v>
      </c>
      <c r="G7">
        <v>6400</v>
      </c>
    </row>
    <row r="8" spans="1:10" x14ac:dyDescent="0.25">
      <c r="A8">
        <v>7</v>
      </c>
      <c r="B8" t="s">
        <v>32</v>
      </c>
      <c r="C8" t="s">
        <v>33</v>
      </c>
      <c r="D8" t="s">
        <v>34</v>
      </c>
      <c r="E8" t="s">
        <v>31</v>
      </c>
      <c r="F8" t="s">
        <v>20</v>
      </c>
      <c r="G8">
        <v>4500</v>
      </c>
    </row>
    <row r="9" spans="1:10" x14ac:dyDescent="0.25">
      <c r="A9">
        <v>8</v>
      </c>
      <c r="B9" t="s">
        <v>35</v>
      </c>
      <c r="C9" t="s">
        <v>36</v>
      </c>
      <c r="D9" t="s">
        <v>34</v>
      </c>
      <c r="E9" t="s">
        <v>31</v>
      </c>
      <c r="F9" t="s">
        <v>25</v>
      </c>
      <c r="G9">
        <v>6275</v>
      </c>
    </row>
    <row r="10" spans="1:10" x14ac:dyDescent="0.25">
      <c r="A10">
        <v>9</v>
      </c>
      <c r="B10" t="s">
        <v>37</v>
      </c>
      <c r="C10" t="s">
        <v>38</v>
      </c>
      <c r="D10" t="s">
        <v>9</v>
      </c>
      <c r="E10" t="s">
        <v>10</v>
      </c>
      <c r="F10" t="s">
        <v>11</v>
      </c>
      <c r="G10">
        <v>6250</v>
      </c>
    </row>
    <row r="11" spans="1:10" x14ac:dyDescent="0.25">
      <c r="A11">
        <v>10</v>
      </c>
      <c r="B11" t="s">
        <v>39</v>
      </c>
      <c r="C11" t="s">
        <v>40</v>
      </c>
      <c r="D11" t="s">
        <v>41</v>
      </c>
      <c r="E11" t="s">
        <v>24</v>
      </c>
      <c r="F11" t="s">
        <v>16</v>
      </c>
      <c r="G11">
        <v>8750</v>
      </c>
    </row>
    <row r="12" spans="1:10" x14ac:dyDescent="0.25">
      <c r="A12">
        <v>11</v>
      </c>
      <c r="B12" t="s">
        <v>42</v>
      </c>
      <c r="C12" t="s">
        <v>43</v>
      </c>
      <c r="D12" t="s">
        <v>41</v>
      </c>
      <c r="E12" t="s">
        <v>24</v>
      </c>
      <c r="F12" t="s">
        <v>20</v>
      </c>
      <c r="G12">
        <v>11250</v>
      </c>
    </row>
    <row r="13" spans="1:10" x14ac:dyDescent="0.25">
      <c r="A13">
        <v>12</v>
      </c>
      <c r="B13" t="s">
        <v>44</v>
      </c>
      <c r="C13" t="s">
        <v>45</v>
      </c>
      <c r="D13" t="s">
        <v>46</v>
      </c>
      <c r="E13" t="s">
        <v>24</v>
      </c>
      <c r="F13" t="s">
        <v>25</v>
      </c>
      <c r="G13">
        <v>10000</v>
      </c>
    </row>
    <row r="14" spans="1:10" x14ac:dyDescent="0.25">
      <c r="A14">
        <v>13</v>
      </c>
      <c r="B14" t="s">
        <v>47</v>
      </c>
      <c r="C14" t="s">
        <v>13</v>
      </c>
      <c r="D14" t="s">
        <v>48</v>
      </c>
      <c r="E14" t="s">
        <v>24</v>
      </c>
      <c r="F14" t="s">
        <v>11</v>
      </c>
      <c r="G14">
        <v>16250</v>
      </c>
    </row>
    <row r="15" spans="1:10" x14ac:dyDescent="0.25">
      <c r="A15">
        <v>14</v>
      </c>
      <c r="B15" t="s">
        <v>49</v>
      </c>
      <c r="C15" t="s">
        <v>18</v>
      </c>
      <c r="D15" t="s">
        <v>46</v>
      </c>
      <c r="E15" t="s">
        <v>24</v>
      </c>
      <c r="F15" t="s">
        <v>16</v>
      </c>
      <c r="G15">
        <v>6400</v>
      </c>
    </row>
    <row r="16" spans="1:10" x14ac:dyDescent="0.25">
      <c r="A16">
        <v>15</v>
      </c>
      <c r="B16" t="s">
        <v>50</v>
      </c>
      <c r="C16" t="s">
        <v>51</v>
      </c>
      <c r="D16" t="s">
        <v>14</v>
      </c>
      <c r="E16" t="s">
        <v>15</v>
      </c>
      <c r="F16" t="s">
        <v>20</v>
      </c>
      <c r="G16">
        <v>4500</v>
      </c>
    </row>
    <row r="17" spans="1:7" x14ac:dyDescent="0.25">
      <c r="A17">
        <v>16</v>
      </c>
      <c r="B17" t="s">
        <v>52</v>
      </c>
      <c r="C17" t="s">
        <v>36</v>
      </c>
      <c r="D17" t="s">
        <v>46</v>
      </c>
      <c r="E17" t="s">
        <v>24</v>
      </c>
      <c r="F17" t="s">
        <v>25</v>
      </c>
      <c r="G17">
        <v>6275</v>
      </c>
    </row>
    <row r="18" spans="1:7" x14ac:dyDescent="0.25">
      <c r="A18">
        <v>17</v>
      </c>
      <c r="B18" t="s">
        <v>53</v>
      </c>
      <c r="C18" t="s">
        <v>54</v>
      </c>
      <c r="D18" t="s">
        <v>9</v>
      </c>
      <c r="E18" t="s">
        <v>10</v>
      </c>
      <c r="F18" t="s">
        <v>55</v>
      </c>
      <c r="G18">
        <v>6250</v>
      </c>
    </row>
    <row r="19" spans="1:7" x14ac:dyDescent="0.25">
      <c r="A19">
        <v>18</v>
      </c>
      <c r="B19" t="s">
        <v>56</v>
      </c>
      <c r="C19" t="s">
        <v>57</v>
      </c>
      <c r="D19" t="s">
        <v>9</v>
      </c>
      <c r="E19" t="s">
        <v>10</v>
      </c>
      <c r="F19" t="s">
        <v>25</v>
      </c>
      <c r="G19">
        <v>8750</v>
      </c>
    </row>
    <row r="20" spans="1:7" x14ac:dyDescent="0.25">
      <c r="A20">
        <v>19</v>
      </c>
      <c r="B20" t="s">
        <v>58</v>
      </c>
      <c r="C20" t="s">
        <v>59</v>
      </c>
      <c r="D20" t="s">
        <v>60</v>
      </c>
      <c r="E20" t="s">
        <v>10</v>
      </c>
      <c r="F20" t="s">
        <v>55</v>
      </c>
      <c r="G20">
        <v>11250</v>
      </c>
    </row>
    <row r="21" spans="1:7" x14ac:dyDescent="0.25">
      <c r="A21">
        <v>20</v>
      </c>
      <c r="B21" t="s">
        <v>61</v>
      </c>
      <c r="C21" t="s">
        <v>62</v>
      </c>
      <c r="D21" t="s">
        <v>19</v>
      </c>
      <c r="E21" t="s">
        <v>15</v>
      </c>
      <c r="F21" t="s">
        <v>11</v>
      </c>
      <c r="G21">
        <v>10000</v>
      </c>
    </row>
  </sheetData>
  <dataValidations count="2">
    <dataValidation type="custom" allowBlank="1" showInputMessage="1" showErrorMessage="1" sqref="B2:B21" xr:uid="{2379EB51-D1A3-4012-A6B4-D9F3159A4504}">
      <formula1>ISTEXT(B2)</formula1>
    </dataValidation>
    <dataValidation type="custom" allowBlank="1" showInputMessage="1" showErrorMessage="1" sqref="G2:G21" xr:uid="{6B06EF3F-2A85-4B6A-A945-6A7B830718D6}">
      <formula1>ISNUMBER(G2)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FDBD-6B0E-4257-B3F6-2E1FAA4FA233}">
  <dimension ref="A1:G36"/>
  <sheetViews>
    <sheetView topLeftCell="A4" workbookViewId="0">
      <selection activeCell="G14" sqref="G14"/>
    </sheetView>
  </sheetViews>
  <sheetFormatPr defaultRowHeight="15" x14ac:dyDescent="0.25"/>
  <cols>
    <col min="2" max="2" width="15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4</v>
      </c>
      <c r="B2" t="str">
        <f>VLOOKUP(A2,data,2)</f>
        <v>R Vasu</v>
      </c>
      <c r="D2" t="str">
        <f>VLOOKUP(A2,data,4)</f>
        <v>Chennai</v>
      </c>
    </row>
    <row r="3" spans="1:7" x14ac:dyDescent="0.25">
      <c r="A3">
        <v>6</v>
      </c>
      <c r="B3" t="str">
        <f>VLOOKUP(A3,data,2)</f>
        <v>Jharna Biswal</v>
      </c>
    </row>
    <row r="4" spans="1:7" x14ac:dyDescent="0.25">
      <c r="A4">
        <v>23</v>
      </c>
      <c r="B4" t="str">
        <f>VLOOKUP(A4,data,2)</f>
        <v>Manish Grover</v>
      </c>
    </row>
    <row r="5" spans="1:7" x14ac:dyDescent="0.25">
      <c r="A5">
        <v>6</v>
      </c>
      <c r="B5" t="str">
        <f>VLOOKUP(A5,data,2)</f>
        <v>Jharna Biswal</v>
      </c>
    </row>
    <row r="6" spans="1:7" x14ac:dyDescent="0.25">
      <c r="A6">
        <v>12</v>
      </c>
      <c r="B6" t="str">
        <f>VLOOKUP(A6,data,2)</f>
        <v>Shahid Khan</v>
      </c>
    </row>
    <row r="7" spans="1:7" x14ac:dyDescent="0.25">
      <c r="A7">
        <v>5</v>
      </c>
      <c r="B7" t="str">
        <f>VLOOKUP(A7,data,2)</f>
        <v>Sanjay Gupta</v>
      </c>
    </row>
    <row r="8" spans="1:7" x14ac:dyDescent="0.25">
      <c r="A8">
        <v>7</v>
      </c>
      <c r="B8" t="str">
        <f>VLOOKUP(A8,data,2)</f>
        <v>Prakash Dutta</v>
      </c>
    </row>
    <row r="9" spans="1:7" x14ac:dyDescent="0.25">
      <c r="A9">
        <v>8</v>
      </c>
      <c r="B9" t="str">
        <f>VLOOKUP(A9,data,2)</f>
        <v>Manisha Guha</v>
      </c>
    </row>
    <row r="10" spans="1:7" x14ac:dyDescent="0.25">
      <c r="A10">
        <v>9</v>
      </c>
      <c r="B10" t="str">
        <f>VLOOKUP(A10,data,2)</f>
        <v>Arjun Jain</v>
      </c>
    </row>
    <row r="11" spans="1:7" x14ac:dyDescent="0.25">
      <c r="A11">
        <v>2</v>
      </c>
      <c r="B11" t="str">
        <f>VLOOKUP(A11,data,2)</f>
        <v>Anjali Thakur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</row>
    <row r="14" spans="1:7" x14ac:dyDescent="0.25">
      <c r="A14">
        <v>4</v>
      </c>
      <c r="B14" t="str">
        <f>IFERROR(VLOOKUP(A14,data,2,0),"no data")</f>
        <v>R Vasu</v>
      </c>
      <c r="D14" t="str">
        <f>VLOOKUP(A14,data,4)</f>
        <v>Chennai</v>
      </c>
    </row>
    <row r="15" spans="1:7" x14ac:dyDescent="0.25">
      <c r="A15">
        <v>6</v>
      </c>
      <c r="B15" t="str">
        <f>IFERROR(VLOOKUP(A15,data,2,0),"no data")</f>
        <v>Jharna Biswal</v>
      </c>
    </row>
    <row r="16" spans="1:7" x14ac:dyDescent="0.25">
      <c r="A16">
        <v>23</v>
      </c>
      <c r="B16" t="str">
        <f>IFERROR(VLOOKUP(A16,data,2,0),"no data")</f>
        <v>no data</v>
      </c>
    </row>
    <row r="17" spans="1:6" x14ac:dyDescent="0.25">
      <c r="A17">
        <v>6</v>
      </c>
      <c r="B17" t="str">
        <f>IFERROR(VLOOKUP(A17,data,2,0),"no data")</f>
        <v>Jharna Biswal</v>
      </c>
    </row>
    <row r="18" spans="1:6" x14ac:dyDescent="0.25">
      <c r="A18">
        <v>12</v>
      </c>
      <c r="B18" t="str">
        <f>IFERROR(VLOOKUP(A18,data,2,0),"no data")</f>
        <v>Shahid Khan</v>
      </c>
    </row>
    <row r="19" spans="1:6" x14ac:dyDescent="0.25">
      <c r="A19">
        <v>5</v>
      </c>
      <c r="B19" t="str">
        <f>IFERROR(VLOOKUP(A19,data,2,0),"no data")</f>
        <v>Sanjay Gupta</v>
      </c>
    </row>
    <row r="20" spans="1:6" x14ac:dyDescent="0.25">
      <c r="A20">
        <v>7</v>
      </c>
      <c r="B20" t="str">
        <f>IFERROR(VLOOKUP(A20,data,2,0),"no data")</f>
        <v>Prakash Dutta</v>
      </c>
    </row>
    <row r="21" spans="1:6" x14ac:dyDescent="0.25">
      <c r="A21">
        <v>8</v>
      </c>
      <c r="B21" t="str">
        <f>IFERROR(VLOOKUP(A21,data,2,0),"no data")</f>
        <v>Manisha Guha</v>
      </c>
    </row>
    <row r="22" spans="1:6" x14ac:dyDescent="0.25">
      <c r="A22">
        <v>9</v>
      </c>
      <c r="B22" t="str">
        <f>IFERROR(VLOOKUP(A22,data,2,0),"no data")</f>
        <v>Arjun Jain</v>
      </c>
    </row>
    <row r="23" spans="1:6" x14ac:dyDescent="0.25">
      <c r="A23">
        <v>2</v>
      </c>
      <c r="B23" t="str">
        <f>IFERROR(VLOOKUP(A23,data,2,0),"no data")</f>
        <v>Anjali Thakur</v>
      </c>
    </row>
    <row r="26" spans="1:6" x14ac:dyDescent="0.25">
      <c r="A26" s="1" t="s">
        <v>0</v>
      </c>
      <c r="B26" s="1" t="s">
        <v>1</v>
      </c>
      <c r="C26" s="1" t="s">
        <v>2</v>
      </c>
      <c r="D26" s="1" t="s">
        <v>3</v>
      </c>
    </row>
    <row r="27" spans="1:6" x14ac:dyDescent="0.25">
      <c r="A27">
        <v>4</v>
      </c>
      <c r="B27" t="str">
        <f>IFERROR(VLOOKUP($A27,data,MATCH($B$26,heading,0)),"no data")</f>
        <v>R Vasu</v>
      </c>
      <c r="D27" t="str">
        <f>VLOOKUP(A27,data,4)</f>
        <v>Chennai</v>
      </c>
    </row>
    <row r="28" spans="1:6" x14ac:dyDescent="0.25">
      <c r="A28">
        <v>6</v>
      </c>
      <c r="B28" t="str">
        <f>IFERROR(VLOOKUP($A28,data,MATCH($B$26,heading,0)),"no data")</f>
        <v>Jharna Biswal</v>
      </c>
    </row>
    <row r="29" spans="1:6" x14ac:dyDescent="0.25">
      <c r="A29">
        <v>23</v>
      </c>
      <c r="B29" t="str">
        <f>IFERROR(VLOOKUP($A29,data,MATCH($B$26,heading,0)),"no data")</f>
        <v>Manish Grover</v>
      </c>
    </row>
    <row r="30" spans="1:6" ht="15.75" x14ac:dyDescent="0.25">
      <c r="A30">
        <v>6</v>
      </c>
      <c r="B30" t="str">
        <f>IFERROR(VLOOKUP($A30,data,MATCH($B$26,heading,0)),"no data")</f>
        <v>Jharna Biswal</v>
      </c>
      <c r="F30" s="2" t="s">
        <v>63</v>
      </c>
    </row>
    <row r="31" spans="1:6" x14ac:dyDescent="0.25">
      <c r="A31">
        <v>12</v>
      </c>
      <c r="B31" t="str">
        <f>IFERROR(VLOOKUP($A31,data,MATCH($B$26,heading,0)),"no data")</f>
        <v>Shahid Khan</v>
      </c>
    </row>
    <row r="32" spans="1:6" x14ac:dyDescent="0.25">
      <c r="A32">
        <v>5</v>
      </c>
      <c r="B32" t="str">
        <f>IFERROR(VLOOKUP($A32,data,MATCH($B$26,heading,0)),"no data")</f>
        <v>Sanjay Gupta</v>
      </c>
    </row>
    <row r="33" spans="1:2" x14ac:dyDescent="0.25">
      <c r="A33">
        <v>7</v>
      </c>
      <c r="B33" t="str">
        <f>IFERROR(VLOOKUP($A33,data,MATCH($B$26,heading,0)),"no data")</f>
        <v>Prakash Dutta</v>
      </c>
    </row>
    <row r="34" spans="1:2" x14ac:dyDescent="0.25">
      <c r="A34">
        <v>8</v>
      </c>
      <c r="B34" t="str">
        <f>IFERROR(VLOOKUP($A34,data,MATCH($B$26,heading,0)),"no data")</f>
        <v>Manisha Guha</v>
      </c>
    </row>
    <row r="35" spans="1:2" x14ac:dyDescent="0.25">
      <c r="A35">
        <v>9</v>
      </c>
      <c r="B35" t="str">
        <f>IFERROR(VLOOKUP($A35,data,MATCH($B$26,heading,0)),"no data")</f>
        <v>Arjun Jain</v>
      </c>
    </row>
    <row r="36" spans="1:2" x14ac:dyDescent="0.25">
      <c r="A36">
        <v>2</v>
      </c>
      <c r="B36" t="str">
        <f>IFERROR(VLOOKUP($A36,data,MATCH($B$26,heading,0)),"no data")</f>
        <v>Anjali Thakur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973B-5278-4C12-A3E7-6CADEED326F6}">
  <dimension ref="A1:U19"/>
  <sheetViews>
    <sheetView topLeftCell="A7" workbookViewId="0">
      <selection activeCell="B23" sqref="B23"/>
    </sheetView>
  </sheetViews>
  <sheetFormatPr defaultRowHeight="15" x14ac:dyDescent="0.25"/>
  <cols>
    <col min="1" max="1" width="15.7109375" bestFit="1" customWidth="1"/>
    <col min="2" max="2" width="12.5703125" bestFit="1" customWidth="1"/>
    <col min="3" max="3" width="12.85546875" bestFit="1" customWidth="1"/>
    <col min="4" max="4" width="13.140625" bestFit="1" customWidth="1"/>
    <col min="5" max="5" width="15" bestFit="1" customWidth="1"/>
    <col min="6" max="6" width="14.5703125" bestFit="1" customWidth="1"/>
    <col min="7" max="7" width="12.85546875" bestFit="1" customWidth="1"/>
    <col min="8" max="8" width="13.28515625" bestFit="1" customWidth="1"/>
    <col min="9" max="9" width="13.5703125" bestFit="1" customWidth="1"/>
    <col min="10" max="10" width="9.7109375" bestFit="1" customWidth="1"/>
    <col min="11" max="11" width="12.5703125" bestFit="1" customWidth="1"/>
    <col min="12" max="12" width="10" bestFit="1" customWidth="1"/>
    <col min="13" max="13" width="11.85546875" bestFit="1" customWidth="1"/>
    <col min="14" max="14" width="15" bestFit="1" customWidth="1"/>
    <col min="15" max="15" width="10.42578125" bestFit="1" customWidth="1"/>
    <col min="16" max="16" width="14.5703125" bestFit="1" customWidth="1"/>
    <col min="17" max="17" width="14.42578125" bestFit="1" customWidth="1"/>
    <col min="18" max="18" width="10.28515625" bestFit="1" customWidth="1"/>
    <col min="19" max="19" width="13.7109375" bestFit="1" customWidth="1"/>
    <col min="20" max="20" width="11.5703125" bestFit="1" customWidth="1"/>
    <col min="21" max="21" width="14" bestFit="1" customWidth="1"/>
  </cols>
  <sheetData>
    <row r="1" spans="1:21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1" t="s">
        <v>1</v>
      </c>
      <c r="B2" t="s">
        <v>7</v>
      </c>
      <c r="C2" t="s">
        <v>12</v>
      </c>
      <c r="D2" t="s">
        <v>17</v>
      </c>
      <c r="E2" t="s">
        <v>21</v>
      </c>
      <c r="F2" t="s">
        <v>26</v>
      </c>
      <c r="G2" t="s">
        <v>28</v>
      </c>
      <c r="H2" t="s">
        <v>32</v>
      </c>
      <c r="I2" t="s">
        <v>35</v>
      </c>
      <c r="J2" t="s">
        <v>37</v>
      </c>
      <c r="K2" t="s">
        <v>39</v>
      </c>
      <c r="L2" t="s">
        <v>42</v>
      </c>
      <c r="M2" t="s">
        <v>44</v>
      </c>
      <c r="N2" t="s">
        <v>47</v>
      </c>
      <c r="O2" t="s">
        <v>49</v>
      </c>
      <c r="P2" t="s">
        <v>50</v>
      </c>
      <c r="Q2" t="s">
        <v>52</v>
      </c>
      <c r="R2" t="s">
        <v>53</v>
      </c>
      <c r="S2" t="s">
        <v>56</v>
      </c>
      <c r="T2" t="s">
        <v>58</v>
      </c>
      <c r="U2" t="s">
        <v>61</v>
      </c>
    </row>
    <row r="3" spans="1:21" x14ac:dyDescent="0.25">
      <c r="A3" s="1" t="s">
        <v>2</v>
      </c>
      <c r="B3" t="s">
        <v>8</v>
      </c>
      <c r="C3" t="s">
        <v>13</v>
      </c>
      <c r="D3" t="s">
        <v>18</v>
      </c>
      <c r="E3" t="s">
        <v>22</v>
      </c>
      <c r="F3" t="s">
        <v>27</v>
      </c>
      <c r="G3" t="s">
        <v>29</v>
      </c>
      <c r="H3" t="s">
        <v>33</v>
      </c>
      <c r="I3" t="s">
        <v>36</v>
      </c>
      <c r="J3" t="s">
        <v>38</v>
      </c>
      <c r="K3" t="s">
        <v>40</v>
      </c>
      <c r="L3" t="s">
        <v>43</v>
      </c>
      <c r="M3" t="s">
        <v>45</v>
      </c>
      <c r="N3" t="s">
        <v>13</v>
      </c>
      <c r="O3" t="s">
        <v>18</v>
      </c>
      <c r="P3" t="s">
        <v>51</v>
      </c>
      <c r="Q3" t="s">
        <v>36</v>
      </c>
      <c r="R3" t="s">
        <v>54</v>
      </c>
      <c r="S3" t="s">
        <v>57</v>
      </c>
      <c r="T3" t="s">
        <v>59</v>
      </c>
      <c r="U3" t="s">
        <v>62</v>
      </c>
    </row>
    <row r="4" spans="1:21" x14ac:dyDescent="0.25">
      <c r="A4" s="1" t="s">
        <v>3</v>
      </c>
      <c r="B4" t="s">
        <v>9</v>
      </c>
      <c r="C4" t="s">
        <v>14</v>
      </c>
      <c r="D4" t="s">
        <v>19</v>
      </c>
      <c r="E4" t="s">
        <v>23</v>
      </c>
      <c r="F4" t="s">
        <v>14</v>
      </c>
      <c r="G4" t="s">
        <v>30</v>
      </c>
      <c r="H4" t="s">
        <v>34</v>
      </c>
      <c r="I4" t="s">
        <v>34</v>
      </c>
      <c r="J4" t="s">
        <v>9</v>
      </c>
      <c r="K4" t="s">
        <v>41</v>
      </c>
      <c r="L4" t="s">
        <v>41</v>
      </c>
      <c r="M4" t="s">
        <v>46</v>
      </c>
      <c r="N4" t="s">
        <v>48</v>
      </c>
      <c r="O4" t="s">
        <v>46</v>
      </c>
      <c r="P4" t="s">
        <v>14</v>
      </c>
      <c r="Q4" t="s">
        <v>46</v>
      </c>
      <c r="R4" t="s">
        <v>9</v>
      </c>
      <c r="S4" t="s">
        <v>9</v>
      </c>
      <c r="T4" t="s">
        <v>60</v>
      </c>
      <c r="U4" t="s">
        <v>19</v>
      </c>
    </row>
    <row r="5" spans="1:21" x14ac:dyDescent="0.25">
      <c r="A5" s="1" t="s">
        <v>4</v>
      </c>
      <c r="B5" t="s">
        <v>10</v>
      </c>
      <c r="C5" t="s">
        <v>15</v>
      </c>
      <c r="D5" t="s">
        <v>15</v>
      </c>
      <c r="E5" t="s">
        <v>24</v>
      </c>
      <c r="F5" t="s">
        <v>15</v>
      </c>
      <c r="G5" t="s">
        <v>31</v>
      </c>
      <c r="H5" t="s">
        <v>31</v>
      </c>
      <c r="I5" t="s">
        <v>31</v>
      </c>
      <c r="J5" t="s">
        <v>10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15</v>
      </c>
      <c r="Q5" t="s">
        <v>24</v>
      </c>
      <c r="R5" t="s">
        <v>10</v>
      </c>
      <c r="S5" t="s">
        <v>10</v>
      </c>
      <c r="T5" t="s">
        <v>10</v>
      </c>
      <c r="U5" t="s">
        <v>15</v>
      </c>
    </row>
    <row r="6" spans="1:21" x14ac:dyDescent="0.25">
      <c r="A6" s="1" t="s">
        <v>5</v>
      </c>
      <c r="B6" t="s">
        <v>11</v>
      </c>
      <c r="C6" t="s">
        <v>16</v>
      </c>
      <c r="D6" t="s">
        <v>20</v>
      </c>
      <c r="E6" t="s">
        <v>25</v>
      </c>
      <c r="F6" t="s">
        <v>11</v>
      </c>
      <c r="G6" t="s">
        <v>16</v>
      </c>
      <c r="H6" t="s">
        <v>20</v>
      </c>
      <c r="I6" t="s">
        <v>25</v>
      </c>
      <c r="J6" t="s">
        <v>11</v>
      </c>
      <c r="K6" t="s">
        <v>16</v>
      </c>
      <c r="L6" t="s">
        <v>20</v>
      </c>
      <c r="M6" t="s">
        <v>25</v>
      </c>
      <c r="N6" t="s">
        <v>11</v>
      </c>
      <c r="O6" t="s">
        <v>16</v>
      </c>
      <c r="P6" t="s">
        <v>20</v>
      </c>
      <c r="Q6" t="s">
        <v>25</v>
      </c>
      <c r="R6" t="s">
        <v>55</v>
      </c>
      <c r="S6" t="s">
        <v>25</v>
      </c>
      <c r="T6" t="s">
        <v>55</v>
      </c>
      <c r="U6" t="s">
        <v>11</v>
      </c>
    </row>
    <row r="7" spans="1:21" x14ac:dyDescent="0.25">
      <c r="A7" s="1" t="s">
        <v>6</v>
      </c>
      <c r="B7">
        <v>6250</v>
      </c>
      <c r="C7">
        <v>8750</v>
      </c>
      <c r="D7">
        <v>11250</v>
      </c>
      <c r="E7">
        <v>10000</v>
      </c>
      <c r="F7">
        <v>16250</v>
      </c>
      <c r="G7">
        <v>6400</v>
      </c>
      <c r="H7">
        <v>4500</v>
      </c>
      <c r="I7">
        <v>6275</v>
      </c>
      <c r="J7">
        <v>6250</v>
      </c>
      <c r="K7">
        <v>8750</v>
      </c>
      <c r="L7">
        <v>11250</v>
      </c>
      <c r="M7">
        <v>10000</v>
      </c>
      <c r="N7">
        <v>16250</v>
      </c>
      <c r="O7">
        <v>6400</v>
      </c>
      <c r="P7">
        <v>4500</v>
      </c>
      <c r="Q7">
        <v>6275</v>
      </c>
      <c r="R7">
        <v>6250</v>
      </c>
      <c r="S7">
        <v>8750</v>
      </c>
      <c r="T7">
        <v>11250</v>
      </c>
      <c r="U7">
        <v>10000</v>
      </c>
    </row>
    <row r="12" spans="1:21" x14ac:dyDescent="0.25">
      <c r="A12" s="1" t="s">
        <v>0</v>
      </c>
      <c r="B12">
        <v>2</v>
      </c>
      <c r="C12">
        <v>6</v>
      </c>
      <c r="D12">
        <v>10</v>
      </c>
      <c r="E12">
        <v>13</v>
      </c>
      <c r="F12">
        <v>15</v>
      </c>
    </row>
    <row r="13" spans="1:21" x14ac:dyDescent="0.25">
      <c r="A13" s="1" t="s">
        <v>1</v>
      </c>
      <c r="B13" t="str">
        <f>HLOOKUP(B12,hdata,2,0)</f>
        <v>Anjali Thakur</v>
      </c>
      <c r="C13" t="str">
        <f>HLOOKUP(C12,hdata,2,0)</f>
        <v>Jharna Biswal</v>
      </c>
      <c r="D13" t="str">
        <f>HLOOKUP(D12,hdata,2,0)</f>
        <v>Arjun Kapoor</v>
      </c>
      <c r="E13" t="str">
        <f>HLOOKUP(E12,hdata,2,0)</f>
        <v>Anupam Mishra</v>
      </c>
      <c r="F13" t="str">
        <f>HLOOKUP(F12,hdata,2,0)</f>
        <v>Prateek Babbar</v>
      </c>
    </row>
    <row r="14" spans="1:21" x14ac:dyDescent="0.25">
      <c r="A14" s="1" t="s">
        <v>2</v>
      </c>
      <c r="B14" t="str">
        <f>HLOOKUP(B12,hdata,3,0)</f>
        <v>Govindpuri</v>
      </c>
      <c r="C14" t="str">
        <f>HLOOKUP(C12,hdata,3,0)</f>
        <v>Link Road</v>
      </c>
      <c r="D14" t="str">
        <f>HLOOKUP(D12,hdata,3,0)</f>
        <v>Kormangala</v>
      </c>
      <c r="E14" t="str">
        <f>HLOOKUP(E12,hdata,3,0)</f>
        <v>Govindpuri</v>
      </c>
      <c r="F14" t="str">
        <f>HLOOKUP(F12,hdata,3,0)</f>
        <v>North Road</v>
      </c>
    </row>
    <row r="15" spans="1:21" x14ac:dyDescent="0.25">
      <c r="A15" s="1" t="s">
        <v>3</v>
      </c>
    </row>
    <row r="16" spans="1:21" x14ac:dyDescent="0.25">
      <c r="A16" s="1" t="s">
        <v>4</v>
      </c>
    </row>
    <row r="17" spans="1:8" x14ac:dyDescent="0.25">
      <c r="A17" s="1" t="s">
        <v>5</v>
      </c>
    </row>
    <row r="18" spans="1:8" x14ac:dyDescent="0.25">
      <c r="A18" s="1" t="s">
        <v>6</v>
      </c>
    </row>
    <row r="19" spans="1:8" x14ac:dyDescent="0.25">
      <c r="H19" t="s">
        <v>64</v>
      </c>
    </row>
  </sheetData>
  <dataValidations count="2">
    <dataValidation type="custom" allowBlank="1" showInputMessage="1" showErrorMessage="1" sqref="B7:U7" xr:uid="{2EDF59FC-005D-436A-809A-552F67668738}">
      <formula1>ISNUMBER(B7)</formula1>
    </dataValidation>
    <dataValidation type="custom" allowBlank="1" showInputMessage="1" showErrorMessage="1" sqref="B2:U2" xr:uid="{98F24112-C561-47E0-AD79-D649481AA31B}">
      <formula1>ISTEXT(B2)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5100-534D-49F2-B9E1-271CE23025E1}">
  <dimension ref="A1:M21"/>
  <sheetViews>
    <sheetView workbookViewId="0">
      <selection activeCell="F16" sqref="A1:G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11" max="11" width="9.85546875" bestFit="1" customWidth="1"/>
    <col min="12" max="12" width="15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x14ac:dyDescent="0.25">
      <c r="A2">
        <v>11</v>
      </c>
      <c r="B2" t="s">
        <v>42</v>
      </c>
      <c r="C2" t="s">
        <v>43</v>
      </c>
      <c r="D2" t="s">
        <v>41</v>
      </c>
      <c r="E2" t="s">
        <v>24</v>
      </c>
      <c r="F2" t="s">
        <v>20</v>
      </c>
      <c r="G2">
        <v>11250</v>
      </c>
    </row>
    <row r="3" spans="1:13" x14ac:dyDescent="0.25">
      <c r="A3">
        <v>19</v>
      </c>
      <c r="B3" t="s">
        <v>58</v>
      </c>
      <c r="C3" t="s">
        <v>59</v>
      </c>
      <c r="D3" t="s">
        <v>60</v>
      </c>
      <c r="E3" t="s">
        <v>10</v>
      </c>
      <c r="F3" t="s">
        <v>55</v>
      </c>
      <c r="G3">
        <v>11250</v>
      </c>
    </row>
    <row r="4" spans="1:13" x14ac:dyDescent="0.25">
      <c r="A4">
        <v>2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>
        <v>8750</v>
      </c>
    </row>
    <row r="5" spans="1:13" x14ac:dyDescent="0.25">
      <c r="A5">
        <v>18</v>
      </c>
      <c r="B5" t="s">
        <v>56</v>
      </c>
      <c r="C5" t="s">
        <v>57</v>
      </c>
      <c r="D5" t="s">
        <v>9</v>
      </c>
      <c r="E5" t="s">
        <v>10</v>
      </c>
      <c r="F5" t="s">
        <v>25</v>
      </c>
      <c r="G5">
        <v>8750</v>
      </c>
      <c r="K5" s="1" t="s">
        <v>0</v>
      </c>
      <c r="L5" s="1" t="s">
        <v>1</v>
      </c>
      <c r="M5" s="1" t="s">
        <v>6</v>
      </c>
    </row>
    <row r="6" spans="1:13" x14ac:dyDescent="0.25">
      <c r="A6">
        <v>13</v>
      </c>
      <c r="B6" t="s">
        <v>47</v>
      </c>
      <c r="C6" t="s">
        <v>13</v>
      </c>
      <c r="D6" t="s">
        <v>48</v>
      </c>
      <c r="E6" t="s">
        <v>24</v>
      </c>
      <c r="F6" t="s">
        <v>11</v>
      </c>
      <c r="G6">
        <v>16250</v>
      </c>
      <c r="K6">
        <f>LOOKUP(L6,B2:B21,A2:A21)</f>
        <v>10</v>
      </c>
      <c r="L6" t="s">
        <v>39</v>
      </c>
      <c r="M6">
        <f>LOOKUP(L6,B2:B21,G2:G21)</f>
        <v>8750</v>
      </c>
    </row>
    <row r="7" spans="1:13" x14ac:dyDescent="0.25">
      <c r="A7">
        <v>9</v>
      </c>
      <c r="B7" t="s">
        <v>37</v>
      </c>
      <c r="C7" t="s">
        <v>38</v>
      </c>
      <c r="D7" t="s">
        <v>9</v>
      </c>
      <c r="E7" t="s">
        <v>10</v>
      </c>
      <c r="F7" t="s">
        <v>11</v>
      </c>
      <c r="G7">
        <v>6250</v>
      </c>
    </row>
    <row r="8" spans="1:13" x14ac:dyDescent="0.25">
      <c r="A8">
        <v>10</v>
      </c>
      <c r="B8" t="s">
        <v>39</v>
      </c>
      <c r="C8" t="s">
        <v>40</v>
      </c>
      <c r="D8" t="s">
        <v>41</v>
      </c>
      <c r="E8" t="s">
        <v>24</v>
      </c>
      <c r="F8" t="s">
        <v>16</v>
      </c>
      <c r="G8">
        <v>8750</v>
      </c>
    </row>
    <row r="9" spans="1:13" x14ac:dyDescent="0.25">
      <c r="A9">
        <v>14</v>
      </c>
      <c r="B9" t="s">
        <v>49</v>
      </c>
      <c r="C9" t="s">
        <v>18</v>
      </c>
      <c r="D9" t="s">
        <v>46</v>
      </c>
      <c r="E9" t="s">
        <v>24</v>
      </c>
      <c r="F9" t="s">
        <v>16</v>
      </c>
      <c r="G9">
        <v>6400</v>
      </c>
      <c r="K9" s="1" t="s">
        <v>0</v>
      </c>
      <c r="L9" s="1" t="s">
        <v>1</v>
      </c>
      <c r="M9" s="1" t="s">
        <v>6</v>
      </c>
    </row>
    <row r="10" spans="1:13" x14ac:dyDescent="0.25">
      <c r="A10">
        <v>6</v>
      </c>
      <c r="B10" t="s">
        <v>28</v>
      </c>
      <c r="C10" t="s">
        <v>29</v>
      </c>
      <c r="D10" t="s">
        <v>30</v>
      </c>
      <c r="E10" t="s">
        <v>31</v>
      </c>
      <c r="F10" t="s">
        <v>16</v>
      </c>
      <c r="G10">
        <v>6400</v>
      </c>
      <c r="K10">
        <f>LOOKUP(L10,B2:B21,A2:A21)</f>
        <v>15</v>
      </c>
      <c r="L10" t="s">
        <v>50</v>
      </c>
    </row>
    <row r="11" spans="1:13" x14ac:dyDescent="0.25">
      <c r="A11">
        <v>1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>
        <v>6250</v>
      </c>
    </row>
    <row r="12" spans="1:13" x14ac:dyDescent="0.25">
      <c r="A12">
        <v>20</v>
      </c>
      <c r="B12" t="s">
        <v>61</v>
      </c>
      <c r="C12" t="s">
        <v>62</v>
      </c>
      <c r="D12" t="s">
        <v>19</v>
      </c>
      <c r="E12" t="s">
        <v>15</v>
      </c>
      <c r="F12" t="s">
        <v>11</v>
      </c>
      <c r="G12">
        <v>10000</v>
      </c>
    </row>
    <row r="13" spans="1:13" x14ac:dyDescent="0.25">
      <c r="A13">
        <v>8</v>
      </c>
      <c r="B13" t="s">
        <v>35</v>
      </c>
      <c r="C13" t="s">
        <v>36</v>
      </c>
      <c r="D13" t="s">
        <v>34</v>
      </c>
      <c r="E13" t="s">
        <v>31</v>
      </c>
      <c r="F13" t="s">
        <v>25</v>
      </c>
      <c r="G13">
        <v>6275</v>
      </c>
    </row>
    <row r="14" spans="1:13" x14ac:dyDescent="0.25">
      <c r="A14">
        <v>7</v>
      </c>
      <c r="B14" t="s">
        <v>32</v>
      </c>
      <c r="C14" t="s">
        <v>33</v>
      </c>
      <c r="D14" t="s">
        <v>34</v>
      </c>
      <c r="E14" t="s">
        <v>31</v>
      </c>
      <c r="F14" t="s">
        <v>20</v>
      </c>
      <c r="G14">
        <v>4500</v>
      </c>
    </row>
    <row r="15" spans="1:13" x14ac:dyDescent="0.25">
      <c r="A15">
        <v>15</v>
      </c>
      <c r="B15" t="s">
        <v>50</v>
      </c>
      <c r="C15" t="s">
        <v>51</v>
      </c>
      <c r="D15" t="s">
        <v>14</v>
      </c>
      <c r="E15" t="s">
        <v>15</v>
      </c>
      <c r="F15" t="s">
        <v>20</v>
      </c>
      <c r="G15">
        <v>4500</v>
      </c>
    </row>
    <row r="16" spans="1:13" x14ac:dyDescent="0.25">
      <c r="A16">
        <v>3</v>
      </c>
      <c r="B16" t="s">
        <v>17</v>
      </c>
      <c r="C16" t="s">
        <v>18</v>
      </c>
      <c r="D16" t="s">
        <v>19</v>
      </c>
      <c r="E16" t="s">
        <v>15</v>
      </c>
      <c r="F16" t="s">
        <v>20</v>
      </c>
      <c r="G16">
        <v>11250</v>
      </c>
    </row>
    <row r="17" spans="1:7" x14ac:dyDescent="0.25">
      <c r="A17">
        <v>4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  <c r="G17">
        <v>10000</v>
      </c>
    </row>
    <row r="18" spans="1:7" x14ac:dyDescent="0.25">
      <c r="A18">
        <v>5</v>
      </c>
      <c r="B18" t="s">
        <v>26</v>
      </c>
      <c r="C18" t="s">
        <v>27</v>
      </c>
      <c r="D18" t="s">
        <v>14</v>
      </c>
      <c r="E18" t="s">
        <v>15</v>
      </c>
      <c r="F18" t="s">
        <v>11</v>
      </c>
      <c r="G18">
        <v>16250</v>
      </c>
    </row>
    <row r="19" spans="1:7" x14ac:dyDescent="0.25">
      <c r="A19">
        <v>17</v>
      </c>
      <c r="B19" t="s">
        <v>53</v>
      </c>
      <c r="C19" t="s">
        <v>54</v>
      </c>
      <c r="D19" t="s">
        <v>9</v>
      </c>
      <c r="E19" t="s">
        <v>10</v>
      </c>
      <c r="F19" t="s">
        <v>55</v>
      </c>
      <c r="G19">
        <v>6250</v>
      </c>
    </row>
    <row r="20" spans="1:7" x14ac:dyDescent="0.25">
      <c r="A20">
        <v>12</v>
      </c>
      <c r="B20" t="s">
        <v>44</v>
      </c>
      <c r="C20" t="s">
        <v>45</v>
      </c>
      <c r="D20" t="s">
        <v>46</v>
      </c>
      <c r="E20" t="s">
        <v>24</v>
      </c>
      <c r="F20" t="s">
        <v>25</v>
      </c>
      <c r="G20">
        <v>10000</v>
      </c>
    </row>
    <row r="21" spans="1:7" x14ac:dyDescent="0.25">
      <c r="A21">
        <v>16</v>
      </c>
      <c r="B21" t="s">
        <v>52</v>
      </c>
      <c r="C21" t="s">
        <v>36</v>
      </c>
      <c r="D21" t="s">
        <v>46</v>
      </c>
      <c r="E21" t="s">
        <v>24</v>
      </c>
      <c r="F21" t="s">
        <v>25</v>
      </c>
      <c r="G21">
        <v>6275</v>
      </c>
    </row>
  </sheetData>
  <sortState xmlns:xlrd2="http://schemas.microsoft.com/office/spreadsheetml/2017/richdata2" ref="A2:G21">
    <sortCondition ref="B1:B21"/>
  </sortState>
  <dataValidations count="2">
    <dataValidation type="custom" allowBlank="1" showInputMessage="1" showErrorMessage="1" sqref="G2:G21" xr:uid="{8A3F7F69-1B29-406E-8F70-318BA878F22D}">
      <formula1>ISNUMBER(G2)</formula1>
    </dataValidation>
    <dataValidation type="custom" allowBlank="1" showInputMessage="1" showErrorMessage="1" sqref="B2:B21 L6 L10" xr:uid="{8B333356-9C97-478A-A8E1-1053292B09E2}">
      <formula1>ISTEXT(B2)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0A13-DA23-4C5A-88CD-EE9F142CC6F3}">
  <dimension ref="A1:G21"/>
  <sheetViews>
    <sheetView workbookViewId="0">
      <selection activeCell="I15" sqref="I1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6250</v>
      </c>
    </row>
    <row r="3" spans="1:7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8750</v>
      </c>
    </row>
    <row r="4" spans="1:7" x14ac:dyDescent="0.25">
      <c r="A4">
        <v>3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>
        <v>11250</v>
      </c>
    </row>
    <row r="5" spans="1:7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10000</v>
      </c>
    </row>
    <row r="6" spans="1:7" x14ac:dyDescent="0.25">
      <c r="A6">
        <v>5</v>
      </c>
      <c r="B6" t="s">
        <v>26</v>
      </c>
      <c r="C6" t="s">
        <v>27</v>
      </c>
      <c r="D6" t="s">
        <v>14</v>
      </c>
      <c r="E6" t="s">
        <v>15</v>
      </c>
      <c r="F6" t="s">
        <v>11</v>
      </c>
      <c r="G6">
        <v>16250</v>
      </c>
    </row>
    <row r="7" spans="1:7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16</v>
      </c>
      <c r="G7">
        <v>6400</v>
      </c>
    </row>
    <row r="8" spans="1:7" x14ac:dyDescent="0.25">
      <c r="A8">
        <v>7</v>
      </c>
      <c r="B8" t="s">
        <v>32</v>
      </c>
      <c r="C8" t="s">
        <v>33</v>
      </c>
      <c r="D8" t="s">
        <v>34</v>
      </c>
      <c r="E8" t="s">
        <v>31</v>
      </c>
      <c r="F8" t="s">
        <v>20</v>
      </c>
      <c r="G8">
        <v>4500</v>
      </c>
    </row>
    <row r="9" spans="1:7" x14ac:dyDescent="0.25">
      <c r="A9">
        <v>8</v>
      </c>
      <c r="B9" t="s">
        <v>35</v>
      </c>
      <c r="C9" t="s">
        <v>36</v>
      </c>
      <c r="D9" t="s">
        <v>34</v>
      </c>
      <c r="E9" t="s">
        <v>31</v>
      </c>
      <c r="F9" t="s">
        <v>25</v>
      </c>
      <c r="G9">
        <v>6275</v>
      </c>
    </row>
    <row r="10" spans="1:7" x14ac:dyDescent="0.25">
      <c r="A10">
        <v>9</v>
      </c>
      <c r="B10" t="s">
        <v>37</v>
      </c>
      <c r="C10" t="s">
        <v>38</v>
      </c>
      <c r="D10" t="s">
        <v>9</v>
      </c>
      <c r="E10" t="s">
        <v>10</v>
      </c>
      <c r="F10" t="s">
        <v>11</v>
      </c>
      <c r="G10">
        <v>6250</v>
      </c>
    </row>
    <row r="11" spans="1:7" x14ac:dyDescent="0.25">
      <c r="A11">
        <v>10</v>
      </c>
      <c r="B11" t="s">
        <v>39</v>
      </c>
      <c r="C11" t="s">
        <v>40</v>
      </c>
      <c r="D11" t="s">
        <v>41</v>
      </c>
      <c r="E11" t="s">
        <v>24</v>
      </c>
      <c r="F11" t="s">
        <v>16</v>
      </c>
      <c r="G11">
        <v>8750</v>
      </c>
    </row>
    <row r="12" spans="1:7" x14ac:dyDescent="0.25">
      <c r="A12">
        <v>11</v>
      </c>
      <c r="B12" t="s">
        <v>42</v>
      </c>
      <c r="C12" t="s">
        <v>43</v>
      </c>
      <c r="D12" t="s">
        <v>41</v>
      </c>
      <c r="E12" t="s">
        <v>24</v>
      </c>
      <c r="F12" t="s">
        <v>20</v>
      </c>
      <c r="G12">
        <v>11250</v>
      </c>
    </row>
    <row r="13" spans="1:7" x14ac:dyDescent="0.25">
      <c r="A13">
        <v>12</v>
      </c>
      <c r="B13" t="s">
        <v>44</v>
      </c>
      <c r="C13" t="s">
        <v>45</v>
      </c>
      <c r="D13" t="s">
        <v>46</v>
      </c>
      <c r="E13" t="s">
        <v>24</v>
      </c>
      <c r="F13" t="s">
        <v>25</v>
      </c>
      <c r="G13">
        <v>10000</v>
      </c>
    </row>
    <row r="14" spans="1:7" x14ac:dyDescent="0.25">
      <c r="A14">
        <v>13</v>
      </c>
      <c r="B14" t="s">
        <v>47</v>
      </c>
      <c r="C14" t="s">
        <v>13</v>
      </c>
      <c r="D14" t="s">
        <v>48</v>
      </c>
      <c r="E14" t="s">
        <v>24</v>
      </c>
      <c r="F14" t="s">
        <v>11</v>
      </c>
      <c r="G14">
        <v>16250</v>
      </c>
    </row>
    <row r="15" spans="1:7" x14ac:dyDescent="0.25">
      <c r="A15">
        <v>14</v>
      </c>
      <c r="B15" t="s">
        <v>49</v>
      </c>
      <c r="C15" t="s">
        <v>18</v>
      </c>
      <c r="D15" t="s">
        <v>46</v>
      </c>
      <c r="E15" t="s">
        <v>24</v>
      </c>
      <c r="F15" t="s">
        <v>16</v>
      </c>
      <c r="G15">
        <v>6400</v>
      </c>
    </row>
    <row r="16" spans="1:7" x14ac:dyDescent="0.25">
      <c r="A16">
        <v>15</v>
      </c>
      <c r="B16" t="s">
        <v>50</v>
      </c>
      <c r="C16" t="s">
        <v>51</v>
      </c>
      <c r="D16" t="s">
        <v>14</v>
      </c>
      <c r="E16" t="s">
        <v>15</v>
      </c>
      <c r="F16" t="s">
        <v>20</v>
      </c>
      <c r="G16">
        <v>4500</v>
      </c>
    </row>
    <row r="17" spans="1:7" x14ac:dyDescent="0.25">
      <c r="A17">
        <v>16</v>
      </c>
      <c r="B17" t="s">
        <v>52</v>
      </c>
      <c r="C17" t="s">
        <v>36</v>
      </c>
      <c r="D17" t="s">
        <v>46</v>
      </c>
      <c r="E17" t="s">
        <v>24</v>
      </c>
      <c r="F17" t="s">
        <v>25</v>
      </c>
      <c r="G17">
        <v>6275</v>
      </c>
    </row>
    <row r="18" spans="1:7" x14ac:dyDescent="0.25">
      <c r="A18">
        <v>17</v>
      </c>
      <c r="B18" t="s">
        <v>53</v>
      </c>
      <c r="C18" t="s">
        <v>54</v>
      </c>
      <c r="D18" t="s">
        <v>9</v>
      </c>
      <c r="E18" t="s">
        <v>10</v>
      </c>
      <c r="F18" t="s">
        <v>55</v>
      </c>
      <c r="G18">
        <v>6250</v>
      </c>
    </row>
    <row r="19" spans="1:7" x14ac:dyDescent="0.25">
      <c r="A19">
        <v>18</v>
      </c>
      <c r="B19" t="s">
        <v>56</v>
      </c>
      <c r="C19" t="s">
        <v>57</v>
      </c>
      <c r="D19" t="s">
        <v>9</v>
      </c>
      <c r="E19" t="s">
        <v>10</v>
      </c>
      <c r="F19" t="s">
        <v>25</v>
      </c>
      <c r="G19">
        <v>8750</v>
      </c>
    </row>
    <row r="20" spans="1:7" x14ac:dyDescent="0.25">
      <c r="A20">
        <v>19</v>
      </c>
      <c r="B20" t="s">
        <v>58</v>
      </c>
      <c r="C20" t="s">
        <v>59</v>
      </c>
      <c r="D20" t="s">
        <v>60</v>
      </c>
      <c r="E20" t="s">
        <v>10</v>
      </c>
      <c r="F20" t="s">
        <v>55</v>
      </c>
      <c r="G20">
        <v>11250</v>
      </c>
    </row>
    <row r="21" spans="1:7" x14ac:dyDescent="0.25">
      <c r="A21">
        <v>20</v>
      </c>
      <c r="B21" t="s">
        <v>61</v>
      </c>
      <c r="C21" t="s">
        <v>62</v>
      </c>
      <c r="D21" t="s">
        <v>19</v>
      </c>
      <c r="E21" t="s">
        <v>15</v>
      </c>
      <c r="F21" t="s">
        <v>11</v>
      </c>
      <c r="G21">
        <v>10000</v>
      </c>
    </row>
  </sheetData>
  <dataValidations count="2">
    <dataValidation type="custom" allowBlank="1" showInputMessage="1" showErrorMessage="1" sqref="B2:B21" xr:uid="{3C810ACD-2179-4DBF-A1AE-DADBBF8221E0}">
      <formula1>ISTEXT(B2)</formula1>
    </dataValidation>
    <dataValidation type="custom" allowBlank="1" showInputMessage="1" showErrorMessage="1" sqref="G2:G21" xr:uid="{1C56FB0C-93E0-4FE6-982C-C0CECC91B02A}">
      <formula1>ISNUMBER(G2)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D75F-196A-4726-82FD-398FEE328240}">
  <dimension ref="A1:G21"/>
  <sheetViews>
    <sheetView workbookViewId="0">
      <selection activeCell="I35" sqref="I3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11</v>
      </c>
      <c r="B2" t="s">
        <v>42</v>
      </c>
      <c r="C2" t="s">
        <v>43</v>
      </c>
      <c r="D2" t="s">
        <v>41</v>
      </c>
      <c r="E2" t="s">
        <v>24</v>
      </c>
      <c r="F2" t="s">
        <v>20</v>
      </c>
      <c r="G2">
        <v>11250</v>
      </c>
    </row>
    <row r="3" spans="1:7" x14ac:dyDescent="0.25">
      <c r="A3">
        <v>19</v>
      </c>
      <c r="B3" t="s">
        <v>58</v>
      </c>
      <c r="C3" t="s">
        <v>59</v>
      </c>
      <c r="D3" t="s">
        <v>60</v>
      </c>
      <c r="E3" t="s">
        <v>10</v>
      </c>
      <c r="F3" t="s">
        <v>55</v>
      </c>
      <c r="G3">
        <v>11250</v>
      </c>
    </row>
    <row r="4" spans="1:7" x14ac:dyDescent="0.25">
      <c r="A4">
        <v>2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>
        <v>8750</v>
      </c>
    </row>
    <row r="5" spans="1:7" x14ac:dyDescent="0.25">
      <c r="A5">
        <v>18</v>
      </c>
      <c r="B5" t="s">
        <v>56</v>
      </c>
      <c r="C5" t="s">
        <v>57</v>
      </c>
      <c r="D5" t="s">
        <v>9</v>
      </c>
      <c r="E5" t="s">
        <v>10</v>
      </c>
      <c r="F5" t="s">
        <v>25</v>
      </c>
      <c r="G5">
        <v>8750</v>
      </c>
    </row>
    <row r="6" spans="1:7" x14ac:dyDescent="0.25">
      <c r="A6">
        <v>13</v>
      </c>
      <c r="B6" t="s">
        <v>47</v>
      </c>
      <c r="C6" t="s">
        <v>13</v>
      </c>
      <c r="D6" t="s">
        <v>48</v>
      </c>
      <c r="E6" t="s">
        <v>24</v>
      </c>
      <c r="F6" t="s">
        <v>11</v>
      </c>
      <c r="G6">
        <v>16250</v>
      </c>
    </row>
    <row r="7" spans="1:7" x14ac:dyDescent="0.25">
      <c r="A7">
        <v>9</v>
      </c>
      <c r="B7" t="s">
        <v>37</v>
      </c>
      <c r="C7" t="s">
        <v>38</v>
      </c>
      <c r="D7" t="s">
        <v>9</v>
      </c>
      <c r="E7" t="s">
        <v>10</v>
      </c>
      <c r="F7" t="s">
        <v>11</v>
      </c>
      <c r="G7">
        <v>6250</v>
      </c>
    </row>
    <row r="8" spans="1:7" x14ac:dyDescent="0.25">
      <c r="A8">
        <v>10</v>
      </c>
      <c r="B8" t="s">
        <v>39</v>
      </c>
      <c r="C8" t="s">
        <v>40</v>
      </c>
      <c r="D8" t="s">
        <v>41</v>
      </c>
      <c r="E8" t="s">
        <v>24</v>
      </c>
      <c r="F8" t="s">
        <v>16</v>
      </c>
      <c r="G8">
        <v>8750</v>
      </c>
    </row>
    <row r="9" spans="1:7" x14ac:dyDescent="0.25">
      <c r="A9">
        <v>14</v>
      </c>
      <c r="B9" t="s">
        <v>49</v>
      </c>
      <c r="C9" t="s">
        <v>18</v>
      </c>
      <c r="D9" t="s">
        <v>46</v>
      </c>
      <c r="E9" t="s">
        <v>24</v>
      </c>
      <c r="F9" t="s">
        <v>16</v>
      </c>
      <c r="G9">
        <v>6400</v>
      </c>
    </row>
    <row r="10" spans="1:7" x14ac:dyDescent="0.25">
      <c r="A10">
        <v>6</v>
      </c>
      <c r="B10" t="s">
        <v>28</v>
      </c>
      <c r="C10" t="s">
        <v>29</v>
      </c>
      <c r="D10" t="s">
        <v>30</v>
      </c>
      <c r="E10" t="s">
        <v>31</v>
      </c>
      <c r="F10" t="s">
        <v>16</v>
      </c>
      <c r="G10">
        <v>6400</v>
      </c>
    </row>
    <row r="11" spans="1:7" x14ac:dyDescent="0.25">
      <c r="A11">
        <v>1</v>
      </c>
      <c r="B11" t="s">
        <v>7</v>
      </c>
      <c r="C11" t="s">
        <v>8</v>
      </c>
      <c r="D11" t="s">
        <v>9</v>
      </c>
      <c r="E11" t="s">
        <v>10</v>
      </c>
      <c r="F11" t="s">
        <v>11</v>
      </c>
      <c r="G11">
        <v>6250</v>
      </c>
    </row>
    <row r="12" spans="1:7" x14ac:dyDescent="0.25">
      <c r="A12">
        <v>20</v>
      </c>
      <c r="B12" t="s">
        <v>61</v>
      </c>
      <c r="C12" t="s">
        <v>62</v>
      </c>
      <c r="D12" t="s">
        <v>19</v>
      </c>
      <c r="E12" t="s">
        <v>15</v>
      </c>
      <c r="F12" t="s">
        <v>11</v>
      </c>
      <c r="G12">
        <v>10000</v>
      </c>
    </row>
    <row r="13" spans="1:7" x14ac:dyDescent="0.25">
      <c r="A13">
        <v>8</v>
      </c>
      <c r="B13" t="s">
        <v>35</v>
      </c>
      <c r="C13" t="s">
        <v>36</v>
      </c>
      <c r="D13" t="s">
        <v>34</v>
      </c>
      <c r="E13" t="s">
        <v>31</v>
      </c>
      <c r="F13" t="s">
        <v>25</v>
      </c>
      <c r="G13">
        <v>6275</v>
      </c>
    </row>
    <row r="14" spans="1:7" x14ac:dyDescent="0.25">
      <c r="A14">
        <v>7</v>
      </c>
      <c r="B14" t="s">
        <v>32</v>
      </c>
      <c r="C14" t="s">
        <v>33</v>
      </c>
      <c r="D14" t="s">
        <v>34</v>
      </c>
      <c r="E14" t="s">
        <v>31</v>
      </c>
      <c r="F14" t="s">
        <v>20</v>
      </c>
      <c r="G14">
        <v>4500</v>
      </c>
    </row>
    <row r="15" spans="1:7" x14ac:dyDescent="0.25">
      <c r="A15">
        <v>15</v>
      </c>
      <c r="B15" t="s">
        <v>50</v>
      </c>
      <c r="C15" t="s">
        <v>51</v>
      </c>
      <c r="D15" t="s">
        <v>14</v>
      </c>
      <c r="E15" t="s">
        <v>15</v>
      </c>
      <c r="F15" t="s">
        <v>20</v>
      </c>
      <c r="G15">
        <v>4500</v>
      </c>
    </row>
    <row r="16" spans="1:7" x14ac:dyDescent="0.25">
      <c r="A16">
        <v>3</v>
      </c>
      <c r="B16" t="s">
        <v>17</v>
      </c>
      <c r="C16" t="s">
        <v>18</v>
      </c>
      <c r="D16" t="s">
        <v>19</v>
      </c>
      <c r="E16" t="s">
        <v>15</v>
      </c>
      <c r="F16" t="s">
        <v>20</v>
      </c>
      <c r="G16">
        <v>11250</v>
      </c>
    </row>
    <row r="17" spans="1:7" x14ac:dyDescent="0.25">
      <c r="A17">
        <v>4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  <c r="G17">
        <v>10000</v>
      </c>
    </row>
    <row r="18" spans="1:7" x14ac:dyDescent="0.25">
      <c r="A18">
        <v>5</v>
      </c>
      <c r="B18" t="s">
        <v>26</v>
      </c>
      <c r="C18" t="s">
        <v>27</v>
      </c>
      <c r="D18" t="s">
        <v>14</v>
      </c>
      <c r="E18" t="s">
        <v>15</v>
      </c>
      <c r="F18" t="s">
        <v>11</v>
      </c>
      <c r="G18">
        <v>16250</v>
      </c>
    </row>
    <row r="19" spans="1:7" x14ac:dyDescent="0.25">
      <c r="A19">
        <v>17</v>
      </c>
      <c r="B19" t="s">
        <v>53</v>
      </c>
      <c r="C19" t="s">
        <v>54</v>
      </c>
      <c r="D19" t="s">
        <v>9</v>
      </c>
      <c r="E19" t="s">
        <v>10</v>
      </c>
      <c r="F19" t="s">
        <v>55</v>
      </c>
      <c r="G19">
        <v>6250</v>
      </c>
    </row>
    <row r="20" spans="1:7" x14ac:dyDescent="0.25">
      <c r="A20">
        <v>12</v>
      </c>
      <c r="B20" t="s">
        <v>44</v>
      </c>
      <c r="C20" t="s">
        <v>45</v>
      </c>
      <c r="D20" t="s">
        <v>46</v>
      </c>
      <c r="E20" t="s">
        <v>24</v>
      </c>
      <c r="F20" t="s">
        <v>25</v>
      </c>
      <c r="G20">
        <v>10000</v>
      </c>
    </row>
    <row r="21" spans="1:7" x14ac:dyDescent="0.25">
      <c r="A21">
        <v>16</v>
      </c>
      <c r="B21" t="s">
        <v>52</v>
      </c>
      <c r="C21" t="s">
        <v>36</v>
      </c>
      <c r="D21" t="s">
        <v>46</v>
      </c>
      <c r="E21" t="s">
        <v>24</v>
      </c>
      <c r="F21" t="s">
        <v>25</v>
      </c>
      <c r="G21">
        <v>6275</v>
      </c>
    </row>
  </sheetData>
  <dataValidations count="2">
    <dataValidation type="custom" allowBlank="1" showInputMessage="1" showErrorMessage="1" sqref="B2:B21" xr:uid="{DDEF5448-A5FD-4EA0-AF4C-0F810F1B7D1B}">
      <formula1>ISTEXT(B2)</formula1>
    </dataValidation>
    <dataValidation type="custom" allowBlank="1" showInputMessage="1" showErrorMessage="1" sqref="G2:G21" xr:uid="{C21017C6-B7C7-4DF6-8930-579B143A3730}">
      <formula1>ISNUMBER(G2)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match</vt:lpstr>
      <vt:lpstr>vlookup</vt:lpstr>
      <vt:lpstr>hlookup</vt:lpstr>
      <vt:lpstr>lookup</vt:lpstr>
      <vt:lpstr>xlook </vt:lpstr>
      <vt:lpstr>index</vt:lpstr>
      <vt:lpstr>data</vt:lpstr>
      <vt:lpstr>hdata</vt:lpstr>
      <vt:lpstr>heading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Sundar Akn</cp:lastModifiedBy>
  <dcterms:created xsi:type="dcterms:W3CDTF">2022-06-15T21:48:24Z</dcterms:created>
  <dcterms:modified xsi:type="dcterms:W3CDTF">2022-06-15T23:21:22Z</dcterms:modified>
</cp:coreProperties>
</file>