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david/Desktop/"/>
    </mc:Choice>
  </mc:AlternateContent>
  <bookViews>
    <workbookView xWindow="0" yWindow="460" windowWidth="28800" windowHeight="17460" activeTab="3" xr2:uid="{00000000-000D-0000-FFFF-FFFF00000000}"/>
  </bookViews>
  <sheets>
    <sheet name="TCP" sheetId="1" r:id="rId1"/>
    <sheet name="DPDK" sheetId="2" r:id="rId2"/>
    <sheet name="RDMA" sheetId="3" r:id="rId3"/>
    <sheet name="Sheet1" sheetId="4" r:id="rId4"/>
  </sheets>
  <calcPr calcId="171027"/>
</workbook>
</file>

<file path=xl/calcChain.xml><?xml version="1.0" encoding="utf-8"?>
<calcChain xmlns="http://schemas.openxmlformats.org/spreadsheetml/2006/main">
  <c r="F168" i="3" l="1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</calcChain>
</file>

<file path=xl/sharedStrings.xml><?xml version="1.0" encoding="utf-8"?>
<sst xmlns="http://schemas.openxmlformats.org/spreadsheetml/2006/main" count="249" uniqueCount="17">
  <si>
    <t xml:space="preserve">Sample Calculation of LINE rate </t>
  </si>
  <si>
    <t xml:space="preserve">( Packet size ) </t>
  </si>
  <si>
    <t>Driver - 81:00.0 Ethernet controller: Mellanox Technologies MT27500 Family [ConnectX-3]       
MTU:1500</t>
  </si>
  <si>
    <t>2 threads</t>
  </si>
  <si>
    <t># of Threads</t>
  </si>
  <si>
    <t>Latency</t>
  </si>
  <si>
    <t>Throughput</t>
  </si>
  <si>
    <t>100 Mbps</t>
  </si>
  <si>
    <t xml:space="preserve">AVG Latency </t>
  </si>
  <si>
    <t xml:space="preserve">STD Latency </t>
  </si>
  <si>
    <t xml:space="preserve">AVG Throughput </t>
  </si>
  <si>
    <t xml:space="preserve">STD Throughput </t>
  </si>
  <si>
    <t>Driver - 81:00.0 Ethernet controller: Mellanox Technologies MT27500 Family [ConnectX-3]       
MTU:2044</t>
  </si>
  <si>
    <t>4 threads</t>
  </si>
  <si>
    <t>8 threads</t>
  </si>
  <si>
    <t xml:space="preserve">Driver - 81:00.0 Ethernet controller: Mellanox Technologies MT27500 Family [ConnectX-3]
MTU:1500
</t>
  </si>
  <si>
    <t>16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</si>
</sst>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4292E"/>
      <name val="SFMono-Regula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434343"/>
      </bottom>
      <diagonal/>
    </border>
    <border>
      <left/>
      <right/>
      <top/>
      <bottom style="medium">
        <color rgb="FF434343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11" fontId="2" fillId="0" borderId="0" xfId="0" applyNumberFormat="1" applyFont="1" applyAlignment="1"/>
    <xf numFmtId="0" fontId="2" fillId="0" borderId="1" xfId="0" applyFont="1" applyBorder="1" applyAlignment="1"/>
    <xf numFmtId="0" fontId="3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4" fillId="2" borderId="0" xfId="0" applyFont="1" applyFill="1" applyAlignment="1">
      <alignment horizontal="left"/>
    </xf>
    <xf numFmtId="11" fontId="5" fillId="0" borderId="0" xfId="0" applyNumberFormat="1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4" fontId="5" fillId="0" borderId="0" xfId="0" applyNumberFormat="1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TCP!$C$39:$C$44</c:f>
              <c:numCache>
                <c:formatCode>General</c:formatCode>
                <c:ptCount val="6"/>
                <c:pt idx="0">
                  <c:v>30.106666666666666</c:v>
                </c:pt>
                <c:pt idx="1">
                  <c:v>33.583333333333336</c:v>
                </c:pt>
                <c:pt idx="2">
                  <c:v>43.94</c:v>
                </c:pt>
                <c:pt idx="3">
                  <c:v>79.38666666666667</c:v>
                </c:pt>
                <c:pt idx="4">
                  <c:v>144.54999999999998</c:v>
                </c:pt>
                <c:pt idx="5">
                  <c:v>278.73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1-4C40-B535-09FFF8C62701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TCP!$C$80:$C$85</c:f>
              <c:numCache>
                <c:formatCode>General</c:formatCode>
                <c:ptCount val="6"/>
                <c:pt idx="0">
                  <c:v>31.28</c:v>
                </c:pt>
                <c:pt idx="1">
                  <c:v>30.933333333333334</c:v>
                </c:pt>
                <c:pt idx="2">
                  <c:v>33.686666666666667</c:v>
                </c:pt>
                <c:pt idx="3">
                  <c:v>44.76</c:v>
                </c:pt>
                <c:pt idx="4">
                  <c:v>120.56</c:v>
                </c:pt>
                <c:pt idx="5">
                  <c:v>197.78333333333333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1-4C40-B535-09FFF8C62701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TCP!$C$122:$C$127</c:f>
              <c:numCache>
                <c:formatCode>General</c:formatCode>
                <c:ptCount val="6"/>
                <c:pt idx="0">
                  <c:v>31.709999999999997</c:v>
                </c:pt>
                <c:pt idx="1">
                  <c:v>32.256666666666668</c:v>
                </c:pt>
                <c:pt idx="2">
                  <c:v>31.466666666666665</c:v>
                </c:pt>
                <c:pt idx="3">
                  <c:v>38.543333333333344</c:v>
                </c:pt>
                <c:pt idx="4">
                  <c:v>80.883333333333326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1-4C40-B535-09FFF8C62701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TCP!$C$163:$C$168</c:f>
              <c:numCache>
                <c:formatCode>General</c:formatCode>
                <c:ptCount val="6"/>
                <c:pt idx="0">
                  <c:v>31.426666666666666</c:v>
                </c:pt>
                <c:pt idx="1">
                  <c:v>32.063333333333333</c:v>
                </c:pt>
                <c:pt idx="2">
                  <c:v>33.78</c:v>
                </c:pt>
                <c:pt idx="3">
                  <c:v>34.783333333333331</c:v>
                </c:pt>
                <c:pt idx="4">
                  <c:v>180.20333333333335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1-4C40-B535-09FFF8C627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 Throughput</a:t>
            </a:r>
            <a:r>
              <a:rPr lang="en-US" baseline="0"/>
              <a:t> expanded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0.09</c:v>
                </c:pt>
                <c:pt idx="2">
                  <c:v>0.22</c:v>
                </c:pt>
                <c:pt idx="3">
                  <c:v>0.45</c:v>
                </c:pt>
                <c:pt idx="4">
                  <c:v>0.9</c:v>
                </c:pt>
                <c:pt idx="5">
                  <c:v>1.79</c:v>
                </c:pt>
                <c:pt idx="6">
                  <c:v>3.44</c:v>
                </c:pt>
                <c:pt idx="7">
                  <c:v>6.88</c:v>
                </c:pt>
                <c:pt idx="8">
                  <c:v>13.31</c:v>
                </c:pt>
                <c:pt idx="9">
                  <c:v>25.78</c:v>
                </c:pt>
                <c:pt idx="10">
                  <c:v>50.7</c:v>
                </c:pt>
                <c:pt idx="11">
                  <c:v>76.86</c:v>
                </c:pt>
                <c:pt idx="12">
                  <c:v>109.62</c:v>
                </c:pt>
                <c:pt idx="13">
                  <c:v>213.23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3-F041-ADC5-365318149A46}"/>
            </c:ext>
          </c:extLst>
        </c:ser>
        <c:ser>
          <c:idx val="1"/>
          <c:order val="1"/>
          <c:tx>
            <c:v>RDMA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Sheet1!$D$31:$D$44</c:f>
              <c:numCache>
                <c:formatCode>General</c:formatCode>
                <c:ptCount val="14"/>
                <c:pt idx="0">
                  <c:v>0</c:v>
                </c:pt>
                <c:pt idx="1">
                  <c:v>0.09</c:v>
                </c:pt>
                <c:pt idx="2">
                  <c:v>0.19</c:v>
                </c:pt>
                <c:pt idx="3">
                  <c:v>0.39</c:v>
                </c:pt>
                <c:pt idx="4">
                  <c:v>0.78</c:v>
                </c:pt>
                <c:pt idx="5">
                  <c:v>1.56</c:v>
                </c:pt>
                <c:pt idx="6">
                  <c:v>2.9</c:v>
                </c:pt>
                <c:pt idx="7">
                  <c:v>5.78</c:v>
                </c:pt>
                <c:pt idx="8">
                  <c:v>11.48</c:v>
                </c:pt>
                <c:pt idx="9">
                  <c:v>22.85</c:v>
                </c:pt>
                <c:pt idx="10">
                  <c:v>44.96</c:v>
                </c:pt>
                <c:pt idx="11">
                  <c:v>72.14</c:v>
                </c:pt>
                <c:pt idx="12">
                  <c:v>107.09</c:v>
                </c:pt>
                <c:pt idx="13">
                  <c:v>190.96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3-F041-ADC5-3653181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99439"/>
        <c:axId val="1570393615"/>
      </c:lineChart>
      <c:catAx>
        <c:axId val="157069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size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93615"/>
        <c:crosses val="autoZero"/>
        <c:auto val="1"/>
        <c:lblAlgn val="ctr"/>
        <c:lblOffset val="100"/>
        <c:noMultiLvlLbl val="0"/>
      </c:catAx>
      <c:valAx>
        <c:axId val="1570393615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TCP!$E$39:$E$44</c:f>
              <c:numCache>
                <c:formatCode>General</c:formatCode>
                <c:ptCount val="6"/>
                <c:pt idx="0">
                  <c:v>47.16</c:v>
                </c:pt>
                <c:pt idx="1">
                  <c:v>84.896666666666675</c:v>
                </c:pt>
                <c:pt idx="2">
                  <c:v>131.29666666666665</c:v>
                </c:pt>
                <c:pt idx="3">
                  <c:v>146.75</c:v>
                </c:pt>
                <c:pt idx="4">
                  <c:v>162.57</c:v>
                </c:pt>
                <c:pt idx="5">
                  <c:v>171.3066666666667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2E44-9C27-1C5AC357FC7D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TCP!$E$80:$E$85</c:f>
              <c:numCache>
                <c:formatCode>General</c:formatCode>
                <c:ptCount val="6"/>
                <c:pt idx="0">
                  <c:v>45.353333333333332</c:v>
                </c:pt>
                <c:pt idx="1">
                  <c:v>91.69</c:v>
                </c:pt>
                <c:pt idx="2">
                  <c:v>170.4</c:v>
                </c:pt>
                <c:pt idx="3">
                  <c:v>267.17666666666668</c:v>
                </c:pt>
                <c:pt idx="4">
                  <c:v>301.58999999999997</c:v>
                </c:pt>
                <c:pt idx="5">
                  <c:v>325.91666666666669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2E44-9C27-1C5AC357FC7D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TCP!$E$122:$E$127</c:f>
              <c:numCache>
                <c:formatCode>General</c:formatCode>
                <c:ptCount val="6"/>
                <c:pt idx="0">
                  <c:v>44.883333333333333</c:v>
                </c:pt>
                <c:pt idx="1">
                  <c:v>88.39</c:v>
                </c:pt>
                <c:pt idx="2">
                  <c:v>181.16666666666666</c:v>
                </c:pt>
                <c:pt idx="3">
                  <c:v>309.39666666666665</c:v>
                </c:pt>
                <c:pt idx="4">
                  <c:v>473.34</c:v>
                </c:pt>
                <c:pt idx="5">
                  <c:v>579.72666666666657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2E44-9C27-1C5AC357FC7D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TCP!$E$163:$E$168</c:f>
              <c:numCache>
                <c:formatCode>General</c:formatCode>
                <c:ptCount val="6"/>
                <c:pt idx="0">
                  <c:v>45.293333333333344</c:v>
                </c:pt>
                <c:pt idx="1">
                  <c:v>88.846666666666678</c:v>
                </c:pt>
                <c:pt idx="2">
                  <c:v>168.95666666666665</c:v>
                </c:pt>
                <c:pt idx="3">
                  <c:v>329.48666666666668</c:v>
                </c:pt>
                <c:pt idx="4">
                  <c:v>532.45666666666659</c:v>
                </c:pt>
                <c:pt idx="5">
                  <c:v>697.18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A-2E44-9C27-1C5AC357F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baseline="0">
                    <a:effectLst/>
                  </a:rPr>
                  <a:t>mbytes</a:t>
                </a:r>
                <a:endParaRPr lang="en-US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DPDK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DPDK!$C$39:$C$44</c:f>
              <c:numCache>
                <c:formatCode>General</c:formatCode>
                <c:ptCount val="6"/>
                <c:pt idx="0">
                  <c:v>21.08666666666667</c:v>
                </c:pt>
                <c:pt idx="1">
                  <c:v>25.353333333333335</c:v>
                </c:pt>
                <c:pt idx="2">
                  <c:v>27.103333333333335</c:v>
                </c:pt>
                <c:pt idx="3">
                  <c:v>40.58</c:v>
                </c:pt>
                <c:pt idx="4">
                  <c:v>70.806666666666658</c:v>
                </c:pt>
                <c:pt idx="5">
                  <c:v>138.24333333333334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6-FB45-BA37-14B0F590A250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DPDK!$C$80:$C$85</c:f>
              <c:numCache>
                <c:formatCode>General</c:formatCode>
                <c:ptCount val="6"/>
                <c:pt idx="0">
                  <c:v>22.3</c:v>
                </c:pt>
                <c:pt idx="1">
                  <c:v>22.086666666666662</c:v>
                </c:pt>
                <c:pt idx="2">
                  <c:v>22.59</c:v>
                </c:pt>
                <c:pt idx="3">
                  <c:v>28.183333333333334</c:v>
                </c:pt>
                <c:pt idx="4">
                  <c:v>43</c:v>
                </c:pt>
                <c:pt idx="5">
                  <c:v>133.66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6-FB45-BA37-14B0F590A250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DPDK!$C$122:$C$127</c:f>
              <c:numCache>
                <c:formatCode>General</c:formatCode>
                <c:ptCount val="6"/>
                <c:pt idx="0">
                  <c:v>22.873333333333335</c:v>
                </c:pt>
                <c:pt idx="1">
                  <c:v>24.070000000000004</c:v>
                </c:pt>
                <c:pt idx="2">
                  <c:v>23.516666666666666</c:v>
                </c:pt>
                <c:pt idx="3">
                  <c:v>26.713333333333335</c:v>
                </c:pt>
                <c:pt idx="4">
                  <c:v>52.533333333333339</c:v>
                </c:pt>
                <c:pt idx="5">
                  <c:v>357.97666666666669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6-FB45-BA37-14B0F590A250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DPDK!$C$163:$C$168</c:f>
              <c:numCache>
                <c:formatCode>General</c:formatCode>
                <c:ptCount val="6"/>
                <c:pt idx="0">
                  <c:v>23.446666666666669</c:v>
                </c:pt>
                <c:pt idx="1">
                  <c:v>25.063333333333333</c:v>
                </c:pt>
                <c:pt idx="2">
                  <c:v>24.183333333333334</c:v>
                </c:pt>
                <c:pt idx="3">
                  <c:v>26.810000000000002</c:v>
                </c:pt>
                <c:pt idx="4">
                  <c:v>62.46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6-FB45-BA37-14B0F590A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DPDK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DPDK!$E$39:$E$44</c:f>
              <c:numCache>
                <c:formatCode>General</c:formatCode>
                <c:ptCount val="6"/>
                <c:pt idx="0">
                  <c:v>65.91</c:v>
                </c:pt>
                <c:pt idx="1">
                  <c:v>111.00666666666666</c:v>
                </c:pt>
                <c:pt idx="2">
                  <c:v>208.23666666666668</c:v>
                </c:pt>
                <c:pt idx="3">
                  <c:v>281.87000000000006</c:v>
                </c:pt>
                <c:pt idx="4">
                  <c:v>328.04333333333329</c:v>
                </c:pt>
                <c:pt idx="5">
                  <c:v>340.04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6-9A45-BA3E-6377C6330498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DPDK!$E$80:$E$85</c:f>
              <c:numCache>
                <c:formatCode>General</c:formatCode>
                <c:ptCount val="6"/>
                <c:pt idx="0">
                  <c:v>63.20333333333334</c:v>
                </c:pt>
                <c:pt idx="1">
                  <c:v>127.09333333333332</c:v>
                </c:pt>
                <c:pt idx="2">
                  <c:v>248.39666666666665</c:v>
                </c:pt>
                <c:pt idx="3">
                  <c:v>401.38666666666671</c:v>
                </c:pt>
                <c:pt idx="4">
                  <c:v>564.65333333333331</c:v>
                </c:pt>
                <c:pt idx="5">
                  <c:v>641.37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6-9A45-BA3E-6377C6330498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DPDK!$E$122:$E$127</c:f>
              <c:numCache>
                <c:formatCode>General</c:formatCode>
                <c:ptCount val="6"/>
                <c:pt idx="0">
                  <c:v>61.466666666666661</c:v>
                </c:pt>
                <c:pt idx="1">
                  <c:v>117.17999999999999</c:v>
                </c:pt>
                <c:pt idx="2">
                  <c:v>239.65666666666667</c:v>
                </c:pt>
                <c:pt idx="3">
                  <c:v>423.65000000000003</c:v>
                </c:pt>
                <c:pt idx="4">
                  <c:v>654.91</c:v>
                </c:pt>
                <c:pt idx="5">
                  <c:v>815.59666666666669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6-9A45-BA3E-6377C6330498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DPDK!$E$163:$E$168</c:f>
              <c:numCache>
                <c:formatCode>General</c:formatCode>
                <c:ptCount val="6"/>
                <c:pt idx="0">
                  <c:v>60.050000000000004</c:v>
                </c:pt>
                <c:pt idx="1">
                  <c:v>112.61</c:v>
                </c:pt>
                <c:pt idx="2">
                  <c:v>233.32666666666668</c:v>
                </c:pt>
                <c:pt idx="3">
                  <c:v>421.04999999999995</c:v>
                </c:pt>
                <c:pt idx="4">
                  <c:v>654.5333333333333</c:v>
                </c:pt>
                <c:pt idx="5">
                  <c:v>812.29666666666662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6-9A45-BA3E-6377C63304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baseline="0">
                    <a:effectLst/>
                  </a:rPr>
                  <a:t>mbytes</a:t>
                </a:r>
                <a:endParaRPr lang="en-US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RDMA!$C$39:$C$44</c:f>
              <c:numCache>
                <c:formatCode>General</c:formatCode>
                <c:ptCount val="6"/>
                <c:pt idx="0">
                  <c:v>30.653333333333332</c:v>
                </c:pt>
                <c:pt idx="1">
                  <c:v>33.103333333333332</c:v>
                </c:pt>
                <c:pt idx="2">
                  <c:v>44.763333333333328</c:v>
                </c:pt>
                <c:pt idx="3">
                  <c:v>76.59333333333332</c:v>
                </c:pt>
                <c:pt idx="4">
                  <c:v>149.79333333333332</c:v>
                </c:pt>
                <c:pt idx="5">
                  <c:v>284.8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5-C24A-AF3A-236D4B4CAAB4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RDMA!$C$80:$C$85</c:f>
              <c:numCache>
                <c:formatCode>General</c:formatCode>
                <c:ptCount val="6"/>
                <c:pt idx="0">
                  <c:v>33.713333333333331</c:v>
                </c:pt>
                <c:pt idx="1">
                  <c:v>31.99</c:v>
                </c:pt>
                <c:pt idx="2">
                  <c:v>35.026666666666671</c:v>
                </c:pt>
                <c:pt idx="3">
                  <c:v>48.476666666666667</c:v>
                </c:pt>
                <c:pt idx="4">
                  <c:v>85.326666666666668</c:v>
                </c:pt>
                <c:pt idx="5">
                  <c:v>163.80333333333331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5-C24A-AF3A-236D4B4CAAB4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RDMA!$C$122:$C$127</c:f>
              <c:numCache>
                <c:formatCode>General</c:formatCode>
                <c:ptCount val="6"/>
                <c:pt idx="0">
                  <c:v>31.319999999999997</c:v>
                </c:pt>
                <c:pt idx="1">
                  <c:v>33.083333333333336</c:v>
                </c:pt>
                <c:pt idx="2">
                  <c:v>33.06666666666667</c:v>
                </c:pt>
                <c:pt idx="3">
                  <c:v>38.726666666666667</c:v>
                </c:pt>
                <c:pt idx="4">
                  <c:v>57.396666666666668</c:v>
                </c:pt>
                <c:pt idx="5">
                  <c:v>110.73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5-C24A-AF3A-236D4B4CAAB4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RDMA!$C$163:$C$168</c:f>
              <c:numCache>
                <c:formatCode>General</c:formatCode>
                <c:ptCount val="6"/>
                <c:pt idx="0">
                  <c:v>31.956666666666667</c:v>
                </c:pt>
                <c:pt idx="1">
                  <c:v>33.346666666666671</c:v>
                </c:pt>
                <c:pt idx="2">
                  <c:v>34.076666666666661</c:v>
                </c:pt>
                <c:pt idx="3">
                  <c:v>55.583333333333336</c:v>
                </c:pt>
                <c:pt idx="4">
                  <c:v>50.156666666666666</c:v>
                </c:pt>
                <c:pt idx="5">
                  <c:v>75.704999999999998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5-C24A-AF3A-236D4B4CAA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RDMA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RDMA!$C$39:$C$44</c:f>
              <c:numCache>
                <c:formatCode>General</c:formatCode>
                <c:ptCount val="6"/>
                <c:pt idx="0">
                  <c:v>30.653333333333332</c:v>
                </c:pt>
                <c:pt idx="1">
                  <c:v>33.103333333333332</c:v>
                </c:pt>
                <c:pt idx="2">
                  <c:v>44.763333333333328</c:v>
                </c:pt>
                <c:pt idx="3">
                  <c:v>76.59333333333332</c:v>
                </c:pt>
                <c:pt idx="4">
                  <c:v>149.79333333333332</c:v>
                </c:pt>
                <c:pt idx="5">
                  <c:v>284.8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D241-A273-48826945BD55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RDMA!$C$80:$C$85</c:f>
              <c:numCache>
                <c:formatCode>General</c:formatCode>
                <c:ptCount val="6"/>
                <c:pt idx="0">
                  <c:v>33.713333333333331</c:v>
                </c:pt>
                <c:pt idx="1">
                  <c:v>31.99</c:v>
                </c:pt>
                <c:pt idx="2">
                  <c:v>35.026666666666671</c:v>
                </c:pt>
                <c:pt idx="3">
                  <c:v>48.476666666666667</c:v>
                </c:pt>
                <c:pt idx="4">
                  <c:v>85.326666666666668</c:v>
                </c:pt>
                <c:pt idx="5">
                  <c:v>163.80333333333331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D241-A273-48826945BD55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RDMA!$C$122:$C$127</c:f>
              <c:numCache>
                <c:formatCode>General</c:formatCode>
                <c:ptCount val="6"/>
                <c:pt idx="0">
                  <c:v>31.319999999999997</c:v>
                </c:pt>
                <c:pt idx="1">
                  <c:v>33.083333333333336</c:v>
                </c:pt>
                <c:pt idx="2">
                  <c:v>33.06666666666667</c:v>
                </c:pt>
                <c:pt idx="3">
                  <c:v>38.726666666666667</c:v>
                </c:pt>
                <c:pt idx="4">
                  <c:v>57.396666666666668</c:v>
                </c:pt>
                <c:pt idx="5">
                  <c:v>110.73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5-D241-A273-48826945BD55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DPDK!$C$163:$C$168</c:f>
              <c:numCache>
                <c:formatCode>General</c:formatCode>
                <c:ptCount val="6"/>
                <c:pt idx="0">
                  <c:v>23.446666666666669</c:v>
                </c:pt>
                <c:pt idx="1">
                  <c:v>25.063333333333333</c:v>
                </c:pt>
                <c:pt idx="2">
                  <c:v>24.183333333333334</c:v>
                </c:pt>
                <c:pt idx="3">
                  <c:v>26.810000000000002</c:v>
                </c:pt>
                <c:pt idx="4">
                  <c:v>62.46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5-D241-A273-48826945B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TCP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Sheet1!$C$5:$C$28</c:f>
              <c:numCache>
                <c:formatCode>General</c:formatCode>
                <c:ptCount val="24"/>
                <c:pt idx="0">
                  <c:v>11.68</c:v>
                </c:pt>
                <c:pt idx="1">
                  <c:v>10.67</c:v>
                </c:pt>
                <c:pt idx="2">
                  <c:v>9.3000000000000007</c:v>
                </c:pt>
                <c:pt idx="3">
                  <c:v>8.9700000000000006</c:v>
                </c:pt>
                <c:pt idx="4">
                  <c:v>8.94</c:v>
                </c:pt>
                <c:pt idx="5">
                  <c:v>8.9600000000000009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9.61</c:v>
                </c:pt>
                <c:pt idx="9">
                  <c:v>9.93</c:v>
                </c:pt>
                <c:pt idx="10">
                  <c:v>10.1</c:v>
                </c:pt>
                <c:pt idx="11">
                  <c:v>13.32</c:v>
                </c:pt>
                <c:pt idx="12">
                  <c:v>18.68</c:v>
                </c:pt>
                <c:pt idx="13">
                  <c:v>19.21</c:v>
                </c:pt>
                <c:pt idx="14">
                  <c:v>21.35</c:v>
                </c:pt>
                <c:pt idx="15">
                  <c:v>27.81</c:v>
                </c:pt>
                <c:pt idx="16">
                  <c:v>41.61</c:v>
                </c:pt>
                <c:pt idx="17">
                  <c:v>74.94</c:v>
                </c:pt>
                <c:pt idx="18">
                  <c:v>145.91999999999999</c:v>
                </c:pt>
                <c:pt idx="19">
                  <c:v>327.67</c:v>
                </c:pt>
                <c:pt idx="20">
                  <c:v>482.42</c:v>
                </c:pt>
                <c:pt idx="21">
                  <c:v>1022</c:v>
                </c:pt>
                <c:pt idx="22">
                  <c:v>3086.98</c:v>
                </c:pt>
                <c:pt idx="23">
                  <c:v>3610.24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8-264B-85C1-D3E98494EEE8}"/>
            </c:ext>
          </c:extLst>
        </c:ser>
        <c:ser>
          <c:idx val="0"/>
          <c:order val="1"/>
          <c:tx>
            <c:v>RDMA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Sheet1!$C$31:$C$54</c:f>
              <c:numCache>
                <c:formatCode>General</c:formatCode>
                <c:ptCount val="24"/>
                <c:pt idx="0">
                  <c:v>13.01</c:v>
                </c:pt>
                <c:pt idx="1">
                  <c:v>11.4</c:v>
                </c:pt>
                <c:pt idx="2">
                  <c:v>10.54</c:v>
                </c:pt>
                <c:pt idx="3">
                  <c:v>10.210000000000001</c:v>
                </c:pt>
                <c:pt idx="4">
                  <c:v>10.220000000000001</c:v>
                </c:pt>
                <c:pt idx="5">
                  <c:v>10.25</c:v>
                </c:pt>
                <c:pt idx="6">
                  <c:v>11.02</c:v>
                </c:pt>
                <c:pt idx="7">
                  <c:v>11.06</c:v>
                </c:pt>
                <c:pt idx="8">
                  <c:v>11.15</c:v>
                </c:pt>
                <c:pt idx="9">
                  <c:v>11.2</c:v>
                </c:pt>
                <c:pt idx="10">
                  <c:v>11.39</c:v>
                </c:pt>
                <c:pt idx="11">
                  <c:v>14.2</c:v>
                </c:pt>
                <c:pt idx="12">
                  <c:v>19.12</c:v>
                </c:pt>
                <c:pt idx="13">
                  <c:v>21.45</c:v>
                </c:pt>
                <c:pt idx="14">
                  <c:v>23.42</c:v>
                </c:pt>
                <c:pt idx="15">
                  <c:v>29.96</c:v>
                </c:pt>
                <c:pt idx="16">
                  <c:v>41.45</c:v>
                </c:pt>
                <c:pt idx="17">
                  <c:v>64.02</c:v>
                </c:pt>
                <c:pt idx="18">
                  <c:v>125.44</c:v>
                </c:pt>
                <c:pt idx="19">
                  <c:v>201.64</c:v>
                </c:pt>
                <c:pt idx="20">
                  <c:v>339.34</c:v>
                </c:pt>
                <c:pt idx="21">
                  <c:v>616.39</c:v>
                </c:pt>
                <c:pt idx="22">
                  <c:v>1178.23</c:v>
                </c:pt>
                <c:pt idx="23">
                  <c:v>2295.09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8-264B-85C1-D3E98494EE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TCP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Sheet1!$D$5:$D$28</c:f>
              <c:numCache>
                <c:formatCode>General</c:formatCode>
                <c:ptCount val="24"/>
                <c:pt idx="0">
                  <c:v>0</c:v>
                </c:pt>
                <c:pt idx="1">
                  <c:v>0.09</c:v>
                </c:pt>
                <c:pt idx="2">
                  <c:v>0.22</c:v>
                </c:pt>
                <c:pt idx="3">
                  <c:v>0.45</c:v>
                </c:pt>
                <c:pt idx="4">
                  <c:v>0.9</c:v>
                </c:pt>
                <c:pt idx="5">
                  <c:v>1.79</c:v>
                </c:pt>
                <c:pt idx="6">
                  <c:v>3.44</c:v>
                </c:pt>
                <c:pt idx="7">
                  <c:v>6.88</c:v>
                </c:pt>
                <c:pt idx="8">
                  <c:v>13.31</c:v>
                </c:pt>
                <c:pt idx="9">
                  <c:v>25.78</c:v>
                </c:pt>
                <c:pt idx="10">
                  <c:v>50.7</c:v>
                </c:pt>
                <c:pt idx="11">
                  <c:v>76.86</c:v>
                </c:pt>
                <c:pt idx="12">
                  <c:v>109.62</c:v>
                </c:pt>
                <c:pt idx="13">
                  <c:v>213.23</c:v>
                </c:pt>
                <c:pt idx="14">
                  <c:v>383.7</c:v>
                </c:pt>
                <c:pt idx="15">
                  <c:v>589.1</c:v>
                </c:pt>
                <c:pt idx="16">
                  <c:v>787.48</c:v>
                </c:pt>
                <c:pt idx="17">
                  <c:v>874.5</c:v>
                </c:pt>
                <c:pt idx="18">
                  <c:v>898.25</c:v>
                </c:pt>
                <c:pt idx="19">
                  <c:v>800.04</c:v>
                </c:pt>
                <c:pt idx="20">
                  <c:v>1086.8</c:v>
                </c:pt>
                <c:pt idx="21">
                  <c:v>1026</c:v>
                </c:pt>
                <c:pt idx="22">
                  <c:v>679.35</c:v>
                </c:pt>
                <c:pt idx="23">
                  <c:v>1161.78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E-5D45-ADB9-725E334AAD22}"/>
            </c:ext>
          </c:extLst>
        </c:ser>
        <c:ser>
          <c:idx val="0"/>
          <c:order val="1"/>
          <c:tx>
            <c:v>RDMA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Sheet1!$D$31:$D$54</c:f>
              <c:numCache>
                <c:formatCode>General</c:formatCode>
                <c:ptCount val="24"/>
                <c:pt idx="0">
                  <c:v>0</c:v>
                </c:pt>
                <c:pt idx="1">
                  <c:v>0.09</c:v>
                </c:pt>
                <c:pt idx="2">
                  <c:v>0.19</c:v>
                </c:pt>
                <c:pt idx="3">
                  <c:v>0.39</c:v>
                </c:pt>
                <c:pt idx="4">
                  <c:v>0.78</c:v>
                </c:pt>
                <c:pt idx="5">
                  <c:v>1.56</c:v>
                </c:pt>
                <c:pt idx="6">
                  <c:v>2.9</c:v>
                </c:pt>
                <c:pt idx="7">
                  <c:v>5.78</c:v>
                </c:pt>
                <c:pt idx="8">
                  <c:v>11.48</c:v>
                </c:pt>
                <c:pt idx="9">
                  <c:v>22.85</c:v>
                </c:pt>
                <c:pt idx="10">
                  <c:v>44.96</c:v>
                </c:pt>
                <c:pt idx="11">
                  <c:v>72.14</c:v>
                </c:pt>
                <c:pt idx="12">
                  <c:v>107.09</c:v>
                </c:pt>
                <c:pt idx="13">
                  <c:v>190.96</c:v>
                </c:pt>
                <c:pt idx="14">
                  <c:v>349.8</c:v>
                </c:pt>
                <c:pt idx="15">
                  <c:v>546.85</c:v>
                </c:pt>
                <c:pt idx="16">
                  <c:v>790.51</c:v>
                </c:pt>
                <c:pt idx="17">
                  <c:v>1023.74</c:v>
                </c:pt>
                <c:pt idx="18">
                  <c:v>1044.9100000000001</c:v>
                </c:pt>
                <c:pt idx="19">
                  <c:v>1300.03</c:v>
                </c:pt>
                <c:pt idx="20">
                  <c:v>1545.04</c:v>
                </c:pt>
                <c:pt idx="21">
                  <c:v>1701.16</c:v>
                </c:pt>
                <c:pt idx="22">
                  <c:v>1779.92</c:v>
                </c:pt>
                <c:pt idx="23">
                  <c:v>1827.51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E-5D45-ADB9-725E334AAD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 Latency</a:t>
            </a:r>
            <a:r>
              <a:rPr lang="en-US" baseline="0"/>
              <a:t> expanded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11.68</c:v>
                </c:pt>
                <c:pt idx="1">
                  <c:v>10.67</c:v>
                </c:pt>
                <c:pt idx="2">
                  <c:v>9.3000000000000007</c:v>
                </c:pt>
                <c:pt idx="3">
                  <c:v>8.9700000000000006</c:v>
                </c:pt>
                <c:pt idx="4">
                  <c:v>8.94</c:v>
                </c:pt>
                <c:pt idx="5">
                  <c:v>8.9600000000000009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9.61</c:v>
                </c:pt>
                <c:pt idx="9">
                  <c:v>9.93</c:v>
                </c:pt>
                <c:pt idx="10">
                  <c:v>10.1</c:v>
                </c:pt>
                <c:pt idx="11">
                  <c:v>13.32</c:v>
                </c:pt>
                <c:pt idx="12">
                  <c:v>18.68</c:v>
                </c:pt>
                <c:pt idx="13">
                  <c:v>19.21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B-6B4B-A454-B2C9596F0C6F}"/>
            </c:ext>
          </c:extLst>
        </c:ser>
        <c:ser>
          <c:idx val="1"/>
          <c:order val="1"/>
          <c:tx>
            <c:v>RDMA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Sheet1!$C$31:$C$44</c:f>
              <c:numCache>
                <c:formatCode>General</c:formatCode>
                <c:ptCount val="14"/>
                <c:pt idx="0">
                  <c:v>13.01</c:v>
                </c:pt>
                <c:pt idx="1">
                  <c:v>11.4</c:v>
                </c:pt>
                <c:pt idx="2">
                  <c:v>10.54</c:v>
                </c:pt>
                <c:pt idx="3">
                  <c:v>10.210000000000001</c:v>
                </c:pt>
                <c:pt idx="4">
                  <c:v>10.220000000000001</c:v>
                </c:pt>
                <c:pt idx="5">
                  <c:v>10.25</c:v>
                </c:pt>
                <c:pt idx="6">
                  <c:v>11.02</c:v>
                </c:pt>
                <c:pt idx="7">
                  <c:v>11.06</c:v>
                </c:pt>
                <c:pt idx="8">
                  <c:v>11.15</c:v>
                </c:pt>
                <c:pt idx="9">
                  <c:v>11.2</c:v>
                </c:pt>
                <c:pt idx="10">
                  <c:v>11.39</c:v>
                </c:pt>
                <c:pt idx="11">
                  <c:v>14.2</c:v>
                </c:pt>
                <c:pt idx="12">
                  <c:v>19.12</c:v>
                </c:pt>
                <c:pt idx="13">
                  <c:v>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B-6B4B-A454-B2C9596F0C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99439"/>
        <c:axId val="1570393615"/>
      </c:lineChart>
      <c:catAx>
        <c:axId val="157069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size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93615"/>
        <c:crosses val="autoZero"/>
        <c:auto val="1"/>
        <c:lblAlgn val="ctr"/>
        <c:lblOffset val="100"/>
        <c:noMultiLvlLbl val="0"/>
      </c:catAx>
      <c:valAx>
        <c:axId val="15703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7291</xdr:colOff>
      <xdr:row>8</xdr:row>
      <xdr:rowOff>103482</xdr:rowOff>
    </xdr:from>
    <xdr:to>
      <xdr:col>9</xdr:col>
      <xdr:colOff>176390</xdr:colOff>
      <xdr:row>31</xdr:row>
      <xdr:rowOff>90782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CA95B-85EE-0644-88DA-9C7F93F0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47037</xdr:colOff>
      <xdr:row>32</xdr:row>
      <xdr:rowOff>141110</xdr:rowOff>
    </xdr:from>
    <xdr:to>
      <xdr:col>9</xdr:col>
      <xdr:colOff>199908</xdr:colOff>
      <xdr:row>55</xdr:row>
      <xdr:rowOff>128410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47DE3-E453-6249-9C86-A2B368038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711201</xdr:colOff>
      <xdr:row>7</xdr:row>
      <xdr:rowOff>0</xdr:rowOff>
    </xdr:from>
    <xdr:to>
      <xdr:col>10</xdr:col>
      <xdr:colOff>837047</xdr:colOff>
      <xdr:row>29</xdr:row>
      <xdr:rowOff>141581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1C72-D726-0A46-9CC8-35685804D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591704</xdr:colOff>
      <xdr:row>32</xdr:row>
      <xdr:rowOff>36945</xdr:rowOff>
    </xdr:from>
    <xdr:to>
      <xdr:col>10</xdr:col>
      <xdr:colOff>750455</xdr:colOff>
      <xdr:row>55</xdr:row>
      <xdr:rowOff>13426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4834F-9A2A-A04D-B798-93D19E91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7</xdr:row>
      <xdr:rowOff>63500</xdr:rowOff>
    </xdr:from>
    <xdr:to>
      <xdr:col>11</xdr:col>
      <xdr:colOff>127000</xdr:colOff>
      <xdr:row>30</xdr:row>
      <xdr:rowOff>39981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3089-C803-EA4C-954E-77DEEF9FF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11</xdr:col>
      <xdr:colOff>152400</xdr:colOff>
      <xdr:row>60</xdr:row>
      <xdr:rowOff>141581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D95F5-A76C-A74C-A5A7-935949B8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273509</xdr:colOff>
      <xdr:row>6</xdr:row>
      <xdr:rowOff>121228</xdr:rowOff>
    </xdr:from>
    <xdr:to>
      <xdr:col>12</xdr:col>
      <xdr:colOff>719933</xdr:colOff>
      <xdr:row>29</xdr:row>
      <xdr:rowOff>97709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4B4A-2367-CE40-9D57-BD74F0C5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440355</xdr:colOff>
      <xdr:row>31</xdr:row>
      <xdr:rowOff>79190</xdr:rowOff>
    </xdr:from>
    <xdr:to>
      <xdr:col>13</xdr:col>
      <xdr:colOff>60835</xdr:colOff>
      <xdr:row>54</xdr:row>
      <xdr:rowOff>55670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6A848-C43A-264C-8BE4-2BEC7D07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547078</xdr:colOff>
      <xdr:row>8</xdr:row>
      <xdr:rowOff>142631</xdr:rowOff>
    </xdr:from>
    <xdr:to>
      <xdr:col>20</xdr:col>
      <xdr:colOff>586153</xdr:colOff>
      <xdr:row>25</xdr:row>
      <xdr:rowOff>17230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D6E0C-1A0F-9042-8456-5D67B2C0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452937</xdr:colOff>
      <xdr:row>27</xdr:row>
      <xdr:rowOff>106573</xdr:rowOff>
    </xdr:from>
    <xdr:to>
      <xdr:col>20</xdr:col>
      <xdr:colOff>492012</xdr:colOff>
      <xdr:row>43</xdr:row>
      <xdr:rowOff>149913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D65B3F-3F22-5843-8097-9D556E6C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8"/>
  <sheetViews>
    <sheetView showGridLines="0" topLeftCell="B14" zoomScale="108" workbookViewId="0">
      <selection activeCell="K33" sqref="K33"/>
    </sheetView>
  </sheetViews>
  <sheetFormatPr baseColWidth="10" defaultColWidth="14.5" defaultRowHeight="15.75" customHeight="1"/>
  <cols>
    <col min="1" max="1" width="4.83203125" customWidth="1"/>
    <col min="2" max="3" width="19.83203125" customWidth="1"/>
    <col min="4" max="4" width="18.83203125" customWidth="1"/>
    <col min="5" max="5" width="18.5" customWidth="1"/>
  </cols>
  <sheetData>
    <row r="1" spans="2:6" ht="13">
      <c r="B1" s="1"/>
    </row>
    <row r="2" spans="2:6" ht="13">
      <c r="B2" s="2" t="s">
        <v>0</v>
      </c>
      <c r="C2" s="3"/>
    </row>
    <row r="3" spans="2:6" ht="13">
      <c r="B3" s="4">
        <v>60</v>
      </c>
      <c r="C3" s="4" t="s">
        <v>1</v>
      </c>
      <c r="D3" s="10" t="s">
        <v>15</v>
      </c>
    </row>
    <row r="4" spans="2:6" ht="47.25" customHeight="1">
      <c r="C4" s="4"/>
    </row>
    <row r="5" spans="2:6" ht="13">
      <c r="B5" s="1" t="s">
        <v>3</v>
      </c>
      <c r="C5" s="5"/>
    </row>
    <row r="6" spans="2:6" ht="13">
      <c r="B6" s="6" t="s">
        <v>4</v>
      </c>
      <c r="C6" s="6" t="s">
        <v>5</v>
      </c>
      <c r="D6" s="6" t="s">
        <v>6</v>
      </c>
    </row>
    <row r="7" spans="2:6" ht="13">
      <c r="B7" s="4">
        <v>2</v>
      </c>
      <c r="C7" s="7">
        <v>29.47</v>
      </c>
      <c r="D7" s="7">
        <v>48.22</v>
      </c>
      <c r="E7" s="4"/>
      <c r="F7" s="4"/>
    </row>
    <row r="8" spans="2:6" ht="13">
      <c r="B8" s="4">
        <v>4</v>
      </c>
      <c r="C8" s="7">
        <v>32.56</v>
      </c>
      <c r="D8" s="7">
        <v>87.48</v>
      </c>
      <c r="E8" s="4"/>
      <c r="F8" s="4"/>
    </row>
    <row r="9" spans="2:6" ht="13">
      <c r="B9" s="4">
        <v>8</v>
      </c>
      <c r="C9" s="7">
        <v>43.19</v>
      </c>
      <c r="D9" s="7">
        <v>133.44999999999999</v>
      </c>
      <c r="E9" s="4"/>
      <c r="F9" s="4"/>
    </row>
    <row r="10" spans="2:6" ht="13">
      <c r="B10" s="4">
        <v>16</v>
      </c>
      <c r="C10" s="7">
        <v>79.569999999999993</v>
      </c>
      <c r="D10" s="7">
        <v>146.43</v>
      </c>
      <c r="E10" s="4"/>
      <c r="F10" s="4"/>
    </row>
    <row r="11" spans="2:6" ht="13">
      <c r="B11" s="4">
        <v>32</v>
      </c>
      <c r="C11" s="7">
        <v>143.44</v>
      </c>
      <c r="D11" s="7">
        <v>163.85</v>
      </c>
      <c r="E11" s="4"/>
      <c r="F11" s="4"/>
    </row>
    <row r="12" spans="2:6" ht="13">
      <c r="B12" s="4">
        <v>64</v>
      </c>
      <c r="C12" s="7">
        <v>278.76</v>
      </c>
      <c r="D12" s="7">
        <v>171.46</v>
      </c>
      <c r="E12" s="4"/>
      <c r="F12" s="4"/>
    </row>
    <row r="13" spans="2:6" ht="13">
      <c r="B13" s="4"/>
      <c r="C13" s="4"/>
      <c r="D13" s="4"/>
      <c r="E13" s="4"/>
      <c r="F13" s="4"/>
    </row>
    <row r="14" spans="2:6" ht="13">
      <c r="B14" s="4"/>
      <c r="C14" s="4"/>
      <c r="D14" s="4"/>
      <c r="E14" s="4"/>
      <c r="F14" s="4"/>
    </row>
    <row r="15" spans="2:6" ht="13">
      <c r="E15" s="4"/>
      <c r="F15" s="4"/>
    </row>
    <row r="16" spans="2:6" ht="13">
      <c r="B16" s="1" t="s">
        <v>3</v>
      </c>
      <c r="C16" s="5" t="s">
        <v>7</v>
      </c>
      <c r="E16" s="4"/>
      <c r="F16" s="4"/>
    </row>
    <row r="17" spans="2:6" ht="13">
      <c r="B17" s="6" t="s">
        <v>4</v>
      </c>
      <c r="C17" s="6" t="s">
        <v>5</v>
      </c>
      <c r="D17" s="6" t="s">
        <v>6</v>
      </c>
      <c r="E17" s="4"/>
      <c r="F17" s="4"/>
    </row>
    <row r="18" spans="2:6" ht="13">
      <c r="B18" s="4">
        <v>2</v>
      </c>
      <c r="C18" s="7">
        <v>30.77</v>
      </c>
      <c r="D18" s="7">
        <v>46.13</v>
      </c>
      <c r="E18" s="4"/>
      <c r="F18" s="4"/>
    </row>
    <row r="19" spans="2:6" ht="13">
      <c r="B19" s="4">
        <v>4</v>
      </c>
      <c r="C19" s="7">
        <v>34.89</v>
      </c>
      <c r="D19" s="7">
        <v>81.62</v>
      </c>
      <c r="E19" s="4"/>
      <c r="F19" s="4"/>
    </row>
    <row r="20" spans="2:6" ht="13">
      <c r="B20" s="4">
        <v>8</v>
      </c>
      <c r="C20" s="7">
        <v>45.39</v>
      </c>
      <c r="D20" s="7">
        <v>127.24</v>
      </c>
      <c r="E20" s="4"/>
      <c r="F20" s="4"/>
    </row>
    <row r="21" spans="2:6" ht="13">
      <c r="B21" s="4">
        <v>16</v>
      </c>
      <c r="C21" s="7">
        <v>79.8</v>
      </c>
      <c r="D21" s="7">
        <v>146.15</v>
      </c>
      <c r="E21" s="4"/>
      <c r="F21" s="4"/>
    </row>
    <row r="22" spans="2:6" ht="13">
      <c r="B22" s="4">
        <v>32</v>
      </c>
      <c r="C22" s="7">
        <v>145.38999999999999</v>
      </c>
      <c r="D22" s="7">
        <v>161.66999999999999</v>
      </c>
      <c r="E22" s="4"/>
      <c r="F22" s="4"/>
    </row>
    <row r="23" spans="2:6" ht="13">
      <c r="B23" s="4">
        <v>64</v>
      </c>
      <c r="C23" s="7">
        <v>280.5</v>
      </c>
      <c r="D23" s="7">
        <v>169.47</v>
      </c>
      <c r="E23" s="4"/>
      <c r="F23" s="4"/>
    </row>
    <row r="24" spans="2:6" ht="13">
      <c r="B24" s="4"/>
      <c r="C24" s="4"/>
      <c r="D24" s="4"/>
      <c r="E24" s="4"/>
      <c r="F24" s="4"/>
    </row>
    <row r="25" spans="2:6" ht="13">
      <c r="B25" s="4"/>
      <c r="C25" s="4"/>
      <c r="D25" s="4"/>
      <c r="E25" s="8"/>
      <c r="F25" s="8"/>
    </row>
    <row r="26" spans="2:6" ht="13">
      <c r="E26" s="4"/>
    </row>
    <row r="27" spans="2:6" ht="13">
      <c r="B27" s="1" t="s">
        <v>3</v>
      </c>
      <c r="C27" s="5" t="s">
        <v>7</v>
      </c>
    </row>
    <row r="28" spans="2:6" ht="13">
      <c r="B28" s="6" t="s">
        <v>4</v>
      </c>
      <c r="C28" s="6" t="s">
        <v>5</v>
      </c>
      <c r="D28" s="6" t="s">
        <v>6</v>
      </c>
    </row>
    <row r="29" spans="2:6" ht="13">
      <c r="B29" s="4">
        <v>2</v>
      </c>
      <c r="C29" s="7">
        <v>30.08</v>
      </c>
      <c r="D29" s="7">
        <v>47.13</v>
      </c>
    </row>
    <row r="30" spans="2:6" ht="13">
      <c r="B30" s="4">
        <v>4</v>
      </c>
      <c r="C30" s="7">
        <v>33.299999999999997</v>
      </c>
      <c r="D30" s="7">
        <v>85.59</v>
      </c>
    </row>
    <row r="31" spans="2:6" ht="13">
      <c r="B31" s="4">
        <v>8</v>
      </c>
      <c r="C31" s="7">
        <v>43.24</v>
      </c>
      <c r="D31" s="7">
        <v>133.19999999999999</v>
      </c>
    </row>
    <row r="32" spans="2:6" ht="13">
      <c r="B32" s="4">
        <v>16</v>
      </c>
      <c r="C32" s="7">
        <v>78.790000000000006</v>
      </c>
      <c r="D32" s="7">
        <v>147.66999999999999</v>
      </c>
    </row>
    <row r="33" spans="2:6" ht="13">
      <c r="B33" s="4">
        <v>32</v>
      </c>
      <c r="C33" s="7">
        <v>144.82</v>
      </c>
      <c r="D33" s="7">
        <v>162.19</v>
      </c>
    </row>
    <row r="34" spans="2:6" ht="13">
      <c r="B34" s="4">
        <v>64</v>
      </c>
      <c r="C34" s="7">
        <v>276.93</v>
      </c>
      <c r="D34" s="7">
        <v>172.99</v>
      </c>
    </row>
    <row r="35" spans="2:6" ht="13">
      <c r="B35" s="4"/>
      <c r="C35" s="4"/>
      <c r="D35" s="4"/>
    </row>
    <row r="36" spans="2:6" ht="13">
      <c r="B36" s="4"/>
      <c r="C36" s="4"/>
      <c r="D36" s="4"/>
    </row>
    <row r="37" spans="2:6" ht="13">
      <c r="B37" s="1" t="s">
        <v>3</v>
      </c>
    </row>
    <row r="38" spans="2:6" ht="13">
      <c r="B38" s="2" t="s">
        <v>4</v>
      </c>
      <c r="C38" s="2" t="s">
        <v>8</v>
      </c>
      <c r="D38" s="2" t="s">
        <v>9</v>
      </c>
      <c r="E38" s="2" t="s">
        <v>10</v>
      </c>
      <c r="F38" s="2" t="s">
        <v>11</v>
      </c>
    </row>
    <row r="39" spans="2:6" ht="13">
      <c r="B39" s="4">
        <v>2</v>
      </c>
      <c r="C39">
        <f t="shared" ref="C39:C44" si="0">AVERAGE(C7,C18,C29)</f>
        <v>30.106666666666666</v>
      </c>
      <c r="D39" s="9">
        <f t="shared" ref="D39:D44" si="1">STDEV(C7,C18,C29)</f>
        <v>0.65041012702243017</v>
      </c>
      <c r="E39">
        <f t="shared" ref="E39:E44" si="2">AVERAGE(D7,D18,D29)</f>
        <v>47.16</v>
      </c>
      <c r="F39" s="9">
        <f t="shared" ref="F39:F44" si="3">STDEV(D7,D18,D29)</f>
        <v>1.0453229166147637</v>
      </c>
    </row>
    <row r="40" spans="2:6" ht="13">
      <c r="B40" s="4">
        <v>4</v>
      </c>
      <c r="C40">
        <f t="shared" si="0"/>
        <v>33.583333333333336</v>
      </c>
      <c r="D40" s="9">
        <f t="shared" si="1"/>
        <v>1.1905600922814994</v>
      </c>
      <c r="E40">
        <f t="shared" si="2"/>
        <v>84.896666666666675</v>
      </c>
      <c r="F40" s="9">
        <f t="shared" si="3"/>
        <v>2.9908917287881436</v>
      </c>
    </row>
    <row r="41" spans="2:6" ht="13">
      <c r="B41" s="4">
        <v>8</v>
      </c>
      <c r="C41">
        <f t="shared" si="0"/>
        <v>43.94</v>
      </c>
      <c r="D41" s="9">
        <f t="shared" si="1"/>
        <v>1.2559856687080475</v>
      </c>
      <c r="E41">
        <f t="shared" si="2"/>
        <v>131.29666666666665</v>
      </c>
      <c r="F41" s="9">
        <f t="shared" si="3"/>
        <v>3.5153994557280837</v>
      </c>
    </row>
    <row r="42" spans="2:6" ht="13">
      <c r="B42" s="4">
        <v>16</v>
      </c>
      <c r="C42">
        <f t="shared" si="0"/>
        <v>79.38666666666667</v>
      </c>
      <c r="D42" s="9">
        <f t="shared" si="1"/>
        <v>0.52937069557478078</v>
      </c>
      <c r="E42">
        <f t="shared" si="2"/>
        <v>146.75</v>
      </c>
      <c r="F42" s="9">
        <f t="shared" si="3"/>
        <v>0.80894993664625681</v>
      </c>
    </row>
    <row r="43" spans="2:6" ht="13">
      <c r="B43" s="4">
        <v>32</v>
      </c>
      <c r="C43">
        <f t="shared" si="0"/>
        <v>144.54999999999998</v>
      </c>
      <c r="D43" s="9">
        <f t="shared" si="1"/>
        <v>1.0026464980240988</v>
      </c>
      <c r="E43">
        <f t="shared" si="2"/>
        <v>162.57</v>
      </c>
      <c r="F43" s="9">
        <f t="shared" si="3"/>
        <v>1.1385956261992247</v>
      </c>
    </row>
    <row r="44" spans="2:6" ht="13">
      <c r="B44" s="4">
        <v>64</v>
      </c>
      <c r="C44">
        <f t="shared" si="0"/>
        <v>278.73</v>
      </c>
      <c r="D44" s="9">
        <f t="shared" si="1"/>
        <v>1.7851890656174172</v>
      </c>
      <c r="E44">
        <f t="shared" si="2"/>
        <v>171.3066666666667</v>
      </c>
      <c r="F44" s="9">
        <f t="shared" si="3"/>
        <v>1.7650023607160847</v>
      </c>
    </row>
    <row r="45" spans="2:6" ht="13">
      <c r="B45" s="4"/>
      <c r="D45" s="9"/>
      <c r="F45" s="9"/>
    </row>
    <row r="46" spans="2:6" ht="13">
      <c r="B46" s="1" t="s">
        <v>13</v>
      </c>
      <c r="C46" s="5"/>
    </row>
    <row r="47" spans="2:6" ht="13">
      <c r="B47" s="6" t="s">
        <v>4</v>
      </c>
      <c r="C47" s="6" t="s">
        <v>5</v>
      </c>
      <c r="D47" s="6" t="s">
        <v>6</v>
      </c>
    </row>
    <row r="48" spans="2:6" ht="13">
      <c r="B48" s="4">
        <v>2</v>
      </c>
      <c r="C48" s="7">
        <v>31.23</v>
      </c>
      <c r="D48" s="7">
        <v>45.34</v>
      </c>
      <c r="E48" s="4"/>
      <c r="F48" s="4"/>
    </row>
    <row r="49" spans="2:6" ht="13">
      <c r="B49" s="4">
        <v>4</v>
      </c>
      <c r="C49" s="7">
        <v>31.21</v>
      </c>
      <c r="D49" s="7">
        <v>90.83</v>
      </c>
      <c r="E49" s="4"/>
      <c r="F49" s="4"/>
    </row>
    <row r="50" spans="2:6" ht="13">
      <c r="B50" s="4">
        <v>8</v>
      </c>
      <c r="C50" s="7">
        <v>35.21</v>
      </c>
      <c r="D50" s="7">
        <v>163.68</v>
      </c>
      <c r="E50" s="4"/>
      <c r="F50" s="4"/>
    </row>
    <row r="51" spans="2:6" ht="13">
      <c r="B51" s="4">
        <v>16</v>
      </c>
      <c r="C51" s="7">
        <v>46.31</v>
      </c>
      <c r="D51" s="7">
        <v>262.73</v>
      </c>
      <c r="E51" s="4"/>
      <c r="F51" s="4"/>
    </row>
    <row r="52" spans="2:6" ht="13">
      <c r="B52" s="4">
        <v>32</v>
      </c>
      <c r="C52" s="7">
        <v>179.12</v>
      </c>
      <c r="D52" s="7">
        <v>293.69</v>
      </c>
      <c r="E52" s="4"/>
      <c r="F52" s="4"/>
    </row>
    <row r="53" spans="2:6" ht="13">
      <c r="B53" s="4">
        <v>64</v>
      </c>
      <c r="C53" s="7">
        <v>190.6</v>
      </c>
      <c r="D53" s="7">
        <v>323.58</v>
      </c>
      <c r="E53" s="4"/>
      <c r="F53" s="4"/>
    </row>
    <row r="54" spans="2:6" ht="13">
      <c r="B54" s="4"/>
      <c r="C54" s="4"/>
      <c r="D54" s="4"/>
      <c r="E54" s="4"/>
      <c r="F54" s="4"/>
    </row>
    <row r="55" spans="2:6" ht="13">
      <c r="B55" s="4"/>
      <c r="C55" s="4"/>
      <c r="D55" s="4"/>
      <c r="E55" s="4"/>
      <c r="F55" s="4"/>
    </row>
    <row r="56" spans="2:6" ht="13">
      <c r="E56" s="4"/>
      <c r="F56" s="4"/>
    </row>
    <row r="57" spans="2:6" ht="13">
      <c r="B57" s="1" t="s">
        <v>13</v>
      </c>
      <c r="C57" s="5" t="s">
        <v>7</v>
      </c>
      <c r="E57" s="4"/>
      <c r="F57" s="4"/>
    </row>
    <row r="58" spans="2:6" ht="13">
      <c r="B58" s="6" t="s">
        <v>4</v>
      </c>
      <c r="C58" s="6" t="s">
        <v>5</v>
      </c>
      <c r="D58" s="6" t="s">
        <v>6</v>
      </c>
      <c r="E58" s="4"/>
      <c r="F58" s="4"/>
    </row>
    <row r="59" spans="2:6" ht="13">
      <c r="B59" s="4">
        <v>2</v>
      </c>
      <c r="C59" s="7">
        <v>31.68</v>
      </c>
      <c r="D59" s="7">
        <v>44.83</v>
      </c>
      <c r="E59" s="4"/>
      <c r="F59" s="4"/>
    </row>
    <row r="60" spans="2:6" ht="13">
      <c r="B60" s="4">
        <v>4</v>
      </c>
      <c r="C60" s="7">
        <v>30.28</v>
      </c>
      <c r="D60" s="7">
        <v>93.58</v>
      </c>
      <c r="E60" s="4"/>
      <c r="F60" s="4"/>
    </row>
    <row r="61" spans="2:6" ht="13">
      <c r="B61" s="4">
        <v>8</v>
      </c>
      <c r="C61" s="7">
        <v>34.07</v>
      </c>
      <c r="D61" s="7">
        <v>167.7</v>
      </c>
      <c r="E61" s="4"/>
      <c r="F61" s="4"/>
    </row>
    <row r="62" spans="2:6" ht="13">
      <c r="B62" s="4">
        <v>16</v>
      </c>
      <c r="C62" s="7">
        <v>42.96</v>
      </c>
      <c r="D62" s="7">
        <v>269.14999999999998</v>
      </c>
      <c r="E62" s="4"/>
      <c r="F62" s="4"/>
    </row>
    <row r="63" spans="2:6" ht="13">
      <c r="B63" s="4">
        <v>32</v>
      </c>
      <c r="C63" s="7">
        <v>106.38</v>
      </c>
      <c r="D63" s="7">
        <v>295.42</v>
      </c>
      <c r="E63" s="4"/>
      <c r="F63" s="4"/>
    </row>
    <row r="64" spans="2:6" ht="13">
      <c r="B64" s="4">
        <v>64</v>
      </c>
      <c r="C64" s="7">
        <v>250.27</v>
      </c>
      <c r="D64" s="7">
        <v>317.14</v>
      </c>
      <c r="E64" s="4"/>
      <c r="F64" s="4"/>
    </row>
    <row r="65" spans="2:6" ht="13">
      <c r="B65" s="4"/>
      <c r="C65" s="4"/>
      <c r="D65" s="4"/>
      <c r="E65" s="4"/>
      <c r="F65" s="4"/>
    </row>
    <row r="66" spans="2:6" ht="13">
      <c r="B66" s="4"/>
      <c r="C66" s="4"/>
      <c r="D66" s="4"/>
      <c r="E66" s="8"/>
      <c r="F66" s="8"/>
    </row>
    <row r="67" spans="2:6" ht="13">
      <c r="E67" s="4"/>
    </row>
    <row r="68" spans="2:6" ht="13">
      <c r="B68" s="1" t="s">
        <v>13</v>
      </c>
      <c r="C68" s="5" t="s">
        <v>7</v>
      </c>
    </row>
    <row r="69" spans="2:6" ht="13">
      <c r="B69" s="6" t="s">
        <v>4</v>
      </c>
      <c r="C69" s="6" t="s">
        <v>5</v>
      </c>
      <c r="D69" s="6" t="s">
        <v>6</v>
      </c>
    </row>
    <row r="70" spans="2:6" ht="13">
      <c r="B70" s="4">
        <v>2</v>
      </c>
      <c r="C70" s="7">
        <v>30.93</v>
      </c>
      <c r="D70" s="7">
        <v>45.89</v>
      </c>
    </row>
    <row r="71" spans="2:6" ht="13">
      <c r="B71" s="4">
        <v>4</v>
      </c>
      <c r="C71" s="7">
        <v>31.31</v>
      </c>
      <c r="D71" s="7">
        <v>90.66</v>
      </c>
    </row>
    <row r="72" spans="2:6" ht="13">
      <c r="B72" s="4">
        <v>8</v>
      </c>
      <c r="C72" s="7">
        <v>31.78</v>
      </c>
      <c r="D72" s="7">
        <v>179.82</v>
      </c>
    </row>
    <row r="73" spans="2:6" ht="13">
      <c r="B73" s="4">
        <v>16</v>
      </c>
      <c r="C73" s="7">
        <v>45.01</v>
      </c>
      <c r="D73" s="7">
        <v>269.64999999999998</v>
      </c>
    </row>
    <row r="74" spans="2:6" ht="13">
      <c r="B74" s="4">
        <v>32</v>
      </c>
      <c r="C74" s="7">
        <v>76.180000000000007</v>
      </c>
      <c r="D74" s="7">
        <v>315.66000000000003</v>
      </c>
    </row>
    <row r="75" spans="2:6" ht="13">
      <c r="B75" s="4">
        <v>64</v>
      </c>
      <c r="C75" s="7">
        <v>152.47999999999999</v>
      </c>
      <c r="D75" s="7">
        <v>337.03</v>
      </c>
    </row>
    <row r="76" spans="2:6" ht="13">
      <c r="B76" s="4"/>
      <c r="C76" s="4"/>
      <c r="D76" s="4"/>
    </row>
    <row r="77" spans="2:6" ht="13">
      <c r="B77" s="4"/>
      <c r="C77" s="4"/>
      <c r="D77" s="4"/>
    </row>
    <row r="78" spans="2:6" ht="13">
      <c r="B78" s="1" t="s">
        <v>13</v>
      </c>
    </row>
    <row r="79" spans="2:6" ht="13">
      <c r="B79" s="2" t="s">
        <v>4</v>
      </c>
      <c r="C79" s="2" t="s">
        <v>8</v>
      </c>
      <c r="D79" s="2" t="s">
        <v>9</v>
      </c>
      <c r="E79" s="2" t="s">
        <v>10</v>
      </c>
      <c r="F79" s="2" t="s">
        <v>11</v>
      </c>
    </row>
    <row r="80" spans="2:6" ht="13">
      <c r="B80" s="4">
        <v>2</v>
      </c>
      <c r="C80">
        <f t="shared" ref="C80:C85" si="4">AVERAGE(C48,C59,C70)</f>
        <v>31.28</v>
      </c>
      <c r="D80" s="9">
        <f t="shared" ref="D80:D85" si="5">STDEV(C48,C59,C70)</f>
        <v>0.37749172176353746</v>
      </c>
      <c r="E80">
        <f t="shared" ref="E80:E85" si="6">AVERAGE(D48,D59,D70)</f>
        <v>45.353333333333332</v>
      </c>
      <c r="F80" s="9">
        <f t="shared" ref="F80:F85" si="7">STDEV(D48,D59,D70)</f>
        <v>0.53012577124049953</v>
      </c>
    </row>
    <row r="81" spans="2:6" ht="13">
      <c r="B81" s="4">
        <v>4</v>
      </c>
      <c r="C81">
        <f t="shared" si="4"/>
        <v>30.933333333333334</v>
      </c>
      <c r="D81" s="9">
        <f t="shared" si="5"/>
        <v>0.56800821590302053</v>
      </c>
      <c r="E81">
        <f t="shared" si="6"/>
        <v>91.69</v>
      </c>
      <c r="F81" s="9">
        <f t="shared" si="7"/>
        <v>1.6389935936421478</v>
      </c>
    </row>
    <row r="82" spans="2:6" ht="13">
      <c r="B82" s="4">
        <v>8</v>
      </c>
      <c r="C82">
        <f t="shared" si="4"/>
        <v>33.686666666666667</v>
      </c>
      <c r="D82" s="9">
        <f t="shared" si="5"/>
        <v>1.7468352335962694</v>
      </c>
      <c r="E82">
        <f t="shared" si="6"/>
        <v>170.4</v>
      </c>
      <c r="F82" s="9">
        <f t="shared" si="7"/>
        <v>8.4019283500872532</v>
      </c>
    </row>
    <row r="83" spans="2:6" ht="13">
      <c r="B83" s="4">
        <v>16</v>
      </c>
      <c r="C83">
        <f t="shared" si="4"/>
        <v>44.76</v>
      </c>
      <c r="D83" s="9">
        <f t="shared" si="5"/>
        <v>1.6889345754054541</v>
      </c>
      <c r="E83">
        <f t="shared" si="6"/>
        <v>267.17666666666668</v>
      </c>
      <c r="F83" s="9">
        <f t="shared" si="7"/>
        <v>3.8590326939964048</v>
      </c>
    </row>
    <row r="84" spans="2:6" ht="13">
      <c r="B84" s="4">
        <v>32</v>
      </c>
      <c r="C84">
        <f t="shared" si="4"/>
        <v>120.56</v>
      </c>
      <c r="D84" s="9">
        <f t="shared" si="5"/>
        <v>52.914697391178592</v>
      </c>
      <c r="E84">
        <f t="shared" si="6"/>
        <v>301.58999999999997</v>
      </c>
      <c r="F84" s="9">
        <f t="shared" si="7"/>
        <v>12.215641612293654</v>
      </c>
    </row>
    <row r="85" spans="2:6" ht="13">
      <c r="B85" s="4">
        <v>64</v>
      </c>
      <c r="C85">
        <f t="shared" si="4"/>
        <v>197.78333333333333</v>
      </c>
      <c r="D85" s="9">
        <f t="shared" si="5"/>
        <v>49.289159389599398</v>
      </c>
      <c r="E85">
        <f t="shared" si="6"/>
        <v>325.91666666666669</v>
      </c>
      <c r="F85" s="9">
        <f t="shared" si="7"/>
        <v>10.148794673917351</v>
      </c>
    </row>
    <row r="88" spans="2:6" ht="13">
      <c r="B88" s="1" t="s">
        <v>14</v>
      </c>
      <c r="C88" s="5"/>
    </row>
    <row r="89" spans="2:6" ht="13">
      <c r="B89" s="6" t="s">
        <v>4</v>
      </c>
      <c r="C89" s="6" t="s">
        <v>5</v>
      </c>
      <c r="D89" s="6" t="s">
        <v>6</v>
      </c>
    </row>
    <row r="90" spans="2:6" ht="13">
      <c r="B90" s="4">
        <v>2</v>
      </c>
      <c r="C90" s="7">
        <v>32.6</v>
      </c>
      <c r="D90" s="7">
        <v>43.63</v>
      </c>
      <c r="E90" s="4"/>
      <c r="F90" s="4"/>
    </row>
    <row r="91" spans="2:6" ht="13">
      <c r="B91" s="4">
        <v>4</v>
      </c>
      <c r="C91" s="7">
        <v>33.56</v>
      </c>
      <c r="D91" s="7">
        <v>85</v>
      </c>
      <c r="E91" s="4"/>
      <c r="F91" s="4"/>
    </row>
    <row r="92" spans="2:6" ht="13">
      <c r="B92" s="4">
        <v>8</v>
      </c>
      <c r="C92" s="7">
        <v>31.5</v>
      </c>
      <c r="D92" s="7">
        <v>180.9</v>
      </c>
      <c r="E92" s="4"/>
      <c r="F92" s="4"/>
    </row>
    <row r="93" spans="2:6" ht="13">
      <c r="B93" s="4">
        <v>16</v>
      </c>
      <c r="C93" s="7">
        <v>38.840000000000003</v>
      </c>
      <c r="D93" s="7">
        <v>312.92</v>
      </c>
      <c r="E93" s="4"/>
      <c r="F93" s="4"/>
    </row>
    <row r="94" spans="2:6" ht="13">
      <c r="B94" s="4">
        <v>32</v>
      </c>
      <c r="C94" s="7">
        <v>85.66</v>
      </c>
      <c r="D94" s="7">
        <v>475.21</v>
      </c>
      <c r="E94" s="4"/>
      <c r="F94" s="4"/>
    </row>
    <row r="95" spans="2:6" ht="13">
      <c r="B95" s="4">
        <v>64</v>
      </c>
      <c r="C95" s="7">
        <v>400</v>
      </c>
      <c r="D95" s="7">
        <v>582.48</v>
      </c>
      <c r="E95" s="4"/>
      <c r="F95" s="4"/>
    </row>
    <row r="96" spans="2:6" ht="13">
      <c r="B96" s="4"/>
      <c r="C96" s="4"/>
      <c r="D96" s="4"/>
      <c r="E96" s="4"/>
      <c r="F96" s="4"/>
    </row>
    <row r="97" spans="2:6" ht="13">
      <c r="B97" s="4"/>
      <c r="C97" s="4"/>
      <c r="D97" s="4"/>
      <c r="E97" s="4"/>
      <c r="F97" s="4"/>
    </row>
    <row r="98" spans="2:6" ht="13">
      <c r="E98" s="4"/>
      <c r="F98" s="4"/>
    </row>
    <row r="99" spans="2:6" ht="13">
      <c r="B99" s="1" t="s">
        <v>14</v>
      </c>
      <c r="C99" s="5" t="s">
        <v>7</v>
      </c>
      <c r="E99" s="4"/>
      <c r="F99" s="4"/>
    </row>
    <row r="100" spans="2:6" ht="13">
      <c r="B100" s="6" t="s">
        <v>4</v>
      </c>
      <c r="C100" s="6" t="s">
        <v>5</v>
      </c>
      <c r="D100" s="6" t="s">
        <v>6</v>
      </c>
      <c r="E100" s="4"/>
      <c r="F100" s="4"/>
    </row>
    <row r="101" spans="2:6" ht="13">
      <c r="B101" s="4">
        <v>2</v>
      </c>
      <c r="C101" s="7">
        <v>30.11</v>
      </c>
      <c r="D101" s="7">
        <v>47.11</v>
      </c>
      <c r="E101" s="4"/>
      <c r="F101" s="4"/>
    </row>
    <row r="102" spans="2:6" ht="13">
      <c r="B102" s="4">
        <v>4</v>
      </c>
      <c r="C102" s="7">
        <v>32.75</v>
      </c>
      <c r="D102" s="7">
        <v>86.86</v>
      </c>
      <c r="E102" s="4"/>
      <c r="F102" s="4"/>
    </row>
    <row r="103" spans="2:6" ht="13">
      <c r="B103" s="4">
        <v>8</v>
      </c>
      <c r="C103" s="7">
        <v>31.88</v>
      </c>
      <c r="D103" s="7">
        <v>179.08</v>
      </c>
      <c r="E103" s="4"/>
      <c r="F103" s="4"/>
    </row>
    <row r="104" spans="2:6" ht="13">
      <c r="B104" s="4">
        <v>16</v>
      </c>
      <c r="C104" s="7">
        <v>38.020000000000003</v>
      </c>
      <c r="D104" s="7">
        <v>310.13</v>
      </c>
      <c r="E104" s="4"/>
      <c r="F104" s="4"/>
    </row>
    <row r="105" spans="2:6" ht="13">
      <c r="B105" s="4">
        <v>32</v>
      </c>
      <c r="C105" s="7">
        <v>84.61</v>
      </c>
      <c r="D105" s="7">
        <v>469.96</v>
      </c>
      <c r="E105" s="4"/>
      <c r="F105" s="4"/>
    </row>
    <row r="106" spans="2:6" ht="13">
      <c r="B106" s="4">
        <v>64</v>
      </c>
      <c r="C106" s="7">
        <v>400</v>
      </c>
      <c r="D106" s="7">
        <v>576.52</v>
      </c>
      <c r="E106" s="4"/>
      <c r="F106" s="4"/>
    </row>
    <row r="107" spans="2:6" ht="13">
      <c r="B107" s="4"/>
      <c r="C107" s="4"/>
      <c r="D107" s="4"/>
      <c r="E107" s="4"/>
      <c r="F107" s="4"/>
    </row>
    <row r="108" spans="2:6" ht="13">
      <c r="B108" s="4"/>
      <c r="C108" s="4"/>
      <c r="D108" s="4"/>
      <c r="E108" s="8"/>
      <c r="F108" s="8"/>
    </row>
    <row r="109" spans="2:6" ht="13">
      <c r="E109" s="4"/>
    </row>
    <row r="110" spans="2:6" ht="13">
      <c r="B110" s="1" t="s">
        <v>14</v>
      </c>
      <c r="C110" s="5" t="s">
        <v>7</v>
      </c>
    </row>
    <row r="111" spans="2:6" ht="13">
      <c r="B111" s="6" t="s">
        <v>4</v>
      </c>
      <c r="C111" s="6" t="s">
        <v>5</v>
      </c>
      <c r="D111" s="6" t="s">
        <v>6</v>
      </c>
    </row>
    <row r="112" spans="2:6" ht="13">
      <c r="B112" s="4">
        <v>2</v>
      </c>
      <c r="C112" s="7">
        <v>32.42</v>
      </c>
      <c r="D112" s="7">
        <v>43.91</v>
      </c>
    </row>
    <row r="113" spans="2:6" ht="13">
      <c r="B113" s="4">
        <v>4</v>
      </c>
      <c r="C113" s="7">
        <v>30.46</v>
      </c>
      <c r="D113" s="7">
        <v>93.31</v>
      </c>
    </row>
    <row r="114" spans="2:6" ht="13">
      <c r="B114" s="4">
        <v>8</v>
      </c>
      <c r="C114" s="7">
        <v>31.02</v>
      </c>
      <c r="D114" s="7">
        <v>183.52</v>
      </c>
    </row>
    <row r="115" spans="2:6" ht="13">
      <c r="B115" s="4">
        <v>16</v>
      </c>
      <c r="C115" s="7">
        <v>38.770000000000003</v>
      </c>
      <c r="D115" s="7">
        <v>305.14</v>
      </c>
    </row>
    <row r="116" spans="2:6" ht="13">
      <c r="B116" s="4">
        <v>32</v>
      </c>
      <c r="C116" s="7">
        <v>72.38</v>
      </c>
      <c r="D116" s="7">
        <v>474.85</v>
      </c>
    </row>
    <row r="117" spans="2:6" ht="13">
      <c r="B117" s="4">
        <v>64</v>
      </c>
      <c r="C117" s="7">
        <v>400</v>
      </c>
      <c r="D117" s="7">
        <v>580.17999999999995</v>
      </c>
    </row>
    <row r="118" spans="2:6" ht="13">
      <c r="B118" s="4"/>
      <c r="C118" s="4"/>
      <c r="D118" s="4"/>
    </row>
    <row r="119" spans="2:6" ht="13">
      <c r="B119" s="4"/>
      <c r="C119" s="4"/>
      <c r="D119" s="4"/>
    </row>
    <row r="120" spans="2:6" ht="13">
      <c r="B120" s="1" t="s">
        <v>14</v>
      </c>
    </row>
    <row r="121" spans="2:6" ht="13">
      <c r="B121" s="2" t="s">
        <v>4</v>
      </c>
      <c r="C121" s="2" t="s">
        <v>8</v>
      </c>
      <c r="D121" s="2" t="s">
        <v>9</v>
      </c>
      <c r="E121" s="2" t="s">
        <v>10</v>
      </c>
      <c r="F121" s="2" t="s">
        <v>11</v>
      </c>
    </row>
    <row r="122" spans="2:6" ht="13">
      <c r="B122" s="4">
        <v>2</v>
      </c>
      <c r="C122">
        <f t="shared" ref="C122:C127" si="8">AVERAGE(C90,C101,C112)</f>
        <v>31.709999999999997</v>
      </c>
      <c r="D122" s="9">
        <f t="shared" ref="D122:D127" si="9">STDEV(C90,C101,C112)</f>
        <v>1.3885604055999883</v>
      </c>
      <c r="E122">
        <f t="shared" ref="E122:E127" si="10">AVERAGE(D90,D101,D112)</f>
        <v>44.883333333333333</v>
      </c>
      <c r="F122" s="9">
        <f t="shared" ref="F122:F127" si="11">STDEV(D90,D101,D112)</f>
        <v>1.9334252851696474</v>
      </c>
    </row>
    <row r="123" spans="2:6" ht="13">
      <c r="B123" s="4">
        <v>4</v>
      </c>
      <c r="C123">
        <f t="shared" si="8"/>
        <v>32.256666666666668</v>
      </c>
      <c r="D123" s="9">
        <f t="shared" si="9"/>
        <v>1.6078038852214951</v>
      </c>
      <c r="E123">
        <f t="shared" si="10"/>
        <v>88.39</v>
      </c>
      <c r="F123" s="9">
        <f t="shared" si="11"/>
        <v>4.361158103073083</v>
      </c>
    </row>
    <row r="124" spans="2:6" ht="13">
      <c r="B124" s="4">
        <v>8</v>
      </c>
      <c r="C124">
        <f t="shared" si="8"/>
        <v>31.466666666666665</v>
      </c>
      <c r="D124" s="9">
        <f t="shared" si="9"/>
        <v>0.43096790290383935</v>
      </c>
      <c r="E124">
        <f t="shared" si="10"/>
        <v>181.16666666666666</v>
      </c>
      <c r="F124" s="9">
        <f t="shared" si="11"/>
        <v>2.2319796892743735</v>
      </c>
    </row>
    <row r="125" spans="2:6" ht="13">
      <c r="B125" s="4">
        <v>16</v>
      </c>
      <c r="C125">
        <f t="shared" si="8"/>
        <v>38.543333333333344</v>
      </c>
      <c r="D125" s="9">
        <f t="shared" si="9"/>
        <v>0.45456939330902318</v>
      </c>
      <c r="E125">
        <f t="shared" si="10"/>
        <v>309.39666666666665</v>
      </c>
      <c r="F125" s="9">
        <f t="shared" si="11"/>
        <v>3.9415014059788742</v>
      </c>
    </row>
    <row r="126" spans="2:6" ht="13">
      <c r="B126" s="4">
        <v>32</v>
      </c>
      <c r="C126">
        <f t="shared" si="8"/>
        <v>80.883333333333326</v>
      </c>
      <c r="D126" s="9">
        <f t="shared" si="9"/>
        <v>7.382793057734542</v>
      </c>
      <c r="E126">
        <f t="shared" si="10"/>
        <v>473.34</v>
      </c>
      <c r="F126" s="9">
        <f t="shared" si="11"/>
        <v>2.9326950063039399</v>
      </c>
    </row>
    <row r="127" spans="2:6" ht="13">
      <c r="B127" s="4">
        <v>64</v>
      </c>
      <c r="C127">
        <f t="shared" si="8"/>
        <v>400</v>
      </c>
      <c r="D127" s="9">
        <f t="shared" si="9"/>
        <v>0</v>
      </c>
      <c r="E127">
        <f t="shared" si="10"/>
        <v>579.72666666666657</v>
      </c>
      <c r="F127" s="9">
        <f t="shared" si="11"/>
        <v>3.0057500450525523</v>
      </c>
    </row>
    <row r="129" spans="2:6" ht="13">
      <c r="B129" s="1" t="s">
        <v>16</v>
      </c>
      <c r="C129" s="5"/>
    </row>
    <row r="130" spans="2:6" ht="13">
      <c r="B130" s="6" t="s">
        <v>4</v>
      </c>
      <c r="C130" s="6" t="s">
        <v>5</v>
      </c>
      <c r="D130" s="6" t="s">
        <v>6</v>
      </c>
    </row>
    <row r="131" spans="2:6" ht="13">
      <c r="B131" s="4">
        <v>2</v>
      </c>
      <c r="C131" s="7">
        <v>31.57</v>
      </c>
      <c r="D131" s="7">
        <v>45.02</v>
      </c>
      <c r="E131" s="4"/>
      <c r="F131" s="4"/>
    </row>
    <row r="132" spans="2:6" ht="13">
      <c r="B132" s="4">
        <v>4</v>
      </c>
      <c r="C132" s="7">
        <v>30.74</v>
      </c>
      <c r="D132" s="7">
        <v>92.4</v>
      </c>
      <c r="E132" s="4"/>
      <c r="F132" s="4"/>
    </row>
    <row r="133" spans="2:6" ht="13">
      <c r="B133" s="4">
        <v>8</v>
      </c>
      <c r="C133" s="7">
        <v>33.24</v>
      </c>
      <c r="D133" s="7">
        <v>171.63</v>
      </c>
      <c r="E133" s="4"/>
      <c r="F133" s="4"/>
    </row>
    <row r="134" spans="2:6" ht="13">
      <c r="B134" s="4">
        <v>16</v>
      </c>
      <c r="C134" s="7">
        <v>34.409999999999997</v>
      </c>
      <c r="D134" s="7">
        <v>332.4</v>
      </c>
      <c r="E134" s="4"/>
      <c r="F134" s="4"/>
    </row>
    <row r="135" spans="2:6" ht="13">
      <c r="B135" s="4">
        <v>32</v>
      </c>
      <c r="C135" s="7">
        <v>170.61</v>
      </c>
      <c r="D135" s="7">
        <v>533.78</v>
      </c>
      <c r="E135" s="4"/>
      <c r="F135" s="4"/>
    </row>
    <row r="136" spans="2:6" ht="13">
      <c r="B136" s="4">
        <v>64</v>
      </c>
      <c r="C136" s="7">
        <v>300</v>
      </c>
      <c r="D136" s="7">
        <v>685.96</v>
      </c>
      <c r="E136" s="4"/>
      <c r="F136" s="4"/>
    </row>
    <row r="137" spans="2:6" ht="13">
      <c r="B137" s="4"/>
      <c r="C137" s="4"/>
      <c r="D137" s="4"/>
      <c r="E137" s="4"/>
      <c r="F137" s="4"/>
    </row>
    <row r="138" spans="2:6" ht="13">
      <c r="B138" s="4"/>
      <c r="C138" s="4"/>
      <c r="D138" s="4"/>
      <c r="E138" s="4"/>
      <c r="F138" s="4"/>
    </row>
    <row r="139" spans="2:6" ht="13">
      <c r="E139" s="4"/>
      <c r="F139" s="4"/>
    </row>
    <row r="140" spans="2:6" ht="13">
      <c r="B140" s="1" t="s">
        <v>16</v>
      </c>
      <c r="C140" s="5" t="s">
        <v>7</v>
      </c>
      <c r="E140" s="4"/>
      <c r="F140" s="4"/>
    </row>
    <row r="141" spans="2:6" ht="13">
      <c r="B141" s="6" t="s">
        <v>4</v>
      </c>
      <c r="C141" s="6" t="s">
        <v>5</v>
      </c>
      <c r="D141" s="6" t="s">
        <v>6</v>
      </c>
      <c r="E141" s="4"/>
      <c r="F141" s="4"/>
    </row>
    <row r="142" spans="2:6" ht="13">
      <c r="B142" s="4">
        <v>2</v>
      </c>
      <c r="C142" s="7">
        <v>29.64</v>
      </c>
      <c r="D142" s="7">
        <v>47.84</v>
      </c>
      <c r="E142" s="4"/>
      <c r="F142" s="4"/>
    </row>
    <row r="143" spans="2:6" ht="13">
      <c r="B143" s="4">
        <v>4</v>
      </c>
      <c r="C143" s="7">
        <v>33.200000000000003</v>
      </c>
      <c r="D143" s="7">
        <v>85.78</v>
      </c>
      <c r="E143" s="4"/>
      <c r="F143" s="4"/>
    </row>
    <row r="144" spans="2:6" ht="13">
      <c r="B144" s="4">
        <v>8</v>
      </c>
      <c r="C144" s="7">
        <v>33.97</v>
      </c>
      <c r="D144" s="7">
        <v>167.92</v>
      </c>
      <c r="E144" s="4"/>
      <c r="F144" s="4"/>
    </row>
    <row r="145" spans="2:6" ht="13">
      <c r="B145" s="4">
        <v>16</v>
      </c>
      <c r="C145" s="7">
        <v>35.39</v>
      </c>
      <c r="D145" s="7">
        <v>325.3</v>
      </c>
      <c r="E145" s="4"/>
      <c r="F145" s="4"/>
    </row>
    <row r="146" spans="2:6" ht="13">
      <c r="B146" s="4">
        <v>32</v>
      </c>
      <c r="C146" s="7">
        <v>170</v>
      </c>
      <c r="D146" s="7">
        <v>526.46</v>
      </c>
      <c r="E146" s="4"/>
      <c r="F146" s="4"/>
    </row>
    <row r="147" spans="2:6" ht="13">
      <c r="B147" s="4">
        <v>64</v>
      </c>
      <c r="C147" s="7">
        <v>300</v>
      </c>
      <c r="D147" s="7">
        <v>691.56</v>
      </c>
      <c r="E147" s="4"/>
      <c r="F147" s="4"/>
    </row>
    <row r="148" spans="2:6" ht="13">
      <c r="B148" s="4"/>
      <c r="C148" s="4"/>
      <c r="D148" s="4"/>
      <c r="E148" s="4"/>
      <c r="F148" s="4"/>
    </row>
    <row r="149" spans="2:6" ht="13">
      <c r="B149" s="4"/>
      <c r="C149" s="4"/>
      <c r="D149" s="4"/>
      <c r="E149" s="8"/>
      <c r="F149" s="8"/>
    </row>
    <row r="150" spans="2:6" ht="13">
      <c r="E150" s="4"/>
    </row>
    <row r="151" spans="2:6" ht="13">
      <c r="B151" s="1" t="s">
        <v>16</v>
      </c>
      <c r="C151" s="5" t="s">
        <v>7</v>
      </c>
    </row>
    <row r="152" spans="2:6" ht="13">
      <c r="B152" s="6" t="s">
        <v>4</v>
      </c>
      <c r="C152" s="6" t="s">
        <v>5</v>
      </c>
      <c r="D152" s="6" t="s">
        <v>6</v>
      </c>
    </row>
    <row r="153" spans="2:6" ht="13">
      <c r="B153" s="4">
        <v>2</v>
      </c>
      <c r="C153" s="7">
        <v>33.07</v>
      </c>
      <c r="D153" s="7">
        <v>43.02</v>
      </c>
    </row>
    <row r="154" spans="2:6" ht="13">
      <c r="B154" s="4">
        <v>4</v>
      </c>
      <c r="C154" s="7">
        <v>32.25</v>
      </c>
      <c r="D154" s="7">
        <v>88.36</v>
      </c>
    </row>
    <row r="155" spans="2:6" ht="13">
      <c r="B155" s="4">
        <v>8</v>
      </c>
      <c r="C155" s="7">
        <v>34.130000000000003</v>
      </c>
      <c r="D155" s="7">
        <v>167.32</v>
      </c>
    </row>
    <row r="156" spans="2:6" ht="13">
      <c r="B156" s="4">
        <v>16</v>
      </c>
      <c r="C156" s="7">
        <v>34.549999999999997</v>
      </c>
      <c r="D156" s="7">
        <v>330.76</v>
      </c>
    </row>
    <row r="157" spans="2:6" ht="13">
      <c r="B157" s="4">
        <v>32</v>
      </c>
      <c r="C157" s="7">
        <v>200</v>
      </c>
      <c r="D157" s="7">
        <v>537.13</v>
      </c>
    </row>
    <row r="158" spans="2:6" ht="13">
      <c r="B158" s="4">
        <v>64</v>
      </c>
      <c r="C158" s="7">
        <v>300</v>
      </c>
      <c r="D158" s="7">
        <v>714.02</v>
      </c>
    </row>
    <row r="159" spans="2:6" ht="13">
      <c r="B159" s="4"/>
      <c r="C159" s="4"/>
      <c r="D159" s="4"/>
    </row>
    <row r="160" spans="2:6" ht="13">
      <c r="B160" s="4"/>
      <c r="C160" s="4"/>
      <c r="D160" s="4"/>
    </row>
    <row r="161" spans="2:6" ht="13">
      <c r="B161" s="1" t="s">
        <v>16</v>
      </c>
    </row>
    <row r="162" spans="2:6" ht="13">
      <c r="B162" s="2" t="s">
        <v>4</v>
      </c>
      <c r="C162" s="2" t="s">
        <v>8</v>
      </c>
      <c r="D162" s="2" t="s">
        <v>9</v>
      </c>
      <c r="E162" s="2" t="s">
        <v>10</v>
      </c>
      <c r="F162" s="2" t="s">
        <v>11</v>
      </c>
    </row>
    <row r="163" spans="2:6" ht="13">
      <c r="B163" s="4">
        <v>2</v>
      </c>
      <c r="C163">
        <f t="shared" ref="C163:C168" si="12">AVERAGE(C131,C142,C153)</f>
        <v>31.426666666666666</v>
      </c>
      <c r="D163" s="9">
        <f t="shared" ref="D163:D168" si="13">STDEV(C131,C142,C153)</f>
        <v>1.7194863574141357</v>
      </c>
      <c r="E163">
        <f t="shared" ref="E163:E168" si="14">AVERAGE(D131,D142,D153)</f>
        <v>45.293333333333344</v>
      </c>
      <c r="F163" s="9">
        <f t="shared" ref="F163:F168" si="15">STDEV(D131,D142,D153)</f>
        <v>2.4215972690216954</v>
      </c>
    </row>
    <row r="164" spans="2:6" ht="13">
      <c r="B164" s="4">
        <v>4</v>
      </c>
      <c r="C164">
        <f t="shared" si="12"/>
        <v>32.063333333333333</v>
      </c>
      <c r="D164" s="9">
        <f t="shared" si="13"/>
        <v>1.2405778223607493</v>
      </c>
      <c r="E164">
        <f t="shared" si="14"/>
        <v>88.846666666666678</v>
      </c>
      <c r="F164" s="9">
        <f t="shared" si="15"/>
        <v>3.3367249412160644</v>
      </c>
    </row>
    <row r="165" spans="2:6" ht="13">
      <c r="B165" s="4">
        <v>8</v>
      </c>
      <c r="C165">
        <f t="shared" si="12"/>
        <v>33.78</v>
      </c>
      <c r="D165" s="9">
        <f t="shared" si="13"/>
        <v>0.47444704657105791</v>
      </c>
      <c r="E165">
        <f t="shared" si="14"/>
        <v>168.95666666666665</v>
      </c>
      <c r="F165" s="9">
        <f t="shared" si="15"/>
        <v>2.3345306451904513</v>
      </c>
    </row>
    <row r="166" spans="2:6" ht="13">
      <c r="B166" s="4">
        <v>16</v>
      </c>
      <c r="C166">
        <f t="shared" si="12"/>
        <v>34.783333333333331</v>
      </c>
      <c r="D166" s="9">
        <f t="shared" si="13"/>
        <v>0.53003144560802762</v>
      </c>
      <c r="E166">
        <f t="shared" si="14"/>
        <v>329.48666666666668</v>
      </c>
      <c r="F166" s="9">
        <f t="shared" si="15"/>
        <v>3.7173287900498133</v>
      </c>
    </row>
    <row r="167" spans="2:6" ht="13">
      <c r="B167" s="4">
        <v>32</v>
      </c>
      <c r="C167">
        <f t="shared" si="12"/>
        <v>180.20333333333335</v>
      </c>
      <c r="D167" s="9">
        <f t="shared" si="13"/>
        <v>17.147129011392352</v>
      </c>
      <c r="E167">
        <f t="shared" si="14"/>
        <v>532.45666666666659</v>
      </c>
      <c r="F167" s="9">
        <f t="shared" si="15"/>
        <v>5.4567053551876024</v>
      </c>
    </row>
    <row r="168" spans="2:6" ht="13">
      <c r="B168" s="4">
        <v>64</v>
      </c>
      <c r="C168">
        <f t="shared" si="12"/>
        <v>300</v>
      </c>
      <c r="D168" s="9">
        <f t="shared" si="13"/>
        <v>0</v>
      </c>
      <c r="E168">
        <f t="shared" si="14"/>
        <v>697.18</v>
      </c>
      <c r="F168" s="9">
        <f t="shared" si="15"/>
        <v>14.850225587512117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68"/>
  <sheetViews>
    <sheetView showGridLines="0" topLeftCell="B4" zoomScale="88" workbookViewId="0">
      <selection activeCell="M31" sqref="M31"/>
    </sheetView>
  </sheetViews>
  <sheetFormatPr baseColWidth="10" defaultColWidth="14.5" defaultRowHeight="15.75" customHeight="1"/>
  <cols>
    <col min="1" max="1" width="4.83203125" customWidth="1"/>
    <col min="2" max="3" width="19.83203125" customWidth="1"/>
    <col min="4" max="4" width="18.83203125" customWidth="1"/>
    <col min="5" max="5" width="18.5" customWidth="1"/>
  </cols>
  <sheetData>
    <row r="1" spans="2:6" ht="13">
      <c r="B1" s="1"/>
    </row>
    <row r="2" spans="2:6" ht="13">
      <c r="B2" s="2" t="s">
        <v>0</v>
      </c>
      <c r="C2" s="3"/>
    </row>
    <row r="3" spans="2:6" ht="13">
      <c r="B3" s="4">
        <v>60</v>
      </c>
      <c r="C3" s="4" t="s">
        <v>1</v>
      </c>
      <c r="D3" s="4" t="s">
        <v>2</v>
      </c>
    </row>
    <row r="4" spans="2:6" ht="47.25" customHeight="1">
      <c r="C4" s="4"/>
    </row>
    <row r="5" spans="2:6" ht="13">
      <c r="B5" s="1" t="s">
        <v>3</v>
      </c>
      <c r="C5" s="5"/>
    </row>
    <row r="6" spans="2:6" ht="13">
      <c r="B6" s="6" t="s">
        <v>4</v>
      </c>
      <c r="C6" s="6" t="s">
        <v>5</v>
      </c>
      <c r="D6" s="6" t="s">
        <v>6</v>
      </c>
    </row>
    <row r="7" spans="2:6" ht="13">
      <c r="B7" s="4">
        <v>2</v>
      </c>
      <c r="C7" s="7">
        <v>21.15</v>
      </c>
      <c r="D7" s="7">
        <v>65.819999999999993</v>
      </c>
      <c r="E7" s="4"/>
      <c r="F7" s="4"/>
    </row>
    <row r="8" spans="2:6" ht="13">
      <c r="B8" s="4">
        <v>4</v>
      </c>
      <c r="C8" s="7">
        <v>24.91</v>
      </c>
      <c r="D8" s="7">
        <v>112.25</v>
      </c>
      <c r="E8" s="4"/>
      <c r="F8" s="4"/>
    </row>
    <row r="9" spans="2:6" ht="13">
      <c r="B9" s="4">
        <v>8</v>
      </c>
      <c r="C9" s="7">
        <v>26.92</v>
      </c>
      <c r="D9" s="7">
        <v>209.33</v>
      </c>
      <c r="E9" s="4"/>
      <c r="F9" s="4"/>
    </row>
    <row r="10" spans="2:6" ht="13">
      <c r="B10" s="4">
        <v>16</v>
      </c>
      <c r="C10" s="7">
        <v>40.71</v>
      </c>
      <c r="D10" s="7">
        <v>280.85000000000002</v>
      </c>
      <c r="E10" s="4"/>
      <c r="F10" s="4"/>
    </row>
    <row r="11" spans="2:6" ht="13">
      <c r="B11" s="4">
        <v>32</v>
      </c>
      <c r="C11" s="7">
        <v>70.88</v>
      </c>
      <c r="D11" s="7">
        <v>327.82</v>
      </c>
      <c r="E11" s="4"/>
      <c r="F11" s="4"/>
    </row>
    <row r="12" spans="2:6" ht="13">
      <c r="B12" s="4">
        <v>64</v>
      </c>
      <c r="C12" s="7">
        <v>138.15</v>
      </c>
      <c r="D12" s="7">
        <v>339.92</v>
      </c>
      <c r="E12" s="4"/>
      <c r="F12" s="4"/>
    </row>
    <row r="13" spans="2:6" ht="13">
      <c r="B13" s="4"/>
      <c r="C13" s="4"/>
      <c r="D13" s="4"/>
      <c r="E13" s="4"/>
      <c r="F13" s="4"/>
    </row>
    <row r="14" spans="2:6" ht="13">
      <c r="B14" s="4"/>
      <c r="C14" s="4"/>
      <c r="D14" s="4"/>
      <c r="E14" s="4"/>
      <c r="F14" s="4"/>
    </row>
    <row r="15" spans="2:6" ht="13">
      <c r="E15" s="4"/>
      <c r="F15" s="4"/>
    </row>
    <row r="16" spans="2:6" ht="13">
      <c r="B16" s="1" t="s">
        <v>3</v>
      </c>
      <c r="C16" s="5" t="s">
        <v>7</v>
      </c>
      <c r="E16" s="4"/>
      <c r="F16" s="4"/>
    </row>
    <row r="17" spans="2:6" ht="13">
      <c r="B17" s="6" t="s">
        <v>4</v>
      </c>
      <c r="C17" s="6" t="s">
        <v>5</v>
      </c>
      <c r="D17" s="6" t="s">
        <v>6</v>
      </c>
      <c r="E17" s="4"/>
      <c r="F17" s="4"/>
    </row>
    <row r="18" spans="2:6" ht="13">
      <c r="B18" s="4">
        <v>2</v>
      </c>
      <c r="C18" s="7">
        <v>21.42</v>
      </c>
      <c r="D18" s="7">
        <v>64.91</v>
      </c>
      <c r="E18" s="4"/>
      <c r="F18" s="4"/>
    </row>
    <row r="19" spans="2:6" ht="13">
      <c r="B19" s="4">
        <v>4</v>
      </c>
      <c r="C19" s="7">
        <v>24.14</v>
      </c>
      <c r="D19" s="7">
        <v>116.45</v>
      </c>
      <c r="E19" s="4"/>
      <c r="F19" s="4"/>
    </row>
    <row r="20" spans="2:6" ht="13">
      <c r="B20" s="4">
        <v>8</v>
      </c>
      <c r="C20" s="7">
        <v>27.08</v>
      </c>
      <c r="D20" s="7">
        <v>208.73</v>
      </c>
      <c r="E20" s="4"/>
      <c r="F20" s="4"/>
    </row>
    <row r="21" spans="2:6" ht="13">
      <c r="B21" s="4">
        <v>16</v>
      </c>
      <c r="C21" s="7">
        <v>40.86</v>
      </c>
      <c r="D21" s="7">
        <v>280.04000000000002</v>
      </c>
      <c r="E21" s="4"/>
      <c r="F21" s="4"/>
    </row>
    <row r="22" spans="2:6" ht="13">
      <c r="B22" s="4">
        <v>32</v>
      </c>
      <c r="C22" s="7">
        <v>71.02</v>
      </c>
      <c r="D22" s="7">
        <v>326.98</v>
      </c>
      <c r="E22" s="4"/>
      <c r="F22" s="4"/>
    </row>
    <row r="23" spans="2:6" ht="13">
      <c r="B23" s="4">
        <v>64</v>
      </c>
      <c r="C23" s="7">
        <v>138.24</v>
      </c>
      <c r="D23" s="7">
        <v>339.93</v>
      </c>
      <c r="E23" s="4"/>
      <c r="F23" s="4"/>
    </row>
    <row r="24" spans="2:6" ht="13">
      <c r="B24" s="4"/>
      <c r="C24" s="4"/>
      <c r="D24" s="4"/>
      <c r="E24" s="4"/>
      <c r="F24" s="4"/>
    </row>
    <row r="25" spans="2:6" ht="13">
      <c r="B25" s="4"/>
      <c r="C25" s="4"/>
      <c r="D25" s="4"/>
      <c r="E25" s="8"/>
      <c r="F25" s="8"/>
    </row>
    <row r="26" spans="2:6" ht="13">
      <c r="E26" s="4"/>
    </row>
    <row r="27" spans="2:6" ht="13">
      <c r="B27" s="1" t="s">
        <v>3</v>
      </c>
      <c r="C27" s="5" t="s">
        <v>7</v>
      </c>
    </row>
    <row r="28" spans="2:6" ht="13">
      <c r="B28" s="6" t="s">
        <v>4</v>
      </c>
      <c r="C28" s="6" t="s">
        <v>5</v>
      </c>
      <c r="D28" s="6" t="s">
        <v>6</v>
      </c>
    </row>
    <row r="29" spans="2:6" ht="13">
      <c r="B29" s="4">
        <v>2</v>
      </c>
      <c r="C29" s="7">
        <v>20.69</v>
      </c>
      <c r="D29" s="7">
        <v>67</v>
      </c>
    </row>
    <row r="30" spans="2:6" ht="13">
      <c r="B30" s="4">
        <v>4</v>
      </c>
      <c r="C30" s="7">
        <v>27.01</v>
      </c>
      <c r="D30" s="7">
        <v>104.32</v>
      </c>
    </row>
    <row r="31" spans="2:6" ht="13">
      <c r="B31" s="4">
        <v>8</v>
      </c>
      <c r="C31" s="7">
        <v>27.31</v>
      </c>
      <c r="D31" s="7">
        <v>206.65</v>
      </c>
    </row>
    <row r="32" spans="2:6" ht="13">
      <c r="B32" s="4">
        <v>16</v>
      </c>
      <c r="C32" s="7">
        <v>40.17</v>
      </c>
      <c r="D32" s="7">
        <v>284.72000000000003</v>
      </c>
    </row>
    <row r="33" spans="2:6" ht="13">
      <c r="B33" s="4">
        <v>32</v>
      </c>
      <c r="C33" s="7">
        <v>70.52</v>
      </c>
      <c r="D33" s="7">
        <v>329.33</v>
      </c>
    </row>
    <row r="34" spans="2:6" ht="13">
      <c r="B34" s="4">
        <v>64</v>
      </c>
      <c r="C34" s="7">
        <v>138.34</v>
      </c>
      <c r="D34" s="7">
        <v>340.27</v>
      </c>
    </row>
    <row r="35" spans="2:6" ht="13">
      <c r="B35" s="4"/>
      <c r="C35" s="4"/>
      <c r="D35" s="4"/>
    </row>
    <row r="36" spans="2:6" ht="13">
      <c r="B36" s="4"/>
      <c r="C36" s="4"/>
      <c r="D36" s="4"/>
    </row>
    <row r="37" spans="2:6" ht="13">
      <c r="B37" s="1" t="s">
        <v>3</v>
      </c>
    </row>
    <row r="38" spans="2:6" ht="13">
      <c r="B38" s="2" t="s">
        <v>4</v>
      </c>
      <c r="C38" s="2" t="s">
        <v>8</v>
      </c>
      <c r="D38" s="2" t="s">
        <v>9</v>
      </c>
      <c r="E38" s="2" t="s">
        <v>10</v>
      </c>
      <c r="F38" s="2" t="s">
        <v>11</v>
      </c>
    </row>
    <row r="39" spans="2:6" ht="13">
      <c r="B39" s="4">
        <v>2</v>
      </c>
      <c r="C39">
        <f t="shared" ref="C39:C44" si="0">AVERAGE(C7,C18,C29)</f>
        <v>21.08666666666667</v>
      </c>
      <c r="D39" s="9">
        <f t="shared" ref="D39:D44" si="1">STDEV(C7,C18,C29)</f>
        <v>0.36909799963334033</v>
      </c>
      <c r="E39">
        <f t="shared" ref="E39:E44" si="2">AVERAGE(D7,D18,D29)</f>
        <v>65.91</v>
      </c>
      <c r="F39" s="9">
        <f t="shared" ref="F39:F44" si="3">STDEV(D7,D18,D29)</f>
        <v>1.0479026672358478</v>
      </c>
    </row>
    <row r="40" spans="2:6" ht="13">
      <c r="B40" s="4">
        <v>4</v>
      </c>
      <c r="C40">
        <f t="shared" si="0"/>
        <v>25.353333333333335</v>
      </c>
      <c r="D40" s="9">
        <f t="shared" si="1"/>
        <v>1.485474110623721</v>
      </c>
      <c r="E40">
        <f t="shared" si="2"/>
        <v>111.00666666666666</v>
      </c>
      <c r="F40" s="9">
        <f t="shared" si="3"/>
        <v>6.1598403658969438</v>
      </c>
    </row>
    <row r="41" spans="2:6" ht="13">
      <c r="B41" s="4">
        <v>8</v>
      </c>
      <c r="C41">
        <f t="shared" si="0"/>
        <v>27.103333333333335</v>
      </c>
      <c r="D41" s="9">
        <f t="shared" si="1"/>
        <v>0.19604421270043346</v>
      </c>
      <c r="E41">
        <f t="shared" si="2"/>
        <v>208.23666666666668</v>
      </c>
      <c r="F41" s="9">
        <f t="shared" si="3"/>
        <v>1.4064612804245031</v>
      </c>
    </row>
    <row r="42" spans="2:6" ht="13">
      <c r="B42" s="4">
        <v>16</v>
      </c>
      <c r="C42">
        <f t="shared" si="0"/>
        <v>40.58</v>
      </c>
      <c r="D42" s="9">
        <f t="shared" si="1"/>
        <v>0.3629049462324801</v>
      </c>
      <c r="E42">
        <f t="shared" si="2"/>
        <v>281.87000000000006</v>
      </c>
      <c r="F42" s="9">
        <f t="shared" si="3"/>
        <v>2.5011797216513685</v>
      </c>
    </row>
    <row r="43" spans="2:6" ht="13">
      <c r="B43" s="4">
        <v>32</v>
      </c>
      <c r="C43">
        <f t="shared" si="0"/>
        <v>70.806666666666658</v>
      </c>
      <c r="D43" s="9">
        <f t="shared" si="1"/>
        <v>0.25794056162870799</v>
      </c>
      <c r="E43">
        <f t="shared" si="2"/>
        <v>328.04333333333329</v>
      </c>
      <c r="F43" s="9">
        <f t="shared" si="3"/>
        <v>1.1908120478620021</v>
      </c>
    </row>
    <row r="44" spans="2:6" ht="13">
      <c r="B44" s="4">
        <v>64</v>
      </c>
      <c r="C44">
        <f t="shared" si="0"/>
        <v>138.24333333333334</v>
      </c>
      <c r="D44" s="9">
        <f t="shared" si="1"/>
        <v>9.5043849529220473E-2</v>
      </c>
      <c r="E44">
        <f t="shared" si="2"/>
        <v>340.04</v>
      </c>
      <c r="F44" s="9">
        <f t="shared" si="3"/>
        <v>0.19924858845169557</v>
      </c>
    </row>
    <row r="45" spans="2:6" ht="13">
      <c r="B45" s="4"/>
      <c r="D45" s="9"/>
      <c r="F45" s="9"/>
    </row>
    <row r="46" spans="2:6" ht="13">
      <c r="B46" s="1" t="s">
        <v>13</v>
      </c>
      <c r="C46" s="5"/>
    </row>
    <row r="47" spans="2:6" ht="13">
      <c r="B47" s="6" t="s">
        <v>4</v>
      </c>
      <c r="C47" s="6" t="s">
        <v>5</v>
      </c>
      <c r="D47" s="6" t="s">
        <v>6</v>
      </c>
    </row>
    <row r="48" spans="2:6" ht="13">
      <c r="B48" s="4">
        <v>2</v>
      </c>
      <c r="C48" s="7">
        <v>23.28</v>
      </c>
      <c r="D48" s="7">
        <v>60.52</v>
      </c>
      <c r="E48" s="4"/>
      <c r="F48" s="4"/>
    </row>
    <row r="49" spans="2:6" ht="13">
      <c r="B49" s="4">
        <v>4</v>
      </c>
      <c r="C49" s="7">
        <v>21.24</v>
      </c>
      <c r="D49" s="7">
        <v>131.47</v>
      </c>
      <c r="E49" s="4"/>
      <c r="F49" s="4"/>
    </row>
    <row r="50" spans="2:6" ht="13">
      <c r="B50" s="4">
        <v>8</v>
      </c>
      <c r="C50" s="7">
        <v>22.55</v>
      </c>
      <c r="D50" s="7">
        <v>248.42</v>
      </c>
      <c r="E50" s="4"/>
      <c r="F50" s="4"/>
    </row>
    <row r="51" spans="2:6" ht="13">
      <c r="B51" s="4">
        <v>16</v>
      </c>
      <c r="C51" s="7">
        <v>28.46</v>
      </c>
      <c r="D51" s="7">
        <v>398.65</v>
      </c>
      <c r="E51" s="4"/>
      <c r="F51" s="4"/>
    </row>
    <row r="52" spans="2:6" ht="13">
      <c r="B52" s="4">
        <v>32</v>
      </c>
      <c r="C52" s="7">
        <v>46.06</v>
      </c>
      <c r="D52" s="7">
        <v>561.71</v>
      </c>
      <c r="E52" s="4"/>
      <c r="F52" s="4"/>
    </row>
    <row r="53" spans="2:6" ht="13">
      <c r="B53" s="4">
        <v>64</v>
      </c>
      <c r="C53" s="7">
        <v>153.33000000000001</v>
      </c>
      <c r="D53" s="7">
        <v>637.39</v>
      </c>
      <c r="E53" s="4"/>
      <c r="F53" s="4"/>
    </row>
    <row r="54" spans="2:6" ht="13">
      <c r="B54" s="4"/>
      <c r="C54" s="4"/>
      <c r="D54" s="4"/>
      <c r="E54" s="4"/>
      <c r="F54" s="4"/>
    </row>
    <row r="55" spans="2:6" ht="13">
      <c r="B55" s="4"/>
      <c r="C55" s="4"/>
      <c r="D55" s="4"/>
      <c r="E55" s="4"/>
      <c r="F55" s="4"/>
    </row>
    <row r="56" spans="2:6" ht="13">
      <c r="E56" s="4"/>
      <c r="F56" s="4"/>
    </row>
    <row r="57" spans="2:6" ht="13">
      <c r="B57" s="1" t="s">
        <v>13</v>
      </c>
      <c r="C57" s="5" t="s">
        <v>7</v>
      </c>
      <c r="E57" s="4"/>
      <c r="F57" s="4"/>
    </row>
    <row r="58" spans="2:6" ht="13">
      <c r="B58" s="6" t="s">
        <v>4</v>
      </c>
      <c r="C58" s="6" t="s">
        <v>5</v>
      </c>
      <c r="D58" s="6" t="s">
        <v>6</v>
      </c>
      <c r="E58" s="4"/>
      <c r="F58" s="4"/>
    </row>
    <row r="59" spans="2:6" ht="13">
      <c r="B59" s="4">
        <v>2</v>
      </c>
      <c r="C59" s="7">
        <v>21.1</v>
      </c>
      <c r="D59" s="7">
        <v>66.48</v>
      </c>
      <c r="E59" s="4"/>
      <c r="F59" s="4"/>
    </row>
    <row r="60" spans="2:6" ht="13">
      <c r="B60" s="4">
        <v>4</v>
      </c>
      <c r="C60" s="7">
        <v>20.59</v>
      </c>
      <c r="D60" s="7">
        <v>134.43</v>
      </c>
      <c r="E60" s="4"/>
      <c r="F60" s="4"/>
    </row>
    <row r="61" spans="2:6" ht="13">
      <c r="B61" s="4">
        <v>8</v>
      </c>
      <c r="C61" s="7">
        <v>22.75</v>
      </c>
      <c r="D61" s="7">
        <v>246.51</v>
      </c>
      <c r="E61" s="4"/>
      <c r="F61" s="4"/>
    </row>
    <row r="62" spans="2:6" ht="13">
      <c r="B62" s="4">
        <v>16</v>
      </c>
      <c r="C62" s="7">
        <v>28.51</v>
      </c>
      <c r="D62" s="7">
        <v>396.1</v>
      </c>
      <c r="E62" s="4"/>
      <c r="F62" s="4"/>
    </row>
    <row r="63" spans="2:6" ht="13">
      <c r="B63" s="4">
        <v>32</v>
      </c>
      <c r="C63" s="7">
        <v>41.37</v>
      </c>
      <c r="D63" s="7">
        <v>570.75</v>
      </c>
      <c r="E63" s="4"/>
      <c r="F63" s="4"/>
    </row>
    <row r="64" spans="2:6" ht="13">
      <c r="B64" s="4">
        <v>64</v>
      </c>
      <c r="C64" s="7">
        <v>96.58</v>
      </c>
      <c r="D64" s="7">
        <v>650.72</v>
      </c>
      <c r="E64" s="4"/>
      <c r="F64" s="4"/>
    </row>
    <row r="65" spans="2:6" ht="13">
      <c r="B65" s="4"/>
      <c r="C65" s="4"/>
      <c r="D65" s="4"/>
      <c r="E65" s="4"/>
      <c r="F65" s="4"/>
    </row>
    <row r="66" spans="2:6" ht="13">
      <c r="B66" s="4"/>
      <c r="C66" s="4"/>
      <c r="D66" s="4"/>
      <c r="E66" s="8"/>
      <c r="F66" s="8"/>
    </row>
    <row r="67" spans="2:6" ht="13">
      <c r="E67" s="4"/>
    </row>
    <row r="68" spans="2:6" ht="13">
      <c r="B68" s="1" t="s">
        <v>13</v>
      </c>
      <c r="C68" s="5" t="s">
        <v>7</v>
      </c>
    </row>
    <row r="69" spans="2:6" ht="13">
      <c r="B69" s="6" t="s">
        <v>4</v>
      </c>
      <c r="C69" s="6" t="s">
        <v>5</v>
      </c>
      <c r="D69" s="6" t="s">
        <v>6</v>
      </c>
    </row>
    <row r="70" spans="2:6" ht="13">
      <c r="B70" s="4">
        <v>2</v>
      </c>
      <c r="C70" s="7">
        <v>22.52</v>
      </c>
      <c r="D70" s="7">
        <v>62.61</v>
      </c>
    </row>
    <row r="71" spans="2:6" ht="13">
      <c r="B71" s="4">
        <v>4</v>
      </c>
      <c r="C71" s="7">
        <v>24.43</v>
      </c>
      <c r="D71" s="7">
        <v>115.38</v>
      </c>
    </row>
    <row r="72" spans="2:6" ht="13">
      <c r="B72" s="4">
        <v>8</v>
      </c>
      <c r="C72" s="7">
        <v>22.47</v>
      </c>
      <c r="D72" s="7">
        <v>250.26</v>
      </c>
    </row>
    <row r="73" spans="2:6" ht="13">
      <c r="B73" s="4">
        <v>16</v>
      </c>
      <c r="C73" s="7">
        <v>27.58</v>
      </c>
      <c r="D73" s="7">
        <v>409.41</v>
      </c>
    </row>
    <row r="74" spans="2:6" ht="13">
      <c r="B74" s="4">
        <v>32</v>
      </c>
      <c r="C74" s="7">
        <v>41.57</v>
      </c>
      <c r="D74" s="7">
        <v>561.5</v>
      </c>
    </row>
    <row r="75" spans="2:6" ht="13">
      <c r="B75" s="4">
        <v>64</v>
      </c>
      <c r="C75" s="7">
        <v>151.07</v>
      </c>
      <c r="D75" s="7">
        <v>636</v>
      </c>
    </row>
    <row r="76" spans="2:6" ht="13">
      <c r="B76" s="4"/>
      <c r="C76" s="4"/>
      <c r="D76" s="4"/>
    </row>
    <row r="77" spans="2:6" ht="13">
      <c r="B77" s="4"/>
      <c r="C77" s="4"/>
      <c r="D77" s="4"/>
    </row>
    <row r="78" spans="2:6" ht="13">
      <c r="B78" s="1" t="s">
        <v>13</v>
      </c>
    </row>
    <row r="79" spans="2:6" ht="13">
      <c r="B79" s="2" t="s">
        <v>4</v>
      </c>
      <c r="C79" s="2" t="s">
        <v>8</v>
      </c>
      <c r="D79" s="2" t="s">
        <v>9</v>
      </c>
      <c r="E79" s="2" t="s">
        <v>10</v>
      </c>
      <c r="F79" s="2" t="s">
        <v>11</v>
      </c>
    </row>
    <row r="80" spans="2:6" ht="13">
      <c r="B80" s="4">
        <v>2</v>
      </c>
      <c r="C80">
        <f t="shared" ref="C80:C85" si="4">AVERAGE(C48,C59,C70)</f>
        <v>22.3</v>
      </c>
      <c r="D80" s="9">
        <f t="shared" ref="D80:D85" si="5">STDEV(C48,C59,C70)</f>
        <v>1.1065260954898442</v>
      </c>
      <c r="E80">
        <f t="shared" ref="E80:E85" si="6">AVERAGE(D48,D59,D70)</f>
        <v>63.20333333333334</v>
      </c>
      <c r="F80" s="9">
        <f t="shared" ref="F80:F85" si="7">STDEV(D48,D59,D70)</f>
        <v>3.0239764108427396</v>
      </c>
    </row>
    <row r="81" spans="2:6" ht="13">
      <c r="B81" s="4">
        <v>4</v>
      </c>
      <c r="C81">
        <f t="shared" si="4"/>
        <v>22.086666666666662</v>
      </c>
      <c r="D81" s="9">
        <f t="shared" si="5"/>
        <v>2.0552453219344242</v>
      </c>
      <c r="E81">
        <f t="shared" si="6"/>
        <v>127.09333333333332</v>
      </c>
      <c r="F81" s="9">
        <f t="shared" si="7"/>
        <v>10.251440549178122</v>
      </c>
    </row>
    <row r="82" spans="2:6" ht="13">
      <c r="B82" s="4">
        <v>8</v>
      </c>
      <c r="C82">
        <f t="shared" si="4"/>
        <v>22.59</v>
      </c>
      <c r="D82" s="9">
        <f t="shared" si="5"/>
        <v>0.14422205101855995</v>
      </c>
      <c r="E82">
        <f t="shared" si="6"/>
        <v>248.39666666666665</v>
      </c>
      <c r="F82" s="9">
        <f t="shared" si="7"/>
        <v>1.8751088857272618</v>
      </c>
    </row>
    <row r="83" spans="2:6" ht="13">
      <c r="B83" s="4">
        <v>16</v>
      </c>
      <c r="C83">
        <f t="shared" si="4"/>
        <v>28.183333333333334</v>
      </c>
      <c r="D83" s="9">
        <f t="shared" si="5"/>
        <v>0.52309973555081746</v>
      </c>
      <c r="E83">
        <f t="shared" si="6"/>
        <v>401.38666666666671</v>
      </c>
      <c r="F83" s="9">
        <f t="shared" si="7"/>
        <v>7.0644202404255001</v>
      </c>
    </row>
    <row r="84" spans="2:6" ht="13">
      <c r="B84" s="4">
        <v>32</v>
      </c>
      <c r="C84">
        <f t="shared" si="4"/>
        <v>43</v>
      </c>
      <c r="D84" s="9">
        <f t="shared" si="5"/>
        <v>2.6519238299770245</v>
      </c>
      <c r="E84">
        <f t="shared" si="6"/>
        <v>564.65333333333331</v>
      </c>
      <c r="F84" s="9">
        <f t="shared" si="7"/>
        <v>5.2809121686819624</v>
      </c>
    </row>
    <row r="85" spans="2:6" ht="13">
      <c r="B85" s="4">
        <v>64</v>
      </c>
      <c r="C85">
        <f t="shared" si="4"/>
        <v>133.66</v>
      </c>
      <c r="D85" s="9">
        <f t="shared" si="5"/>
        <v>32.13209765950549</v>
      </c>
      <c r="E85">
        <f t="shared" si="6"/>
        <v>641.37</v>
      </c>
      <c r="F85" s="9">
        <f t="shared" si="7"/>
        <v>8.1271089570646406</v>
      </c>
    </row>
    <row r="88" spans="2:6" ht="13">
      <c r="B88" s="1" t="s">
        <v>14</v>
      </c>
      <c r="C88" s="5"/>
    </row>
    <row r="89" spans="2:6" ht="13">
      <c r="B89" s="6" t="s">
        <v>4</v>
      </c>
      <c r="C89" s="6" t="s">
        <v>5</v>
      </c>
      <c r="D89" s="6" t="s">
        <v>6</v>
      </c>
    </row>
    <row r="90" spans="2:6" ht="13">
      <c r="B90" s="4">
        <v>2</v>
      </c>
      <c r="C90" s="7">
        <v>22.71</v>
      </c>
      <c r="D90" s="7">
        <v>61.76</v>
      </c>
      <c r="E90" s="4"/>
      <c r="F90" s="4"/>
    </row>
    <row r="91" spans="2:6" ht="13">
      <c r="B91" s="4">
        <v>4</v>
      </c>
      <c r="C91" s="7">
        <v>25.04</v>
      </c>
      <c r="D91" s="7">
        <v>112.46</v>
      </c>
      <c r="E91" s="4"/>
      <c r="F91" s="4"/>
    </row>
    <row r="92" spans="2:6" ht="13">
      <c r="B92" s="4">
        <v>8</v>
      </c>
      <c r="C92" s="7">
        <v>23.82</v>
      </c>
      <c r="D92" s="7">
        <v>237.48</v>
      </c>
      <c r="E92" s="4"/>
      <c r="F92" s="4"/>
    </row>
    <row r="93" spans="2:6" ht="13">
      <c r="B93" s="4">
        <v>16</v>
      </c>
      <c r="C93" s="7">
        <v>27.2</v>
      </c>
      <c r="D93" s="7">
        <v>415.57</v>
      </c>
      <c r="E93" s="4"/>
      <c r="F93" s="4"/>
    </row>
    <row r="94" spans="2:6" ht="13">
      <c r="B94" s="4">
        <v>32</v>
      </c>
      <c r="C94" s="7">
        <v>58.91</v>
      </c>
      <c r="D94" s="7">
        <v>662.72</v>
      </c>
      <c r="E94" s="4"/>
      <c r="F94" s="4"/>
    </row>
    <row r="95" spans="2:6" ht="13">
      <c r="B95" s="4">
        <v>64</v>
      </c>
      <c r="C95" s="7">
        <v>400</v>
      </c>
      <c r="D95" s="7">
        <v>776.93</v>
      </c>
      <c r="E95" s="4"/>
      <c r="F95" s="4"/>
    </row>
    <row r="96" spans="2:6" ht="13">
      <c r="B96" s="4"/>
      <c r="C96" s="4"/>
      <c r="D96" s="4"/>
      <c r="E96" s="4"/>
      <c r="F96" s="4"/>
    </row>
    <row r="97" spans="2:6" ht="13">
      <c r="B97" s="4"/>
      <c r="C97" s="4"/>
      <c r="D97" s="4"/>
      <c r="E97" s="4"/>
      <c r="F97" s="4"/>
    </row>
    <row r="98" spans="2:6" ht="13">
      <c r="E98" s="4"/>
      <c r="F98" s="4"/>
    </row>
    <row r="99" spans="2:6" ht="13">
      <c r="B99" s="1" t="s">
        <v>14</v>
      </c>
      <c r="C99" s="5" t="s">
        <v>7</v>
      </c>
      <c r="E99" s="4"/>
      <c r="F99" s="4"/>
    </row>
    <row r="100" spans="2:6" ht="13">
      <c r="B100" s="6" t="s">
        <v>4</v>
      </c>
      <c r="C100" s="6" t="s">
        <v>5</v>
      </c>
      <c r="D100" s="6" t="s">
        <v>6</v>
      </c>
      <c r="E100" s="4"/>
      <c r="F100" s="4"/>
    </row>
    <row r="101" spans="2:6" ht="13">
      <c r="B101" s="4">
        <v>2</v>
      </c>
      <c r="C101" s="7">
        <v>23.54</v>
      </c>
      <c r="D101" s="7">
        <v>59.84</v>
      </c>
      <c r="E101" s="4"/>
      <c r="F101" s="4"/>
    </row>
    <row r="102" spans="2:6" ht="13">
      <c r="B102" s="4">
        <v>4</v>
      </c>
      <c r="C102" s="7">
        <v>23.41</v>
      </c>
      <c r="D102" s="7">
        <v>120.43</v>
      </c>
      <c r="E102" s="4"/>
      <c r="F102" s="4"/>
    </row>
    <row r="103" spans="2:6" ht="13">
      <c r="B103" s="4">
        <v>8</v>
      </c>
      <c r="C103" s="7">
        <v>24.56</v>
      </c>
      <c r="D103" s="7">
        <v>229.08</v>
      </c>
      <c r="E103" s="4"/>
      <c r="F103" s="4"/>
    </row>
    <row r="104" spans="2:6" ht="13">
      <c r="B104" s="4">
        <v>16</v>
      </c>
      <c r="C104" s="7">
        <v>26.12</v>
      </c>
      <c r="D104" s="7">
        <v>433.47</v>
      </c>
      <c r="E104" s="4"/>
      <c r="F104" s="4"/>
    </row>
    <row r="105" spans="2:6" ht="13">
      <c r="B105" s="4">
        <v>32</v>
      </c>
      <c r="C105" s="7">
        <v>63.74</v>
      </c>
      <c r="D105" s="7">
        <v>645.16</v>
      </c>
      <c r="E105" s="4"/>
      <c r="F105" s="4"/>
    </row>
    <row r="106" spans="2:6" ht="13">
      <c r="B106" s="4">
        <v>64</v>
      </c>
      <c r="C106" s="7">
        <v>273.93</v>
      </c>
      <c r="D106" s="7">
        <v>890</v>
      </c>
      <c r="E106" s="4"/>
      <c r="F106" s="4"/>
    </row>
    <row r="107" spans="2:6" ht="13">
      <c r="B107" s="4"/>
      <c r="C107" s="4"/>
      <c r="D107" s="4"/>
      <c r="E107" s="4"/>
      <c r="F107" s="4"/>
    </row>
    <row r="108" spans="2:6" ht="13">
      <c r="B108" s="4"/>
      <c r="C108" s="4"/>
      <c r="D108" s="4"/>
      <c r="E108" s="8"/>
      <c r="F108" s="8"/>
    </row>
    <row r="109" spans="2:6" ht="13">
      <c r="E109" s="4"/>
    </row>
    <row r="110" spans="2:6" ht="13">
      <c r="B110" s="1" t="s">
        <v>14</v>
      </c>
      <c r="C110" s="5" t="s">
        <v>7</v>
      </c>
    </row>
    <row r="111" spans="2:6" ht="13">
      <c r="B111" s="6" t="s">
        <v>4</v>
      </c>
      <c r="C111" s="6" t="s">
        <v>5</v>
      </c>
      <c r="D111" s="6" t="s">
        <v>6</v>
      </c>
    </row>
    <row r="112" spans="2:6" ht="13">
      <c r="B112" s="4">
        <v>2</v>
      </c>
      <c r="C112" s="7">
        <v>22.37</v>
      </c>
      <c r="D112" s="7">
        <v>62.8</v>
      </c>
    </row>
    <row r="113" spans="2:6" ht="13">
      <c r="B113" s="4">
        <v>4</v>
      </c>
      <c r="C113" s="7">
        <v>23.76</v>
      </c>
      <c r="D113" s="7">
        <v>118.65</v>
      </c>
    </row>
    <row r="114" spans="2:6" ht="13">
      <c r="B114" s="4">
        <v>8</v>
      </c>
      <c r="C114" s="7">
        <v>22.17</v>
      </c>
      <c r="D114" s="7">
        <v>252.41</v>
      </c>
    </row>
    <row r="115" spans="2:6" ht="13">
      <c r="B115" s="4">
        <v>16</v>
      </c>
      <c r="C115" s="7">
        <v>26.82</v>
      </c>
      <c r="D115" s="7">
        <v>421.91</v>
      </c>
    </row>
    <row r="116" spans="2:6" ht="13">
      <c r="B116" s="4">
        <v>32</v>
      </c>
      <c r="C116" s="7">
        <v>34.950000000000003</v>
      </c>
      <c r="D116" s="7">
        <v>656.85</v>
      </c>
    </row>
    <row r="117" spans="2:6" ht="13">
      <c r="B117" s="4">
        <v>64</v>
      </c>
      <c r="C117" s="7">
        <v>400</v>
      </c>
      <c r="D117" s="7">
        <v>779.86</v>
      </c>
    </row>
    <row r="118" spans="2:6" ht="13">
      <c r="B118" s="4"/>
      <c r="C118" s="4"/>
      <c r="D118" s="4"/>
    </row>
    <row r="119" spans="2:6" ht="13">
      <c r="B119" s="4"/>
      <c r="C119" s="4"/>
      <c r="D119" s="4"/>
    </row>
    <row r="120" spans="2:6" ht="13">
      <c r="B120" s="1" t="s">
        <v>14</v>
      </c>
    </row>
    <row r="121" spans="2:6" ht="13">
      <c r="B121" s="2" t="s">
        <v>4</v>
      </c>
      <c r="C121" s="2" t="s">
        <v>8</v>
      </c>
      <c r="D121" s="2" t="s">
        <v>9</v>
      </c>
      <c r="E121" s="2" t="s">
        <v>10</v>
      </c>
      <c r="F121" s="2" t="s">
        <v>11</v>
      </c>
    </row>
    <row r="122" spans="2:6" ht="13">
      <c r="B122" s="4">
        <v>2</v>
      </c>
      <c r="C122">
        <f t="shared" ref="C122:C127" si="8">AVERAGE(C90,C101,C112)</f>
        <v>22.873333333333335</v>
      </c>
      <c r="D122" s="9">
        <f t="shared" ref="D122:D127" si="9">STDEV(C90,C101,C112)</f>
        <v>0.60185823358439838</v>
      </c>
      <c r="E122">
        <f t="shared" ref="E122:E127" si="10">AVERAGE(D90,D101,D112)</f>
        <v>61.466666666666661</v>
      </c>
      <c r="F122" s="9">
        <f t="shared" ref="F122:F127" si="11">STDEV(D90,D101,D112)</f>
        <v>1.5016435440321128</v>
      </c>
    </row>
    <row r="123" spans="2:6" ht="13">
      <c r="B123" s="4">
        <v>4</v>
      </c>
      <c r="C123">
        <f t="shared" si="8"/>
        <v>24.070000000000004</v>
      </c>
      <c r="D123" s="9">
        <f t="shared" si="9"/>
        <v>0.85807925041921307</v>
      </c>
      <c r="E123">
        <f t="shared" si="10"/>
        <v>117.17999999999999</v>
      </c>
      <c r="F123" s="9">
        <f t="shared" si="11"/>
        <v>4.1834077018622109</v>
      </c>
    </row>
    <row r="124" spans="2:6" ht="13">
      <c r="B124" s="4">
        <v>8</v>
      </c>
      <c r="C124">
        <f t="shared" si="8"/>
        <v>23.516666666666666</v>
      </c>
      <c r="D124" s="9">
        <f t="shared" si="9"/>
        <v>1.223533135363865</v>
      </c>
      <c r="E124">
        <f t="shared" si="10"/>
        <v>239.65666666666667</v>
      </c>
      <c r="F124" s="9">
        <f t="shared" si="11"/>
        <v>11.816329097199908</v>
      </c>
    </row>
    <row r="125" spans="2:6" ht="13">
      <c r="B125" s="4">
        <v>16</v>
      </c>
      <c r="C125">
        <f t="shared" si="8"/>
        <v>26.713333333333335</v>
      </c>
      <c r="D125" s="9">
        <f t="shared" si="9"/>
        <v>0.5478442601080461</v>
      </c>
      <c r="E125">
        <f t="shared" si="10"/>
        <v>423.65000000000003</v>
      </c>
      <c r="F125" s="9">
        <f t="shared" si="11"/>
        <v>9.0759682679039972</v>
      </c>
    </row>
    <row r="126" spans="2:6" ht="13">
      <c r="B126" s="4">
        <v>32</v>
      </c>
      <c r="C126">
        <f t="shared" si="8"/>
        <v>52.533333333333339</v>
      </c>
      <c r="D126" s="9">
        <f t="shared" si="9"/>
        <v>15.417925714353803</v>
      </c>
      <c r="E126">
        <f t="shared" si="10"/>
        <v>654.91</v>
      </c>
      <c r="F126" s="9">
        <f t="shared" si="11"/>
        <v>8.9393008675175807</v>
      </c>
    </row>
    <row r="127" spans="2:6" ht="13">
      <c r="B127" s="4">
        <v>64</v>
      </c>
      <c r="C127">
        <f t="shared" si="8"/>
        <v>357.97666666666669</v>
      </c>
      <c r="D127" s="9">
        <f t="shared" si="9"/>
        <v>72.786548436735956</v>
      </c>
      <c r="E127">
        <f t="shared" si="10"/>
        <v>815.59666666666669</v>
      </c>
      <c r="F127" s="9">
        <f t="shared" si="11"/>
        <v>64.451828781915367</v>
      </c>
    </row>
    <row r="129" spans="2:6" ht="13">
      <c r="B129" s="1" t="s">
        <v>16</v>
      </c>
      <c r="C129" s="11"/>
      <c r="D129" s="12"/>
      <c r="E129" s="12"/>
      <c r="F129" s="12"/>
    </row>
    <row r="130" spans="2:6" ht="13">
      <c r="B130" s="13" t="s">
        <v>4</v>
      </c>
      <c r="C130" s="13" t="s">
        <v>5</v>
      </c>
      <c r="D130" s="13" t="s">
        <v>6</v>
      </c>
      <c r="E130" s="12"/>
      <c r="F130" s="12"/>
    </row>
    <row r="131" spans="2:6" ht="13">
      <c r="B131" s="14">
        <v>2</v>
      </c>
      <c r="C131" s="7">
        <v>22.75</v>
      </c>
      <c r="D131" s="7">
        <v>61.83</v>
      </c>
      <c r="E131" s="12"/>
      <c r="F131" s="12"/>
    </row>
    <row r="132" spans="2:6" ht="13">
      <c r="B132" s="14">
        <v>4</v>
      </c>
      <c r="C132" s="7">
        <v>24.78</v>
      </c>
      <c r="D132" s="7">
        <v>113.85</v>
      </c>
      <c r="E132" s="12"/>
      <c r="F132" s="12"/>
    </row>
    <row r="133" spans="2:6" ht="13">
      <c r="B133" s="14">
        <v>8</v>
      </c>
      <c r="C133" s="7">
        <v>24.5</v>
      </c>
      <c r="D133" s="7">
        <v>229.96</v>
      </c>
      <c r="E133" s="12"/>
      <c r="F133" s="12"/>
    </row>
    <row r="134" spans="2:6" ht="13">
      <c r="B134" s="14">
        <v>16</v>
      </c>
      <c r="C134" s="15">
        <v>27.64</v>
      </c>
      <c r="D134" s="7">
        <v>409.15</v>
      </c>
      <c r="E134" s="12"/>
      <c r="F134" s="12"/>
    </row>
    <row r="135" spans="2:6" ht="13">
      <c r="B135" s="14">
        <v>32</v>
      </c>
      <c r="C135" s="15">
        <v>70.930000000000007</v>
      </c>
      <c r="D135" s="7">
        <v>668.84</v>
      </c>
      <c r="E135" s="12"/>
      <c r="F135" s="12"/>
    </row>
    <row r="136" spans="2:6" ht="13">
      <c r="B136" s="14">
        <v>64</v>
      </c>
      <c r="C136" s="16">
        <v>400</v>
      </c>
      <c r="D136" s="7">
        <v>820.35</v>
      </c>
      <c r="E136" s="12"/>
      <c r="F136" s="12"/>
    </row>
    <row r="137" spans="2:6" ht="13">
      <c r="B137" s="12"/>
      <c r="C137" s="12"/>
      <c r="D137" s="12"/>
      <c r="E137" s="12"/>
      <c r="F137" s="12"/>
    </row>
    <row r="138" spans="2:6" ht="13">
      <c r="B138" s="12"/>
      <c r="C138" s="12"/>
      <c r="D138" s="12"/>
      <c r="E138" s="12"/>
      <c r="F138" s="12"/>
    </row>
    <row r="139" spans="2:6" ht="13">
      <c r="B139" s="12"/>
      <c r="C139" s="12"/>
      <c r="D139" s="12"/>
      <c r="E139" s="12"/>
      <c r="F139" s="12"/>
    </row>
    <row r="140" spans="2:6" ht="13">
      <c r="B140" s="1" t="s">
        <v>16</v>
      </c>
      <c r="C140" s="11" t="s">
        <v>7</v>
      </c>
      <c r="D140" s="12"/>
      <c r="E140" s="12"/>
      <c r="F140" s="12"/>
    </row>
    <row r="141" spans="2:6" ht="13">
      <c r="B141" s="13" t="s">
        <v>4</v>
      </c>
      <c r="C141" s="13" t="s">
        <v>5</v>
      </c>
      <c r="D141" s="13" t="s">
        <v>6</v>
      </c>
      <c r="E141" s="12"/>
      <c r="F141" s="12"/>
    </row>
    <row r="142" spans="2:6" ht="13">
      <c r="B142" s="14">
        <v>2</v>
      </c>
      <c r="C142" s="7">
        <v>23.94</v>
      </c>
      <c r="D142" s="7">
        <v>58.82</v>
      </c>
      <c r="E142" s="12"/>
      <c r="F142" s="12"/>
    </row>
    <row r="143" spans="2:6" ht="13">
      <c r="B143" s="14">
        <v>4</v>
      </c>
      <c r="C143" s="7">
        <v>24.86</v>
      </c>
      <c r="D143" s="7">
        <v>113.53</v>
      </c>
      <c r="E143" s="12"/>
      <c r="F143" s="12"/>
    </row>
    <row r="144" spans="2:6" ht="13">
      <c r="B144" s="14">
        <v>8</v>
      </c>
      <c r="C144" s="7">
        <v>24.44</v>
      </c>
      <c r="D144" s="7">
        <v>231.35</v>
      </c>
      <c r="E144" s="12"/>
      <c r="F144" s="12"/>
    </row>
    <row r="145" spans="2:6" ht="13">
      <c r="B145" s="14">
        <v>16</v>
      </c>
      <c r="C145" s="15">
        <v>26.71</v>
      </c>
      <c r="D145" s="7">
        <v>421.94</v>
      </c>
      <c r="E145" s="12"/>
      <c r="F145" s="12"/>
    </row>
    <row r="146" spans="2:6" ht="13">
      <c r="B146" s="14">
        <v>32</v>
      </c>
      <c r="C146" s="15">
        <v>50.87</v>
      </c>
      <c r="D146" s="7">
        <v>638.95000000000005</v>
      </c>
      <c r="E146" s="12"/>
      <c r="F146" s="12"/>
    </row>
    <row r="147" spans="2:6" ht="13">
      <c r="B147" s="14">
        <v>64</v>
      </c>
      <c r="C147" s="16">
        <v>400</v>
      </c>
      <c r="D147" s="7">
        <v>784.29</v>
      </c>
      <c r="E147" s="12"/>
      <c r="F147" s="12"/>
    </row>
    <row r="148" spans="2:6" ht="13">
      <c r="B148" s="12"/>
      <c r="C148" s="12"/>
      <c r="D148" s="12"/>
      <c r="E148" s="12"/>
      <c r="F148" s="12"/>
    </row>
    <row r="149" spans="2:6" ht="13">
      <c r="B149" s="12"/>
      <c r="C149" s="12"/>
      <c r="D149" s="12"/>
      <c r="E149" s="17"/>
      <c r="F149" s="17"/>
    </row>
    <row r="150" spans="2:6" ht="13">
      <c r="B150" s="12"/>
      <c r="C150" s="12"/>
      <c r="D150" s="12"/>
      <c r="E150" s="12"/>
      <c r="F150" s="12"/>
    </row>
    <row r="151" spans="2:6" ht="13">
      <c r="B151" s="1" t="s">
        <v>16</v>
      </c>
      <c r="C151" s="11" t="s">
        <v>7</v>
      </c>
      <c r="D151" s="12"/>
      <c r="E151" s="12"/>
      <c r="F151" s="12"/>
    </row>
    <row r="152" spans="2:6" ht="13">
      <c r="B152" s="13" t="s">
        <v>4</v>
      </c>
      <c r="C152" s="13" t="s">
        <v>5</v>
      </c>
      <c r="D152" s="13" t="s">
        <v>6</v>
      </c>
      <c r="E152" s="12"/>
      <c r="F152" s="12"/>
    </row>
    <row r="153" spans="2:6" ht="13">
      <c r="B153" s="14">
        <v>2</v>
      </c>
      <c r="C153" s="7">
        <v>23.65</v>
      </c>
      <c r="D153" s="7">
        <v>59.5</v>
      </c>
      <c r="E153" s="12"/>
      <c r="F153" s="12"/>
    </row>
    <row r="154" spans="2:6" ht="13">
      <c r="B154" s="14">
        <v>4</v>
      </c>
      <c r="C154" s="7">
        <v>25.55</v>
      </c>
      <c r="D154" s="7">
        <v>110.45</v>
      </c>
      <c r="E154" s="12"/>
      <c r="F154" s="12"/>
    </row>
    <row r="155" spans="2:6" ht="13">
      <c r="B155" s="14">
        <v>8</v>
      </c>
      <c r="C155" s="7">
        <v>23.61</v>
      </c>
      <c r="D155" s="7">
        <v>238.67</v>
      </c>
      <c r="E155" s="12"/>
      <c r="F155" s="12"/>
    </row>
    <row r="156" spans="2:6" ht="13">
      <c r="B156" s="14">
        <v>16</v>
      </c>
      <c r="C156" s="15">
        <v>26.08</v>
      </c>
      <c r="D156" s="7">
        <v>432.06</v>
      </c>
      <c r="E156" s="12"/>
      <c r="F156" s="12"/>
    </row>
    <row r="157" spans="2:6" ht="13">
      <c r="B157" s="14">
        <v>32</v>
      </c>
      <c r="C157" s="15">
        <v>65.58</v>
      </c>
      <c r="D157" s="7">
        <v>655.81</v>
      </c>
      <c r="E157" s="12"/>
      <c r="F157" s="12"/>
    </row>
    <row r="158" spans="2:6" ht="13">
      <c r="B158" s="14">
        <v>64</v>
      </c>
      <c r="C158" s="16">
        <v>400</v>
      </c>
      <c r="D158" s="7">
        <v>832.25</v>
      </c>
      <c r="E158" s="12"/>
      <c r="F158" s="12"/>
    </row>
    <row r="159" spans="2:6" ht="13">
      <c r="B159" s="12"/>
      <c r="C159" s="12"/>
      <c r="D159" s="12"/>
      <c r="E159" s="12"/>
      <c r="F159" s="12"/>
    </row>
    <row r="160" spans="2:6" ht="13">
      <c r="B160" s="12"/>
      <c r="C160" s="12"/>
      <c r="D160" s="12"/>
      <c r="E160" s="12"/>
      <c r="F160" s="12"/>
    </row>
    <row r="161" spans="2:6" ht="13">
      <c r="B161" s="1" t="s">
        <v>16</v>
      </c>
      <c r="C161" s="12"/>
      <c r="D161" s="12"/>
      <c r="E161" s="12"/>
      <c r="F161" s="12"/>
    </row>
    <row r="162" spans="2:6" ht="13">
      <c r="B162" s="18" t="s">
        <v>4</v>
      </c>
      <c r="C162" s="18" t="s">
        <v>8</v>
      </c>
      <c r="D162" s="18" t="s">
        <v>9</v>
      </c>
      <c r="E162" s="18" t="s">
        <v>10</v>
      </c>
      <c r="F162" s="19" t="s">
        <v>11</v>
      </c>
    </row>
    <row r="163" spans="2:6" ht="13">
      <c r="B163" s="14">
        <v>2</v>
      </c>
      <c r="C163" s="14">
        <f t="shared" ref="C163:C168" si="12">AVERAGE(C131,C142,C153)</f>
        <v>23.446666666666669</v>
      </c>
      <c r="D163" s="20">
        <f t="shared" ref="D163:D168" si="13">STDEV(C131,C142,C153)</f>
        <v>0.62051054248363402</v>
      </c>
      <c r="E163" s="14">
        <f t="shared" ref="E163:E168" si="14">AVERAGE(D131,D142,D153)</f>
        <v>60.050000000000004</v>
      </c>
      <c r="F163" s="20">
        <f t="shared" ref="F163:F168" si="15">STDEV(D131,D142,D153)</f>
        <v>1.5785753070411297</v>
      </c>
    </row>
    <row r="164" spans="2:6" ht="13">
      <c r="B164" s="14">
        <v>4</v>
      </c>
      <c r="C164" s="14">
        <f t="shared" si="12"/>
        <v>25.063333333333333</v>
      </c>
      <c r="D164" s="20">
        <f t="shared" si="13"/>
        <v>0.42335957923889411</v>
      </c>
      <c r="E164" s="14">
        <f t="shared" si="14"/>
        <v>112.61</v>
      </c>
      <c r="F164" s="20">
        <f t="shared" si="15"/>
        <v>1.8774450724322105</v>
      </c>
    </row>
    <row r="165" spans="2:6" ht="13">
      <c r="B165" s="14">
        <v>8</v>
      </c>
      <c r="C165" s="14">
        <f t="shared" si="12"/>
        <v>24.183333333333334</v>
      </c>
      <c r="D165" s="20">
        <f t="shared" si="13"/>
        <v>0.49742671151973128</v>
      </c>
      <c r="E165" s="14">
        <f t="shared" si="14"/>
        <v>233.32666666666668</v>
      </c>
      <c r="F165" s="20">
        <f t="shared" si="15"/>
        <v>4.6793624921919923</v>
      </c>
    </row>
    <row r="166" spans="2:6" ht="13">
      <c r="B166" s="14">
        <v>16</v>
      </c>
      <c r="C166" s="14">
        <f t="shared" si="12"/>
        <v>26.810000000000002</v>
      </c>
      <c r="D166" s="20">
        <f t="shared" si="13"/>
        <v>0.78479296632933815</v>
      </c>
      <c r="E166" s="14">
        <f t="shared" si="14"/>
        <v>421.04999999999995</v>
      </c>
      <c r="F166" s="20">
        <f t="shared" si="15"/>
        <v>11.480901532545268</v>
      </c>
    </row>
    <row r="167" spans="2:6" ht="13">
      <c r="B167" s="14">
        <v>32</v>
      </c>
      <c r="C167" s="14">
        <f t="shared" si="12"/>
        <v>62.46</v>
      </c>
      <c r="D167" s="20">
        <f t="shared" si="13"/>
        <v>10.387574307796809</v>
      </c>
      <c r="E167" s="14">
        <f t="shared" si="14"/>
        <v>654.5333333333333</v>
      </c>
      <c r="F167" s="20">
        <f t="shared" si="15"/>
        <v>14.985841095291683</v>
      </c>
    </row>
    <row r="168" spans="2:6" ht="13">
      <c r="B168" s="14">
        <v>64</v>
      </c>
      <c r="C168" s="14">
        <f t="shared" si="12"/>
        <v>400</v>
      </c>
      <c r="D168" s="20">
        <f t="shared" si="13"/>
        <v>0</v>
      </c>
      <c r="E168" s="14">
        <f t="shared" si="14"/>
        <v>812.29666666666662</v>
      </c>
      <c r="F168" s="20">
        <f t="shared" si="15"/>
        <v>24.973636766264832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8"/>
  <sheetViews>
    <sheetView showGridLines="0" workbookViewId="0">
      <selection activeCell="F15" sqref="F15"/>
    </sheetView>
  </sheetViews>
  <sheetFormatPr baseColWidth="10" defaultColWidth="14.5" defaultRowHeight="15.75" customHeight="1"/>
  <cols>
    <col min="1" max="1" width="4.83203125" customWidth="1"/>
    <col min="2" max="3" width="19.83203125" customWidth="1"/>
    <col min="4" max="4" width="18.83203125" customWidth="1"/>
    <col min="5" max="5" width="18.5" customWidth="1"/>
  </cols>
  <sheetData>
    <row r="1" spans="2:6" ht="13">
      <c r="B1" s="1"/>
    </row>
    <row r="2" spans="2:6" ht="13">
      <c r="B2" s="2" t="s">
        <v>0</v>
      </c>
      <c r="C2" s="3"/>
    </row>
    <row r="3" spans="2:6" ht="13">
      <c r="B3" s="4">
        <v>60</v>
      </c>
      <c r="C3" s="4" t="s">
        <v>1</v>
      </c>
      <c r="D3" s="4" t="s">
        <v>12</v>
      </c>
    </row>
    <row r="4" spans="2:6" ht="47.25" customHeight="1">
      <c r="C4" s="4"/>
    </row>
    <row r="5" spans="2:6" ht="13">
      <c r="B5" s="1" t="s">
        <v>3</v>
      </c>
      <c r="C5" s="5"/>
    </row>
    <row r="6" spans="2:6" ht="13">
      <c r="B6" s="6" t="s">
        <v>4</v>
      </c>
      <c r="C6" s="6" t="s">
        <v>5</v>
      </c>
      <c r="D6" s="6" t="s">
        <v>6</v>
      </c>
    </row>
    <row r="7" spans="2:6" ht="13">
      <c r="B7" s="4">
        <v>2</v>
      </c>
      <c r="C7" s="7">
        <v>29.49</v>
      </c>
      <c r="D7" s="7">
        <v>46.99</v>
      </c>
      <c r="E7" s="4"/>
      <c r="F7" s="4"/>
    </row>
    <row r="8" spans="2:6" ht="13">
      <c r="B8" s="4">
        <v>4</v>
      </c>
      <c r="C8" s="7">
        <v>34.18</v>
      </c>
      <c r="D8" s="7">
        <v>81.77</v>
      </c>
      <c r="E8" s="4"/>
      <c r="F8" s="4"/>
    </row>
    <row r="9" spans="2:6" ht="13">
      <c r="B9" s="4">
        <v>8</v>
      </c>
      <c r="C9" s="7">
        <v>47.02</v>
      </c>
      <c r="D9" s="7">
        <v>120.45</v>
      </c>
      <c r="E9" s="4"/>
      <c r="F9" s="4"/>
    </row>
    <row r="10" spans="2:6" ht="13">
      <c r="B10" s="4">
        <v>16</v>
      </c>
      <c r="C10" s="7">
        <v>73.83</v>
      </c>
      <c r="D10" s="7">
        <v>155.84</v>
      </c>
      <c r="E10" s="4"/>
      <c r="F10" s="4"/>
    </row>
    <row r="11" spans="2:6" ht="13">
      <c r="B11" s="4">
        <v>32</v>
      </c>
      <c r="C11" s="7">
        <v>147.5</v>
      </c>
      <c r="D11" s="7">
        <v>158.38999999999999</v>
      </c>
      <c r="E11" s="4"/>
      <c r="F11" s="4"/>
    </row>
    <row r="12" spans="2:6" ht="13">
      <c r="B12" s="4">
        <v>64</v>
      </c>
      <c r="C12" s="7">
        <v>286.13</v>
      </c>
      <c r="D12" s="7">
        <v>164.57</v>
      </c>
      <c r="E12" s="4"/>
      <c r="F12" s="4"/>
    </row>
    <row r="13" spans="2:6" ht="13">
      <c r="B13" s="4"/>
      <c r="C13" s="4"/>
      <c r="D13" s="4"/>
      <c r="E13" s="4"/>
      <c r="F13" s="4"/>
    </row>
    <row r="14" spans="2:6" ht="13">
      <c r="B14" s="4"/>
      <c r="C14" s="4"/>
      <c r="D14" s="4"/>
      <c r="E14" s="4"/>
      <c r="F14" s="4"/>
    </row>
    <row r="15" spans="2:6" ht="13">
      <c r="E15" s="4"/>
      <c r="F15" s="4"/>
    </row>
    <row r="16" spans="2:6" ht="13">
      <c r="B16" s="1" t="s">
        <v>3</v>
      </c>
      <c r="C16" s="5" t="s">
        <v>7</v>
      </c>
      <c r="E16" s="4"/>
      <c r="F16" s="4"/>
    </row>
    <row r="17" spans="2:6" ht="13">
      <c r="B17" s="6" t="s">
        <v>4</v>
      </c>
      <c r="C17" s="6" t="s">
        <v>5</v>
      </c>
      <c r="D17" s="6" t="s">
        <v>6</v>
      </c>
      <c r="E17" s="4"/>
      <c r="F17" s="4"/>
    </row>
    <row r="18" spans="2:6" ht="13">
      <c r="B18" s="4">
        <v>2</v>
      </c>
      <c r="C18" s="7">
        <v>32.299999999999997</v>
      </c>
      <c r="D18" s="7">
        <v>43.08</v>
      </c>
      <c r="E18" s="4"/>
      <c r="F18" s="4"/>
    </row>
    <row r="19" spans="2:6" ht="13">
      <c r="B19" s="4">
        <v>4</v>
      </c>
      <c r="C19" s="7">
        <v>32.4</v>
      </c>
      <c r="D19" s="7">
        <v>86.45</v>
      </c>
      <c r="E19" s="4"/>
      <c r="F19" s="4"/>
    </row>
    <row r="20" spans="2:6" ht="13">
      <c r="B20" s="4">
        <v>8</v>
      </c>
      <c r="C20" s="7">
        <v>43.98</v>
      </c>
      <c r="D20" s="7">
        <v>128.18</v>
      </c>
      <c r="E20" s="4"/>
      <c r="F20" s="4"/>
    </row>
    <row r="21" spans="2:6" ht="13">
      <c r="B21" s="4">
        <v>16</v>
      </c>
      <c r="C21" s="7">
        <v>74.69</v>
      </c>
      <c r="D21" s="7">
        <v>154.06</v>
      </c>
      <c r="E21" s="4"/>
      <c r="F21" s="4"/>
    </row>
    <row r="22" spans="2:6" ht="13">
      <c r="B22" s="4">
        <v>32</v>
      </c>
      <c r="C22" s="7">
        <v>150.97</v>
      </c>
      <c r="D22" s="7">
        <v>154.84</v>
      </c>
      <c r="E22" s="4"/>
      <c r="F22" s="4"/>
    </row>
    <row r="23" spans="2:6" ht="13">
      <c r="B23" s="4">
        <v>64</v>
      </c>
      <c r="C23" s="7">
        <v>283.36</v>
      </c>
      <c r="D23" s="7">
        <v>166.06</v>
      </c>
      <c r="E23" s="4"/>
      <c r="F23" s="4"/>
    </row>
    <row r="24" spans="2:6" ht="13">
      <c r="B24" s="4"/>
      <c r="C24" s="4"/>
      <c r="D24" s="4"/>
      <c r="E24" s="4"/>
      <c r="F24" s="4"/>
    </row>
    <row r="25" spans="2:6" ht="13">
      <c r="B25" s="4"/>
      <c r="C25" s="4"/>
      <c r="D25" s="4"/>
      <c r="E25" s="8"/>
      <c r="F25" s="8"/>
    </row>
    <row r="26" spans="2:6" ht="13">
      <c r="E26" s="4"/>
    </row>
    <row r="27" spans="2:6" ht="13">
      <c r="B27" s="1" t="s">
        <v>3</v>
      </c>
      <c r="C27" s="5" t="s">
        <v>7</v>
      </c>
    </row>
    <row r="28" spans="2:6" ht="13">
      <c r="B28" s="6" t="s">
        <v>4</v>
      </c>
      <c r="C28" s="6" t="s">
        <v>5</v>
      </c>
      <c r="D28" s="6" t="s">
        <v>6</v>
      </c>
    </row>
    <row r="29" spans="2:6" ht="13">
      <c r="B29" s="4">
        <v>2</v>
      </c>
      <c r="C29" s="7">
        <v>30.17</v>
      </c>
      <c r="D29" s="7">
        <v>45.94</v>
      </c>
    </row>
    <row r="30" spans="2:6" ht="13">
      <c r="B30" s="4">
        <v>4</v>
      </c>
      <c r="C30" s="7">
        <v>32.729999999999997</v>
      </c>
      <c r="D30" s="7">
        <v>85.05</v>
      </c>
    </row>
    <row r="31" spans="2:6" ht="13">
      <c r="B31" s="4">
        <v>8</v>
      </c>
      <c r="C31" s="7">
        <v>43.29</v>
      </c>
      <c r="D31" s="7">
        <v>130.93</v>
      </c>
    </row>
    <row r="32" spans="2:6" ht="13">
      <c r="B32" s="4">
        <v>16</v>
      </c>
      <c r="C32" s="7">
        <v>81.260000000000005</v>
      </c>
      <c r="D32" s="7">
        <v>141.78</v>
      </c>
    </row>
    <row r="33" spans="2:6" ht="13">
      <c r="B33" s="4">
        <v>32</v>
      </c>
      <c r="C33" s="7">
        <v>150.91</v>
      </c>
      <c r="D33" s="7">
        <v>154.66999999999999</v>
      </c>
    </row>
    <row r="34" spans="2:6" ht="13">
      <c r="B34" s="4">
        <v>64</v>
      </c>
      <c r="C34" s="7">
        <v>284.91000000000003</v>
      </c>
      <c r="D34" s="7">
        <v>165.21</v>
      </c>
    </row>
    <row r="35" spans="2:6" ht="13">
      <c r="B35" s="4"/>
      <c r="C35" s="4"/>
      <c r="D35" s="4"/>
    </row>
    <row r="36" spans="2:6" ht="13">
      <c r="B36" s="4"/>
      <c r="C36" s="4"/>
      <c r="D36" s="4"/>
    </row>
    <row r="37" spans="2:6" ht="13">
      <c r="B37" s="1" t="s">
        <v>3</v>
      </c>
    </row>
    <row r="38" spans="2:6" ht="13">
      <c r="B38" s="2" t="s">
        <v>4</v>
      </c>
      <c r="C38" s="2" t="s">
        <v>8</v>
      </c>
      <c r="D38" s="2" t="s">
        <v>9</v>
      </c>
      <c r="E38" s="2" t="s">
        <v>10</v>
      </c>
      <c r="F38" s="2" t="s">
        <v>11</v>
      </c>
    </row>
    <row r="39" spans="2:6" ht="13">
      <c r="B39" s="4">
        <v>2</v>
      </c>
      <c r="C39">
        <f t="shared" ref="C39:C44" si="0">AVERAGE(C7,C18,C29)</f>
        <v>30.653333333333332</v>
      </c>
      <c r="D39" s="9">
        <f t="shared" ref="D39:D44" si="1">STDEV(C7,C18,C29)</f>
        <v>1.4660263753880178</v>
      </c>
      <c r="E39">
        <f t="shared" ref="E39:E44" si="2">AVERAGE(D7,D18,D29)</f>
        <v>45.336666666666666</v>
      </c>
      <c r="F39" s="9">
        <f t="shared" ref="F39:F44" si="3">STDEV(D7,D18,D29)</f>
        <v>2.0236188705715659</v>
      </c>
    </row>
    <row r="40" spans="2:6" ht="13">
      <c r="B40" s="4">
        <v>4</v>
      </c>
      <c r="C40">
        <f t="shared" si="0"/>
        <v>33.103333333333332</v>
      </c>
      <c r="D40" s="9">
        <f t="shared" si="1"/>
        <v>0.9469072464256123</v>
      </c>
      <c r="E40">
        <f t="shared" si="2"/>
        <v>84.423333333333332</v>
      </c>
      <c r="F40" s="9">
        <f t="shared" si="3"/>
        <v>2.4021101834290093</v>
      </c>
    </row>
    <row r="41" spans="2:6" ht="13">
      <c r="B41" s="4">
        <v>8</v>
      </c>
      <c r="C41">
        <f t="shared" si="0"/>
        <v>44.763333333333328</v>
      </c>
      <c r="D41" s="9">
        <f t="shared" si="1"/>
        <v>1.9845486472579463</v>
      </c>
      <c r="E41">
        <f t="shared" si="2"/>
        <v>126.52</v>
      </c>
      <c r="F41" s="9">
        <f t="shared" si="3"/>
        <v>5.4336267814416574</v>
      </c>
    </row>
    <row r="42" spans="2:6" ht="13">
      <c r="B42" s="4">
        <v>16</v>
      </c>
      <c r="C42">
        <f t="shared" si="0"/>
        <v>76.59333333333332</v>
      </c>
      <c r="D42" s="9">
        <f t="shared" si="1"/>
        <v>4.0642629508108072</v>
      </c>
      <c r="E42">
        <f t="shared" si="2"/>
        <v>150.55999999999997</v>
      </c>
      <c r="F42" s="9">
        <f t="shared" si="3"/>
        <v>7.6556123203830024</v>
      </c>
    </row>
    <row r="43" spans="2:6" ht="13">
      <c r="B43" s="4">
        <v>32</v>
      </c>
      <c r="C43">
        <f t="shared" si="0"/>
        <v>149.79333333333332</v>
      </c>
      <c r="D43" s="9">
        <f t="shared" si="1"/>
        <v>1.9863114895034284</v>
      </c>
      <c r="E43">
        <f t="shared" si="2"/>
        <v>155.96666666666667</v>
      </c>
      <c r="F43" s="9">
        <f t="shared" si="3"/>
        <v>2.10038885288732</v>
      </c>
    </row>
    <row r="44" spans="2:6" ht="13">
      <c r="B44" s="4">
        <v>64</v>
      </c>
      <c r="C44">
        <f t="shared" si="0"/>
        <v>284.8</v>
      </c>
      <c r="D44" s="9">
        <f t="shared" si="1"/>
        <v>1.3882723075823336</v>
      </c>
      <c r="E44">
        <f t="shared" si="2"/>
        <v>165.28</v>
      </c>
      <c r="F44" s="9">
        <f t="shared" si="3"/>
        <v>0.74746237363495838</v>
      </c>
    </row>
    <row r="45" spans="2:6" ht="13">
      <c r="B45" s="4"/>
      <c r="D45" s="9"/>
      <c r="F45" s="9"/>
    </row>
    <row r="46" spans="2:6" ht="13">
      <c r="B46" s="1" t="s">
        <v>13</v>
      </c>
      <c r="C46" s="5"/>
    </row>
    <row r="47" spans="2:6" ht="13">
      <c r="B47" s="6" t="s">
        <v>4</v>
      </c>
      <c r="C47" s="6" t="s">
        <v>5</v>
      </c>
      <c r="D47" s="6" t="s">
        <v>6</v>
      </c>
    </row>
    <row r="48" spans="2:6" ht="13">
      <c r="B48" s="4">
        <v>2</v>
      </c>
      <c r="C48" s="7">
        <v>31.5</v>
      </c>
      <c r="D48" s="7">
        <v>44.04</v>
      </c>
      <c r="E48" s="4"/>
      <c r="F48" s="4"/>
    </row>
    <row r="49" spans="2:6" ht="13">
      <c r="B49" s="4">
        <v>4</v>
      </c>
      <c r="C49" s="7">
        <v>32.81</v>
      </c>
      <c r="D49" s="7">
        <v>84.87</v>
      </c>
      <c r="E49" s="4"/>
      <c r="F49" s="4"/>
    </row>
    <row r="50" spans="2:6" ht="13">
      <c r="B50" s="4">
        <v>8</v>
      </c>
      <c r="C50" s="7">
        <v>33.69</v>
      </c>
      <c r="D50" s="7">
        <v>166.01</v>
      </c>
      <c r="E50" s="4"/>
      <c r="F50" s="4"/>
    </row>
    <row r="51" spans="2:6" ht="13">
      <c r="B51" s="4">
        <v>16</v>
      </c>
      <c r="C51" s="7">
        <v>47.6</v>
      </c>
      <c r="D51" s="7">
        <v>239.04</v>
      </c>
      <c r="E51" s="4"/>
      <c r="F51" s="4"/>
    </row>
    <row r="52" spans="2:6" ht="13">
      <c r="B52" s="4">
        <v>32</v>
      </c>
      <c r="C52" s="7">
        <v>84.5</v>
      </c>
      <c r="D52" s="7">
        <v>274.44</v>
      </c>
      <c r="E52" s="4"/>
      <c r="F52" s="4"/>
    </row>
    <row r="53" spans="2:6" ht="13">
      <c r="B53" s="4">
        <v>64</v>
      </c>
      <c r="C53" s="7">
        <v>173.06</v>
      </c>
      <c r="D53" s="7">
        <v>292.51</v>
      </c>
      <c r="E53" s="4"/>
      <c r="F53" s="4"/>
    </row>
    <row r="54" spans="2:6" ht="13">
      <c r="B54" s="4"/>
      <c r="C54" s="4"/>
      <c r="D54" s="4"/>
      <c r="E54" s="4"/>
      <c r="F54" s="4"/>
    </row>
    <row r="55" spans="2:6" ht="13">
      <c r="B55" s="4"/>
      <c r="C55" s="4"/>
      <c r="D55" s="4"/>
      <c r="E55" s="4"/>
      <c r="F55" s="4"/>
    </row>
    <row r="56" spans="2:6" ht="13">
      <c r="E56" s="4"/>
      <c r="F56" s="4"/>
    </row>
    <row r="57" spans="2:6" ht="13">
      <c r="B57" s="1" t="s">
        <v>13</v>
      </c>
      <c r="C57" s="5" t="s">
        <v>7</v>
      </c>
      <c r="E57" s="4"/>
      <c r="F57" s="4"/>
    </row>
    <row r="58" spans="2:6" ht="13">
      <c r="B58" s="6" t="s">
        <v>4</v>
      </c>
      <c r="C58" s="6" t="s">
        <v>5</v>
      </c>
      <c r="D58" s="6" t="s">
        <v>6</v>
      </c>
      <c r="E58" s="4"/>
      <c r="F58" s="4"/>
    </row>
    <row r="59" spans="2:6" ht="13">
      <c r="B59" s="4">
        <v>2</v>
      </c>
      <c r="C59" s="7">
        <v>31.66</v>
      </c>
      <c r="D59" s="7">
        <v>43.94</v>
      </c>
      <c r="E59" s="4"/>
      <c r="F59" s="4"/>
    </row>
    <row r="60" spans="2:6" ht="13">
      <c r="B60" s="4">
        <v>4</v>
      </c>
      <c r="C60" s="7">
        <v>31.15</v>
      </c>
      <c r="D60" s="7">
        <v>89.66</v>
      </c>
      <c r="E60" s="4"/>
      <c r="F60" s="4"/>
    </row>
    <row r="61" spans="2:6" ht="13">
      <c r="B61" s="4">
        <v>8</v>
      </c>
      <c r="C61" s="7">
        <v>36.119999999999997</v>
      </c>
      <c r="D61" s="7">
        <v>155.19999999999999</v>
      </c>
      <c r="E61" s="4"/>
      <c r="F61" s="4"/>
    </row>
    <row r="62" spans="2:6" ht="13">
      <c r="B62" s="4">
        <v>16</v>
      </c>
      <c r="C62" s="7">
        <v>48.8</v>
      </c>
      <c r="D62" s="7">
        <v>233.31</v>
      </c>
      <c r="E62" s="4"/>
      <c r="F62" s="4"/>
    </row>
    <row r="63" spans="2:6" ht="13">
      <c r="B63" s="4">
        <v>32</v>
      </c>
      <c r="C63" s="7">
        <v>86.09</v>
      </c>
      <c r="D63" s="7">
        <v>269.27999999999997</v>
      </c>
      <c r="E63" s="4"/>
      <c r="F63" s="4"/>
    </row>
    <row r="64" spans="2:6" ht="13">
      <c r="B64" s="4">
        <v>64</v>
      </c>
      <c r="C64" s="7">
        <v>159.88</v>
      </c>
      <c r="D64" s="7">
        <v>292.91000000000003</v>
      </c>
      <c r="E64" s="4"/>
      <c r="F64" s="4"/>
    </row>
    <row r="65" spans="2:6" ht="13">
      <c r="B65" s="4"/>
      <c r="C65" s="4"/>
      <c r="D65" s="4"/>
      <c r="E65" s="4"/>
      <c r="F65" s="4"/>
    </row>
    <row r="66" spans="2:6" ht="13">
      <c r="B66" s="4"/>
      <c r="C66" s="4"/>
      <c r="D66" s="4"/>
      <c r="E66" s="8"/>
      <c r="F66" s="8"/>
    </row>
    <row r="67" spans="2:6" ht="13">
      <c r="E67" s="4"/>
    </row>
    <row r="68" spans="2:6" ht="13">
      <c r="B68" s="1" t="s">
        <v>13</v>
      </c>
      <c r="C68" s="5" t="s">
        <v>7</v>
      </c>
    </row>
    <row r="69" spans="2:6" ht="13">
      <c r="B69" s="6" t="s">
        <v>4</v>
      </c>
      <c r="C69" s="6" t="s">
        <v>5</v>
      </c>
      <c r="D69" s="6" t="s">
        <v>6</v>
      </c>
    </row>
    <row r="70" spans="2:6" ht="13">
      <c r="B70" s="4">
        <v>2</v>
      </c>
      <c r="C70" s="7">
        <v>37.979999999999997</v>
      </c>
      <c r="D70" s="7">
        <v>36.96</v>
      </c>
    </row>
    <row r="71" spans="2:6" ht="13">
      <c r="B71" s="4">
        <v>4</v>
      </c>
      <c r="C71" s="7">
        <v>32.01</v>
      </c>
      <c r="D71" s="7">
        <v>86.72</v>
      </c>
    </row>
    <row r="72" spans="2:6" ht="13">
      <c r="B72" s="4">
        <v>8</v>
      </c>
      <c r="C72" s="7">
        <v>35.270000000000003</v>
      </c>
      <c r="D72" s="7">
        <v>159.19999999999999</v>
      </c>
    </row>
    <row r="73" spans="2:6" ht="13">
      <c r="B73" s="4">
        <v>16</v>
      </c>
      <c r="C73" s="7">
        <v>49.03</v>
      </c>
      <c r="D73" s="7">
        <v>232.15</v>
      </c>
    </row>
    <row r="74" spans="2:6" ht="13">
      <c r="B74" s="4">
        <v>32</v>
      </c>
      <c r="C74" s="7">
        <v>85.39</v>
      </c>
      <c r="D74" s="7">
        <v>271.02</v>
      </c>
    </row>
    <row r="75" spans="2:6" ht="13">
      <c r="B75" s="4">
        <v>64</v>
      </c>
      <c r="C75" s="7">
        <v>158.47</v>
      </c>
      <c r="D75" s="7">
        <v>295.38</v>
      </c>
    </row>
    <row r="76" spans="2:6" ht="13">
      <c r="B76" s="4"/>
      <c r="C76" s="4"/>
      <c r="D76" s="4"/>
    </row>
    <row r="77" spans="2:6" ht="13">
      <c r="B77" s="4"/>
      <c r="C77" s="4"/>
      <c r="D77" s="4"/>
    </row>
    <row r="78" spans="2:6" ht="13">
      <c r="B78" s="1" t="s">
        <v>13</v>
      </c>
    </row>
    <row r="79" spans="2:6" ht="13">
      <c r="B79" s="2" t="s">
        <v>4</v>
      </c>
      <c r="C79" s="2" t="s">
        <v>8</v>
      </c>
      <c r="D79" s="2" t="s">
        <v>9</v>
      </c>
      <c r="E79" s="2" t="s">
        <v>10</v>
      </c>
      <c r="F79" s="2" t="s">
        <v>11</v>
      </c>
    </row>
    <row r="80" spans="2:6" ht="13">
      <c r="B80" s="4">
        <v>2</v>
      </c>
      <c r="C80">
        <f t="shared" ref="C80:C85" si="4">AVERAGE(C48,C59,C70)</f>
        <v>33.713333333333331</v>
      </c>
      <c r="D80" s="9">
        <f t="shared" ref="D80:D85" si="5">STDEV(C48,C59,C70)</f>
        <v>3.695907646753815</v>
      </c>
      <c r="E80">
        <f t="shared" ref="E80:E85" si="6">AVERAGE(D48,D59,D70)</f>
        <v>41.646666666666668</v>
      </c>
      <c r="F80" s="9">
        <f t="shared" ref="F80:F85" si="7">STDEV(D48,D59,D70)</f>
        <v>4.0590803556142276</v>
      </c>
    </row>
    <row r="81" spans="2:6" ht="13">
      <c r="B81" s="4">
        <v>4</v>
      </c>
      <c r="C81">
        <f t="shared" si="4"/>
        <v>31.99</v>
      </c>
      <c r="D81" s="9">
        <f t="shared" si="5"/>
        <v>0.83018070322069226</v>
      </c>
      <c r="E81">
        <f t="shared" si="6"/>
        <v>87.083333333333329</v>
      </c>
      <c r="F81" s="9">
        <f t="shared" si="7"/>
        <v>2.4155813654963714</v>
      </c>
    </row>
    <row r="82" spans="2:6" ht="13">
      <c r="B82" s="4">
        <v>8</v>
      </c>
      <c r="C82">
        <f t="shared" si="4"/>
        <v>35.026666666666671</v>
      </c>
      <c r="D82" s="9">
        <f t="shared" si="5"/>
        <v>1.2331396244275561</v>
      </c>
      <c r="E82">
        <f t="shared" si="6"/>
        <v>160.13666666666666</v>
      </c>
      <c r="F82" s="9">
        <f t="shared" si="7"/>
        <v>5.4655313861813424</v>
      </c>
    </row>
    <row r="83" spans="2:6" ht="13">
      <c r="B83" s="4">
        <v>16</v>
      </c>
      <c r="C83">
        <f t="shared" si="4"/>
        <v>48.476666666666667</v>
      </c>
      <c r="D83" s="9">
        <f t="shared" si="5"/>
        <v>0.76787585802220126</v>
      </c>
      <c r="E83">
        <f t="shared" si="6"/>
        <v>234.83333333333334</v>
      </c>
      <c r="F83" s="9">
        <f t="shared" si="7"/>
        <v>3.6889610100044812</v>
      </c>
    </row>
    <row r="84" spans="2:6" ht="13">
      <c r="B84" s="4">
        <v>32</v>
      </c>
      <c r="C84">
        <f t="shared" si="4"/>
        <v>85.326666666666668</v>
      </c>
      <c r="D84" s="9">
        <f t="shared" si="5"/>
        <v>0.79688978744449723</v>
      </c>
      <c r="E84">
        <f t="shared" si="6"/>
        <v>271.58</v>
      </c>
      <c r="F84" s="9">
        <f t="shared" si="7"/>
        <v>2.6251857077167067</v>
      </c>
    </row>
    <row r="85" spans="2:6" ht="13">
      <c r="B85" s="4">
        <v>64</v>
      </c>
      <c r="C85">
        <f t="shared" si="4"/>
        <v>163.80333333333331</v>
      </c>
      <c r="D85" s="9">
        <f t="shared" si="5"/>
        <v>8.0474488711226595</v>
      </c>
      <c r="E85">
        <f t="shared" si="6"/>
        <v>293.60000000000002</v>
      </c>
      <c r="F85" s="9">
        <f t="shared" si="7"/>
        <v>1.5544452386623289</v>
      </c>
    </row>
    <row r="88" spans="2:6" ht="13">
      <c r="B88" s="1" t="s">
        <v>14</v>
      </c>
      <c r="C88" s="5"/>
    </row>
    <row r="89" spans="2:6" ht="13">
      <c r="B89" s="6" t="s">
        <v>4</v>
      </c>
      <c r="C89" s="6" t="s">
        <v>5</v>
      </c>
      <c r="D89" s="6" t="s">
        <v>6</v>
      </c>
    </row>
    <row r="90" spans="2:6" ht="13">
      <c r="B90" s="4">
        <v>2</v>
      </c>
      <c r="C90" s="7">
        <v>31.2</v>
      </c>
      <c r="D90" s="7">
        <v>44.47</v>
      </c>
      <c r="E90" s="4"/>
      <c r="F90" s="4"/>
    </row>
    <row r="91" spans="2:6" ht="13">
      <c r="B91" s="4">
        <v>4</v>
      </c>
      <c r="C91" s="7">
        <v>34.130000000000003</v>
      </c>
      <c r="D91" s="7">
        <v>82.6</v>
      </c>
      <c r="E91" s="4"/>
      <c r="F91" s="4"/>
    </row>
    <row r="92" spans="2:6" ht="13">
      <c r="B92" s="4">
        <v>8</v>
      </c>
      <c r="C92" s="7">
        <v>32.5</v>
      </c>
      <c r="D92" s="7">
        <v>171.71</v>
      </c>
      <c r="E92" s="4"/>
      <c r="F92" s="4"/>
    </row>
    <row r="93" spans="2:6" ht="13">
      <c r="B93" s="4">
        <v>16</v>
      </c>
      <c r="C93" s="7">
        <v>38.61</v>
      </c>
      <c r="D93" s="7">
        <v>292.07</v>
      </c>
      <c r="E93" s="4"/>
      <c r="F93" s="4"/>
    </row>
    <row r="94" spans="2:6" ht="13">
      <c r="B94" s="4">
        <v>32</v>
      </c>
      <c r="C94" s="7">
        <v>56.69</v>
      </c>
      <c r="D94" s="7">
        <v>402.03</v>
      </c>
      <c r="E94" s="4"/>
      <c r="F94" s="4"/>
    </row>
    <row r="95" spans="2:6" ht="13">
      <c r="B95" s="4">
        <v>64</v>
      </c>
      <c r="C95" s="7">
        <v>139.29</v>
      </c>
      <c r="D95" s="7">
        <v>475.81</v>
      </c>
      <c r="E95" s="4"/>
      <c r="F95" s="4"/>
    </row>
    <row r="96" spans="2:6" ht="13">
      <c r="B96" s="4"/>
      <c r="C96" s="4"/>
      <c r="D96" s="4"/>
      <c r="E96" s="4"/>
      <c r="F96" s="4"/>
    </row>
    <row r="97" spans="2:6" ht="13">
      <c r="B97" s="4"/>
      <c r="C97" s="4"/>
      <c r="D97" s="4"/>
      <c r="E97" s="4"/>
      <c r="F97" s="4"/>
    </row>
    <row r="98" spans="2:6" ht="13">
      <c r="E98" s="4"/>
      <c r="F98" s="4"/>
    </row>
    <row r="99" spans="2:6" ht="13">
      <c r="B99" s="1" t="s">
        <v>14</v>
      </c>
      <c r="C99" s="5" t="s">
        <v>7</v>
      </c>
      <c r="E99" s="4"/>
      <c r="F99" s="4"/>
    </row>
    <row r="100" spans="2:6" ht="13">
      <c r="B100" s="6" t="s">
        <v>4</v>
      </c>
      <c r="C100" s="6" t="s">
        <v>5</v>
      </c>
      <c r="D100" s="6" t="s">
        <v>6</v>
      </c>
      <c r="E100" s="4"/>
      <c r="F100" s="4"/>
    </row>
    <row r="101" spans="2:6" ht="13">
      <c r="B101" s="4">
        <v>2</v>
      </c>
      <c r="C101" s="7">
        <v>31.46</v>
      </c>
      <c r="D101" s="7">
        <v>44.11</v>
      </c>
      <c r="E101" s="4"/>
      <c r="F101" s="4"/>
    </row>
    <row r="102" spans="2:6" ht="13">
      <c r="B102" s="4">
        <v>4</v>
      </c>
      <c r="C102" s="7">
        <v>32.82</v>
      </c>
      <c r="D102" s="7">
        <v>84.52</v>
      </c>
      <c r="E102" s="4"/>
      <c r="F102" s="4"/>
    </row>
    <row r="103" spans="2:6" ht="13">
      <c r="B103" s="4">
        <v>8</v>
      </c>
      <c r="C103" s="7">
        <v>34.11</v>
      </c>
      <c r="D103" s="7">
        <v>163.29</v>
      </c>
      <c r="E103" s="4"/>
      <c r="F103" s="4"/>
    </row>
    <row r="104" spans="2:6" ht="13">
      <c r="B104" s="4">
        <v>16</v>
      </c>
      <c r="C104" s="7">
        <v>38.74</v>
      </c>
      <c r="D104" s="7">
        <v>290.75</v>
      </c>
      <c r="E104" s="4"/>
      <c r="F104" s="4"/>
    </row>
    <row r="105" spans="2:6" ht="13">
      <c r="B105" s="4">
        <v>32</v>
      </c>
      <c r="C105" s="7">
        <v>57.98</v>
      </c>
      <c r="D105" s="7">
        <v>393.63</v>
      </c>
      <c r="E105" s="4"/>
      <c r="F105" s="4"/>
    </row>
    <row r="106" spans="2:6" ht="13">
      <c r="B106" s="4">
        <v>64</v>
      </c>
      <c r="C106" s="7">
        <v>98.25</v>
      </c>
      <c r="D106" s="7">
        <v>470.73</v>
      </c>
      <c r="E106" s="4"/>
      <c r="F106" s="4"/>
    </row>
    <row r="107" spans="2:6" ht="13">
      <c r="B107" s="4"/>
      <c r="C107" s="4"/>
      <c r="D107" s="4"/>
      <c r="E107" s="4"/>
      <c r="F107" s="4"/>
    </row>
    <row r="108" spans="2:6" ht="13">
      <c r="B108" s="4"/>
      <c r="C108" s="4"/>
      <c r="D108" s="4"/>
      <c r="E108" s="8"/>
      <c r="F108" s="8"/>
    </row>
    <row r="109" spans="2:6" ht="13">
      <c r="E109" s="4"/>
    </row>
    <row r="110" spans="2:6" ht="13">
      <c r="B110" s="1" t="s">
        <v>14</v>
      </c>
      <c r="C110" s="5" t="s">
        <v>7</v>
      </c>
    </row>
    <row r="111" spans="2:6" ht="13">
      <c r="B111" s="6" t="s">
        <v>4</v>
      </c>
      <c r="C111" s="6" t="s">
        <v>5</v>
      </c>
      <c r="D111" s="6" t="s">
        <v>6</v>
      </c>
    </row>
    <row r="112" spans="2:6" ht="13">
      <c r="B112" s="4">
        <v>2</v>
      </c>
      <c r="C112" s="7">
        <v>31.3</v>
      </c>
      <c r="D112" s="7">
        <v>44.37</v>
      </c>
    </row>
    <row r="113" spans="2:6" ht="13">
      <c r="B113" s="4">
        <v>4</v>
      </c>
      <c r="C113" s="7">
        <v>32.299999999999997</v>
      </c>
      <c r="D113" s="7">
        <v>85.72</v>
      </c>
    </row>
    <row r="114" spans="2:6" ht="13">
      <c r="B114" s="4">
        <v>8</v>
      </c>
      <c r="C114" s="7">
        <v>32.590000000000003</v>
      </c>
      <c r="D114" s="7">
        <v>170.84</v>
      </c>
    </row>
    <row r="115" spans="2:6" ht="13">
      <c r="B115" s="4">
        <v>16</v>
      </c>
      <c r="C115" s="7">
        <v>38.83</v>
      </c>
      <c r="D115" s="7">
        <v>290.56</v>
      </c>
    </row>
    <row r="116" spans="2:6" ht="13">
      <c r="B116" s="4">
        <v>32</v>
      </c>
      <c r="C116" s="7">
        <v>57.52</v>
      </c>
      <c r="D116" s="7">
        <v>395.92</v>
      </c>
    </row>
    <row r="117" spans="2:6" ht="13">
      <c r="B117" s="4">
        <v>64</v>
      </c>
      <c r="C117" s="7">
        <v>94.65</v>
      </c>
      <c r="D117" s="7">
        <v>487.71</v>
      </c>
    </row>
    <row r="118" spans="2:6" ht="13">
      <c r="B118" s="4"/>
      <c r="C118" s="4"/>
      <c r="D118" s="4"/>
    </row>
    <row r="119" spans="2:6" ht="13">
      <c r="B119" s="4"/>
      <c r="C119" s="4"/>
      <c r="D119" s="4"/>
    </row>
    <row r="120" spans="2:6" ht="13">
      <c r="B120" s="1" t="s">
        <v>14</v>
      </c>
    </row>
    <row r="121" spans="2:6" ht="13">
      <c r="B121" s="2" t="s">
        <v>4</v>
      </c>
      <c r="C121" s="2" t="s">
        <v>8</v>
      </c>
      <c r="D121" s="2" t="s">
        <v>9</v>
      </c>
      <c r="E121" s="2" t="s">
        <v>10</v>
      </c>
      <c r="F121" s="2" t="s">
        <v>11</v>
      </c>
    </row>
    <row r="122" spans="2:6" ht="13">
      <c r="B122" s="4">
        <v>2</v>
      </c>
      <c r="C122">
        <f t="shared" ref="C122:C127" si="8">AVERAGE(C90,C101,C112)</f>
        <v>31.319999999999997</v>
      </c>
      <c r="D122" s="9">
        <f t="shared" ref="D122:D127" si="9">STDEV(C90,C101,C112)</f>
        <v>0.13114877048604073</v>
      </c>
      <c r="E122">
        <f t="shared" ref="E122:E127" si="10">AVERAGE(D90,D101,D112)</f>
        <v>44.316666666666663</v>
      </c>
      <c r="F122" s="9">
        <f t="shared" ref="F122:F127" si="11">STDEV(D90,D101,D112)</f>
        <v>0.18583146486355087</v>
      </c>
    </row>
    <row r="123" spans="2:6" ht="13">
      <c r="B123" s="4">
        <v>4</v>
      </c>
      <c r="C123">
        <f t="shared" si="8"/>
        <v>33.083333333333336</v>
      </c>
      <c r="D123" s="9">
        <f t="shared" si="9"/>
        <v>0.94299169314121645</v>
      </c>
      <c r="E123">
        <f t="shared" si="10"/>
        <v>84.28</v>
      </c>
      <c r="F123" s="9">
        <f t="shared" si="11"/>
        <v>1.5737852458324824</v>
      </c>
    </row>
    <row r="124" spans="2:6" ht="13">
      <c r="B124" s="4">
        <v>8</v>
      </c>
      <c r="C124">
        <f t="shared" si="8"/>
        <v>33.06666666666667</v>
      </c>
      <c r="D124" s="9">
        <f t="shared" si="9"/>
        <v>0.90467305328131176</v>
      </c>
      <c r="E124">
        <f t="shared" si="10"/>
        <v>168.61333333333334</v>
      </c>
      <c r="F124" s="9">
        <f t="shared" si="11"/>
        <v>4.630619109075309</v>
      </c>
    </row>
    <row r="125" spans="2:6" ht="13">
      <c r="B125" s="4">
        <v>16</v>
      </c>
      <c r="C125">
        <f t="shared" si="8"/>
        <v>38.726666666666667</v>
      </c>
      <c r="D125" s="9">
        <f t="shared" si="9"/>
        <v>0.11060440015358</v>
      </c>
      <c r="E125">
        <f t="shared" si="10"/>
        <v>291.12666666666661</v>
      </c>
      <c r="F125" s="9">
        <f t="shared" si="11"/>
        <v>0.82245567256437946</v>
      </c>
    </row>
    <row r="126" spans="2:6" ht="13">
      <c r="B126" s="4">
        <v>32</v>
      </c>
      <c r="C126">
        <f t="shared" si="8"/>
        <v>57.396666666666668</v>
      </c>
      <c r="D126" s="9">
        <f t="shared" si="9"/>
        <v>0.65378385826917862</v>
      </c>
      <c r="E126">
        <f t="shared" si="10"/>
        <v>397.19333333333333</v>
      </c>
      <c r="F126" s="9">
        <f t="shared" si="11"/>
        <v>4.3423534325677817</v>
      </c>
    </row>
    <row r="127" spans="2:6" ht="13">
      <c r="B127" s="4">
        <v>64</v>
      </c>
      <c r="C127">
        <f t="shared" si="8"/>
        <v>110.73</v>
      </c>
      <c r="D127" s="9">
        <f t="shared" si="9"/>
        <v>24.799096757745055</v>
      </c>
      <c r="E127">
        <f t="shared" si="10"/>
        <v>478.08333333333331</v>
      </c>
      <c r="F127" s="9">
        <f t="shared" si="11"/>
        <v>8.7152815980513783</v>
      </c>
    </row>
    <row r="129" spans="2:6" ht="13">
      <c r="B129" s="1" t="s">
        <v>16</v>
      </c>
      <c r="C129" s="11"/>
      <c r="D129" s="12"/>
      <c r="E129" s="12"/>
      <c r="F129" s="12"/>
    </row>
    <row r="130" spans="2:6" ht="13">
      <c r="B130" s="13" t="s">
        <v>4</v>
      </c>
      <c r="C130" s="13" t="s">
        <v>5</v>
      </c>
      <c r="D130" s="13" t="s">
        <v>6</v>
      </c>
      <c r="E130" s="12"/>
      <c r="F130" s="12"/>
    </row>
    <row r="131" spans="2:6" ht="13">
      <c r="B131" s="14">
        <v>2</v>
      </c>
      <c r="C131" s="7">
        <v>32.76</v>
      </c>
      <c r="D131" s="7">
        <v>42.38</v>
      </c>
      <c r="E131" s="12"/>
      <c r="F131" s="12"/>
    </row>
    <row r="132" spans="2:6" ht="13">
      <c r="B132" s="14">
        <v>4</v>
      </c>
      <c r="C132" s="7">
        <v>31.67</v>
      </c>
      <c r="D132" s="7">
        <v>88.47</v>
      </c>
      <c r="E132" s="12"/>
      <c r="F132" s="12"/>
    </row>
    <row r="133" spans="2:6" ht="13">
      <c r="B133" s="14">
        <v>8</v>
      </c>
      <c r="C133" s="7">
        <v>34.64</v>
      </c>
      <c r="D133" s="7">
        <v>160.93</v>
      </c>
      <c r="E133" s="12"/>
      <c r="F133" s="12"/>
    </row>
    <row r="134" spans="2:6" ht="13">
      <c r="B134" s="14">
        <v>16</v>
      </c>
      <c r="C134" s="15">
        <v>64.930000000000007</v>
      </c>
      <c r="D134" s="7">
        <v>300.91000000000003</v>
      </c>
      <c r="E134" s="12"/>
      <c r="F134" s="12"/>
    </row>
    <row r="135" spans="2:6" ht="13">
      <c r="B135" s="14">
        <v>32</v>
      </c>
      <c r="C135" s="15">
        <v>50.59</v>
      </c>
      <c r="D135" s="7">
        <v>447.05</v>
      </c>
      <c r="E135" s="12"/>
      <c r="F135" s="12"/>
    </row>
    <row r="136" spans="2:6" ht="13">
      <c r="B136" s="14">
        <v>64</v>
      </c>
      <c r="C136" s="16">
        <v>75.33</v>
      </c>
      <c r="D136" s="7">
        <v>610.14</v>
      </c>
      <c r="E136" s="12"/>
      <c r="F136" s="12"/>
    </row>
    <row r="137" spans="2:6" ht="13">
      <c r="B137" s="12"/>
      <c r="C137" s="12"/>
      <c r="D137" s="12"/>
      <c r="E137" s="12"/>
      <c r="F137" s="12"/>
    </row>
    <row r="138" spans="2:6" ht="13">
      <c r="B138" s="12"/>
      <c r="C138" s="12"/>
      <c r="D138" s="12"/>
      <c r="E138" s="12"/>
      <c r="F138" s="12"/>
    </row>
    <row r="139" spans="2:6" ht="13">
      <c r="B139" s="12"/>
      <c r="C139" s="12"/>
      <c r="D139" s="12"/>
      <c r="E139" s="12"/>
      <c r="F139" s="12"/>
    </row>
    <row r="140" spans="2:6" ht="13">
      <c r="B140" s="1" t="s">
        <v>16</v>
      </c>
      <c r="C140" s="11" t="s">
        <v>7</v>
      </c>
      <c r="D140" s="12"/>
      <c r="E140" s="12"/>
      <c r="F140" s="12"/>
    </row>
    <row r="141" spans="2:6" ht="13">
      <c r="B141" s="13" t="s">
        <v>4</v>
      </c>
      <c r="C141" s="13" t="s">
        <v>5</v>
      </c>
      <c r="D141" s="13" t="s">
        <v>6</v>
      </c>
      <c r="E141" s="12"/>
      <c r="F141" s="12"/>
    </row>
    <row r="142" spans="2:6" ht="13">
      <c r="B142" s="14">
        <v>2</v>
      </c>
      <c r="C142" s="7">
        <v>31.51</v>
      </c>
      <c r="D142" s="7">
        <v>44.1</v>
      </c>
      <c r="E142" s="12"/>
      <c r="F142" s="12"/>
    </row>
    <row r="143" spans="2:6" ht="13">
      <c r="B143" s="14">
        <v>4</v>
      </c>
      <c r="C143" s="7">
        <v>32.24</v>
      </c>
      <c r="D143" s="7">
        <v>86.15</v>
      </c>
      <c r="E143" s="12"/>
      <c r="F143" s="12"/>
    </row>
    <row r="144" spans="2:6" ht="13">
      <c r="B144" s="14">
        <v>8</v>
      </c>
      <c r="C144" s="7">
        <v>33.44</v>
      </c>
      <c r="D144" s="7">
        <v>166.61</v>
      </c>
      <c r="E144" s="12"/>
      <c r="F144" s="12"/>
    </row>
    <row r="145" spans="1:6" ht="13">
      <c r="B145" s="14">
        <v>16</v>
      </c>
      <c r="C145" s="15">
        <v>37.46</v>
      </c>
      <c r="D145" s="7">
        <v>300.42</v>
      </c>
      <c r="E145" s="12"/>
      <c r="F145" s="12"/>
    </row>
    <row r="146" spans="1:6" ht="13">
      <c r="B146" s="14">
        <v>32</v>
      </c>
      <c r="C146" s="15">
        <v>50.56</v>
      </c>
      <c r="D146" s="7">
        <v>447.08</v>
      </c>
      <c r="E146" s="12"/>
      <c r="F146" s="12"/>
    </row>
    <row r="147" spans="1:6" ht="13">
      <c r="B147" s="14">
        <v>64</v>
      </c>
      <c r="C147" s="16">
        <v>76.08</v>
      </c>
      <c r="D147" s="7">
        <v>604.80999999999995</v>
      </c>
      <c r="E147" s="12"/>
      <c r="F147" s="12"/>
    </row>
    <row r="148" spans="1:6" ht="13">
      <c r="B148" s="12"/>
      <c r="C148" s="12"/>
      <c r="D148" s="12"/>
      <c r="E148" s="12"/>
      <c r="F148" s="12"/>
    </row>
    <row r="149" spans="1:6" ht="13">
      <c r="B149" s="12"/>
      <c r="C149" s="12"/>
      <c r="D149" s="12"/>
      <c r="E149" s="17"/>
      <c r="F149" s="17"/>
    </row>
    <row r="150" spans="1:6" ht="13">
      <c r="B150" s="12"/>
      <c r="C150" s="12"/>
      <c r="D150" s="12"/>
      <c r="E150" s="12"/>
      <c r="F150" s="12"/>
    </row>
    <row r="151" spans="1:6" ht="13">
      <c r="B151" s="1" t="s">
        <v>16</v>
      </c>
      <c r="C151" s="11" t="s">
        <v>7</v>
      </c>
      <c r="D151" s="12"/>
      <c r="E151" s="12"/>
      <c r="F151" s="12"/>
    </row>
    <row r="152" spans="1:6" ht="13">
      <c r="B152" s="13" t="s">
        <v>4</v>
      </c>
      <c r="C152" s="13" t="s">
        <v>5</v>
      </c>
      <c r="D152" s="13" t="s">
        <v>6</v>
      </c>
      <c r="E152" s="12"/>
      <c r="F152" s="12"/>
    </row>
    <row r="153" spans="1:6" ht="13">
      <c r="B153" s="14">
        <v>2</v>
      </c>
      <c r="C153" s="7">
        <v>31.6</v>
      </c>
      <c r="D153" s="7">
        <v>43.85</v>
      </c>
      <c r="E153" s="12"/>
      <c r="F153" s="12"/>
    </row>
    <row r="154" spans="1:6" ht="13">
      <c r="B154" s="14">
        <v>4</v>
      </c>
      <c r="C154" s="7">
        <v>36.130000000000003</v>
      </c>
      <c r="D154" s="7">
        <v>77.31</v>
      </c>
      <c r="E154" s="12"/>
      <c r="F154" s="12"/>
    </row>
    <row r="155" spans="1:6" ht="13">
      <c r="B155" s="14">
        <v>8</v>
      </c>
      <c r="C155" s="7">
        <v>34.15</v>
      </c>
      <c r="D155" s="7">
        <v>164.73</v>
      </c>
      <c r="E155" s="12"/>
      <c r="F155" s="12"/>
    </row>
    <row r="156" spans="1:6" ht="13">
      <c r="B156" s="14">
        <v>16</v>
      </c>
      <c r="C156" s="15">
        <v>64.36</v>
      </c>
      <c r="D156" s="7">
        <v>302.72000000000003</v>
      </c>
      <c r="E156" s="12"/>
      <c r="F156" s="12"/>
    </row>
    <row r="157" spans="1:6" ht="13">
      <c r="A157" s="12"/>
      <c r="B157" s="14">
        <v>32</v>
      </c>
      <c r="C157" s="15">
        <v>49.32</v>
      </c>
      <c r="D157" s="7">
        <v>457.78</v>
      </c>
      <c r="E157" s="12"/>
      <c r="F157" s="12"/>
    </row>
    <row r="158" spans="1:6" ht="13">
      <c r="B158" s="14">
        <v>64</v>
      </c>
      <c r="C158" s="4">
        <v>75</v>
      </c>
      <c r="D158" s="7">
        <v>612.17999999999995</v>
      </c>
      <c r="E158" s="12"/>
      <c r="F158" s="12"/>
    </row>
    <row r="159" spans="1:6" ht="13">
      <c r="B159" s="12"/>
      <c r="C159" s="12"/>
      <c r="D159" s="12"/>
      <c r="E159" s="12"/>
      <c r="F159" s="12"/>
    </row>
    <row r="160" spans="1:6" ht="13">
      <c r="B160" s="12"/>
      <c r="C160" s="12"/>
      <c r="D160" s="12"/>
      <c r="E160" s="12"/>
      <c r="F160" s="12"/>
    </row>
    <row r="161" spans="2:6" ht="13">
      <c r="B161" s="1" t="s">
        <v>16</v>
      </c>
      <c r="C161" s="12"/>
      <c r="D161" s="12"/>
      <c r="E161" s="12"/>
      <c r="F161" s="12"/>
    </row>
    <row r="162" spans="2:6" ht="13">
      <c r="B162" s="18" t="s">
        <v>4</v>
      </c>
      <c r="C162" s="18" t="s">
        <v>8</v>
      </c>
      <c r="D162" s="18" t="s">
        <v>9</v>
      </c>
      <c r="E162" s="18" t="s">
        <v>10</v>
      </c>
      <c r="F162" s="19" t="s">
        <v>11</v>
      </c>
    </row>
    <row r="163" spans="2:6" ht="13">
      <c r="B163" s="14">
        <v>2</v>
      </c>
      <c r="C163" s="14">
        <f t="shared" ref="C163:C167" si="12">AVERAGE(C131,C142,C153)</f>
        <v>31.956666666666667</v>
      </c>
      <c r="D163" s="20">
        <f t="shared" ref="D163:D167" si="13">STDEV(C131,C142,C153)</f>
        <v>0.69716090921202012</v>
      </c>
      <c r="E163" s="14">
        <f t="shared" ref="E163:E168" si="14">AVERAGE(D131,D142,D153)</f>
        <v>43.443333333333335</v>
      </c>
      <c r="F163" s="20">
        <f t="shared" ref="F163:F168" si="15">STDEV(D131,D142,D153)</f>
        <v>0.92931874689652749</v>
      </c>
    </row>
    <row r="164" spans="2:6" ht="13">
      <c r="B164" s="14">
        <v>4</v>
      </c>
      <c r="C164" s="14">
        <f t="shared" si="12"/>
        <v>33.346666666666671</v>
      </c>
      <c r="D164" s="20">
        <f t="shared" si="13"/>
        <v>2.4272274992948919</v>
      </c>
      <c r="E164" s="14">
        <f t="shared" si="14"/>
        <v>83.976666666666674</v>
      </c>
      <c r="F164" s="20">
        <f t="shared" si="15"/>
        <v>5.8888821802896789</v>
      </c>
    </row>
    <row r="165" spans="2:6" ht="13">
      <c r="B165" s="14">
        <v>8</v>
      </c>
      <c r="C165" s="14">
        <f t="shared" si="12"/>
        <v>34.076666666666661</v>
      </c>
      <c r="D165" s="20">
        <f t="shared" si="13"/>
        <v>0.60335174925853574</v>
      </c>
      <c r="E165" s="14">
        <f t="shared" si="14"/>
        <v>164.09</v>
      </c>
      <c r="F165" s="20">
        <f t="shared" si="15"/>
        <v>2.8935790986250933</v>
      </c>
    </row>
    <row r="166" spans="2:6" ht="13">
      <c r="B166" s="14">
        <v>16</v>
      </c>
      <c r="C166" s="14">
        <f t="shared" si="12"/>
        <v>55.583333333333336</v>
      </c>
      <c r="D166" s="20">
        <f t="shared" si="13"/>
        <v>15.697854418146882</v>
      </c>
      <c r="E166" s="14">
        <f t="shared" si="14"/>
        <v>301.35000000000002</v>
      </c>
      <c r="F166" s="20">
        <f t="shared" si="15"/>
        <v>1.2114866899805428</v>
      </c>
    </row>
    <row r="167" spans="2:6" ht="13">
      <c r="B167" s="14">
        <v>32</v>
      </c>
      <c r="C167" s="14">
        <f t="shared" si="12"/>
        <v>50.156666666666666</v>
      </c>
      <c r="D167" s="20">
        <f t="shared" si="13"/>
        <v>0.72472983472003927</v>
      </c>
      <c r="E167" s="14">
        <f t="shared" si="14"/>
        <v>450.6366666666666</v>
      </c>
      <c r="F167" s="20">
        <f t="shared" si="15"/>
        <v>6.1863263196612213</v>
      </c>
    </row>
    <row r="168" spans="2:6" ht="13">
      <c r="B168" s="14">
        <v>64</v>
      </c>
      <c r="C168" s="14">
        <f>AVERAGE(C136,C147,A157)</f>
        <v>75.704999999999998</v>
      </c>
      <c r="D168" s="20">
        <f>STDEV(C136,C147,A157)</f>
        <v>0.5303300858899106</v>
      </c>
      <c r="E168" s="14">
        <f t="shared" si="14"/>
        <v>609.04333333333318</v>
      </c>
      <c r="F168" s="20">
        <f t="shared" si="15"/>
        <v>3.8054215710395862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D9E-0E25-4143-AD44-24CEE376006D}">
  <dimension ref="B5:D54"/>
  <sheetViews>
    <sheetView tabSelected="1" topLeftCell="K14" zoomScale="143" workbookViewId="0">
      <selection activeCell="U27" sqref="U27"/>
    </sheetView>
  </sheetViews>
  <sheetFormatPr baseColWidth="10" defaultRowHeight="13"/>
  <cols>
    <col min="2" max="2" width="8.5" customWidth="1"/>
    <col min="3" max="3" width="15.33203125" customWidth="1"/>
    <col min="4" max="4" width="12" customWidth="1"/>
  </cols>
  <sheetData>
    <row r="5" spans="2:4">
      <c r="B5">
        <v>0</v>
      </c>
      <c r="C5">
        <v>11.68</v>
      </c>
      <c r="D5">
        <v>0</v>
      </c>
    </row>
    <row r="6" spans="2:4">
      <c r="B6">
        <v>1</v>
      </c>
      <c r="C6">
        <v>10.67</v>
      </c>
      <c r="D6">
        <v>0.09</v>
      </c>
    </row>
    <row r="7" spans="2:4">
      <c r="B7">
        <v>2</v>
      </c>
      <c r="C7">
        <v>9.3000000000000007</v>
      </c>
      <c r="D7">
        <v>0.22</v>
      </c>
    </row>
    <row r="8" spans="2:4">
      <c r="B8">
        <v>4</v>
      </c>
      <c r="C8">
        <v>8.9700000000000006</v>
      </c>
      <c r="D8">
        <v>0.45</v>
      </c>
    </row>
    <row r="9" spans="2:4">
      <c r="B9">
        <v>8</v>
      </c>
      <c r="C9">
        <v>8.94</v>
      </c>
      <c r="D9">
        <v>0.9</v>
      </c>
    </row>
    <row r="10" spans="2:4">
      <c r="B10">
        <v>16</v>
      </c>
      <c r="C10">
        <v>8.9600000000000009</v>
      </c>
      <c r="D10">
        <v>1.79</v>
      </c>
    </row>
    <row r="11" spans="2:4">
      <c r="B11">
        <v>32</v>
      </c>
      <c r="C11">
        <v>9.3000000000000007</v>
      </c>
      <c r="D11">
        <v>3.44</v>
      </c>
    </row>
    <row r="12" spans="2:4">
      <c r="B12">
        <v>64</v>
      </c>
      <c r="C12">
        <v>9.3000000000000007</v>
      </c>
      <c r="D12">
        <v>6.88</v>
      </c>
    </row>
    <row r="13" spans="2:4">
      <c r="B13">
        <v>128</v>
      </c>
      <c r="C13">
        <v>9.61</v>
      </c>
      <c r="D13">
        <v>13.31</v>
      </c>
    </row>
    <row r="14" spans="2:4">
      <c r="B14">
        <v>256</v>
      </c>
      <c r="C14">
        <v>9.93</v>
      </c>
      <c r="D14">
        <v>25.78</v>
      </c>
    </row>
    <row r="15" spans="2:4">
      <c r="B15">
        <v>512</v>
      </c>
      <c r="C15">
        <v>10.1</v>
      </c>
      <c r="D15">
        <v>50.7</v>
      </c>
    </row>
    <row r="16" spans="2:4">
      <c r="B16">
        <v>1024</v>
      </c>
      <c r="C16">
        <v>13.32</v>
      </c>
      <c r="D16">
        <v>76.86</v>
      </c>
    </row>
    <row r="17" spans="2:4">
      <c r="B17">
        <v>2048</v>
      </c>
      <c r="C17">
        <v>18.68</v>
      </c>
      <c r="D17">
        <v>109.62</v>
      </c>
    </row>
    <row r="18" spans="2:4">
      <c r="B18">
        <v>4096</v>
      </c>
      <c r="C18">
        <v>19.21</v>
      </c>
      <c r="D18">
        <v>213.23</v>
      </c>
    </row>
    <row r="19" spans="2:4">
      <c r="B19">
        <v>8192</v>
      </c>
      <c r="C19">
        <v>21.35</v>
      </c>
      <c r="D19">
        <v>383.7</v>
      </c>
    </row>
    <row r="20" spans="2:4">
      <c r="B20">
        <v>16384</v>
      </c>
      <c r="C20">
        <v>27.81</v>
      </c>
      <c r="D20">
        <v>589.1</v>
      </c>
    </row>
    <row r="21" spans="2:4">
      <c r="B21">
        <v>32768</v>
      </c>
      <c r="C21">
        <v>41.61</v>
      </c>
      <c r="D21">
        <v>787.48</v>
      </c>
    </row>
    <row r="22" spans="2:4">
      <c r="B22">
        <v>65536</v>
      </c>
      <c r="C22">
        <v>74.94</v>
      </c>
      <c r="D22">
        <v>874.5</v>
      </c>
    </row>
    <row r="23" spans="2:4">
      <c r="B23">
        <v>131072</v>
      </c>
      <c r="C23">
        <v>145.91999999999999</v>
      </c>
      <c r="D23">
        <v>898.25</v>
      </c>
    </row>
    <row r="24" spans="2:4">
      <c r="B24">
        <v>262144</v>
      </c>
      <c r="C24">
        <v>327.67</v>
      </c>
      <c r="D24">
        <v>800.04</v>
      </c>
    </row>
    <row r="25" spans="2:4">
      <c r="B25">
        <v>524288</v>
      </c>
      <c r="C25">
        <v>482.42</v>
      </c>
      <c r="D25">
        <v>1086.8</v>
      </c>
    </row>
    <row r="26" spans="2:4">
      <c r="B26">
        <v>1048576</v>
      </c>
      <c r="C26">
        <v>1022</v>
      </c>
      <c r="D26">
        <v>1026</v>
      </c>
    </row>
    <row r="27" spans="2:4">
      <c r="B27">
        <v>2097152</v>
      </c>
      <c r="C27">
        <v>3086.98</v>
      </c>
      <c r="D27">
        <v>679.35</v>
      </c>
    </row>
    <row r="28" spans="2:4">
      <c r="B28">
        <v>4194304</v>
      </c>
      <c r="C28">
        <v>3610.24</v>
      </c>
      <c r="D28">
        <v>1161.78</v>
      </c>
    </row>
    <row r="31" spans="2:4">
      <c r="B31">
        <v>0</v>
      </c>
      <c r="C31">
        <v>13.01</v>
      </c>
      <c r="D31">
        <v>0</v>
      </c>
    </row>
    <row r="32" spans="2:4">
      <c r="B32">
        <v>1</v>
      </c>
      <c r="C32">
        <v>11.4</v>
      </c>
      <c r="D32">
        <v>0.09</v>
      </c>
    </row>
    <row r="33" spans="2:4">
      <c r="B33">
        <v>2</v>
      </c>
      <c r="C33">
        <v>10.54</v>
      </c>
      <c r="D33">
        <v>0.19</v>
      </c>
    </row>
    <row r="34" spans="2:4">
      <c r="B34">
        <v>4</v>
      </c>
      <c r="C34">
        <v>10.210000000000001</v>
      </c>
      <c r="D34">
        <v>0.39</v>
      </c>
    </row>
    <row r="35" spans="2:4">
      <c r="B35">
        <v>8</v>
      </c>
      <c r="C35">
        <v>10.220000000000001</v>
      </c>
      <c r="D35">
        <v>0.78</v>
      </c>
    </row>
    <row r="36" spans="2:4">
      <c r="B36">
        <v>16</v>
      </c>
      <c r="C36">
        <v>10.25</v>
      </c>
      <c r="D36">
        <v>1.56</v>
      </c>
    </row>
    <row r="37" spans="2:4">
      <c r="B37">
        <v>32</v>
      </c>
      <c r="C37">
        <v>11.02</v>
      </c>
      <c r="D37">
        <v>2.9</v>
      </c>
    </row>
    <row r="38" spans="2:4">
      <c r="B38">
        <v>64</v>
      </c>
      <c r="C38">
        <v>11.06</v>
      </c>
      <c r="D38">
        <v>5.78</v>
      </c>
    </row>
    <row r="39" spans="2:4">
      <c r="B39">
        <v>128</v>
      </c>
      <c r="C39">
        <v>11.15</v>
      </c>
      <c r="D39">
        <v>11.48</v>
      </c>
    </row>
    <row r="40" spans="2:4">
      <c r="B40">
        <v>256</v>
      </c>
      <c r="C40">
        <v>11.2</v>
      </c>
      <c r="D40">
        <v>22.85</v>
      </c>
    </row>
    <row r="41" spans="2:4">
      <c r="B41">
        <v>512</v>
      </c>
      <c r="C41">
        <v>11.39</v>
      </c>
      <c r="D41">
        <v>44.96</v>
      </c>
    </row>
    <row r="42" spans="2:4">
      <c r="B42">
        <v>1024</v>
      </c>
      <c r="C42">
        <v>14.2</v>
      </c>
      <c r="D42">
        <v>72.14</v>
      </c>
    </row>
    <row r="43" spans="2:4">
      <c r="B43">
        <v>2048</v>
      </c>
      <c r="C43">
        <v>19.12</v>
      </c>
      <c r="D43">
        <v>107.09</v>
      </c>
    </row>
    <row r="44" spans="2:4">
      <c r="B44">
        <v>4096</v>
      </c>
      <c r="C44">
        <v>21.45</v>
      </c>
      <c r="D44">
        <v>190.96</v>
      </c>
    </row>
    <row r="45" spans="2:4">
      <c r="B45">
        <v>8192</v>
      </c>
      <c r="C45">
        <v>23.42</v>
      </c>
      <c r="D45">
        <v>349.8</v>
      </c>
    </row>
    <row r="46" spans="2:4">
      <c r="B46">
        <v>16384</v>
      </c>
      <c r="C46">
        <v>29.96</v>
      </c>
      <c r="D46">
        <v>546.85</v>
      </c>
    </row>
    <row r="47" spans="2:4">
      <c r="B47">
        <v>32768</v>
      </c>
      <c r="C47">
        <v>41.45</v>
      </c>
      <c r="D47">
        <v>790.51</v>
      </c>
    </row>
    <row r="48" spans="2:4">
      <c r="B48">
        <v>65536</v>
      </c>
      <c r="C48">
        <v>64.02</v>
      </c>
      <c r="D48">
        <v>1023.74</v>
      </c>
    </row>
    <row r="49" spans="2:4">
      <c r="B49">
        <v>131072</v>
      </c>
      <c r="C49">
        <v>125.44</v>
      </c>
      <c r="D49">
        <v>1044.9100000000001</v>
      </c>
    </row>
    <row r="50" spans="2:4">
      <c r="B50">
        <v>262144</v>
      </c>
      <c r="C50">
        <v>201.64</v>
      </c>
      <c r="D50">
        <v>1300.03</v>
      </c>
    </row>
    <row r="51" spans="2:4">
      <c r="B51">
        <v>524288</v>
      </c>
      <c r="C51">
        <v>339.34</v>
      </c>
      <c r="D51">
        <v>1545.04</v>
      </c>
    </row>
    <row r="52" spans="2:4">
      <c r="B52">
        <v>1048576</v>
      </c>
      <c r="C52">
        <v>616.39</v>
      </c>
      <c r="D52">
        <v>1701.16</v>
      </c>
    </row>
    <row r="53" spans="2:4">
      <c r="B53">
        <v>2097152</v>
      </c>
      <c r="C53">
        <v>1178.23</v>
      </c>
      <c r="D53">
        <v>1779.92</v>
      </c>
    </row>
    <row r="54" spans="2:4">
      <c r="B54">
        <v>4194304</v>
      </c>
      <c r="C54">
        <v>2295.09</v>
      </c>
      <c r="D54">
        <v>1827.51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TCP</vt:lpstr>
      <vt:lpstr>DPDK</vt:lpstr>
      <vt:lpstr>RDMA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 david</cp:lastModifiedBy>
  <dcterms:modified xsi:type="dcterms:W3CDTF">2018-01-29T19:47:20Z</dcterms:modified>
</cp:coreProperties>
</file>