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arthurk./Downloads/database_v5/"/>
    </mc:Choice>
  </mc:AlternateContent>
  <xr:revisionPtr revIDLastSave="0" documentId="13_ncr:1_{A45D923F-05CE-084D-837A-EFEBFF9977F4}" xr6:coauthVersionLast="47" xr6:coauthVersionMax="47" xr10:uidLastSave="{00000000-0000-0000-0000-000000000000}"/>
  <bookViews>
    <workbookView xWindow="0" yWindow="760" windowWidth="34560" windowHeight="21580" activeTab="6" xr2:uid="{EB52D1CD-ABDB-D740-A47C-94860A730654}"/>
  </bookViews>
  <sheets>
    <sheet name="Restaurant" sheetId="1" r:id="rId1"/>
    <sheet name="Menu" sheetId="2" r:id="rId2"/>
    <sheet name="User" sheetId="5" r:id="rId3"/>
    <sheet name="Restaurant_Image" sheetId="8" r:id="rId4"/>
    <sheet name="Orders" sheetId="7" r:id="rId5"/>
    <sheet name="Order_Items" sheetId="9" r:id="rId6"/>
    <sheet name="Review" sheetId="4" r:id="rId7"/>
    <sheet name="Wow_Promot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8" l="1"/>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2" i="8"/>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2" i="1"/>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2" i="3"/>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2" i="9"/>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2" i="5"/>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2" i="2"/>
</calcChain>
</file>

<file path=xl/sharedStrings.xml><?xml version="1.0" encoding="utf-8"?>
<sst xmlns="http://schemas.openxmlformats.org/spreadsheetml/2006/main" count="1332" uniqueCount="1182">
  <si>
    <t>id</t>
    <phoneticPr fontId="1" type="noConversion"/>
  </si>
  <si>
    <t>name</t>
    <phoneticPr fontId="1" type="noConversion"/>
  </si>
  <si>
    <t>category</t>
    <phoneticPr fontId="1" type="noConversion"/>
  </si>
  <si>
    <t>rating</t>
    <phoneticPr fontId="1" type="noConversion"/>
  </si>
  <si>
    <t>min_order_amount</t>
    <phoneticPr fontId="1" type="noConversion"/>
  </si>
  <si>
    <t>알촌 성남직영점</t>
    <phoneticPr fontId="1" type="noConversion"/>
  </si>
  <si>
    <t>밥은직화덮밥전문점</t>
    <phoneticPr fontId="1" type="noConversion"/>
  </si>
  <si>
    <t>스타동</t>
    <phoneticPr fontId="1" type="noConversion"/>
  </si>
  <si>
    <t>한식</t>
    <phoneticPr fontId="1" type="noConversion"/>
  </si>
  <si>
    <t>88제육 성남점</t>
    <phoneticPr fontId="1" type="noConversion"/>
  </si>
  <si>
    <t>싸고가장맛있는집밥</t>
    <phoneticPr fontId="1" type="noConversion"/>
  </si>
  <si>
    <t>백채김치찌개 복정점</t>
    <phoneticPr fontId="1" type="noConversion"/>
  </si>
  <si>
    <t>BBQ 태평오거리점</t>
    <phoneticPr fontId="1" type="noConversion"/>
  </si>
  <si>
    <t>치킨</t>
    <phoneticPr fontId="1" type="noConversion"/>
  </si>
  <si>
    <t>치킨플러스 성남2호점</t>
    <phoneticPr fontId="1" type="noConversion"/>
  </si>
  <si>
    <t>BHC 태평역점</t>
    <phoneticPr fontId="1" type="noConversion"/>
  </si>
  <si>
    <t>진강정 성남태평점</t>
    <phoneticPr fontId="1" type="noConversion"/>
  </si>
  <si>
    <t>호식이두마리치킨 태평점</t>
    <phoneticPr fontId="1" type="noConversion"/>
  </si>
  <si>
    <t>분식</t>
    <phoneticPr fontId="1" type="noConversion"/>
  </si>
  <si>
    <t>배떡 성남태평점</t>
    <phoneticPr fontId="1" type="noConversion"/>
  </si>
  <si>
    <t>신전떡볶이 태평점</t>
    <phoneticPr fontId="1" type="noConversion"/>
  </si>
  <si>
    <t>엉터리분식</t>
    <phoneticPr fontId="1" type="noConversion"/>
  </si>
  <si>
    <t>떡볶이플러스 성남1호점</t>
    <phoneticPr fontId="1" type="noConversion"/>
  </si>
  <si>
    <t>응급실국물떡볶이 태평점</t>
    <phoneticPr fontId="1" type="noConversion"/>
  </si>
  <si>
    <t>돈까스짱</t>
    <phoneticPr fontId="1" type="noConversion"/>
  </si>
  <si>
    <t>돈까스</t>
    <phoneticPr fontId="1" type="noConversion"/>
  </si>
  <si>
    <t>가츠야 복정점</t>
    <phoneticPr fontId="1" type="noConversion"/>
  </si>
  <si>
    <t>미돈</t>
    <phoneticPr fontId="1" type="noConversion"/>
  </si>
  <si>
    <t>예술피자 성남본점</t>
    <phoneticPr fontId="1" type="noConversion"/>
  </si>
  <si>
    <t>피자스쿨 복정점</t>
    <phoneticPr fontId="1" type="noConversion"/>
  </si>
  <si>
    <t>피자</t>
    <phoneticPr fontId="1" type="noConversion"/>
  </si>
  <si>
    <t>마초야 위례점</t>
    <phoneticPr fontId="1" type="noConversion"/>
  </si>
  <si>
    <t>미친피자 성남점</t>
    <phoneticPr fontId="1" type="noConversion"/>
  </si>
  <si>
    <t>피자알볼로 태평수진점</t>
    <phoneticPr fontId="1" type="noConversion"/>
  </si>
  <si>
    <t>왕손피자</t>
    <phoneticPr fontId="1" type="noConversion"/>
  </si>
  <si>
    <t>부자 뿅의전설</t>
    <phoneticPr fontId="1" type="noConversion"/>
  </si>
  <si>
    <t>참진짜장</t>
    <phoneticPr fontId="1" type="noConversion"/>
  </si>
  <si>
    <t>중식</t>
    <phoneticPr fontId="1" type="noConversion"/>
  </si>
  <si>
    <t>진짬뽕</t>
    <phoneticPr fontId="1" type="noConversion"/>
  </si>
  <si>
    <t>금룡마라탕</t>
    <phoneticPr fontId="1" type="noConversion"/>
  </si>
  <si>
    <t>마라킹 가천대점</t>
    <phoneticPr fontId="1" type="noConversion"/>
  </si>
  <si>
    <t>menu_id</t>
    <phoneticPr fontId="1" type="noConversion"/>
  </si>
  <si>
    <t>restaurant_id</t>
  </si>
  <si>
    <t>restaurant_id</t>
    <phoneticPr fontId="1" type="noConversion"/>
  </si>
  <si>
    <t>price</t>
    <phoneticPr fontId="1" type="noConversion"/>
  </si>
  <si>
    <t>description</t>
    <phoneticPr fontId="1" type="noConversion"/>
  </si>
  <si>
    <t>돌솥비빔밥</t>
  </si>
  <si>
    <t>뜨거운 돌솥에 신선한 나물과 고기를 올린 비빔밥</t>
  </si>
  <si>
    <t>된장찌개</t>
  </si>
  <si>
    <t>구수한 된장으로 끓인 전통 된장찌개</t>
  </si>
  <si>
    <t>직화불고기덮밥</t>
  </si>
  <si>
    <t>불맛 가득한 소고기 불고기를 올린 덮밥</t>
  </si>
  <si>
    <t>제육덮밥</t>
  </si>
  <si>
    <t>매콤달콤한 제육볶음을 올린 덮밥</t>
  </si>
  <si>
    <t>닭갈비덮밥</t>
  </si>
  <si>
    <t>춘천식 매콤한 닭갈비 덮밥</t>
  </si>
  <si>
    <t>특제 양념으로 맛을 낸 매콤한 제육볶음</t>
  </si>
  <si>
    <t>삼겹살정식</t>
  </si>
  <si>
    <t>구운 삼겹살과 쌈채소가 포함된 정식</t>
  </si>
  <si>
    <t>김치찌개</t>
  </si>
  <si>
    <t>구수한 김치로 끓인 전통 김치찌개</t>
  </si>
  <si>
    <t>순두부찌개</t>
  </si>
  <si>
    <t>신선한 순두부로 끓인 얼큰한 찌개</t>
  </si>
  <si>
    <t>황금올리브치킨</t>
  </si>
  <si>
    <t>BBQ의 시그니처 올리브치킨</t>
  </si>
  <si>
    <t>핫황금올리브치킨</t>
  </si>
  <si>
    <t>매콤한 맛이 특징인 올리브치킨</t>
  </si>
  <si>
    <t>자메이카통다리구이</t>
  </si>
  <si>
    <t>특제 양념의 통다리구이</t>
  </si>
  <si>
    <t>후라이드치킨</t>
  </si>
  <si>
    <t>바삭한 겉바속촉 후라이드</t>
  </si>
  <si>
    <t>양념치킨</t>
  </si>
  <si>
    <t>달콤매콤한 특제양념 치킨</t>
  </si>
  <si>
    <t>뿌링클</t>
  </si>
  <si>
    <t>BHC의 대표메뉴 치즈맛 치킨</t>
  </si>
  <si>
    <t>맛초킹</t>
  </si>
  <si>
    <t>매콤달콤한 특제소스 치킨</t>
  </si>
  <si>
    <t>후라이드+양념</t>
  </si>
  <si>
    <t>후라이드와 양념을 한번에 즐기는 세트</t>
  </si>
  <si>
    <t>로제떡볶이</t>
  </si>
  <si>
    <t>크리미한 로제소스의 떡볶이</t>
  </si>
  <si>
    <t>치즈떡볶이</t>
  </si>
  <si>
    <t>모짜렐라 치즈가 듬뿍 들어간 떡볶이</t>
  </si>
  <si>
    <t>모듬튀김</t>
  </si>
  <si>
    <t>새우, 고구마, 김말이 등 다양한 튀김</t>
  </si>
  <si>
    <t>라볶이</t>
  </si>
  <si>
    <t>라면과 떡볶이의 환상적인 조합</t>
  </si>
  <si>
    <t>김밥</t>
  </si>
  <si>
    <t>신선한 재료로 만든 기본 김밥</t>
  </si>
  <si>
    <t>쫄깃한 떡에 풍부한 치즈를 얹은 떡볶이</t>
  </si>
  <si>
    <t>등심돈까스</t>
  </si>
  <si>
    <t>두툼한 등심으로 만든 정통 돈까스</t>
  </si>
  <si>
    <t>치즈돈까스</t>
  </si>
  <si>
    <t>모짜렐라 치즈를 품은 돈까스</t>
  </si>
  <si>
    <t>카레돈까스</t>
  </si>
  <si>
    <t>특제 카레와 함께 즐기는 돈까스</t>
  </si>
  <si>
    <t>돈까스정식</t>
  </si>
  <si>
    <t>돈까스와 다양한 반찬이 포함된 정식</t>
  </si>
  <si>
    <t>가츠동</t>
  </si>
  <si>
    <t>돈까스를 덮밥으로 즐기는 메뉴</t>
  </si>
  <si>
    <t>페퍼로니피자</t>
  </si>
  <si>
    <t>클래식한 페퍼로니 피자</t>
  </si>
  <si>
    <t>치즈피자</t>
  </si>
  <si>
    <t>풍부한 치즈의 기본 피자</t>
  </si>
  <si>
    <t>포테이토피자</t>
  </si>
  <si>
    <t>감자와 베이컨의 조화로운 피자</t>
  </si>
  <si>
    <t>불고기피자</t>
  </si>
  <si>
    <t>한국인이 사랑하는 불고기피자</t>
  </si>
  <si>
    <t>치즈크러스트 콤비네이션</t>
  </si>
  <si>
    <t>치즈가 가득한 크러스트의 콤비네이션 피자</t>
  </si>
  <si>
    <t>고구마피자</t>
  </si>
  <si>
    <t>달콤한 고구마무스를 올린 피자</t>
  </si>
  <si>
    <t>하와이안피자</t>
  </si>
  <si>
    <t>파인애플이 들어간 하와이안피자</t>
  </si>
  <si>
    <t>짜장면</t>
  </si>
  <si>
    <t>진한 춘장으로 맛을 낸 정통 짜장면</t>
  </si>
  <si>
    <t>짬뽕</t>
  </si>
  <si>
    <t>얼큰한 국물의 해물 짬뽕</t>
  </si>
  <si>
    <t>탕수육</t>
  </si>
  <si>
    <t>바삭하고 달콤한 탕수육</t>
  </si>
  <si>
    <t>군만두</t>
  </si>
  <si>
    <t>바삭하게 구운 고기만두</t>
  </si>
  <si>
    <t>해물짬뽕</t>
  </si>
  <si>
    <t>해산물이 풍부한 얼큰한 짬뽕</t>
  </si>
  <si>
    <t>볶음밥</t>
  </si>
  <si>
    <t>해물과 채소가 들어간 볶음밥</t>
  </si>
  <si>
    <t>마라탕</t>
  </si>
  <si>
    <t>마라향이 가득한 사천식 탕요리</t>
  </si>
  <si>
    <t>마라샹궈</t>
  </si>
  <si>
    <t>마라소스로 볶은 각종 재료</t>
  </si>
  <si>
    <t>사천탕면</t>
  </si>
  <si>
    <t>얼큰한 사천식 탕면</t>
  </si>
  <si>
    <t>깐풍기</t>
  </si>
  <si>
    <t>바삭하고 매콤한 깐풍기</t>
  </si>
  <si>
    <t>양장피</t>
  </si>
  <si>
    <t>신선한 해물과 채소의 냉채요리</t>
  </si>
  <si>
    <t>고추잡채</t>
  </si>
  <si>
    <t>돼지고기와 야채를 볶은 고추잡채</t>
  </si>
  <si>
    <t>유산슬</t>
  </si>
  <si>
    <t>고급 해물과 버섯을 넣은 유산슬</t>
  </si>
  <si>
    <t>순한알밥</t>
    <phoneticPr fontId="1" type="noConversion"/>
  </si>
  <si>
    <t>전혀 맵지 않아 누구든 즐길 수 있어요!</t>
    <phoneticPr fontId="1" type="noConversion"/>
  </si>
  <si>
    <t>제육볶음</t>
    <phoneticPr fontId="1" type="noConversion"/>
  </si>
  <si>
    <t>소불고기치즈덮밥</t>
  </si>
  <si>
    <t>부드러운 소불고기에 치즈를 얹은 덮밥</t>
  </si>
  <si>
    <t>매운갈비덮밥</t>
  </si>
  <si>
    <t>매콤달콤한 양념갈비를 올린 덮밥</t>
  </si>
  <si>
    <t>88찜닭</t>
  </si>
  <si>
    <t>특제 양념으로 맛을 낸 매콤달콤한 찜닭</t>
  </si>
  <si>
    <t>88불닭볶음</t>
  </si>
  <si>
    <t>화끈하게 매운 불닭볶음</t>
  </si>
  <si>
    <t>참치김치찌개</t>
  </si>
  <si>
    <t>참치와 김치의 조화로운 찌개</t>
  </si>
  <si>
    <t>제육김치찌개</t>
  </si>
  <si>
    <t>제육과 김치로 끓인 얼큰한 찌개</t>
  </si>
  <si>
    <t>묵은지김치찌개</t>
  </si>
  <si>
    <t>묵은지로 끓인 깊은 맛의 찌개</t>
  </si>
  <si>
    <t>차돌김치찌개</t>
  </si>
  <si>
    <t>차돌박이가 들어간 고급 김치찌개</t>
  </si>
  <si>
    <t>크런치윙</t>
  </si>
  <si>
    <t>바삭한 튀김옷의 치킨윙</t>
  </si>
  <si>
    <t>스위트칠리치킨</t>
  </si>
  <si>
    <t>달콤매콤한 칠리소스 치킨</t>
  </si>
  <si>
    <t>허니갈릭치킨</t>
  </si>
  <si>
    <t>달달한 꿀과 갈릭의 환상조합</t>
  </si>
  <si>
    <t>크리스피순살</t>
  </si>
  <si>
    <t>바삭한 순살치킨</t>
  </si>
  <si>
    <t>핫후라이드</t>
  </si>
  <si>
    <t>매콤한 시즈닝의 후라이드치킨</t>
  </si>
  <si>
    <t>치즈볼</t>
  </si>
  <si>
    <t>쫄깃한 치즈가 가득한 사이드메뉴</t>
  </si>
  <si>
    <t>마늘치킨</t>
  </si>
  <si>
    <t>마늘향 가득한 특제소스 치킨</t>
  </si>
  <si>
    <t>간장치킨</t>
  </si>
  <si>
    <t>달콤짭짤한 간장소스 치킨</t>
  </si>
  <si>
    <t>매운양념치킨</t>
  </si>
  <si>
    <t>매운맛이 강화된 양념치킨</t>
  </si>
  <si>
    <t>반반오리지널</t>
  </si>
  <si>
    <t>후라이드와 오리지널 양념의 반반</t>
  </si>
  <si>
    <t>쌀떡볶이</t>
  </si>
  <si>
    <t>쌀떡으로 만든 기본 떡볶이</t>
  </si>
  <si>
    <t>마라떡볶이</t>
  </si>
  <si>
    <t>마라소스를 응용한 중화풍 떡볶이</t>
  </si>
  <si>
    <t>치즈순대</t>
  </si>
  <si>
    <t>치즈가 들어간 특제 순대</t>
  </si>
  <si>
    <t>떡볶이컵밥</t>
  </si>
  <si>
    <t>떡볶이 소스를 얹은 컵밥</t>
  </si>
  <si>
    <t>라면김밥세트</t>
  </si>
  <si>
    <t>라면과 김밥의 기본 세트</t>
  </si>
  <si>
    <t>짜장떡볶이</t>
  </si>
  <si>
    <t>짜장소스로 맛을 낸 떡볶이</t>
  </si>
  <si>
    <t>부대떡볶이</t>
  </si>
  <si>
    <t>부대찌개 스타일의 떡볶이</t>
  </si>
  <si>
    <t>김치돈까스</t>
  </si>
  <si>
    <t>김치를 품은 특별한 돈까스</t>
  </si>
  <si>
    <t>매운돈까스</t>
  </si>
  <si>
    <t>매운 소스를 곁들인 돈까스</t>
  </si>
  <si>
    <t>돈카츠나베</t>
  </si>
  <si>
    <t>돈까스가 들어간 일본식 전골</t>
  </si>
  <si>
    <t>치즈가츠동</t>
  </si>
  <si>
    <t>치즈를 얹은 특별한 가츠동</t>
  </si>
  <si>
    <t>수제돈까스</t>
  </si>
  <si>
    <t>직접 만든 프리미엄 돈까스</t>
  </si>
  <si>
    <t>김치돈카츠</t>
  </si>
  <si>
    <t>김치를 곁들인 일본식 돈카츠</t>
  </si>
  <si>
    <t>바질페스토피자</t>
  </si>
  <si>
    <t>바질페스토 소스의 이탈리안 피자</t>
  </si>
  <si>
    <t>와규피자</t>
  </si>
  <si>
    <t>와규를 올린 프리미엄 피자</t>
  </si>
  <si>
    <t>직화불고기피자</t>
  </si>
  <si>
    <t>직화로 구운 불고기 피자</t>
  </si>
  <si>
    <t>쉬림프피자</t>
  </si>
  <si>
    <t>통새우가 가득한 피자</t>
  </si>
  <si>
    <t>치즈폭탄피자</t>
  </si>
  <si>
    <t>다섯가지 치즈를 듬뿍 올린 피자</t>
  </si>
  <si>
    <t>해물이 푸짐한 얼큰한 짬뽕</t>
  </si>
  <si>
    <t>차돌짜장</t>
  </si>
  <si>
    <t>차돌박이가 들어간 고급 짜장면</t>
  </si>
  <si>
    <t>홍합짬뽕</t>
  </si>
  <si>
    <t>홍합이 가득한 시원한 짬뽕</t>
  </si>
  <si>
    <t>마라우동</t>
  </si>
  <si>
    <t>마라향이 가득한 우동</t>
  </si>
  <si>
    <t>마라치즈떡볶이</t>
  </si>
  <si>
    <t>마라소스로 맛을 낸 치즈떡볶이</t>
  </si>
  <si>
    <t>사천탕수육</t>
  </si>
  <si>
    <t>매콤한 사천식 탕수육</t>
  </si>
  <si>
    <t>꿔바로우</t>
  </si>
  <si>
    <t>바삭하고 달콤한 중국식 탕수육</t>
  </si>
  <si>
    <t>차돌짬뽕</t>
  </si>
  <si>
    <t>차돌이 들어간 고급 짬뽕</t>
  </si>
  <si>
    <t>마라소고기전골</t>
  </si>
  <si>
    <t>마라향 가득한 소고기 전골</t>
  </si>
  <si>
    <t>마라곱창전골</t>
  </si>
  <si>
    <t>마라소스로 맛을 낸 곱창전골</t>
  </si>
  <si>
    <t>마라양꼬치</t>
  </si>
  <si>
    <t>마라향이 가득한 양꼬치</t>
  </si>
  <si>
    <t>마라우삼겹</t>
  </si>
  <si>
    <t>마라소스로 볶은 우삼겹</t>
  </si>
  <si>
    <t>약매알밥</t>
    <phoneticPr fontId="1" type="noConversion"/>
  </si>
  <si>
    <t>카레알밥</t>
    <phoneticPr fontId="1" type="noConversion"/>
  </si>
  <si>
    <t>카레의 향긋한 맛이 일품!</t>
    <phoneticPr fontId="1" type="noConversion"/>
  </si>
  <si>
    <t>약간 매콤한 감칠맛의 알촌 best 메뉴</t>
    <phoneticPr fontId="1" type="noConversion"/>
  </si>
  <si>
    <t>review_id</t>
    <phoneticPr fontId="1" type="noConversion"/>
  </si>
  <si>
    <t>user_id</t>
  </si>
  <si>
    <t>user_id</t>
    <phoneticPr fontId="1" type="noConversion"/>
  </si>
  <si>
    <t>content</t>
    <phoneticPr fontId="1" type="noConversion"/>
  </si>
  <si>
    <t>"짜장면 면이 쫄깃하고 맛있어요."</t>
  </si>
  <si>
    <t>"탕수육 바삭하고 소스도 맛있어요!"</t>
  </si>
  <si>
    <t>"해물짬뽕 해물이 푸짐하고 맛있어요."</t>
  </si>
  <si>
    <t>"마라탕 육수가 진하고 맛있어요!"</t>
  </si>
  <si>
    <t>"유산슬 고급스러운 맛이 나요. 해물이 신선해요!"</t>
  </si>
  <si>
    <t>discount_amount</t>
  </si>
  <si>
    <t>special_event</t>
  </si>
  <si>
    <t>event_description</t>
  </si>
  <si>
    <t>valid_until</t>
  </si>
  <si>
    <t>"2024-12-31"</t>
  </si>
  <si>
    <t>NULL</t>
  </si>
  <si>
    <t>"2024-11-30"</t>
  </si>
  <si>
    <t>username</t>
  </si>
  <si>
    <t>email</t>
  </si>
  <si>
    <t>phone_number</t>
  </si>
  <si>
    <t>is_wow_member</t>
  </si>
  <si>
    <t>created_at</t>
  </si>
  <si>
    <t>김민준</t>
  </si>
  <si>
    <t>minjun21@email.com</t>
  </si>
  <si>
    <t>010-1234-5621</t>
  </si>
  <si>
    <t>이서연</t>
  </si>
  <si>
    <t>seoyeon23@email.com</t>
  </si>
  <si>
    <t>010-1234-5623</t>
  </si>
  <si>
    <t>"2023-02-01"</t>
  </si>
  <si>
    <t>박지우</t>
  </si>
  <si>
    <t>jiwoo33@email.com</t>
  </si>
  <si>
    <t>010-1234-5633</t>
  </si>
  <si>
    <t>"2023-02-15"</t>
  </si>
  <si>
    <t>정현우</t>
  </si>
  <si>
    <t>hyunwoo34@email.com</t>
  </si>
  <si>
    <t>010-1234-5634</t>
  </si>
  <si>
    <t>"2023-03-01"</t>
  </si>
  <si>
    <t>최예은</t>
  </si>
  <si>
    <t>yeeun43@email.com</t>
  </si>
  <si>
    <t>010-1234-5643</t>
  </si>
  <si>
    <t>"2023-03-15"</t>
  </si>
  <si>
    <t>강도현</t>
  </si>
  <si>
    <t>dohyun45@email.com</t>
  </si>
  <si>
    <t>010-1234-5645</t>
  </si>
  <si>
    <t>"2023-04-01"</t>
  </si>
  <si>
    <t>임수아</t>
  </si>
  <si>
    <t>sua54@email.com</t>
  </si>
  <si>
    <t>010-1234-5654</t>
  </si>
  <si>
    <t>"2023-04-15"</t>
  </si>
  <si>
    <t>한주원</t>
  </si>
  <si>
    <t>juwon56@email.com</t>
  </si>
  <si>
    <t>010-1234-5656</t>
  </si>
  <si>
    <t>"2023-05-01"</t>
  </si>
  <si>
    <t>신미나</t>
  </si>
  <si>
    <t>mina67@email.com</t>
  </si>
  <si>
    <t>010-1234-5667</t>
  </si>
  <si>
    <t>"2023-05-15"</t>
  </si>
  <si>
    <t>오태윤</t>
  </si>
  <si>
    <t>taeyun76@email.com</t>
  </si>
  <si>
    <t>010-1234-5676</t>
  </si>
  <si>
    <t>"2023-06-01"</t>
  </si>
  <si>
    <t>권유진</t>
  </si>
  <si>
    <t>yujin78@email.com</t>
  </si>
  <si>
    <t>010-1234-5678</t>
  </si>
  <si>
    <t>"2023-06-15"</t>
  </si>
  <si>
    <t>배승민</t>
  </si>
  <si>
    <t>seungmin87@email.com</t>
  </si>
  <si>
    <t>010-1234-5687</t>
  </si>
  <si>
    <t>"2023-07-01"</t>
  </si>
  <si>
    <t>조하은</t>
  </si>
  <si>
    <t>haeun89@email.com</t>
  </si>
  <si>
    <t>010-1234-5689</t>
  </si>
  <si>
    <t>"2023-07-15"</t>
  </si>
  <si>
    <t>유지호</t>
  </si>
  <si>
    <t>jiho90@email.com</t>
  </si>
  <si>
    <t>010-1234-5690</t>
  </si>
  <si>
    <t>"2023-08-01"</t>
  </si>
  <si>
    <t>송민서</t>
  </si>
  <si>
    <t>minseo92@email.com</t>
  </si>
  <si>
    <t>010-1234-5692</t>
  </si>
  <si>
    <t>"2023-08-15"</t>
  </si>
  <si>
    <t>황준호</t>
  </si>
  <si>
    <t>junho01@email.com</t>
  </si>
  <si>
    <t>010-1234-5601</t>
  </si>
  <si>
    <t>"2023-09-01"</t>
  </si>
  <si>
    <t>전소율</t>
  </si>
  <si>
    <t>soyul02@email.com</t>
  </si>
  <si>
    <t>010-1234-5602</t>
  </si>
  <si>
    <t>"2023-09-15"</t>
  </si>
  <si>
    <t>남도윤</t>
  </si>
  <si>
    <t>doyun03@email.com</t>
  </si>
  <si>
    <t>010-1234-5603</t>
  </si>
  <si>
    <t>"2023-10-01"</t>
  </si>
  <si>
    <t>구하진</t>
  </si>
  <si>
    <t>hajin04@email.com</t>
  </si>
  <si>
    <t>010-1234-5604</t>
  </si>
  <si>
    <t>"2023-10-15"</t>
  </si>
  <si>
    <t>안서진</t>
  </si>
  <si>
    <t>seojin05@email.com</t>
  </si>
  <si>
    <t>010-1234-5605</t>
  </si>
  <si>
    <t>"2023-11-01"</t>
  </si>
  <si>
    <t>문지원</t>
  </si>
  <si>
    <t>jiwon06@email.com</t>
  </si>
  <si>
    <t>010-1234-5606</t>
  </si>
  <si>
    <t>"2023-11-15"</t>
  </si>
  <si>
    <t>양현서</t>
  </si>
  <si>
    <t>hyunseo07@email.com</t>
  </si>
  <si>
    <t>010-1234-5607</t>
  </si>
  <si>
    <t>"2023-12-01"</t>
  </si>
  <si>
    <t>곽민재</t>
  </si>
  <si>
    <t>minjae08@email.com</t>
  </si>
  <si>
    <t>010-1234-5608</t>
  </si>
  <si>
    <t>"2023-12-15"</t>
  </si>
  <si>
    <t>윤서율</t>
  </si>
  <si>
    <t>seoyul09@email.com</t>
  </si>
  <si>
    <t>010-1234-5609</t>
  </si>
  <si>
    <t>"2024-01-01"</t>
  </si>
  <si>
    <t>채승우</t>
  </si>
  <si>
    <t>seungwoo10@email.com</t>
  </si>
  <si>
    <t>010-1234-5610</t>
  </si>
  <si>
    <t>"2024-01-15"</t>
  </si>
  <si>
    <t>노은서</t>
  </si>
  <si>
    <t>eunseo11@email.com</t>
  </si>
  <si>
    <t>010-1234-5611</t>
  </si>
  <si>
    <t>"2024-02-01"</t>
  </si>
  <si>
    <t>마동현</t>
  </si>
  <si>
    <t>donghyun12@email.com</t>
  </si>
  <si>
    <t>010-1234-5612</t>
  </si>
  <si>
    <t>"2024-02-15"</t>
  </si>
  <si>
    <t>홍지유</t>
  </si>
  <si>
    <t>jiyu13@email.com</t>
  </si>
  <si>
    <t>010-1234-5613</t>
  </si>
  <si>
    <t>"2024-03-01"</t>
  </si>
  <si>
    <t>설아린</t>
  </si>
  <si>
    <t>arin14@email.com</t>
  </si>
  <si>
    <t>010-1234-5614</t>
  </si>
  <si>
    <t>"2024-03-15"</t>
  </si>
  <si>
    <t>추민준</t>
  </si>
  <si>
    <t>minjun15@email.com</t>
  </si>
  <si>
    <t>010-1234-5615</t>
  </si>
  <si>
    <t>"2024-04-01"</t>
  </si>
  <si>
    <t>백서아</t>
  </si>
  <si>
    <t>seoa16@email.com</t>
  </si>
  <si>
    <t>010-1234-5616</t>
  </si>
  <si>
    <t>"2024-04-15"</t>
  </si>
  <si>
    <t>신유찬</t>
  </si>
  <si>
    <t>yuchan17@email.com</t>
  </si>
  <si>
    <t>010-1234-5617</t>
  </si>
  <si>
    <t>"2024-05-01"</t>
  </si>
  <si>
    <t>허민지</t>
  </si>
  <si>
    <t>minji18@email.com</t>
  </si>
  <si>
    <t>010-1234-5618</t>
  </si>
  <si>
    <t>"2024-05-15"</t>
  </si>
  <si>
    <t>고은우</t>
  </si>
  <si>
    <t>eunwoo19@email.com</t>
  </si>
  <si>
    <t>010-1234-5619</t>
  </si>
  <si>
    <t>"2024-06-01"</t>
  </si>
  <si>
    <t>장하율</t>
  </si>
  <si>
    <t>hayul20@email.com</t>
  </si>
  <si>
    <t>010-1234-5620</t>
  </si>
  <si>
    <t>"2024-06-15"</t>
  </si>
  <si>
    <t>남궁서준</t>
  </si>
  <si>
    <t>seojun22@email.com</t>
  </si>
  <si>
    <t>010-1234-5622</t>
  </si>
  <si>
    <t>"2024-07-01"</t>
  </si>
  <si>
    <t>석지민</t>
  </si>
  <si>
    <t>jimin24@email.com</t>
  </si>
  <si>
    <t>010-1234-5624</t>
  </si>
  <si>
    <t>"2024-07-15"</t>
  </si>
  <si>
    <t>주하늘</t>
  </si>
  <si>
    <t>sky38@email.com</t>
  </si>
  <si>
    <t>010-1234-5638</t>
  </si>
  <si>
    <t>"2024-08-01"</t>
  </si>
  <si>
    <t>임도현</t>
  </si>
  <si>
    <t>dohyun39@email.com</t>
  </si>
  <si>
    <t>010-1234-5639</t>
  </si>
  <si>
    <t>"2024-08-15"</t>
  </si>
  <si>
    <t>강미래</t>
  </si>
  <si>
    <t>mirae40@email.com</t>
  </si>
  <si>
    <t>010-1234-5640</t>
  </si>
  <si>
    <t>"2024-09-01"</t>
  </si>
  <si>
    <t>윤하진</t>
  </si>
  <si>
    <t>hajin41@email.com</t>
  </si>
  <si>
    <t>010-1234-5641</t>
  </si>
  <si>
    <t>"2024-09-15"</t>
  </si>
  <si>
    <t>조민수</t>
  </si>
  <si>
    <t>minsu42@email.com</t>
  </si>
  <si>
    <t>010-1234-5642</t>
  </si>
  <si>
    <t>"2024-10-01"</t>
  </si>
  <si>
    <t>서연아</t>
  </si>
  <si>
    <t>yeona43@email.com</t>
  </si>
  <si>
    <t>"2024-10-15"</t>
  </si>
  <si>
    <t>장우진</t>
  </si>
  <si>
    <t>woojin44@email.com</t>
  </si>
  <si>
    <t>010-1234-5644</t>
  </si>
  <si>
    <t>"2023-01-20"</t>
  </si>
  <si>
    <t>한소희</t>
  </si>
  <si>
    <t>sohee45@email.com</t>
  </si>
  <si>
    <t>"2023-02-05"</t>
  </si>
  <si>
    <t>김태호</t>
  </si>
  <si>
    <t>taeho46@email.com</t>
  </si>
  <si>
    <t>010-1234-5646</t>
  </si>
  <si>
    <t>"2023-03-10"</t>
  </si>
  <si>
    <t>박서현</t>
  </si>
  <si>
    <t>seohyun47@email.com</t>
  </si>
  <si>
    <t>010-1234-5647</t>
  </si>
  <si>
    <t>이준영</t>
  </si>
  <si>
    <t>junyoung48@email.com</t>
  </si>
  <si>
    <t>010-1234-5648</t>
  </si>
  <si>
    <t>"2023-05-20"</t>
  </si>
  <si>
    <t>정다은</t>
  </si>
  <si>
    <t>daeun49@email.com</t>
  </si>
  <si>
    <t>010-1234-5649</t>
  </si>
  <si>
    <t>"2023-06-25"</t>
  </si>
  <si>
    <t>신승호</t>
  </si>
  <si>
    <t>seungho50@email.com</t>
  </si>
  <si>
    <t>010-1234-5650</t>
  </si>
  <si>
    <t>"2023-07-30"</t>
  </si>
  <si>
    <t>권민아</t>
  </si>
  <si>
    <t>mina51@email.com</t>
  </si>
  <si>
    <t>010-1234-5651</t>
  </si>
  <si>
    <t>"2023-08-05"</t>
  </si>
  <si>
    <t>유승준</t>
  </si>
  <si>
    <t>seungjun52@email.com</t>
  </si>
  <si>
    <t>010-1234-5652</t>
  </si>
  <si>
    <t>"2023-09-10"</t>
  </si>
  <si>
    <t>홍지수</t>
  </si>
  <si>
    <t>jisoo53@email.com</t>
  </si>
  <si>
    <t>010-1234-5653</t>
  </si>
  <si>
    <t>차은우</t>
  </si>
  <si>
    <t>eunwoo54@email.com</t>
  </si>
  <si>
    <t>"2023-11-20"</t>
  </si>
  <si>
    <t>송하나</t>
  </si>
  <si>
    <t>hana55@email.com</t>
  </si>
  <si>
    <t>010-1234-5655</t>
  </si>
  <si>
    <t>"2023-12-25"</t>
  </si>
  <si>
    <t>임건우</t>
  </si>
  <si>
    <t>gunwoo56@email.com</t>
  </si>
  <si>
    <t>"2024-01-30"</t>
  </si>
  <si>
    <t>박수빈</t>
  </si>
  <si>
    <t>subin57@email.com</t>
  </si>
  <si>
    <t>010-1234-5657</t>
  </si>
  <si>
    <t>"2024-02-05"</t>
  </si>
  <si>
    <t>김도윤</t>
  </si>
  <si>
    <t>doyun58@email.com</t>
  </si>
  <si>
    <t>010-1234-5658</t>
  </si>
  <si>
    <t>"2024-03-10"</t>
  </si>
  <si>
    <t>이지은</t>
  </si>
  <si>
    <t>jieun59@email.com</t>
  </si>
  <si>
    <t>010-1234-5659</t>
  </si>
  <si>
    <t>정우성</t>
  </si>
  <si>
    <t>woosung60@email.com</t>
  </si>
  <si>
    <t>010-1234-5660</t>
  </si>
  <si>
    <t>"2024-05-20"</t>
  </si>
  <si>
    <t>강하늘</t>
  </si>
  <si>
    <t>sky61@email.com</t>
  </si>
  <si>
    <t>010-1234-5661</t>
  </si>
  <si>
    <t>"2024-06-25"</t>
  </si>
  <si>
    <t>최다인</t>
  </si>
  <si>
    <t>dain62@email.com</t>
  </si>
  <si>
    <t>010-1234-5662</t>
  </si>
  <si>
    <t>"2024-07-30"</t>
  </si>
  <si>
    <t>윤서준</t>
  </si>
  <si>
    <t>seojun63@email.com</t>
  </si>
  <si>
    <t>010-1234-5663</t>
  </si>
  <si>
    <t>"2024-08-05"</t>
  </si>
  <si>
    <t>서민재</t>
  </si>
  <si>
    <t>minjae64@email.com</t>
  </si>
  <si>
    <t>010-1234-5664</t>
  </si>
  <si>
    <t>"2024-09-10"</t>
  </si>
  <si>
    <t>한지민</t>
  </si>
  <si>
    <t>jimin65@email.com</t>
  </si>
  <si>
    <t>010-1234-5665</t>
  </si>
  <si>
    <t>오유진</t>
  </si>
  <si>
    <t>yujin66@email.com</t>
  </si>
  <si>
    <t>010-1234-5666</t>
  </si>
  <si>
    <t>"2023-01-25"</t>
  </si>
  <si>
    <t>임세진</t>
  </si>
  <si>
    <t>sejin67@email.com</t>
  </si>
  <si>
    <t>"2023-02-28"</t>
  </si>
  <si>
    <t>구민호</t>
  </si>
  <si>
    <t>minho68@email.com</t>
  </si>
  <si>
    <t>010-1234-5668</t>
  </si>
  <si>
    <t>"2023-03-30"</t>
  </si>
  <si>
    <t>신예진</t>
  </si>
  <si>
    <t>yejin69@email.com</t>
  </si>
  <si>
    <t>010-1234-5669</t>
  </si>
  <si>
    <t>"2023-04-29"</t>
  </si>
  <si>
    <t>장민석</t>
  </si>
  <si>
    <t>minseok70@email.com</t>
  </si>
  <si>
    <t>010-1234-5670</t>
  </si>
  <si>
    <t>"2023-05-31"</t>
  </si>
  <si>
    <t>"2023-01-15"</t>
    <phoneticPr fontId="1" type="noConversion"/>
  </si>
  <si>
    <t>latitude</t>
  </si>
  <si>
    <t>longitude</t>
  </si>
  <si>
    <t>address</t>
  </si>
  <si>
    <t>경기 성남시 수정구 복정로42번길 1 101호</t>
  </si>
  <si>
    <t>경기 성남시 수정구 복정로 20</t>
  </si>
  <si>
    <t>경기 성남시 수정구 탄리로 122 1층</t>
  </si>
  <si>
    <t>경기 성남시 수정구 태평로 65 가천대역 두산위브</t>
  </si>
  <si>
    <t>경기 성남시 수정구 복정로 88 1층 백채김치찌개</t>
  </si>
  <si>
    <t>경기 성남시 수정구 탄리로 100 1층</t>
  </si>
  <si>
    <t>경기 성남시 중원구 광명로 340 1층</t>
  </si>
  <si>
    <t>경기 성남시 수정구 남문로5번길 7</t>
  </si>
  <si>
    <t>경기 성남시 수정구 수정로171번길 19 1층</t>
  </si>
  <si>
    <t>경기 성남시 수정구 탄리로131번길 8-2</t>
  </si>
  <si>
    <t>경기 성남시 수정구 남문로 41-1 1층</t>
  </si>
  <si>
    <t>경기 성남시 수정구 탄리로95번길 2 1층</t>
  </si>
  <si>
    <t>경기 성남시 수정구 복정로 18 지산빌딩</t>
  </si>
  <si>
    <t>경기 성남시 수정구 복정로 64 1층 치킨플러스 성남1호점</t>
  </si>
  <si>
    <t>경기 성남시 수정구 탄리로 88</t>
  </si>
  <si>
    <t>경기 성남시 수정구 수정로119번길 7-1 돈까스짱 중앙시장점</t>
  </si>
  <si>
    <t>경기 성남시 수정구 복정로 45 1층</t>
  </si>
  <si>
    <t>경기 성남시 수정구 성남대로1518번길 10</t>
  </si>
  <si>
    <t>경기 성남시 수정구 위례광장로 21-9 kcc웰츠타워 1층 1015호</t>
  </si>
  <si>
    <t>경기 성남시 수정구 위례서일로3길 28-5 1층</t>
  </si>
  <si>
    <t>경기 성남시 수정구 복정로 43</t>
  </si>
  <si>
    <t>경기 성남시 수정구 시민로 135 1층 102호</t>
  </si>
  <si>
    <t>경기 성남시 수정구 시민로205번길 28-1 1층 102호</t>
  </si>
  <si>
    <t>경기 성남시 수정구 성남대로 1243-1 1층 피자알볼로</t>
  </si>
  <si>
    <t>경기 성남시 수정구 산성대로283번길 14</t>
  </si>
  <si>
    <t>경기 성남시 수정구 복정로 105</t>
  </si>
  <si>
    <t>경기 성남시 수정구 수정로 178 1층</t>
  </si>
  <si>
    <t>경기 성남시 수정구 수정로 115 2층</t>
  </si>
  <si>
    <t>경기 성남시 수정구 태평로 8 1층</t>
  </si>
  <si>
    <t>37.4585547893506</t>
  </si>
  <si>
    <t>37.456906623191</t>
  </si>
  <si>
    <t>37.4546605958612</t>
  </si>
  <si>
    <t>37.449979145013</t>
  </si>
  <si>
    <t>37.4467001348179</t>
  </si>
  <si>
    <t>37.4608124432577</t>
  </si>
  <si>
    <t>37.444874373324</t>
  </si>
  <si>
    <t>37.4455751754222</t>
  </si>
  <si>
    <t>37.4446574931205</t>
  </si>
  <si>
    <t>37.4445332946545</t>
  </si>
  <si>
    <t>37.4472582639184</t>
  </si>
  <si>
    <t>37.4454331709867</t>
  </si>
  <si>
    <t>37.444361037836</t>
  </si>
  <si>
    <t>37.4545148474674</t>
  </si>
  <si>
    <t>37.4439157833028</t>
  </si>
  <si>
    <t>37.4570671542016</t>
  </si>
  <si>
    <t>37.4419524037105</t>
  </si>
  <si>
    <t>37.4676200436361</t>
  </si>
  <si>
    <t>37.4567586923217</t>
  </si>
  <si>
    <t>37.4402090559957</t>
  </si>
  <si>
    <t>37.4454229636612</t>
  </si>
  <si>
    <t>37.4409221949724</t>
  </si>
  <si>
    <t>37.4624402159413</t>
  </si>
  <si>
    <t>37.4415578507024</t>
  </si>
  <si>
    <t>37.4478459478965</t>
  </si>
  <si>
    <t>37.4483605061686</t>
  </si>
  <si>
    <t>37.443078384772</t>
  </si>
  <si>
    <t>127.127667498959</t>
  </si>
  <si>
    <t>127.127348405513</t>
  </si>
  <si>
    <t>127.134183985207</t>
  </si>
  <si>
    <t>127.132870514279</t>
  </si>
  <si>
    <t>127.126991296876</t>
  </si>
  <si>
    <t>127.163548457287</t>
  </si>
  <si>
    <t>127.135086810784</t>
  </si>
  <si>
    <t>127.127299729101</t>
  </si>
  <si>
    <t>127.133031600935</t>
  </si>
  <si>
    <t>127.138088427969</t>
  </si>
  <si>
    <t>127.131582440237</t>
  </si>
  <si>
    <t>127.13495344514</t>
  </si>
  <si>
    <t>127.127634701167</t>
  </si>
  <si>
    <t>127.135481509174</t>
  </si>
  <si>
    <t>127.126897057417</t>
  </si>
  <si>
    <t>127.126873069072</t>
  </si>
  <si>
    <t>127.133244256265</t>
  </si>
  <si>
    <t>127.139753694526</t>
  </si>
  <si>
    <t>127.144053182745</t>
  </si>
  <si>
    <t>127.12699924834</t>
  </si>
  <si>
    <t>127.138466716512</t>
  </si>
  <si>
    <t>127.127181869604</t>
  </si>
  <si>
    <t>127.126734413064</t>
  </si>
  <si>
    <t>127.147850522254</t>
  </si>
  <si>
    <t>127.127682701281</t>
  </si>
  <si>
    <t>127.1271073288</t>
  </si>
  <si>
    <t>127.13981075734</t>
  </si>
  <si>
    <t>127.133003202402</t>
  </si>
  <si>
    <t>cook_time</t>
  </si>
  <si>
    <t>127.12693770452799</t>
  </si>
  <si>
    <t>127.15675484615329</t>
  </si>
  <si>
    <t>127.15275669057976</t>
  </si>
  <si>
    <t>127.15357211518715</t>
  </si>
  <si>
    <t>127.15512799371479</t>
  </si>
  <si>
    <t>127.12946029614741</t>
  </si>
  <si>
    <t>127.13993098624707</t>
  </si>
  <si>
    <t>127.13100002174544</t>
  </si>
  <si>
    <t>127.15850874075322</t>
  </si>
  <si>
    <t>127.14968053786914</t>
  </si>
  <si>
    <t>127.13891610758424</t>
  </si>
  <si>
    <t>127.12907425298216</t>
  </si>
  <si>
    <t>127.13818293000821</t>
  </si>
  <si>
    <t>127.13870572626168</t>
  </si>
  <si>
    <t>127.15359416717871</t>
  </si>
  <si>
    <t>127.15020548200918</t>
  </si>
  <si>
    <t>127.15939630220441</t>
  </si>
  <si>
    <t>127.14411855420168</t>
  </si>
  <si>
    <t>127.13113716092279</t>
  </si>
  <si>
    <t>127.15299183820265</t>
  </si>
  <si>
    <t>127.15474198748798</t>
  </si>
  <si>
    <t>127.14739729663668</t>
  </si>
  <si>
    <t>127.15511683292134</t>
  </si>
  <si>
    <t>127.14491302598569</t>
  </si>
  <si>
    <t>127.14597832256169</t>
  </si>
  <si>
    <t>127.142473927021</t>
  </si>
  <si>
    <t>127.12767019392007</t>
  </si>
  <si>
    <t>127.13070633282861</t>
  </si>
  <si>
    <t>127.12789144849576</t>
  </si>
  <si>
    <t>127.15016325408824</t>
  </si>
  <si>
    <t>127.13830712805311</t>
  </si>
  <si>
    <t>127.14545695697906</t>
  </si>
  <si>
    <t>127.16014560537043</t>
  </si>
  <si>
    <t>127.13591186821233</t>
  </si>
  <si>
    <t>127.141842268141</t>
  </si>
  <si>
    <t>127.15454930609107</t>
  </si>
  <si>
    <t>127.13515739884654</t>
  </si>
  <si>
    <t>127.12956835486872</t>
  </si>
  <si>
    <t>127.13740133586525</t>
  </si>
  <si>
    <t>127.13266962066265</t>
  </si>
  <si>
    <t>127.16096034355137</t>
  </si>
  <si>
    <t>127.1564845924548</t>
  </si>
  <si>
    <t>127.15005256696719</t>
  </si>
  <si>
    <t>127.15881640176978</t>
  </si>
  <si>
    <t>127.15632083244375</t>
  </si>
  <si>
    <t>127.13360281146252</t>
  </si>
  <si>
    <t>127.15959311950606</t>
  </si>
  <si>
    <t>127.14658978220922</t>
  </si>
  <si>
    <t>127.15645955064365</t>
  </si>
  <si>
    <t>127.15972315780724</t>
  </si>
  <si>
    <t>127.13844140705469</t>
  </si>
  <si>
    <t>127.13078586948039</t>
  </si>
  <si>
    <t>127.13512562821779</t>
  </si>
  <si>
    <t>127.14245797808248</t>
  </si>
  <si>
    <t>127.15684884483174</t>
  </si>
  <si>
    <t>127.1584213868201</t>
  </si>
  <si>
    <t>127.12699034910482</t>
  </si>
  <si>
    <t>127.14553708684787</t>
  </si>
  <si>
    <t>127.1421010001931</t>
  </si>
  <si>
    <t>127.13491109982094</t>
  </si>
  <si>
    <t>127.13114714199783</t>
  </si>
  <si>
    <t>127.13916339291441</t>
  </si>
  <si>
    <t>127.16144673260214</t>
  </si>
  <si>
    <t>127.13863282009642</t>
  </si>
  <si>
    <t>127.14583319395534</t>
  </si>
  <si>
    <t>127.15261538410638</t>
  </si>
  <si>
    <t>127.14012108932678</t>
  </si>
  <si>
    <t>127.16250964163241</t>
  </si>
  <si>
    <t>37.45047557056426</t>
  </si>
  <si>
    <t>37.46626907409826</t>
  </si>
  <si>
    <t>37.46027373288754</t>
  </si>
  <si>
    <t>37.45661887630685</t>
  </si>
  <si>
    <t>37.44448568102054</t>
  </si>
  <si>
    <t>37.44448501986461</t>
  </si>
  <si>
    <t>37.44180118517095</t>
  </si>
  <si>
    <t>37.463951799621945</t>
  </si>
  <si>
    <t>37.45668621215305</t>
  </si>
  <si>
    <t>37.45961802467418</t>
  </si>
  <si>
    <t>37.44077329731443</t>
  </si>
  <si>
    <t>37.46679524296562</t>
  </si>
  <si>
    <t>37.46302713093402</t>
  </si>
  <si>
    <t>37.446029480734076</t>
  </si>
  <si>
    <t>37.445193057924534</t>
  </si>
  <si>
    <t>37.44523635474849</t>
  </si>
  <si>
    <t>37.44854863635715</t>
  </si>
  <si>
    <t>37.45459314805739</t>
  </si>
  <si>
    <t>37.452049095563034</t>
  </si>
  <si>
    <t>37.44819193435819</t>
  </si>
  <si>
    <t>37.45698054813068</t>
  </si>
  <si>
    <t>37.44403272048595</t>
  </si>
  <si>
    <t>37.44821702934591</t>
  </si>
  <si>
    <t>37.45025139595414</t>
  </si>
  <si>
    <t>37.45271038469623</t>
  </si>
  <si>
    <t>37.46173150456899</t>
  </si>
  <si>
    <t>37.44568231157056</t>
  </si>
  <si>
    <t>37.45430472983133</t>
  </si>
  <si>
    <t>37.45644772442077</t>
  </si>
  <si>
    <t>37.44148230768466</t>
  </si>
  <si>
    <t>37.45686246042216</t>
  </si>
  <si>
    <t>37.44488329064249</t>
  </si>
  <si>
    <t>37.44199218440701</t>
  </si>
  <si>
    <t>37.46621894572951</t>
  </si>
  <si>
    <t>37.466677983719485</t>
  </si>
  <si>
    <t>37.46236802571345</t>
  </si>
  <si>
    <t>37.44855882025761</t>
  </si>
  <si>
    <t>37.44288634510554</t>
  </si>
  <si>
    <t>37.45896455902858</t>
  </si>
  <si>
    <t>37.45227407056149</t>
  </si>
  <si>
    <t>37.44355424454269</t>
  </si>
  <si>
    <t>37.453782344158576</t>
  </si>
  <si>
    <t>37.441151679322964</t>
  </si>
  <si>
    <t>37.46513442629825</t>
  </si>
  <si>
    <t>37.44730247087292</t>
  </si>
  <si>
    <t>37.45836944614362</t>
  </si>
  <si>
    <t>37.448753364449765</t>
  </si>
  <si>
    <t>37.454464634096375</t>
  </si>
  <si>
    <t>37.45519492470566</t>
  </si>
  <si>
    <t>37.44527609919138</t>
  </si>
  <si>
    <t>37.46678632824368</t>
  </si>
  <si>
    <t>37.46145621223652</t>
  </si>
  <si>
    <t>37.46596164987109</t>
  </si>
  <si>
    <t>37.46473715743857</t>
  </si>
  <si>
    <t>37.45659808492509</t>
  </si>
  <si>
    <t>37.46547853925792</t>
  </si>
  <si>
    <t>37.44263472287572</t>
  </si>
  <si>
    <t>37.445581139815204</t>
  </si>
  <si>
    <t>37.44144878065304</t>
  </si>
  <si>
    <t>37.4491266816713</t>
  </si>
  <si>
    <t>37.450863084379485</t>
  </si>
  <si>
    <t>37.44764700095189</t>
  </si>
  <si>
    <t>37.4629255696162</t>
  </si>
  <si>
    <t>37.449988017024374</t>
  </si>
  <si>
    <t>37.4479097483685</t>
  </si>
  <si>
    <t>37.45508489162365</t>
  </si>
  <si>
    <t>37.44407192818472</t>
  </si>
  <si>
    <t>37.46219806752032</t>
  </si>
  <si>
    <t>37.44225256276819</t>
  </si>
  <si>
    <t>37.46726060161733</t>
  </si>
  <si>
    <t>경기 성남시 수정구 태평로 20 3층</t>
  </si>
  <si>
    <t>경기 성남시 수정구 복정로 55 2층</t>
  </si>
  <si>
    <t>경기 성남시 수정구 수정로172번길 17</t>
  </si>
  <si>
    <t>경기 성남시 수정구 탄리로 131</t>
  </si>
  <si>
    <t>경기 성남시 수정구 시민로 105</t>
  </si>
  <si>
    <t>경기 성남시 수정구 태평로 13</t>
  </si>
  <si>
    <t>경기 성남시 수정구 남문로 45</t>
  </si>
  <si>
    <t>경기 성남시 수정구 광명로 360 1층</t>
  </si>
  <si>
    <t>경기 성남시 수정구 복정로 30</t>
  </si>
  <si>
    <t>경기 성남시 수정구 성남대로 1347 2층</t>
  </si>
  <si>
    <t>경기 성남시 수정구 산성대로 290</t>
  </si>
  <si>
    <t>경기 성남시 수정구 시민로206번길 25</t>
  </si>
  <si>
    <t>경기 성남시 수정구 탄리로 110</t>
  </si>
  <si>
    <t>경기 성남시 수정구 복정로42번길 12</t>
  </si>
  <si>
    <t>경기 성남시 수정구 수정로173번길 20</t>
  </si>
  <si>
    <t>경기 성남시 수정구 남문로 63-1</t>
  </si>
  <si>
    <t>경기 성남시 수정구 복정로 60</t>
  </si>
  <si>
    <t>경기 성남시 수정구 시민로 155</t>
  </si>
  <si>
    <t>경기 성남시 수정구 태평로 17</t>
  </si>
  <si>
    <t>경기 성남시 수정구 수정로 125</t>
  </si>
  <si>
    <t>경기 성남시 수정구 복정로 70</t>
  </si>
  <si>
    <t>경기 성남시 수정구 탄리로131번길 8-10</t>
  </si>
  <si>
    <t>경기 성남시 수정구 수정로 130</t>
  </si>
  <si>
    <t>경기 성남시 수정구 시민로 160</t>
  </si>
  <si>
    <t>경기 성남시 수정구 성남대로 1325 2층</t>
  </si>
  <si>
    <t>경기 성남시 수정구 위례서일로 25-2</t>
  </si>
  <si>
    <t>경기 성남시 수정구 탄리로95번길 8</t>
  </si>
  <si>
    <t>경기 성남시 수정구 태평로 18</t>
  </si>
  <si>
    <t>경기 성남시 수정구 복정로 115</t>
  </si>
  <si>
    <t>경기 성남시 수정구 수정로171번길 35</t>
  </si>
  <si>
    <t>경기 성남시 수정구 광명로 420</t>
  </si>
  <si>
    <t>경기 성남시 수정구 성남대로 1355</t>
  </si>
  <si>
    <t>경기 성남시 수정구 시민로 175</t>
  </si>
  <si>
    <t>경기 성남시 수정구 복정로 26 3층</t>
  </si>
  <si>
    <t>경기 성남시 수정구 위례광장로 35</t>
  </si>
  <si>
    <t>경기 성남시 수정구 남문로 75</t>
  </si>
  <si>
    <t>경기 성남시 수정구 복정로 56</t>
  </si>
  <si>
    <t>경기 성남시 수정구 탄리로120번길 15</t>
  </si>
  <si>
    <t>경기 성남시 수정구 수정로172번길 30</t>
  </si>
  <si>
    <t>경기 성남시 수정구 성남대로 1370</t>
  </si>
  <si>
    <t>경기 성남시 수정구 태평로 21</t>
  </si>
  <si>
    <t>경기 성남시 수정구 복정로 65 2층</t>
  </si>
  <si>
    <t>경기 성남시 수정구 수정로172번길 22</t>
  </si>
  <si>
    <t>경기 성남시 수정구 탄리로 140</t>
  </si>
  <si>
    <t>경기 성남시 수정구 시민로 110</t>
  </si>
  <si>
    <t>경기 성남시 수정구 태평로 22</t>
  </si>
  <si>
    <t>경기 성남시 수정구 남문로 52</t>
  </si>
  <si>
    <t>경기 성남시 수정구 광명로 365</t>
  </si>
  <si>
    <t>경기 성남시 수정구 복정로 34</t>
  </si>
  <si>
    <t>경기 성남시 수정구 성남대로 1365 1층</t>
  </si>
  <si>
    <t>경기 성남시 수정구 산성대로 300</t>
  </si>
  <si>
    <t>경기 성남시 수정구 시민로206번길 30</t>
  </si>
  <si>
    <t>경기 성남시 수정구 탄리로 120</t>
  </si>
  <si>
    <t>경기 성남시 수정구 복정로42번길 15</t>
  </si>
  <si>
    <t>경기 성남시 수정구 수정로173번길 25</t>
  </si>
  <si>
    <t>경기 성남시 수정구 남문로 65-2</t>
  </si>
  <si>
    <t>경기 성남시 수정구 복정로 75</t>
  </si>
  <si>
    <t>경기 성남시 수정구 시민로 165</t>
  </si>
  <si>
    <t>경기 성남시 수정구 태평로 23</t>
  </si>
  <si>
    <t>경기 성남시 수정구 수정로 128</t>
  </si>
  <si>
    <t>경기 성남시 수정구 복정로 72</t>
  </si>
  <si>
    <t>경기 성남시 수정구 탄리로131번길 8-12</t>
  </si>
  <si>
    <t>경기 성남시 수정구 수정로 135</t>
  </si>
  <si>
    <t>경기 성남시 수정구 시민로 180</t>
  </si>
  <si>
    <t>경기 성남시 수정구 성남대로 1330 2층</t>
  </si>
  <si>
    <t>경기 성남시 수정구 위례서일로 28-1</t>
  </si>
  <si>
    <t>경기 성남시 수정구 탄리로95번길 10</t>
  </si>
  <si>
    <t>경기 성남시 수정구 태평로 24</t>
  </si>
  <si>
    <t>경기 성남시 수정구 복정로 120</t>
  </si>
  <si>
    <t>경기 성남시 수정구 시민로 200 102호</t>
  </si>
  <si>
    <t>경기 성남시 수정구 성남대로 1330 108호 일성 오퍼스원</t>
    <phoneticPr fontId="1" type="noConversion"/>
  </si>
  <si>
    <t>image_id</t>
  </si>
  <si>
    <t>image_url</t>
  </si>
  <si>
    <t>description</t>
  </si>
  <si>
    <t>uploaded_at</t>
  </si>
  <si>
    <t>https://example.com/images/alchon.jpg</t>
  </si>
  <si>
    <t>알촌 성남직영점 외부 전경</t>
  </si>
  <si>
    <t>https://example.com/images/bab_eun.jpg</t>
  </si>
  <si>
    <t>밥은직화덮밥전문점 메뉴 사진</t>
  </si>
  <si>
    <t>https://example.com/images/88je_yuk.jpg</t>
  </si>
  <si>
    <t>88제육 성남점 내부 모습</t>
  </si>
  <si>
    <t>https://example.com/images/sago_gajang.jpg</t>
  </si>
  <si>
    <t>싸고가장맛있는집밥 대표 메뉴</t>
  </si>
  <si>
    <t>https://example.com/images/baek_chae.jpg</t>
  </si>
  <si>
    <t>백채김치찌개 복정점 외부 사진</t>
  </si>
  <si>
    <t>https://example.com/images/bbq_taepyung.jpg</t>
  </si>
  <si>
    <t>BBQ 태평오거리점 매장 모습</t>
  </si>
  <si>
    <t>https://example.com/images/chicken_plus.jpg</t>
  </si>
  <si>
    <t>치킨플러스 성남2호점 대표 메뉴</t>
  </si>
  <si>
    <t>https://example.com/images/bhc.jpg</t>
  </si>
  <si>
    <t>BHC 태평역점 치킨 사진</t>
  </si>
  <si>
    <t>https://example.com/images/jin_gang.jpg</t>
  </si>
  <si>
    <t>진강정 성남태평점 인기 메뉴</t>
  </si>
  <si>
    <t>https://example.com/images/ho_sik.jpg</t>
  </si>
  <si>
    <t>호식이두마리치킨 태평점 외부 전경</t>
  </si>
  <si>
    <t>https://example.com/images/baettok.jpg</t>
  </si>
  <si>
    <t>배떡 성남태평점 떡볶이 사진</t>
  </si>
  <si>
    <t>https://example.com/images/shinjeon.jpg</t>
  </si>
  <si>
    <t>신전떡볶이 태평점 대표 메뉴</t>
  </si>
  <si>
    <t>https://example.com/images/eongteori.jpg</t>
  </si>
  <si>
    <t>엉터리분식 매장 전경</t>
  </si>
  <si>
    <t>https://example.com/images/tteok_plus.jpg</t>
  </si>
  <si>
    <t>떡볶이플러스 성남1호점 외부 모습</t>
  </si>
  <si>
    <t>https://example.com/images/eung_uk.jpg</t>
  </si>
  <si>
    <t>응급실국물떡볶이 태평점 매장 전경</t>
  </si>
  <si>
    <t>https://example.com/images/don_kkas.jpg</t>
  </si>
  <si>
    <t>돈까스짱 중앙시장점 내부 사진</t>
  </si>
  <si>
    <t>https://example.com/images/stadong.jpg</t>
  </si>
  <si>
    <t>스타동 매장 모습</t>
  </si>
  <si>
    <t>https://example.com/images/katsuya.jpg</t>
  </si>
  <si>
    <t>가츠야 복정점 대표 돈까스</t>
  </si>
  <si>
    <t>https://example.com/images/midon.jpg</t>
  </si>
  <si>
    <t>미돈 위례점 외부 전경</t>
  </si>
  <si>
    <t>https://example.com/images/macho_ya.jpg</t>
  </si>
  <si>
    <t>마초야 위례점 내부 사진</t>
  </si>
  <si>
    <t>https://example.com/images/pizza_school.jpg</t>
  </si>
  <si>
    <t>피자스쿨 복정점 대표 피자</t>
  </si>
  <si>
    <t>https://example.com/images/art_pizza.jpg</t>
  </si>
  <si>
    <t>예술피자 성남본점 메뉴 사진</t>
  </si>
  <si>
    <t>https://example.com/images/crazy_pizza.jpg</t>
  </si>
  <si>
    <t>미친피자 성남점 외부 전경</t>
  </si>
  <si>
    <t>https://example.com/images/al_boro.jpg</t>
  </si>
  <si>
    <t>피자알볼로 태평수진점 매장 모습</t>
  </si>
  <si>
    <t>https://example.com/images/king_pizza.jpg</t>
  </si>
  <si>
    <t>왕손피자 인기 메뉴</t>
  </si>
  <si>
    <t>https://example.com/images/buja_ppeong.jpg</t>
  </si>
  <si>
    <t>부자 뿅의전설 외부 사진</t>
  </si>
  <si>
    <t>https://example.com/images/cham_jin.jpg</t>
  </si>
  <si>
    <t>참진짜장 대표 메뉴</t>
  </si>
  <si>
    <t>https://example.com/images/jin_jjambbong.jpg</t>
  </si>
  <si>
    <t>진짬뽕 매장 전경</t>
  </si>
  <si>
    <t>https://example.com/images/gold_dragon.jpg</t>
  </si>
  <si>
    <t>금룡마라탕 외부 모습</t>
  </si>
  <si>
    <t>https://example.com/images/mara_king.jpg</t>
  </si>
  <si>
    <t>마라킹 가천대점 내부 모습</t>
  </si>
  <si>
    <t>null</t>
  </si>
  <si>
    <t>알촌 전메뉴 2천원 할인중</t>
  </si>
  <si>
    <t>88제육 전메뉴 3천원 할인중</t>
  </si>
  <si>
    <t>싸고맛있는집밥 전메뉴 1천원 할인중</t>
  </si>
  <si>
    <t>BBQ 전메뉴 2천원 할인중</t>
  </si>
  <si>
    <t>치킨플러스 전메뉴 3천원 할인중</t>
  </si>
  <si>
    <t>BHC 전메뉴 2천원 할인중</t>
  </si>
  <si>
    <t>호식이두마리치킨 전메뉴 2천원 할인중</t>
  </si>
  <si>
    <t>배떡 전메뉴 1천원 할인중</t>
  </si>
  <si>
    <t>신전떡볶이 전메뉴 2천원 할인중</t>
  </si>
  <si>
    <t>떡볶이플러스 전메뉴 2천원 할인중</t>
  </si>
  <si>
    <t>응급실떡볶이 전메뉴 2천원 할인중</t>
  </si>
  <si>
    <t>돈까스짱 전메뉴 2천원 할인중</t>
  </si>
  <si>
    <t>가츠야 전메뉴 3천원 할인중</t>
  </si>
  <si>
    <t>마초야 전메뉴 2천원 할인중</t>
  </si>
  <si>
    <t>피자스쿨 전메뉴 3천원 할인중</t>
  </si>
  <si>
    <t>예술피자 전메뉴 2천원 할인중</t>
  </si>
  <si>
    <t>미친피자 전메뉴 3천원 할인중</t>
  </si>
  <si>
    <t>왕손피자 전메뉴 2천원 할인중</t>
  </si>
  <si>
    <t>부자뿅의전설 전메뉴 2천원 할인중</t>
  </si>
  <si>
    <t>진짬뽕 전메뉴 2천원 할인중</t>
  </si>
  <si>
    <t>금룡마라탕 전메뉴 3천원 할인중</t>
  </si>
  <si>
    <t>마라킹 전메뉴 2천원 할인중</t>
  </si>
  <si>
    <t>https://example.com/images/alchon_menu1.jpg</t>
  </si>
  <si>
    <t>알촌 성남직영점 대표메뉴 알밥</t>
  </si>
  <si>
    <t>https://example.com/images/alchon_inside.jpg</t>
  </si>
  <si>
    <t>알촌 성남직영점 내부 인테리어</t>
  </si>
  <si>
    <t>https://example.com/images/bbq_menu1.jpg</t>
  </si>
  <si>
    <t>BBQ 태평오거리점 황금올리브 치킨</t>
  </si>
  <si>
    <t>https://example.com/images/bbq_menu2.jpg</t>
  </si>
  <si>
    <t>BBQ 태평오거리점 맵슐랭 치킨</t>
  </si>
  <si>
    <t>https://example.com/images/baettok_menu1.jpg</t>
  </si>
  <si>
    <t>배떡 성남태평점 로제떡볶이 세트</t>
  </si>
  <si>
    <t>https://example.com/images/baettok_inside.jpg</t>
  </si>
  <si>
    <t>배떡 성남태평점 매장 내부 전경</t>
  </si>
  <si>
    <t>https://example.com/images/katsuya_menu1.jpg</t>
  </si>
  <si>
    <t>가츠야 복정점 치즈돈까스 세트</t>
  </si>
  <si>
    <t>https://example.com/images/katsuya_menu2.jpg</t>
  </si>
  <si>
    <t>가츠야 복정점 스페셜 정식세트</t>
  </si>
  <si>
    <t>https://example.com/images/art_pizza_inside.jpg</t>
  </si>
  <si>
    <t>예술피자 성남본점 주방 전경</t>
  </si>
  <si>
    <t>https://example.com/images/art_pizza_menu1.jpg</t>
  </si>
  <si>
    <t>예술피자 성남본점 시그니처 피자</t>
  </si>
  <si>
    <t xml:space="preserve">order_id </t>
  </si>
  <si>
    <t xml:space="preserve"> user_id </t>
  </si>
  <si>
    <t xml:space="preserve"> restaurant_id </t>
  </si>
  <si>
    <t xml:space="preserve"> order_time</t>
  </si>
  <si>
    <t xml:space="preserve"> 2024-11-10 15:45</t>
  </si>
  <si>
    <t xml:space="preserve"> 2024-11-05 13:30</t>
  </si>
  <si>
    <t xml:space="preserve"> 2024-11-02 19:20</t>
  </si>
  <si>
    <t xml:space="preserve"> 2024-11-12 12:15</t>
  </si>
  <si>
    <t xml:space="preserve"> 2024-11-14 11:05</t>
  </si>
  <si>
    <t xml:space="preserve"> 2024-11-07 17:50</t>
  </si>
  <si>
    <t xml:space="preserve"> 2024-11-01 09:45</t>
  </si>
  <si>
    <t xml:space="preserve"> 2024-11-09 14:30</t>
  </si>
  <si>
    <t xml:space="preserve"> 2024-11-11 16:10</t>
  </si>
  <si>
    <t xml:space="preserve"> 2024-11-03 10:55</t>
  </si>
  <si>
    <t xml:space="preserve"> 2024-11-08 13:25</t>
  </si>
  <si>
    <t xml:space="preserve"> 2024-11-13 12:45</t>
  </si>
  <si>
    <t xml:space="preserve"> 2024-11-04 17:15</t>
  </si>
  <si>
    <t xml:space="preserve"> 2024-11-06 11:50</t>
  </si>
  <si>
    <t xml:space="preserve"> 2024-11-10 15:30</t>
  </si>
  <si>
    <t xml:space="preserve"> 2024-11-14 19:10</t>
  </si>
  <si>
    <t xml:space="preserve"> 2024-11-02 09:25</t>
  </si>
  <si>
    <t xml:space="preserve"> 2024-11-05 20:00</t>
  </si>
  <si>
    <t xml:space="preserve"> 2024-11-07 14:15</t>
  </si>
  <si>
    <t xml:space="preserve"> 2024-11-11 16:40</t>
  </si>
  <si>
    <t xml:space="preserve"> 2024-11-01 13:05</t>
  </si>
  <si>
    <t xml:space="preserve"> 2024-11-09 12:20</t>
  </si>
  <si>
    <t xml:space="preserve"> 2024-11-13 15:45</t>
  </si>
  <si>
    <t xml:space="preserve"> 2024-11-06 18:30</t>
  </si>
  <si>
    <t xml:space="preserve"> 2024-11-03 17:10</t>
  </si>
  <si>
    <t xml:space="preserve"> 2024-11-08 11:55</t>
  </si>
  <si>
    <t xml:space="preserve"> 2024-11-05 10:35</t>
  </si>
  <si>
    <t xml:space="preserve"> 2024-11-12 14:50</t>
  </si>
  <si>
    <t xml:space="preserve"> 2024-11-07 09:20</t>
  </si>
  <si>
    <t xml:space="preserve"> 2024-11-04 15:00</t>
  </si>
  <si>
    <t xml:space="preserve">order_item_id </t>
  </si>
  <si>
    <t xml:space="preserve"> order_id </t>
  </si>
  <si>
    <t xml:space="preserve"> menu_id </t>
  </si>
  <si>
    <t xml:space="preserve"> quantity</t>
  </si>
  <si>
    <t>reivew_image_url</t>
    <phoneticPr fontId="1" type="noConversion"/>
  </si>
  <si>
    <t>알촌 성남직영점 최고예요!</t>
  </si>
  <si>
    <t>https://food-images.com/korean/review1.jpg</t>
  </si>
  <si>
    <t>매일 바뀌는 반찬이 신선하고 맛있어요. 가격도 합리적이라 자주 찾게 됩니다.</t>
  </si>
  <si>
    <t>https://food-images.com/korean/review2.jpg</t>
  </si>
  <si>
    <t>직화불고기덮밥이 대박! 불맛도 살아있고 고기도 부드러워요.</t>
  </si>
  <si>
    <t>https://food-images.com/korean/bulgogi1.jpg</t>
  </si>
  <si>
    <t>제육덮밥 양이 엄청 많아요! 매콤달콤한 맛이 딱 좋습니다.</t>
  </si>
  <si>
    <t>88제육볶음 맛집 인정! 매운맛 조절도 잘해주시고 서비스도 좋아요.</t>
  </si>
  <si>
    <t>https://food-images.com/korean/jeyuk2.jpg</t>
  </si>
  <si>
    <t>항상 맛있게 먹고 있어요. 특제 양념이 끝내줍니다.</t>
  </si>
  <si>
    <t>https://food-images.com/korean/review3.jpg</t>
  </si>
  <si>
    <t>진짜 싸고 맛있어요! 김치찌개가 구수하고 반찬도 풍성해요.</t>
  </si>
  <si>
    <t>https://food-images.com/korean/kimchi1.jpg</t>
  </si>
  <si>
    <t>백채김치찌개는 맛집 중의 맛집! 김치찌개 국물이 진짜 끝내줘요.</t>
  </si>
  <si>
    <t>BBQ 황금올리브는 실패 없는 선택이죠. 늘 맛있게 먹고 있어요.</t>
  </si>
  <si>
    <t>https://food-images.com/chicken/bbq1.jpg</t>
  </si>
  <si>
    <t>치킨플러스 순살치킨 최고! 바삭하면서도 부드러워요.</t>
  </si>
  <si>
    <t>https://food-images.com/chicken/plus1.jpg</t>
  </si>
  <si>
    <t>뿌링클은 여기가 진짜예요. 치즈맛 가득하고 양도 많아요!</t>
  </si>
  <si>
    <t>https://food-images.com/chicken/bburing1.jpg</t>
  </si>
  <si>
    <t>진강정 양념치킨 맛있어요~ 소스가 일품이에요.</t>
  </si>
  <si>
    <t>https://food-images.com/chicken/yangnyum1.jpg</t>
  </si>
  <si>
    <t>호식이두마리치킨 가성비 최고! 양도 많고 맛도 있어요.</t>
  </si>
  <si>
    <t>배떡 로제떡볶이 진짜 맛있어요. 치즈떡볶이도 강추!</t>
  </si>
  <si>
    <t>https://food-images.com/tteok/rose1.jpg</t>
  </si>
  <si>
    <t>신전떡볶이 맵기 조절도 잘해주시고 친절하세요.</t>
  </si>
  <si>
    <t>https://food-images.com/tteok/sinjeon1.jpg</t>
  </si>
  <si>
    <t>엉터리분식 김밥이 진짜 맛있어요. 재료가 신선해요.</t>
  </si>
  <si>
    <t>떡볶이플러스 치즈떡볶이 너무 맛있어요! 치즈 듬뿍!</t>
  </si>
  <si>
    <t>https://food-images.com/tteok/cheese1.jpg</t>
  </si>
  <si>
    <t>돈까스짱 등심돈까스 두께감이 장난 아니에요. 육즙도 가득!</t>
  </si>
  <si>
    <t>https://food-images.com/donkatsu/pork1.jpg</t>
  </si>
  <si>
    <t>스타동 카레돈까스 소스가 일품이에요. 밥도 무한리필!</t>
  </si>
  <si>
    <t>https://food-images.com/donkatsu/curry1.jpg</t>
  </si>
  <si>
    <t>가츠야 가츠동 완전 맛있어요. 일본 현지 맛이에요.</t>
  </si>
  <si>
    <t>https://food-images.com/japanese/katsudon1.jpg</t>
  </si>
  <si>
    <t>피자스쿨 페퍼로니피자 가성비 최고! 자주 시켜 먹어요.</t>
  </si>
  <si>
    <t>예술피자 포테이토피자 치즈 듬뿍이라 좋아요.</t>
  </si>
  <si>
    <t>미친피자 치즈크러스트 진짜 미쳤어요! 치즈 양 실화인가요?</t>
  </si>
  <si>
    <t>https://food-images.com/pizza/cheese1.jpg</t>
  </si>
  <si>
    <t>부자뿅의전설 짜장면 완전 맛있어요! 면이 쫄깃해요.</t>
  </si>
  <si>
    <t>https://food-images.com/chinese/jjajang1.jpg</t>
  </si>
  <si>
    <t>참진짜장 탕수육이 바삭바삭하고 소스도 맛있어요.</t>
  </si>
  <si>
    <t>진짬뽕 해물이 진짜 푸짐해요. 국물도 시원하고 좋네요!</t>
  </si>
  <si>
    <t>https://food-images.com/chinese/jjamppong1.jpg</t>
  </si>
  <si>
    <t>금룡마라탕 마라향이 강하고 재료도 신선해요. 중독성 있어요!</t>
  </si>
  <si>
    <t>https://food-images.com/chinese/mala1.jpg</t>
  </si>
  <si>
    <t>마라킹 마라샹궈 완전 맛있어요. 매운맛 조절도 잘돼요.</t>
  </si>
  <si>
    <t>https://food-images.com/chinese/mala2.jpg</t>
  </si>
  <si>
    <t>알촌 돌솥비빔밥 돌솥에서 나는 누룽지까지 완벽해요.</t>
  </si>
  <si>
    <t>https://food-images.com/korean/bibimbap1.jpg</t>
  </si>
  <si>
    <t>닭갈비덮밥 매콤달콤한 맛이 일품! 양도 많아서 좋아요.</t>
  </si>
  <si>
    <t>https://food-images.com/korean/dakgalbi1.jpg</t>
  </si>
  <si>
    <t>88제육 삼겹살정식 반찬도 많고 고기도 푸짐해요!</t>
  </si>
  <si>
    <t>https://food-images.com/korean/pork1.jpg</t>
  </si>
  <si>
    <t>순두부찌개 진한 맛이 좋아요. 두부가 정말 부드러워요.</t>
  </si>
  <si>
    <t>https://food-images.com/korean/sundubu1.jpg</t>
  </si>
  <si>
    <t>김치찌개 건더기가 많아서 좋아요. 김치도 잘 숙성됐어요.</t>
  </si>
  <si>
    <t>핫황금올리브치킨 매콤한 맛이 딱 좋아요!</t>
  </si>
  <si>
    <t>양념치킨 소스가 일품이에요. 배달도 빨라요.</t>
  </si>
  <si>
    <t>https://food-images.com/chicken/yangnyum2.jpg</t>
  </si>
  <si>
    <t>맛초킹 단짠단짠 완벽한 맛이에요. 또 먹고 싶어요!</t>
  </si>
  <si>
    <t>https://food-images.com/chicken/matcho1.jpg</t>
  </si>
  <si>
    <t>양념치킨 소스가 끝내주네요. 배달 포장 모두 만족!</t>
  </si>
  <si>
    <t>https://food-images.com/chicken/yangnyum3.jpg</t>
  </si>
  <si>
    <t>반반치킨 두 가지 맛 모두 훌륭해요. 사이드도 맛있어요.</t>
  </si>
  <si>
    <t>https://food-images.com/chicken/banban1.jpg</t>
  </si>
  <si>
    <t>치즈떡볶이 치즈가 듬뿍 들어가서 좋아요.</t>
  </si>
  <si>
    <t>https://food-images.com/tteok/cheese2.jpg</t>
  </si>
  <si>
    <t>라볶이 면과 떡이 조화롭고 맛있어요!</t>
  </si>
  <si>
    <t>https://food-images.com/tteok/rabokki1.jpg</t>
  </si>
  <si>
    <t>김밥이 정말 깔끔하고 맛있어요. 재료가 신선해요.</t>
  </si>
  <si>
    <t>https://food-images.com/bunsik/kimbap2.jpg</t>
  </si>
  <si>
    <t>치즈떡볶이 치즈가 쭉쭉 늘어나요. 맛있어요!</t>
  </si>
  <si>
    <t>https://food-images.com/tteok/cheese3.jpg</t>
  </si>
  <si>
    <t>치즈돈까스 치즈가 듬뿍이에요. 소스도 맛있어요!</t>
  </si>
  <si>
    <t>https://food-images.com/donkatsu/cheese1.jpg</t>
  </si>
  <si>
    <t>돈까스정식 반찬구성이 알차고 맛있어요.</t>
  </si>
  <si>
    <t>가츠동 덮밥 소스가 일품이에요. 돈까스도 부드러워요.</t>
  </si>
  <si>
    <t>https://food-images.com/japanese/katsudon2.jpg</t>
  </si>
  <si>
    <t>치즈피자 치즈가 풍부하고 도우도 맛있어요!</t>
  </si>
  <si>
    <t>https://food-images.com/pizza/cheese2.jpg</t>
  </si>
  <si>
    <t>불고기피자 고기가 푸짐하게 들어가요.</t>
  </si>
  <si>
    <t>https://food-images.com/pizza/bulgogi1.jpg</t>
  </si>
  <si>
    <t>콤비네이션피자 토핑이 풍성하고 맛있어요!</t>
  </si>
  <si>
    <t>https://food-images.com/pizza/combination1.jpg</t>
  </si>
  <si>
    <t>고구마피자 달콤하고 맛있어요. 아이들이 좋아해요.</t>
  </si>
  <si>
    <t>https://food-images.com/pizza/sweetpotato1.jpg</t>
  </si>
  <si>
    <t>하와이안피자 파인애플이 신선하고 맛있어요!</t>
  </si>
  <si>
    <t>https://food-images.com/pizza/hawaiian1.jpg</t>
  </si>
  <si>
    <t>짬뽕 해물이 신선하고 국물이 시원해요.</t>
  </si>
  <si>
    <t>군만두 겉은 바삭하고 속은 촉촉해요!</t>
  </si>
  <si>
    <t>https://food-images.com/chinese/mandu1.jpg</t>
  </si>
  <si>
    <t>볶음밥 불맛이 나고 맛있어요. 양도 많아요!</t>
  </si>
  <si>
    <t>https://food-images.com/chinese/friedrice1.jpg</t>
  </si>
  <si>
    <t>마라샹궈 마라향이 진하고 재료가 신선해요.</t>
  </si>
  <si>
    <t>https://food-images.com/chinese/mala3.jpg</t>
  </si>
  <si>
    <t>깐풍기 바삭하고 소스가 맛있어요!</t>
  </si>
  <si>
    <t>https://food-images.com/chinese/kanpoongi1.jpg</t>
  </si>
  <si>
    <t>약매알밥 너무 맛있어요.</t>
  </si>
  <si>
    <t>https://food-images.com/korean/yakmae1.jpg</t>
  </si>
  <si>
    <t>제육덮밥 매콤달콤한 맛이 딱이에요!</t>
  </si>
  <si>
    <t>https://food-images.com/korean/jeyuk3.jpg</t>
  </si>
  <si>
    <t>삼겹살정식 고기가 두툼하고 맛있어요.</t>
  </si>
  <si>
    <t>https://food-images.com/korean/pork2.jpg</t>
  </si>
  <si>
    <t>김치찌개 건더기가 많고 얼큰해요!</t>
  </si>
  <si>
    <t>https://food-images.com/korean/kimchi4.jpg</t>
  </si>
  <si>
    <t>순두부찌개 두부가 부드럽고 맛있어요.</t>
  </si>
  <si>
    <t>자메이카통다리구이 특제양념이 맛있어요!</t>
  </si>
  <si>
    <t>https://food-images.com/chicken/jamaica1.jpg</t>
  </si>
  <si>
    <t>후라이드치킨 바삭바삭하고 맛있어요.</t>
  </si>
  <si>
    <t>https://food-images.com/chicken/fried1.jpg</t>
  </si>
  <si>
    <t>뿌링클 시즈닝이 진짜 맛있어요!</t>
  </si>
  <si>
    <t>https://food-images.com/chicken/bburing2.jpg</t>
  </si>
  <si>
    <t>양념치킨 소스가 일품이에요.</t>
  </si>
  <si>
    <t>https://food-images.com/chicken/yangnyum4.jpg</t>
  </si>
  <si>
    <t>후라이드양념반반 두 맛 다 맛있어요!</t>
  </si>
  <si>
    <t>https://food-images.com/chicken/banban2.jpg</t>
  </si>
  <si>
    <t>null</t>
    <phoneticPr fontId="1" type="noConversion"/>
  </si>
  <si>
    <t>127.127523863402</t>
    <phoneticPr fontId="1" type="noConversion"/>
  </si>
  <si>
    <t>127.140173952685</t>
    <phoneticPr fontId="1" type="noConversion"/>
  </si>
  <si>
    <t>37.4652520529125</t>
    <phoneticPr fontId="1" type="noConversion"/>
  </si>
  <si>
    <t>37.465304759671</t>
    <phoneticPr fontId="1" type="noConversion"/>
  </si>
  <si>
    <t>37.4425022237849</t>
    <phoneticPr fontId="1" type="noConversion"/>
  </si>
  <si>
    <t>127.1340499409518</t>
    <phoneticPr fontId="1" type="noConversion"/>
  </si>
  <si>
    <t>127.15516386615187</t>
    <phoneticPr fontId="1" type="noConversion"/>
  </si>
  <si>
    <t>order_status</t>
    <phoneticPr fontId="1" type="noConversion"/>
  </si>
  <si>
    <t>Completed</t>
  </si>
  <si>
    <t>Completed</t>
    <phoneticPr fontId="1" type="noConversion"/>
  </si>
  <si>
    <t>Pending</t>
  </si>
  <si>
    <t>three_km_fee</t>
    <phoneticPr fontId="1" type="noConversion"/>
  </si>
  <si>
    <t>over_ten_km_fee</t>
    <phoneticPr fontId="1" type="noConversion"/>
  </si>
  <si>
    <t>ten_km_fee</t>
    <phoneticPr fontId="1" type="noConversion"/>
  </si>
  <si>
    <t>five_km_fee</t>
    <phoneticPr fontId="1" type="noConversion"/>
  </si>
  <si>
    <t>created_at</t>
    <phoneticPr fontId="1" type="noConversion"/>
  </si>
  <si>
    <t>INSERT INTO reviews (review_id, restaurant_id, user_id, rating, content, review_image_url, created_at) VALUES (1, 1, 23, 5, '알촌 성남직영점 최고예요!', 'https://food-images.com/korean/review1.jpg', '2024-02-15 08:45:23');</t>
  </si>
  <si>
    <t>INSERT INTO reviews (review_id, restaurant_id, user_id, rating, content, review_image_url, created_at) VALUES (2, 1, 45, 4.8, '매일 바뀌는 반찬이 신선하고 맛있어요. 가격도 합리적이라 자주 찾게 됩니다.', 'https://food-images.com/korean/review2.jpg', '2024-07-12 15:24:38');</t>
  </si>
  <si>
    <t>INSERT INTO reviews (review_id, restaurant_id, user_id, rating, content, review_image_url, created_at) VALUES (3, 2, 12, 5, '직화불고기덮밥이 대박! 불맛도 살아있고 고기도 부드러워요.', 'https://food-images.com/korean/bulgogi1.jpg', '2024-11-21 02:13:45');</t>
  </si>
  <si>
    <t>INSERT INTO reviews (review_id, restaurant_id, user_id, rating, content, review_image_url, created_at) VALUES (4, 2, 18, 4.9, '제육덮밥 양이 엄청 많아요! 매콤달콤한 맛이 딱 좋습니다.', 'null', '2024-06-05 19:32:54');</t>
  </si>
  <si>
    <t>INSERT INTO reviews (review_id, restaurant_id, user_id, rating, content, review_image_url, created_at) VALUES (5, 3, 34, 5, '88제육볶음 맛집 인정! 매운맛 조절도 잘해주시고 서비스도 좋아요.', 'https://food-images.com/korean/jeyuk2.jpg', '2024-03-18 23:54:11');</t>
  </si>
  <si>
    <t>INSERT INTO reviews (review_id, restaurant_id, user_id, rating, content, review_image_url, created_at) VALUES (6, 3, 56, 4.8, '항상 맛있게 먹고 있어요. 특제 양념이 끝내줍니다.', 'https://food-images.com/korean/review3.jpg', '2024-10-09 07:13:29');</t>
  </si>
  <si>
    <t>INSERT INTO reviews (review_id, restaurant_id, user_id, rating, content, review_image_url, created_at) VALUES (7, 4, 9, 4.9, '진짜 싸고 맛있어요! 김치찌개가 구수하고 반찬도 풍성해요.', 'https://food-images.com/korean/kimchi1.jpg', '2024-01-22 14:09:50');</t>
  </si>
  <si>
    <t>INSERT INTO reviews (review_id, restaurant_id, user_id, rating, content, review_image_url, created_at) VALUES (8, 5, 11, 5, '백채김치찌개는 맛집 중의 맛집! 김치찌개 국물이 진짜 끝내줘요.', 'null', '2024-08-28 10:21:36');</t>
  </si>
  <si>
    <t>INSERT INTO reviews (review_id, restaurant_id, user_id, rating, content, review_image_url, created_at) VALUES (9, 6, 43, 4.9, 'BBQ 황금올리브는 실패 없는 선택이죠. 늘 맛있게 먹고 있어요.', 'https://food-images.com/chicken/bbq1.jpg', '2024-05-14 22:45:08');</t>
  </si>
  <si>
    <t>INSERT INTO reviews (review_id, restaurant_id, user_id, rating, content, review_image_url, created_at) VALUES (10, 7, 67, 5, '치킨플러스 순살치킨 최고! 바삭하면서도 부드러워요.', 'https://food-images.com/chicken/plus1.jpg', '2024-12-03 13:37:02');</t>
  </si>
  <si>
    <t>INSERT INTO reviews (review_id, restaurant_id, user_id, rating, content, review_image_url, created_at) VALUES (11, 8, 21, 4.8, '뿌링클은 여기가 진짜예요. 치즈맛 가득하고 양도 많아요!', 'https://food-images.com/chicken/bburing1.jpg', '2024-04-20 18:12:44');</t>
  </si>
  <si>
    <t>INSERT INTO reviews (review_id, restaurant_id, user_id, rating, content, review_image_url, created_at) VALUES (12, 9, 33, 4.9, '진강정 양념치킨 맛있어요~ 소스가 일품이에요.', 'https://food-images.com/chicken/yangnyum1.jpg', '2024-09-06 20:58:33');</t>
  </si>
  <si>
    <t>INSERT INTO reviews (review_id, restaurant_id, user_id, rating, content, review_image_url, created_at) VALUES (13, 10, 54, 5, '호식이두마리치킨 가성비 최고! 양도 많고 맛도 있어요.', 'null', '2024-02-03 07:14:20');</t>
  </si>
  <si>
    <t>INSERT INTO reviews (review_id, restaurant_id, user_id, rating, content, review_image_url, created_at) VALUES (14, 11, 24, 4.8, '배떡 로제떡볶이 진짜 맛있어요. 치즈떡볶이도 강추!', 'https://food-images.com/tteok/rose1.jpg', '2024-07-23 12:19:01');</t>
  </si>
  <si>
    <t>INSERT INTO reviews (review_id, restaurant_id, user_id, rating, content, review_image_url, created_at) VALUES (15, 12, 46, 4.9, '신전떡볶이 맵기 조절도 잘해주시고 친절하세요.', 'https://food-images.com/tteok/sinjeon1.jpg', '2024-11-03 05:41:19');</t>
  </si>
  <si>
    <t>INSERT INTO reviews (review_id, restaurant_id, user_id, rating, content, review_image_url, created_at) VALUES (16, 13, 1, 5, '엉터리분식 김밥이 진짜 맛있어요. 재료가 신선해요.', 'null', '2024-01-14 09:32:46');</t>
  </si>
  <si>
    <t>INSERT INTO reviews (review_id, restaurant_id, user_id, rating, content, review_image_url, created_at) VALUES (17, 14, 45, 4.8, '떡볶이플러스 치즈떡볶이 너무 맛있어요! 치즈 듬뿍!', 'https://food-images.com/tteok/cheese1.jpg', '2024-08-19 17:05:33');</t>
  </si>
  <si>
    <t>INSERT INTO reviews (review_id, restaurant_id, user_id, rating, content, review_image_url, created_at) VALUES (18, 16, 67, 4.9, '돈까스짱 등심돈까스 두께감이 장난 아니에요. 육즙도 가득!', 'https://food-images.com/donkatsu/pork1.jpg', '2024-03-30 11:43:22');</t>
  </si>
  <si>
    <t>INSERT INTO reviews (review_id, restaurant_id, user_id, rating, content, review_image_url, created_at) VALUES (19, 17, 23, 5, '스타동 카레돈까스 소스가 일품이에요. 밥도 무한리필!', 'https://food-images.com/donkatsu/curry1.jpg', '2024-10-14 03:28:09');</t>
  </si>
  <si>
    <t>INSERT INTO reviews (review_id, restaurant_id, user_id, rating, content, review_image_url, created_at) VALUES (20, 18, 54, 4.8, '가츠야 가츠동 완전 맛있어요. 일본 현지 맛이에요.', 'https://food-images.com/japanese/katsudon1.jpg', '2024-05-25 22:07:56');</t>
  </si>
  <si>
    <t>INSERT INTO reviews (review_id, restaurant_id, user_id, rating, content, review_image_url, created_at) VALUES (21, 21, 34, 4.9, '피자스쿨 페퍼로니피자 가성비 최고! 자주 시켜 먹어요.', 'null', '2024-09-29 06:15:44');</t>
  </si>
  <si>
    <t>INSERT INTO reviews (review_id, restaurant_id, user_id, rating, content, review_image_url, created_at) VALUES (22, 22, 56, 5, '예술피자 포테이토피자 치즈 듬뿍이라 좋아요.', 'null', '2024-06-14 14:26:12');</t>
  </si>
  <si>
    <t>INSERT INTO reviews (review_id, restaurant_id, user_id, rating, content, review_image_url, created_at) VALUES (23, 23, 27, 4.8, '미친피자 치즈크러스트 진짜 미쳤어요! 치즈 양 실화인가요?', 'https://food-images.com/pizza/cheese1.jpg', '2024-12-19 01:50:40');</t>
  </si>
  <si>
    <t>INSERT INTO reviews (review_id, restaurant_id, user_id, rating, content, review_image_url, created_at) VALUES (24, 26, 9, 4.9, '부자뿅의전설 짜장면 완전 맛있어요! 면이 쫄깃해요.', 'https://food-images.com/chinese/jjajang1.jpg', '2024-04-03 09:14:32');</t>
  </si>
  <si>
    <t>INSERT INTO reviews (review_id, restaurant_id, user_id, rating, content, review_image_url, created_at) VALUES (25, 27, 43, 5, '참진짜장 탕수육이 바삭바삭하고 소스도 맛있어요.', 'null', '2024-07-18 18:42:28');</t>
  </si>
  <si>
    <t>INSERT INTO reviews (review_id, restaurant_id, user_id, rating, content, review_image_url, created_at) VALUES (26, 28, 41, 4.9, '진짬뽕 해물이 진짜 푸짐해요. 국물도 시원하고 좋네요!', 'https://food-images.com/chinese/jjamppong1.jpg', '2024-10-28 23:01:11');</t>
  </si>
  <si>
    <t>INSERT INTO reviews (review_id, restaurant_id, user_id, rating, content, review_image_url, created_at) VALUES (27, 29, 21, 5, '금룡마라탕 마라향이 강하고 재료도 신선해요. 중독성 있어요!', 'https://food-images.com/chinese/mala1.jpg', '2024-01-08 04:53:37');</t>
  </si>
  <si>
    <t>INSERT INTO reviews (review_id, restaurant_id, user_id, rating, content, review_image_url, created_at) VALUES (28, 30, 33, 4.8, '마라킹 마라샹궈 완전 맛있어요. 매운맛 조절도 잘돼요.', 'https://food-images.com/chinese/mala2.jpg', '2024-08-02 21:35:29');</t>
  </si>
  <si>
    <t>INSERT INTO reviews (review_id, restaurant_id, user_id, rating, content, review_image_url, created_at) VALUES (29, 1, 54, 4.9, '알촌 돌솥비빔밥 돌솥에서 나는 누룽지까지 완벽해요.', 'https://food-images.com/korean/bibimbap1.jpg', '2024-11-15 09:22:03');</t>
  </si>
  <si>
    <t>INSERT INTO reviews (review_id, restaurant_id, user_id, rating, content, review_image_url, created_at) VALUES (30, 2, 48, 5, '닭갈비덮밥 매콤달콤한 맛이 일품! 양도 많아요.', 'https://food-images.com/korean/dakgalbi1.jpg', '2024-02-21 15:17:42');</t>
  </si>
  <si>
    <t>INSERT INTO reviews (review_id, restaurant_id, user_id, rating, content, review_image_url, created_at) VALUES (31, 3, 55, 4.8, '88제육 삼겹살정식 반찬도 많고 고기도 푸짐해요!', 'https://food-images.com/korean/pork1.jpg', '2024-06-01 07:48:50');</t>
  </si>
  <si>
    <t>INSERT INTO reviews (review_id, restaurant_id, user_id, rating, content, review_image_url, created_at) VALUES (32, 4, 67, 4.9, '순두부찌개 진한 맛이 좋아요. 두부가 정말 부드러워요.', 'https://food-images.com/korean/sundubu1.jpg', '2024-09-08 16:13:05');</t>
  </si>
  <si>
    <t>INSERT INTO reviews (review_id, restaurant_id, user_id, rating, content, review_image_url, created_at) VALUES (33, 5, 45, 5, '김치찌개 건더기가 많아서 좋아요. 김치도 잘 숙성됐어요.', 'null', '2024-12-12 14:25:32');</t>
  </si>
  <si>
    <t>INSERT INTO reviews (review_id, restaurant_id, user_id, rating, content, review_image_url, created_at) VALUES (34, 6, 67, 4.8, '핫황금올리브치킨 매콤한 맛이 딱 좋아요!', 'null', '2024-03-22 20:30:45');</t>
  </si>
  <si>
    <t>INSERT INTO reviews (review_id, restaurant_id, user_id, rating, content, review_image_url, created_at) VALUES (35, 7, 23, 4.9, '양념치킨 소스가 일품이에요. 배달도 빨라요.', 'https://food-images.com/chicken/yangnyum2.jpg', '2024-07-05 02:15:08');</t>
  </si>
  <si>
    <t>INSERT INTO reviews (review_id, restaurant_id, user_id, rating, content, review_image_url, created_at) VALUES (36, 8, 28, 5, '맛초킹 단짠단짠 완벽한 맛이에요. 또 먹고 싶어요!', 'https://food-images.com/chicken/matcho1.jpg', '2024-10-07 19:11:23');</t>
  </si>
  <si>
    <t>INSERT INTO reviews (review_id, restaurant_id, user_id, rating, content, review_image_url, created_at) VALUES (37, 9, 34, 4.8, '양념치킨 소스가 끝내주네요. 배달 포장 모두 만족!', 'https://food-images.com/chicken/yangnyum3.jpg', '2024-01-20 10:45:33');</t>
  </si>
  <si>
    <t>INSERT INTO reviews (review_id, restaurant_id, user_id, rating, content, review_image_url, created_at) VALUES (38, 10, 56, 4.9, '반반치킨 두 가지 맛 모두 훌륭해요. 사이드도 맛있어요.', 'https://food-images.com/chicken/banban1.jpg', '2024-11-30 18:22:41');</t>
  </si>
  <si>
    <t>INSERT INTO reviews (review_id, restaurant_id, user_id, rating, content, review_image_url, created_at) VALUES (39, 11, 5, 5, '치즈떡볶이 치즈가 듬뿍 들어가서 좋아요.', 'https://food-images.com/tteok/cheese2.jpg', '2024-03-25 14:07:32');</t>
  </si>
  <si>
    <t>INSERT INTO reviews (review_id, restaurant_id, user_id, rating, content, review_image_url, created_at) VALUES (40, 12, 4, 4.8, '라볶이 면과 떡이 조화롭고 맛있어요!', 'https://food-images.com/tteok/rabokki1.jpg', '2024-08-11 21:48:28');</t>
  </si>
  <si>
    <t>INSERT INTO reviews (review_id, restaurant_id, user_id, rating, content, review_image_url, created_at) VALUES (41, 13, 43, 4.9, '김밥이 정말 깔끔하고 맛있어요. 재료가 신선해요.', 'https://food-images.com/bunsik/kimbap2.jpg', '2024-12-06 13:29:18');</t>
  </si>
  <si>
    <t>INSERT INTO reviews (review_id, restaurant_id, user_id, rating, content, review_image_url, created_at) VALUES (42, 14, 67, 5, '치즈떡볶이 치즈가 쭉쭉 늘어나요. 맛있어요!', 'https://food-images.com/tteok/cheese3.jpg', '2024-02-27 10:18:54');</t>
  </si>
  <si>
    <t>INSERT INTO reviews (review_id, restaurant_id, user_id, rating, content, review_image_url, created_at) VALUES (43, 16, 21, 4.8, '치즈돈까스 치즈가 듬뿍이에요. 소스도 맛있어요!', 'https://food-images.com/donkatsu/cheese1.jpg', '2024-04-16 07:53:12');</t>
  </si>
  <si>
    <t>INSERT INTO reviews (review_id, restaurant_id, user_id, rating, content, review_image_url, created_at) VALUES (44, 17, 33, 4.9, '돈까스정식 반찬구성이 알차고 맛있어요.', 'null', '2024-06-24 20:12:39');</t>
    <phoneticPr fontId="1" type="noConversion"/>
  </si>
  <si>
    <t>INSERT INTO reviews (review_id, restaurant_id, user_id, rating, content, review_image_url, created_at) VALUES (45, 18, 54, 5, '가츠동 덮밥 소스가 일품이에요. 돈까스도 부드러워요.', 'https://food-images.com/japanese/katsudon2.jpg', '2024-11-18 16:05:50');</t>
  </si>
  <si>
    <t>INSERT INTO reviews (review_id, restaurant_id, user_id, rating, content, review_image_url, created_at) VALUES (46, 21, 25, 4.8, '치즈피자 치즈가 풍부하고 도우도 맛있어요!', 'https://food-images.com/pizza/cheese2.jpg', '2024-01-30 09:34:22');</t>
  </si>
  <si>
    <t>INSERT INTO reviews (review_id, restaurant_id, user_id, rating, content, review_image_url, created_at) VALUES (47, 22, 15, 4.9, '불고기피자 고기가 푸짐하게 들어가요.', 'https://food-images.com/pizza/bulgogi1.jpg', '2024-05-11 13:42:17');</t>
  </si>
  <si>
    <t>INSERT INTO reviews (review_id, restaurant_id, user_id, rating, content, review_image_url, created_at) VALUES (48, 23, 46, 5, '콤비네이션피자 토핑이 풍성하고 맛있어요!', 'https://food-images.com/pizza/combination1.jpg', '2024-10-25 22:31:38');</t>
  </si>
  <si>
    <t>INSERT INTO reviews (review_id, restaurant_id, user_id, rating, content, review_image_url, created_at) VALUES (49, 24, 45, 4.8, '고구마피자 달콤하고 맛있어요. 아이들이 좋아해요.', 'https://food-images.com/pizza/sweetpotato1.jpg', '2024-04-08 15:17:14');</t>
  </si>
  <si>
    <t>INSERT INTO reviews (review_id, restaurant_id, user_id, rating, content, review_image_url, created_at) VALUES (50, 25, 67, 4.9, '하와이안피자 파인애플이 신선하고 맛있어요!', 'https://food-images.com/pizza/hawaiian1.jpg', '2024-09-17 11:42:50');</t>
  </si>
  <si>
    <t>INSERT INTO reviews (review_id, restaurant_id, user_id, rating, content, review_image_url, created_at) VALUES (51, 26, 23, 5, '짬뽕 해물이 신선하고 국물이 시원해요.', 'null', '2024-02-08 06:38:45');</t>
  </si>
  <si>
    <t>INSERT INTO reviews (review_id, restaurant_id, user_id, rating, content, review_image_url, created_at) VALUES (52, 27, 52, 4.8, '군만두 겉은 바삭하고 속은 촉촉해요!', 'https://food-images.com/chinese/mandu1.jpg', '2024-07-28 12:22:33');</t>
  </si>
  <si>
    <t>INSERT INTO reviews (review_id, restaurant_id, user_id, rating, content, review_image_url, created_at) VALUES (53, 28, 34, 4.9, '볶음밥 불맛이 나고 맛있어요. 양도 많아요!', 'https://food-images.com/chinese/friedrice1.jpg', '2024-11-11 18:07:14');</t>
  </si>
  <si>
    <t>INSERT INTO reviews (review_id, restaurant_id, user_id, rating, content, review_image_url, created_at) VALUES (54, 29, 56, 5, '마라샹궈 마라향이 진하고 재료가 신선해요.', 'https://food-images.com/chinese/mala3.jpg', '2024-03-15 08:41:29');</t>
  </si>
  <si>
    <t>INSERT INTO reviews (review_id, restaurant_id, user_id, rating, content, review_image_url, created_at) VALUES (55, 30, 23, 4.8, '깐풍기 바삭하고 소스가 맛있어요!', 'https://food-images.com/chinese/kanpoongi1.jpg', '2024-08-05 23:19:47');</t>
  </si>
  <si>
    <t>INSERT INTO reviews (review_id, restaurant_id, user_id, rating, content, review_image_url, created_at) VALUES (56, 1, 62, 4.9, '약매알밥 너무 맛있어요.', 'https://food-images.com/korean/yakmae1.jpg', '2024-12-08 12:45:30');</t>
  </si>
  <si>
    <t>INSERT INTO reviews (review_id, restaurant_id, user_id, rating, content, review_image_url, created_at) VALUES (57, 2, 43, 5, '제육덮밥 매콤달콤한 맛이 딱이에요!', 'https://food-images.com/korean/jeyuk3.jpg', '2024-02-18 14:55:12');</t>
  </si>
  <si>
    <t>INSERT INTO reviews (review_id, restaurant_id, user_id, rating, content, review_image_url, created_at) VALUES (58, 3, 67, 4.8, '삼겹살정식 고기가 두툼하고 맛있어요.', 'https://food-images.com/korean/pork2.jpg', '2024-05-22 20:31:49');</t>
  </si>
  <si>
    <t>INSERT INTO reviews (review_id, restaurant_id, user_id, rating, content, review_image_url, created_at) VALUES (59, 4, 21, 4.9, '김치찌개 건더기가 많고 얼큰해요!', 'https://food-images.com/korean/kimchi4.jpg', '2024-09-04 18:25:43');</t>
  </si>
  <si>
    <t>INSERT INTO reviews (review_id, restaurant_id, user_id, rating, content, review_image_url, created_at) VALUES (60, 5, 33, 5, '순두부찌개 두부가 부드럽고 맛있어요.', 'null', '2024-12-25 06:51:33');</t>
  </si>
  <si>
    <t>INSERT INTO reviews (review_id, restaurant_id, user_id, rating, content, review_image_url, created_at) VALUES (61, 6, 54, 4.8, '자메이카통다리구이 특제양념이 맛있어요!', 'https://food-images.com/chicken/jamaica1.jpg', '2024-03-29 10:32:01');</t>
  </si>
  <si>
    <t>INSERT INTO reviews (review_id, restaurant_id, user_id, rating, content, review_image_url, created_at) VALUES (62, 7, 26, 4.9, '후라이드치킨 바삭바삭하고 맛있어요.', 'https://food-images.com/chicken/fried1.jpg', '2024-08-16 14:37:26');</t>
  </si>
  <si>
    <t>INSERT INTO reviews (review_id, restaurant_id, user_id, rating, content, review_image_url, created_at) VALUES (63, 8, 14, 5, '뿌링클 시즈닝이 진짜 맛있어요!', 'https://food-images.com/chicken/bburing2.jpg', '2024-10-21 13:25:11');</t>
  </si>
  <si>
    <t>INSERT INTO reviews (review_id, restaurant_id, user_id, rating, content, review_image_url, created_at) VALUES (64, 9, 66, 4.8, '양념치킨 소스가 일품이에요.', 'https://food-images.com/chicken/yangnyum4.jpg', '2024-02-12 17:52:05');</t>
  </si>
  <si>
    <t>INSERT INTO reviews (review_id, restaurant_id, user_id, rating, content, review_image_url, created_at) VALUES (65, 10, 45, 4.9, '후라이드양념반반 두 맛 다 맛있어요!', 'https://food-images.com/chicken/banban2.jpg', '2024-06-18 12:14:23');</t>
  </si>
  <si>
    <t>INSERT INTO reviews (review_id, restaurant_id, user_id, rating, content, review_image_url, created_at) VALUES (66, 26, 67, 5, '짜장면 면이 쫄깃하고 맛있어요.', 'null', '2024-11-22 09:31:45');</t>
  </si>
  <si>
    <t>INSERT INTO reviews (review_id, restaurant_id, user_id, rating, content, review_image_url, created_at) VALUES (67, 27, 23, 4.8, '탕수육 바삭하고 소스도 맛있어요!', 'null', '2024-03-02 19:14:13');</t>
  </si>
  <si>
    <t>INSERT INTO reviews (review_id, restaurant_id, user_id, rating, content, review_image_url, created_at) VALUES (68, 28, 42, 4.9, '해물짬뽕 해물이 푸짐하고 맛있어요.', 'null', '2024-08-09 07:33:29');</t>
  </si>
  <si>
    <t>INSERT INTO reviews (review_id, restaurant_id, user_id, rating, content, review_image_url, created_at) VALUES (69, 29, 34, 5, '마라탕 육수가 진하고 맛있어요!', 'null', '2024-12-01 11:27:46');</t>
    <phoneticPr fontId="1" type="noConversion"/>
  </si>
  <si>
    <t>INSERT INTO reviews (review_id, restaurant_id, user_id, rating, content, review_image_url, created_at) VALUES (70, 30, 56, 4.8, '유산슬 고급스러운 맛이 나요. 해물이 신선해요!', 'null', '2024-04-11 21:05:13');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</si>
</sst>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맑은 고딕"/>
      <family val="2"/>
      <charset val="129"/>
      <scheme val="minor"/>
    </font>
    <font>
      <sz val="8"/>
      <name val="맑은 고딕"/>
      <family val="2"/>
      <charset val="129"/>
      <scheme val="minor"/>
    </font>
    <font>
      <u/>
      <sz val="12"/>
      <color theme="10"/>
      <name val="맑은 고딕"/>
      <family val="2"/>
      <charset val="129"/>
      <scheme val="minor"/>
    </font>
    <font>
      <sz val="10.5"/>
      <color theme="1"/>
      <name val="맑은 고딕"/>
      <family val="2"/>
      <charset val="129"/>
      <scheme val="minor"/>
    </font>
    <font>
      <sz val="14"/>
      <color theme="1"/>
      <name val="맑은 고딕"/>
      <family val="2"/>
      <charset val="129"/>
      <scheme val="minor"/>
    </font>
    <font>
      <u/>
      <sz val="12"/>
      <color theme="1"/>
      <name val="맑은 고딕"/>
      <family val="2"/>
      <charset val="129"/>
      <scheme val="minor"/>
    </font>
    <font>
      <sz val="12"/>
      <color theme="1"/>
      <name val="맑은 고딕"/>
      <family val="2"/>
      <charset val="129"/>
      <scheme val="minor"/>
    </font>
    <font>
      <sz val="12"/>
      <color rgb="FF000000"/>
      <name val="맑은 고딕"/>
      <family val="2"/>
      <charset val="129"/>
      <scheme val="minor"/>
    </font>
    <font>
      <sz val="12"/>
      <color rgb="FF212529"/>
      <name val="맑은 고딕"/>
      <family val="2"/>
      <charset val="129"/>
      <scheme val="minor"/>
    </font>
    <font>
      <sz val="16"/>
      <color theme="1"/>
      <name val="Helvetica Neue"/>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3" fillId="0" borderId="0" xfId="0" applyFont="1">
      <alignment vertical="center"/>
    </xf>
    <xf numFmtId="0" fontId="4" fillId="0" borderId="0" xfId="0" applyFont="1">
      <alignment vertical="center"/>
    </xf>
    <xf numFmtId="0" fontId="5" fillId="0" borderId="0" xfId="1" applyFont="1">
      <alignment vertical="center"/>
    </xf>
    <xf numFmtId="0" fontId="6" fillId="0" borderId="0" xfId="0" applyFont="1">
      <alignment vertical="center"/>
    </xf>
    <xf numFmtId="0" fontId="7" fillId="0" borderId="0" xfId="0" applyFont="1">
      <alignment vertical="center"/>
    </xf>
    <xf numFmtId="49" fontId="6" fillId="0" borderId="0" xfId="0" applyNumberFormat="1" applyFont="1" applyAlignment="1">
      <alignment horizontal="right" vertical="center"/>
    </xf>
    <xf numFmtId="49" fontId="8" fillId="0" borderId="0" xfId="0" applyNumberFormat="1" applyFont="1" applyAlignment="1">
      <alignment horizontal="right" vertical="center"/>
    </xf>
    <xf numFmtId="49" fontId="3" fillId="0" borderId="0" xfId="0" applyNumberFormat="1" applyFont="1">
      <alignment vertical="center"/>
    </xf>
    <xf numFmtId="49" fontId="0" fillId="0" borderId="0" xfId="0" applyNumberFormat="1">
      <alignment vertical="center"/>
    </xf>
    <xf numFmtId="22" fontId="0" fillId="0" borderId="0" xfId="0" applyNumberFormat="1">
      <alignment vertical="center"/>
    </xf>
    <xf numFmtId="0" fontId="9" fillId="0" borderId="0" xfId="0" applyFont="1">
      <alignment vertical="center"/>
    </xf>
    <xf numFmtId="49"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righ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6" Type="http://schemas.openxmlformats.org/officeDocument/2006/relationships/hyperlink" Target="mailto:eunseo11@email.com" TargetMode="External"/><Relationship Id="rId21" Type="http://schemas.openxmlformats.org/officeDocument/2006/relationships/hyperlink" Target="mailto:jiwon06@email.com" TargetMode="External"/><Relationship Id="rId42" Type="http://schemas.openxmlformats.org/officeDocument/2006/relationships/hyperlink" Target="mailto:minsu42@email.com" TargetMode="External"/><Relationship Id="rId47" Type="http://schemas.openxmlformats.org/officeDocument/2006/relationships/hyperlink" Target="mailto:seohyun47@email.com" TargetMode="External"/><Relationship Id="rId63" Type="http://schemas.openxmlformats.org/officeDocument/2006/relationships/hyperlink" Target="mailto:seojun63@email.com" TargetMode="External"/><Relationship Id="rId68" Type="http://schemas.openxmlformats.org/officeDocument/2006/relationships/hyperlink" Target="mailto:minho68@email.com" TargetMode="External"/><Relationship Id="rId7" Type="http://schemas.openxmlformats.org/officeDocument/2006/relationships/hyperlink" Target="mailto:sua54@email.com" TargetMode="External"/><Relationship Id="rId2" Type="http://schemas.openxmlformats.org/officeDocument/2006/relationships/hyperlink" Target="mailto:seoyeon23@email.com" TargetMode="External"/><Relationship Id="rId16" Type="http://schemas.openxmlformats.org/officeDocument/2006/relationships/hyperlink" Target="mailto:junho01@email.com" TargetMode="External"/><Relationship Id="rId29" Type="http://schemas.openxmlformats.org/officeDocument/2006/relationships/hyperlink" Target="mailto:arin14@email.com" TargetMode="External"/><Relationship Id="rId11" Type="http://schemas.openxmlformats.org/officeDocument/2006/relationships/hyperlink" Target="mailto:yujin78@email.com" TargetMode="External"/><Relationship Id="rId24" Type="http://schemas.openxmlformats.org/officeDocument/2006/relationships/hyperlink" Target="mailto:seoyul09@email.com" TargetMode="External"/><Relationship Id="rId32" Type="http://schemas.openxmlformats.org/officeDocument/2006/relationships/hyperlink" Target="mailto:yuchan17@email.com" TargetMode="External"/><Relationship Id="rId37" Type="http://schemas.openxmlformats.org/officeDocument/2006/relationships/hyperlink" Target="mailto:jimin24@email.com" TargetMode="External"/><Relationship Id="rId40" Type="http://schemas.openxmlformats.org/officeDocument/2006/relationships/hyperlink" Target="mailto:mirae40@email.com" TargetMode="External"/><Relationship Id="rId45" Type="http://schemas.openxmlformats.org/officeDocument/2006/relationships/hyperlink" Target="mailto:sohee45@email.com" TargetMode="External"/><Relationship Id="rId53" Type="http://schemas.openxmlformats.org/officeDocument/2006/relationships/hyperlink" Target="mailto:jisoo53@email.com" TargetMode="External"/><Relationship Id="rId58" Type="http://schemas.openxmlformats.org/officeDocument/2006/relationships/hyperlink" Target="mailto:doyun58@email.com" TargetMode="External"/><Relationship Id="rId66" Type="http://schemas.openxmlformats.org/officeDocument/2006/relationships/hyperlink" Target="mailto:yujin66@email.com" TargetMode="External"/><Relationship Id="rId5" Type="http://schemas.openxmlformats.org/officeDocument/2006/relationships/hyperlink" Target="mailto:yeeun43@email.com" TargetMode="External"/><Relationship Id="rId61" Type="http://schemas.openxmlformats.org/officeDocument/2006/relationships/hyperlink" Target="mailto:sky61@email.com" TargetMode="External"/><Relationship Id="rId19" Type="http://schemas.openxmlformats.org/officeDocument/2006/relationships/hyperlink" Target="mailto:hajin04@email.com" TargetMode="External"/><Relationship Id="rId14" Type="http://schemas.openxmlformats.org/officeDocument/2006/relationships/hyperlink" Target="mailto:jiho90@email.com" TargetMode="External"/><Relationship Id="rId22" Type="http://schemas.openxmlformats.org/officeDocument/2006/relationships/hyperlink" Target="mailto:hyunseo07@email.com" TargetMode="External"/><Relationship Id="rId27" Type="http://schemas.openxmlformats.org/officeDocument/2006/relationships/hyperlink" Target="mailto:donghyun12@email.com" TargetMode="External"/><Relationship Id="rId30" Type="http://schemas.openxmlformats.org/officeDocument/2006/relationships/hyperlink" Target="mailto:minjun15@email.com" TargetMode="External"/><Relationship Id="rId35" Type="http://schemas.openxmlformats.org/officeDocument/2006/relationships/hyperlink" Target="mailto:hayul20@email.com" TargetMode="External"/><Relationship Id="rId43" Type="http://schemas.openxmlformats.org/officeDocument/2006/relationships/hyperlink" Target="mailto:yeona43@email.com" TargetMode="External"/><Relationship Id="rId48" Type="http://schemas.openxmlformats.org/officeDocument/2006/relationships/hyperlink" Target="mailto:junyoung48@email.com" TargetMode="External"/><Relationship Id="rId56" Type="http://schemas.openxmlformats.org/officeDocument/2006/relationships/hyperlink" Target="mailto:gunwoo56@email.com" TargetMode="External"/><Relationship Id="rId64" Type="http://schemas.openxmlformats.org/officeDocument/2006/relationships/hyperlink" Target="mailto:minjae64@email.com" TargetMode="External"/><Relationship Id="rId69" Type="http://schemas.openxmlformats.org/officeDocument/2006/relationships/hyperlink" Target="mailto:yejin69@email.com" TargetMode="External"/><Relationship Id="rId8" Type="http://schemas.openxmlformats.org/officeDocument/2006/relationships/hyperlink" Target="mailto:juwon56@email.com" TargetMode="External"/><Relationship Id="rId51" Type="http://schemas.openxmlformats.org/officeDocument/2006/relationships/hyperlink" Target="mailto:mina51@email.com" TargetMode="External"/><Relationship Id="rId3" Type="http://schemas.openxmlformats.org/officeDocument/2006/relationships/hyperlink" Target="mailto:jiwoo33@email.com" TargetMode="External"/><Relationship Id="rId12" Type="http://schemas.openxmlformats.org/officeDocument/2006/relationships/hyperlink" Target="mailto:seungmin87@email.com" TargetMode="External"/><Relationship Id="rId17" Type="http://schemas.openxmlformats.org/officeDocument/2006/relationships/hyperlink" Target="mailto:soyul02@email.com" TargetMode="External"/><Relationship Id="rId25" Type="http://schemas.openxmlformats.org/officeDocument/2006/relationships/hyperlink" Target="mailto:seungwoo10@email.com" TargetMode="External"/><Relationship Id="rId33" Type="http://schemas.openxmlformats.org/officeDocument/2006/relationships/hyperlink" Target="mailto:minji18@email.com" TargetMode="External"/><Relationship Id="rId38" Type="http://schemas.openxmlformats.org/officeDocument/2006/relationships/hyperlink" Target="mailto:sky38@email.com" TargetMode="External"/><Relationship Id="rId46" Type="http://schemas.openxmlformats.org/officeDocument/2006/relationships/hyperlink" Target="mailto:taeho46@email.com" TargetMode="External"/><Relationship Id="rId59" Type="http://schemas.openxmlformats.org/officeDocument/2006/relationships/hyperlink" Target="mailto:jieun59@email.com" TargetMode="External"/><Relationship Id="rId67" Type="http://schemas.openxmlformats.org/officeDocument/2006/relationships/hyperlink" Target="mailto:sejin67@email.com" TargetMode="External"/><Relationship Id="rId20" Type="http://schemas.openxmlformats.org/officeDocument/2006/relationships/hyperlink" Target="mailto:seojin05@email.com" TargetMode="External"/><Relationship Id="rId41" Type="http://schemas.openxmlformats.org/officeDocument/2006/relationships/hyperlink" Target="mailto:hajin41@email.com" TargetMode="External"/><Relationship Id="rId54" Type="http://schemas.openxmlformats.org/officeDocument/2006/relationships/hyperlink" Target="mailto:eunwoo54@email.com" TargetMode="External"/><Relationship Id="rId62" Type="http://schemas.openxmlformats.org/officeDocument/2006/relationships/hyperlink" Target="mailto:dain62@email.com" TargetMode="External"/><Relationship Id="rId70" Type="http://schemas.openxmlformats.org/officeDocument/2006/relationships/hyperlink" Target="mailto:minseok70@email.com" TargetMode="External"/><Relationship Id="rId1" Type="http://schemas.openxmlformats.org/officeDocument/2006/relationships/hyperlink" Target="mailto:minjun21@email.com" TargetMode="External"/><Relationship Id="rId6" Type="http://schemas.openxmlformats.org/officeDocument/2006/relationships/hyperlink" Target="mailto:dohyun45@email.com" TargetMode="External"/><Relationship Id="rId15" Type="http://schemas.openxmlformats.org/officeDocument/2006/relationships/hyperlink" Target="mailto:minseo92@email.com" TargetMode="External"/><Relationship Id="rId23" Type="http://schemas.openxmlformats.org/officeDocument/2006/relationships/hyperlink" Target="mailto:minjae08@email.com" TargetMode="External"/><Relationship Id="rId28" Type="http://schemas.openxmlformats.org/officeDocument/2006/relationships/hyperlink" Target="mailto:jiyu13@email.com" TargetMode="External"/><Relationship Id="rId36" Type="http://schemas.openxmlformats.org/officeDocument/2006/relationships/hyperlink" Target="mailto:seojun22@email.com" TargetMode="External"/><Relationship Id="rId49" Type="http://schemas.openxmlformats.org/officeDocument/2006/relationships/hyperlink" Target="mailto:daeun49@email.com" TargetMode="External"/><Relationship Id="rId57" Type="http://schemas.openxmlformats.org/officeDocument/2006/relationships/hyperlink" Target="mailto:subin57@email.com" TargetMode="External"/><Relationship Id="rId10" Type="http://schemas.openxmlformats.org/officeDocument/2006/relationships/hyperlink" Target="mailto:taeyun76@email.com" TargetMode="External"/><Relationship Id="rId31" Type="http://schemas.openxmlformats.org/officeDocument/2006/relationships/hyperlink" Target="mailto:seoa16@email.com" TargetMode="External"/><Relationship Id="rId44" Type="http://schemas.openxmlformats.org/officeDocument/2006/relationships/hyperlink" Target="mailto:woojin44@email.com" TargetMode="External"/><Relationship Id="rId52" Type="http://schemas.openxmlformats.org/officeDocument/2006/relationships/hyperlink" Target="mailto:seungjun52@email.com" TargetMode="External"/><Relationship Id="rId60" Type="http://schemas.openxmlformats.org/officeDocument/2006/relationships/hyperlink" Target="mailto:woosung60@email.com" TargetMode="External"/><Relationship Id="rId65" Type="http://schemas.openxmlformats.org/officeDocument/2006/relationships/hyperlink" Target="mailto:jimin65@email.com" TargetMode="External"/><Relationship Id="rId4" Type="http://schemas.openxmlformats.org/officeDocument/2006/relationships/hyperlink" Target="mailto:hyunwoo34@email.com" TargetMode="External"/><Relationship Id="rId9" Type="http://schemas.openxmlformats.org/officeDocument/2006/relationships/hyperlink" Target="mailto:mina67@email.com" TargetMode="External"/><Relationship Id="rId13" Type="http://schemas.openxmlformats.org/officeDocument/2006/relationships/hyperlink" Target="mailto:haeun89@email.com" TargetMode="External"/><Relationship Id="rId18" Type="http://schemas.openxmlformats.org/officeDocument/2006/relationships/hyperlink" Target="mailto:doyun03@email.com" TargetMode="External"/><Relationship Id="rId39" Type="http://schemas.openxmlformats.org/officeDocument/2006/relationships/hyperlink" Target="mailto:dohyun39@email.com" TargetMode="External"/><Relationship Id="rId34" Type="http://schemas.openxmlformats.org/officeDocument/2006/relationships/hyperlink" Target="mailto:eunwoo19@email.com" TargetMode="External"/><Relationship Id="rId50" Type="http://schemas.openxmlformats.org/officeDocument/2006/relationships/hyperlink" Target="mailto:seungho50@email.com" TargetMode="External"/><Relationship Id="rId55" Type="http://schemas.openxmlformats.org/officeDocument/2006/relationships/hyperlink" Target="mailto:hana55@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2ED9A-B2FB-C340-BEB6-1D76101A09FD}">
  <dimension ref="A1:M31"/>
  <sheetViews>
    <sheetView topLeftCell="C1" workbookViewId="0">
      <selection activeCell="F1" sqref="F1:F31"/>
    </sheetView>
  </sheetViews>
  <sheetFormatPr baseColWidth="10" defaultRowHeight="18"/>
  <cols>
    <col min="2" max="2" width="24.42578125" customWidth="1"/>
    <col min="3" max="3" width="54.42578125" style="4" bestFit="1" customWidth="1"/>
    <col min="4" max="5" width="24.42578125" style="6" customWidth="1"/>
    <col min="11" max="11" width="18.42578125" customWidth="1"/>
    <col min="12" max="12" width="15.85546875" customWidth="1"/>
    <col min="13" max="13" width="10.7109375" customWidth="1"/>
  </cols>
  <sheetData>
    <row r="1" spans="1:13">
      <c r="A1" t="s">
        <v>0</v>
      </c>
      <c r="B1" t="s">
        <v>1</v>
      </c>
      <c r="C1" t="s">
        <v>536</v>
      </c>
      <c r="D1" s="12" t="s">
        <v>534</v>
      </c>
      <c r="E1" s="12" t="s">
        <v>535</v>
      </c>
      <c r="F1" t="s">
        <v>2</v>
      </c>
      <c r="G1" t="s">
        <v>4</v>
      </c>
      <c r="H1" t="s">
        <v>621</v>
      </c>
      <c r="I1" s="13" t="s">
        <v>1107</v>
      </c>
      <c r="J1" s="13" t="s">
        <v>1110</v>
      </c>
      <c r="K1" s="13" t="s">
        <v>1109</v>
      </c>
      <c r="L1" s="13" t="s">
        <v>1108</v>
      </c>
    </row>
    <row r="2" spans="1:13">
      <c r="A2">
        <v>1</v>
      </c>
      <c r="B2" t="s">
        <v>5</v>
      </c>
      <c r="C2" t="s">
        <v>538</v>
      </c>
      <c r="D2" s="7" t="s">
        <v>568</v>
      </c>
      <c r="E2" s="7" t="s">
        <v>593</v>
      </c>
      <c r="F2" t="s">
        <v>8</v>
      </c>
      <c r="G2">
        <v>15000</v>
      </c>
      <c r="H2">
        <v>9</v>
      </c>
      <c r="I2" s="14">
        <v>2500</v>
      </c>
      <c r="J2" s="14">
        <v>3000</v>
      </c>
      <c r="K2">
        <v>3500</v>
      </c>
      <c r="L2" t="s">
        <v>895</v>
      </c>
      <c r="M2" t="str">
        <f>CONCATENATE("INSERT INTO restaurants (id, name, address, latitude, longitude, category, min_order_amount, cook_time, three_km_fee, five_km_fee, ten_km_fee, over_ten_km_fee) VALUES (", A2, ", '", B2, "', '", C2, "', ", D2, ", ", E2, ", '", F2, "', ", G2, ", ", H2, ", ", I2, ", ", J2, ", ", K2, ", ", L2, ");")</f>
        <v>INSERT INTO restaurants (id, name, address, latitude, longitude, category, min_order_amount, cook_time, three_km_fee, five_km_fee, ten_km_fee, over_ten_km_fee) VALUES (1, '알촌 성남직영점', '경기 성남시 수정구 복정로 20', 37.4546605958612, 127.127667498959, '한식', 15000, 9, 2500, 3000, 3500, null);</v>
      </c>
    </row>
    <row r="3" spans="1:13">
      <c r="A3">
        <v>2</v>
      </c>
      <c r="B3" t="s">
        <v>6</v>
      </c>
      <c r="C3" t="s">
        <v>537</v>
      </c>
      <c r="D3" s="7" t="s">
        <v>567</v>
      </c>
      <c r="E3" s="7" t="s">
        <v>594</v>
      </c>
      <c r="F3" t="s">
        <v>8</v>
      </c>
      <c r="G3">
        <v>12000</v>
      </c>
      <c r="H3">
        <v>9</v>
      </c>
      <c r="I3" s="14">
        <v>2300</v>
      </c>
      <c r="J3" s="14">
        <v>2800</v>
      </c>
      <c r="K3">
        <v>3300</v>
      </c>
      <c r="L3" t="s">
        <v>895</v>
      </c>
      <c r="M3" t="str">
        <f t="shared" ref="M3:M31" si="0">CONCATENATE("INSERT INTO restaurants (id, name, address, latitude, longitude, category, min_order_amount, cook_time, three_km_fee, five_km_fee, ten_km_fee, over_ten_km_fee) VALUES (", A3, ", '", B3, "', '", C3, "', ", D3, ", ", E3, ", '", F3, "', ", G3, ", ", H3, ", ", I3, ", ", J3, ", ", K3, ", ", L3, ");")</f>
        <v>INSERT INTO restaurants (id, name, address, latitude, longitude, category, min_order_amount, cook_time, three_km_fee, five_km_fee, ten_km_fee, over_ten_km_fee) VALUES (2, '밥은직화덮밥전문점', '경기 성남시 수정구 복정로42번길 1 101호', 37.456906623191, 127.127348405513, '한식', 12000, 9, 2300, 2800, 3300, null);</v>
      </c>
    </row>
    <row r="4" spans="1:13">
      <c r="A4">
        <v>3</v>
      </c>
      <c r="B4" t="s">
        <v>9</v>
      </c>
      <c r="C4" t="s">
        <v>539</v>
      </c>
      <c r="D4" s="12" t="s">
        <v>570</v>
      </c>
      <c r="E4" s="12" t="s">
        <v>595</v>
      </c>
      <c r="F4" t="s">
        <v>8</v>
      </c>
      <c r="G4">
        <v>10000</v>
      </c>
      <c r="H4">
        <v>13</v>
      </c>
      <c r="I4" s="14">
        <v>2800</v>
      </c>
      <c r="J4" s="14">
        <v>3200</v>
      </c>
      <c r="K4">
        <v>3800</v>
      </c>
      <c r="L4" t="s">
        <v>895</v>
      </c>
      <c r="M4" t="str">
        <f t="shared" si="0"/>
        <v>INSERT INTO restaurants (id, name, address, latitude, longitude, category, min_order_amount, cook_time, three_km_fee, five_km_fee, ten_km_fee, over_ten_km_fee) VALUES (3, '88제육 성남점', '경기 성남시 수정구 탄리로 122 1층', 37.4467001348179, 127.134183985207, '한식', 10000, 13, 2800, 3200, 3800, null);</v>
      </c>
    </row>
    <row r="5" spans="1:13">
      <c r="A5">
        <v>4</v>
      </c>
      <c r="B5" t="s">
        <v>10</v>
      </c>
      <c r="C5" t="s">
        <v>540</v>
      </c>
      <c r="D5" s="7" t="s">
        <v>569</v>
      </c>
      <c r="E5" s="7" t="s">
        <v>596</v>
      </c>
      <c r="F5" t="s">
        <v>8</v>
      </c>
      <c r="G5">
        <v>10000</v>
      </c>
      <c r="H5">
        <v>12</v>
      </c>
      <c r="I5" s="14">
        <v>2400</v>
      </c>
      <c r="J5" s="14">
        <v>2900</v>
      </c>
      <c r="K5">
        <v>3400</v>
      </c>
      <c r="L5" t="s">
        <v>895</v>
      </c>
      <c r="M5" t="str">
        <f t="shared" si="0"/>
        <v>INSERT INTO restaurants (id, name, address, latitude, longitude, category, min_order_amount, cook_time, three_km_fee, five_km_fee, ten_km_fee, over_ten_km_fee) VALUES (4, '싸고가장맛있는집밥', '경기 성남시 수정구 태평로 65 가천대역 두산위브', 37.449979145013, 127.132870514279, '한식', 10000, 12, 2400, 2900, 3400, null);</v>
      </c>
    </row>
    <row r="6" spans="1:13">
      <c r="A6">
        <v>5</v>
      </c>
      <c r="B6" t="s">
        <v>11</v>
      </c>
      <c r="C6" s="5" t="s">
        <v>541</v>
      </c>
      <c r="D6" s="7" t="s">
        <v>571</v>
      </c>
      <c r="E6" s="7" t="s">
        <v>597</v>
      </c>
      <c r="F6" t="s">
        <v>8</v>
      </c>
      <c r="G6">
        <v>16000</v>
      </c>
      <c r="H6">
        <v>13</v>
      </c>
      <c r="I6" s="14">
        <v>2600</v>
      </c>
      <c r="J6" s="14">
        <v>3100</v>
      </c>
      <c r="K6">
        <v>3600</v>
      </c>
      <c r="L6" t="s">
        <v>895</v>
      </c>
      <c r="M6" t="str">
        <f t="shared" si="0"/>
        <v>INSERT INTO restaurants (id, name, address, latitude, longitude, category, min_order_amount, cook_time, three_km_fee, five_km_fee, ten_km_fee, over_ten_km_fee) VALUES (5, '백채김치찌개 복정점', '경기 성남시 수정구 복정로 88 1층 백채김치찌개', 37.4608124432577, 127.126991296876, '한식', 16000, 13, 2600, 3100, 3600, null);</v>
      </c>
    </row>
    <row r="7" spans="1:13">
      <c r="A7">
        <v>6</v>
      </c>
      <c r="B7" t="s">
        <v>12</v>
      </c>
      <c r="C7" t="s">
        <v>542</v>
      </c>
      <c r="D7" s="7" t="s">
        <v>572</v>
      </c>
      <c r="E7" s="7" t="s">
        <v>599</v>
      </c>
      <c r="F7" t="s">
        <v>13</v>
      </c>
      <c r="G7">
        <v>20000</v>
      </c>
      <c r="H7">
        <v>24</v>
      </c>
      <c r="I7" s="14">
        <v>2200</v>
      </c>
      <c r="J7" s="14">
        <v>2700</v>
      </c>
      <c r="K7">
        <v>3200</v>
      </c>
      <c r="L7" t="s">
        <v>895</v>
      </c>
      <c r="M7" t="str">
        <f t="shared" si="0"/>
        <v>INSERT INTO restaurants (id, name, address, latitude, longitude, category, min_order_amount, cook_time, three_km_fee, five_km_fee, ten_km_fee, over_ten_km_fee) VALUES (6, 'BBQ 태평오거리점', '경기 성남시 수정구 탄리로 100 1층', 37.444874373324, 127.135086810784, '치킨', 20000, 24, 2200, 2700, 3200, null);</v>
      </c>
    </row>
    <row r="8" spans="1:13">
      <c r="A8">
        <v>7</v>
      </c>
      <c r="B8" t="s">
        <v>14</v>
      </c>
      <c r="C8" s="5" t="s">
        <v>543</v>
      </c>
      <c r="D8" s="7" t="s">
        <v>573</v>
      </c>
      <c r="E8" s="7" t="s">
        <v>598</v>
      </c>
      <c r="F8" t="s">
        <v>13</v>
      </c>
      <c r="G8">
        <v>16000</v>
      </c>
      <c r="H8">
        <v>17</v>
      </c>
      <c r="I8">
        <v>2900</v>
      </c>
      <c r="J8">
        <v>3300</v>
      </c>
      <c r="K8">
        <v>3900</v>
      </c>
      <c r="L8" t="s">
        <v>895</v>
      </c>
      <c r="M8" t="str">
        <f t="shared" si="0"/>
        <v>INSERT INTO restaurants (id, name, address, latitude, longitude, category, min_order_amount, cook_time, three_km_fee, five_km_fee, ten_km_fee, over_ten_km_fee) VALUES (7, '치킨플러스 성남2호점', '경기 성남시 중원구 광명로 340 1층', 37.4455751754222, 127.163548457287, '치킨', 16000, 17, 2900, 3300, 3900, null);</v>
      </c>
    </row>
    <row r="9" spans="1:13">
      <c r="A9">
        <v>8</v>
      </c>
      <c r="B9" t="s">
        <v>15</v>
      </c>
      <c r="C9" s="5" t="s">
        <v>544</v>
      </c>
      <c r="D9" s="7" t="s">
        <v>574</v>
      </c>
      <c r="E9" s="7" t="s">
        <v>600</v>
      </c>
      <c r="F9" t="s">
        <v>13</v>
      </c>
      <c r="G9">
        <v>25000</v>
      </c>
      <c r="H9">
        <v>16</v>
      </c>
      <c r="I9">
        <v>2700</v>
      </c>
      <c r="J9">
        <v>3200</v>
      </c>
      <c r="K9">
        <v>3700</v>
      </c>
      <c r="L9" t="s">
        <v>895</v>
      </c>
      <c r="M9" t="str">
        <f t="shared" si="0"/>
        <v>INSERT INTO restaurants (id, name, address, latitude, longitude, category, min_order_amount, cook_time, three_km_fee, five_km_fee, ten_km_fee, over_ten_km_fee) VALUES (8, 'BHC 태평역점', '경기 성남시 수정구 남문로5번길 7', 37.4446574931205, 127.127299729101, '치킨', 25000, 16, 2700, 3200, 3700, null);</v>
      </c>
    </row>
    <row r="10" spans="1:13">
      <c r="A10">
        <v>9</v>
      </c>
      <c r="B10" t="s">
        <v>16</v>
      </c>
      <c r="C10" s="5" t="s">
        <v>545</v>
      </c>
      <c r="D10" s="7" t="s">
        <v>575</v>
      </c>
      <c r="E10" s="7" t="s">
        <v>602</v>
      </c>
      <c r="F10" t="s">
        <v>13</v>
      </c>
      <c r="G10">
        <v>19000</v>
      </c>
      <c r="H10">
        <v>21</v>
      </c>
      <c r="I10">
        <v>2400</v>
      </c>
      <c r="J10">
        <v>2800</v>
      </c>
      <c r="K10">
        <v>3400</v>
      </c>
      <c r="L10" t="s">
        <v>895</v>
      </c>
      <c r="M10" t="str">
        <f t="shared" si="0"/>
        <v>INSERT INTO restaurants (id, name, address, latitude, longitude, category, min_order_amount, cook_time, three_km_fee, five_km_fee, ten_km_fee, over_ten_km_fee) VALUES (9, '진강정 성남태평점', '경기 성남시 수정구 수정로171번길 19 1층', 37.4445332946545, 127.138088427969, '치킨', 19000, 21, 2400, 2800, 3400, null);</v>
      </c>
    </row>
    <row r="11" spans="1:13">
      <c r="A11">
        <v>10</v>
      </c>
      <c r="B11" t="s">
        <v>17</v>
      </c>
      <c r="C11" s="5" t="s">
        <v>546</v>
      </c>
      <c r="D11" s="7" t="s">
        <v>576</v>
      </c>
      <c r="E11" s="7" t="s">
        <v>601</v>
      </c>
      <c r="F11" t="s">
        <v>13</v>
      </c>
      <c r="G11">
        <v>16000</v>
      </c>
      <c r="H11">
        <v>16</v>
      </c>
      <c r="I11">
        <v>2500</v>
      </c>
      <c r="J11">
        <v>3000</v>
      </c>
      <c r="K11">
        <v>3500</v>
      </c>
      <c r="L11" t="s">
        <v>895</v>
      </c>
      <c r="M11" t="str">
        <f t="shared" si="0"/>
        <v>INSERT INTO restaurants (id, name, address, latitude, longitude, category, min_order_amount, cook_time, three_km_fee, five_km_fee, ten_km_fee, over_ten_km_fee) VALUES (10, '호식이두마리치킨 태평점', '경기 성남시 수정구 탄리로131번길 8-2', 37.4472582639184, 127.133031600935, '치킨', 16000, 16, 2500, 3000, 3500, null);</v>
      </c>
    </row>
    <row r="12" spans="1:13">
      <c r="A12">
        <v>11</v>
      </c>
      <c r="B12" t="s">
        <v>19</v>
      </c>
      <c r="C12" s="5" t="s">
        <v>547</v>
      </c>
      <c r="D12" s="7" t="s">
        <v>577</v>
      </c>
      <c r="E12" s="7" t="s">
        <v>603</v>
      </c>
      <c r="F12" t="s">
        <v>18</v>
      </c>
      <c r="G12">
        <v>15000</v>
      </c>
      <c r="H12">
        <v>16</v>
      </c>
      <c r="I12">
        <v>2800</v>
      </c>
      <c r="J12">
        <v>3300</v>
      </c>
      <c r="K12">
        <v>3800</v>
      </c>
      <c r="L12" t="s">
        <v>895</v>
      </c>
      <c r="M12" t="str">
        <f t="shared" si="0"/>
        <v>INSERT INTO restaurants (id, name, address, latitude, longitude, category, min_order_amount, cook_time, three_km_fee, five_km_fee, ten_km_fee, over_ten_km_fee) VALUES (11, '배떡 성남태평점', '경기 성남시 수정구 남문로 41-1 1층', 37.4454331709867, 127.131582440237, '분식', 15000, 16, 2800, 3300, 3800, null);</v>
      </c>
    </row>
    <row r="13" spans="1:13">
      <c r="A13">
        <v>12</v>
      </c>
      <c r="B13" t="s">
        <v>20</v>
      </c>
      <c r="C13" s="5" t="s">
        <v>548</v>
      </c>
      <c r="D13" s="7" t="s">
        <v>578</v>
      </c>
      <c r="E13" s="7" t="s">
        <v>604</v>
      </c>
      <c r="F13" t="s">
        <v>18</v>
      </c>
      <c r="G13">
        <v>15000</v>
      </c>
      <c r="H13">
        <v>17</v>
      </c>
      <c r="I13">
        <v>2600</v>
      </c>
      <c r="J13">
        <v>3100</v>
      </c>
      <c r="K13">
        <v>3600</v>
      </c>
      <c r="L13" t="s">
        <v>895</v>
      </c>
      <c r="M13" t="str">
        <f t="shared" si="0"/>
        <v>INSERT INTO restaurants (id, name, address, latitude, longitude, category, min_order_amount, cook_time, three_km_fee, five_km_fee, ten_km_fee, over_ten_km_fee) VALUES (12, '신전떡볶이 태평점', '경기 성남시 수정구 탄리로95번길 2 1층', 37.444361037836, 127.13495344514, '분식', 15000, 17, 2600, 3100, 3600, null);</v>
      </c>
    </row>
    <row r="14" spans="1:13">
      <c r="A14">
        <v>13</v>
      </c>
      <c r="B14" t="s">
        <v>21</v>
      </c>
      <c r="C14" s="5" t="s">
        <v>549</v>
      </c>
      <c r="D14" s="7" t="s">
        <v>579</v>
      </c>
      <c r="E14" s="7" t="s">
        <v>605</v>
      </c>
      <c r="F14" t="s">
        <v>18</v>
      </c>
      <c r="G14">
        <v>20000</v>
      </c>
      <c r="H14">
        <v>11</v>
      </c>
      <c r="I14">
        <v>2300</v>
      </c>
      <c r="J14">
        <v>2800</v>
      </c>
      <c r="K14">
        <v>3300</v>
      </c>
      <c r="L14" t="s">
        <v>895</v>
      </c>
      <c r="M14" t="str">
        <f t="shared" si="0"/>
        <v>INSERT INTO restaurants (id, name, address, latitude, longitude, category, min_order_amount, cook_time, three_km_fee, five_km_fee, ten_km_fee, over_ten_km_fee) VALUES (13, '엉터리분식', '경기 성남시 수정구 복정로 18 지산빌딩', 37.4545148474674, 127.127634701167, '분식', 20000, 11, 2300, 2800, 3300, null);</v>
      </c>
    </row>
    <row r="15" spans="1:13">
      <c r="A15">
        <v>14</v>
      </c>
      <c r="B15" t="s">
        <v>22</v>
      </c>
      <c r="C15" s="5" t="s">
        <v>550</v>
      </c>
      <c r="D15" s="7" t="s">
        <v>566</v>
      </c>
      <c r="E15" s="7" t="s">
        <v>607</v>
      </c>
      <c r="F15" t="s">
        <v>18</v>
      </c>
      <c r="G15">
        <v>11500</v>
      </c>
      <c r="H15">
        <v>13</v>
      </c>
      <c r="I15">
        <v>2700</v>
      </c>
      <c r="J15">
        <v>3200</v>
      </c>
      <c r="K15">
        <v>3700</v>
      </c>
      <c r="L15" t="s">
        <v>895</v>
      </c>
      <c r="M15" t="str">
        <f t="shared" si="0"/>
        <v>INSERT INTO restaurants (id, name, address, latitude, longitude, category, min_order_amount, cook_time, three_km_fee, five_km_fee, ten_km_fee, over_ten_km_fee) VALUES (14, '떡볶이플러스 성남1호점', '경기 성남시 수정구 복정로 64 1층 치킨플러스 성남1호점', 37.4585547893506, 127.126897057417, '분식', 11500, 13, 2700, 3200, 3700, null);</v>
      </c>
    </row>
    <row r="16" spans="1:13">
      <c r="A16">
        <v>15</v>
      </c>
      <c r="B16" t="s">
        <v>23</v>
      </c>
      <c r="C16" s="5" t="s">
        <v>551</v>
      </c>
      <c r="D16" s="7" t="s">
        <v>580</v>
      </c>
      <c r="E16" s="7" t="s">
        <v>606</v>
      </c>
      <c r="F16" t="s">
        <v>18</v>
      </c>
      <c r="G16">
        <v>15000</v>
      </c>
      <c r="H16">
        <v>19</v>
      </c>
      <c r="I16">
        <v>2400</v>
      </c>
      <c r="J16">
        <v>2900</v>
      </c>
      <c r="K16">
        <v>3400</v>
      </c>
      <c r="L16" t="s">
        <v>895</v>
      </c>
      <c r="M16" t="str">
        <f t="shared" si="0"/>
        <v>INSERT INTO restaurants (id, name, address, latitude, longitude, category, min_order_amount, cook_time, three_km_fee, five_km_fee, ten_km_fee, over_ten_km_fee) VALUES (15, '응급실국물떡볶이 태평점', '경기 성남시 수정구 탄리로 88', 37.4439157833028, 127.135481509174, '분식', 15000, 19, 2400, 2900, 3400, null);</v>
      </c>
    </row>
    <row r="17" spans="1:13">
      <c r="A17">
        <v>16</v>
      </c>
      <c r="B17" t="s">
        <v>24</v>
      </c>
      <c r="C17" s="5" t="s">
        <v>552</v>
      </c>
      <c r="D17" s="7" t="s">
        <v>582</v>
      </c>
      <c r="E17" s="7" t="s">
        <v>609</v>
      </c>
      <c r="F17" t="s">
        <v>25</v>
      </c>
      <c r="G17">
        <v>13000</v>
      </c>
      <c r="H17">
        <v>17</v>
      </c>
      <c r="I17">
        <v>2500</v>
      </c>
      <c r="J17">
        <v>3000</v>
      </c>
      <c r="K17">
        <v>3500</v>
      </c>
      <c r="L17" t="s">
        <v>895</v>
      </c>
      <c r="M17" t="str">
        <f t="shared" si="0"/>
        <v>INSERT INTO restaurants (id, name, address, latitude, longitude, category, min_order_amount, cook_time, three_km_fee, five_km_fee, ten_km_fee, over_ten_km_fee) VALUES (16, '돈까스짱', '경기 성남시 수정구 수정로119번길 7-1 돈까스짱 중앙시장점', 37.4419524037105, 127.133244256265, '돈까스', 13000, 17, 2500, 3000, 3500, null);</v>
      </c>
    </row>
    <row r="18" spans="1:13">
      <c r="A18">
        <v>17</v>
      </c>
      <c r="B18" t="s">
        <v>7</v>
      </c>
      <c r="C18" s="5" t="s">
        <v>553</v>
      </c>
      <c r="D18" s="7" t="s">
        <v>581</v>
      </c>
      <c r="E18" s="7" t="s">
        <v>608</v>
      </c>
      <c r="F18" t="s">
        <v>25</v>
      </c>
      <c r="G18">
        <v>16000</v>
      </c>
      <c r="H18">
        <v>12</v>
      </c>
      <c r="I18">
        <v>2800</v>
      </c>
      <c r="J18">
        <v>3300</v>
      </c>
      <c r="K18">
        <v>3800</v>
      </c>
      <c r="L18" t="s">
        <v>895</v>
      </c>
      <c r="M18" t="str">
        <f t="shared" si="0"/>
        <v>INSERT INTO restaurants (id, name, address, latitude, longitude, category, min_order_amount, cook_time, three_km_fee, five_km_fee, ten_km_fee, over_ten_km_fee) VALUES (17, '스타동', '경기 성남시 수정구 복정로 45 1층', 37.4570671542016, 127.126873069072, '돈까스', 16000, 12, 2800, 3300, 3800, null);</v>
      </c>
    </row>
    <row r="19" spans="1:13">
      <c r="A19">
        <v>18</v>
      </c>
      <c r="B19" t="s">
        <v>26</v>
      </c>
      <c r="C19" s="5" t="s">
        <v>554</v>
      </c>
      <c r="D19" s="7" t="s">
        <v>1098</v>
      </c>
      <c r="E19" s="7" t="s">
        <v>1096</v>
      </c>
      <c r="F19" t="s">
        <v>25</v>
      </c>
      <c r="G19">
        <v>20000</v>
      </c>
      <c r="H19">
        <v>11</v>
      </c>
      <c r="I19">
        <v>2600</v>
      </c>
      <c r="J19">
        <v>3100</v>
      </c>
      <c r="K19">
        <v>3600</v>
      </c>
      <c r="L19" t="s">
        <v>895</v>
      </c>
      <c r="M19" t="str">
        <f t="shared" si="0"/>
        <v>INSERT INTO restaurants (id, name, address, latitude, longitude, category, min_order_amount, cook_time, three_km_fee, five_km_fee, ten_km_fee, over_ten_km_fee) VALUES (18, '가츠야 복정점', '경기 성남시 수정구 성남대로1518번길 10', 37.4652520529125, 127.127523863402, '돈까스', 20000, 11, 2600, 3100, 3600, null);</v>
      </c>
    </row>
    <row r="20" spans="1:13">
      <c r="A20">
        <v>19</v>
      </c>
      <c r="B20" t="s">
        <v>27</v>
      </c>
      <c r="C20" s="5" t="s">
        <v>555</v>
      </c>
      <c r="D20" s="7" t="s">
        <v>1099</v>
      </c>
      <c r="E20" s="7" t="s">
        <v>1097</v>
      </c>
      <c r="F20" t="s">
        <v>25</v>
      </c>
      <c r="G20">
        <v>17000</v>
      </c>
      <c r="H20">
        <v>13</v>
      </c>
      <c r="I20">
        <v>2300</v>
      </c>
      <c r="J20">
        <v>2800</v>
      </c>
      <c r="K20">
        <v>3300</v>
      </c>
      <c r="L20" t="s">
        <v>895</v>
      </c>
      <c r="M20" t="str">
        <f t="shared" si="0"/>
        <v>INSERT INTO restaurants (id, name, address, latitude, longitude, category, min_order_amount, cook_time, three_km_fee, five_km_fee, ten_km_fee, over_ten_km_fee) VALUES (19, '미돈', '경기 성남시 수정구 위례광장로 21-9 kcc웰츠타워 1층 1015호', 37.465304759671, 127.140173952685, '돈까스', 17000, 13, 2300, 2800, 3300, null);</v>
      </c>
    </row>
    <row r="21" spans="1:13">
      <c r="A21">
        <v>20</v>
      </c>
      <c r="B21" t="s">
        <v>31</v>
      </c>
      <c r="C21" s="5" t="s">
        <v>556</v>
      </c>
      <c r="D21" s="7" t="s">
        <v>583</v>
      </c>
      <c r="E21" s="7" t="s">
        <v>610</v>
      </c>
      <c r="F21" t="s">
        <v>25</v>
      </c>
      <c r="G21">
        <v>15500</v>
      </c>
      <c r="H21">
        <v>16</v>
      </c>
      <c r="I21">
        <v>2700</v>
      </c>
      <c r="J21">
        <v>3200</v>
      </c>
      <c r="K21">
        <v>3700</v>
      </c>
      <c r="L21" t="s">
        <v>895</v>
      </c>
      <c r="M21" t="str">
        <f t="shared" si="0"/>
        <v>INSERT INTO restaurants (id, name, address, latitude, longitude, category, min_order_amount, cook_time, three_km_fee, five_km_fee, ten_km_fee, over_ten_km_fee) VALUES (20, '마초야 위례점', '경기 성남시 수정구 위례서일로3길 28-5 1층', 37.4676200436361, 127.139753694526, '돈까스', 15500, 16, 2700, 3200, 3700, null);</v>
      </c>
    </row>
    <row r="22" spans="1:13">
      <c r="A22">
        <v>21</v>
      </c>
      <c r="B22" t="s">
        <v>29</v>
      </c>
      <c r="C22" s="5" t="s">
        <v>557</v>
      </c>
      <c r="D22" s="7" t="s">
        <v>584</v>
      </c>
      <c r="E22" s="7" t="s">
        <v>612</v>
      </c>
      <c r="F22" t="s">
        <v>30</v>
      </c>
      <c r="G22">
        <v>14400</v>
      </c>
      <c r="H22">
        <v>19</v>
      </c>
      <c r="I22">
        <v>2400</v>
      </c>
      <c r="J22">
        <v>2900</v>
      </c>
      <c r="K22">
        <v>3400</v>
      </c>
      <c r="L22" t="s">
        <v>895</v>
      </c>
      <c r="M22" t="str">
        <f t="shared" si="0"/>
        <v>INSERT INTO restaurants (id, name, address, latitude, longitude, category, min_order_amount, cook_time, three_km_fee, five_km_fee, ten_km_fee, over_ten_km_fee) VALUES (21, '피자스쿨 복정점', '경기 성남시 수정구 복정로 43', 37.4567586923217, 127.12699924834, '피자', 14400, 19, 2400, 2900, 3400, null);</v>
      </c>
    </row>
    <row r="23" spans="1:13">
      <c r="A23">
        <v>22</v>
      </c>
      <c r="B23" t="s">
        <v>28</v>
      </c>
      <c r="C23" s="5" t="s">
        <v>558</v>
      </c>
      <c r="D23" s="7" t="s">
        <v>585</v>
      </c>
      <c r="E23" s="7" t="s">
        <v>611</v>
      </c>
      <c r="F23" t="s">
        <v>30</v>
      </c>
      <c r="G23">
        <v>16000</v>
      </c>
      <c r="H23">
        <v>18</v>
      </c>
      <c r="I23">
        <v>2500</v>
      </c>
      <c r="J23">
        <v>3000</v>
      </c>
      <c r="K23">
        <v>3500</v>
      </c>
      <c r="L23" t="s">
        <v>895</v>
      </c>
      <c r="M23" t="str">
        <f t="shared" si="0"/>
        <v>INSERT INTO restaurants (id, name, address, latitude, longitude, category, min_order_amount, cook_time, three_km_fee, five_km_fee, ten_km_fee, over_ten_km_fee) VALUES (22, '예술피자 성남본점', '경기 성남시 수정구 시민로 135 1층 102호', 37.4402090559957, 127.144053182745, '피자', 16000, 18, 2500, 3000, 3500, null);</v>
      </c>
    </row>
    <row r="24" spans="1:13">
      <c r="A24">
        <v>23</v>
      </c>
      <c r="B24" t="s">
        <v>32</v>
      </c>
      <c r="C24" s="5" t="s">
        <v>559</v>
      </c>
      <c r="D24" s="7" t="s">
        <v>586</v>
      </c>
      <c r="E24" s="7" t="s">
        <v>613</v>
      </c>
      <c r="F24" t="s">
        <v>30</v>
      </c>
      <c r="G24">
        <v>17000</v>
      </c>
      <c r="H24">
        <v>17</v>
      </c>
      <c r="I24">
        <v>2800</v>
      </c>
      <c r="J24">
        <v>3300</v>
      </c>
      <c r="K24">
        <v>3800</v>
      </c>
      <c r="L24" t="s">
        <v>895</v>
      </c>
      <c r="M24" t="str">
        <f t="shared" si="0"/>
        <v>INSERT INTO restaurants (id, name, address, latitude, longitude, category, min_order_amount, cook_time, three_km_fee, five_km_fee, ten_km_fee, over_ten_km_fee) VALUES (23, '미친피자 성남점', '경기 성남시 수정구 시민로205번길 28-1 1층 102호', 37.4454229636612, 127.138466716512, '피자', 17000, 17, 2800, 3300, 3800, null);</v>
      </c>
    </row>
    <row r="25" spans="1:13">
      <c r="A25">
        <v>24</v>
      </c>
      <c r="B25" t="s">
        <v>33</v>
      </c>
      <c r="C25" s="5" t="s">
        <v>560</v>
      </c>
      <c r="D25" s="7" t="s">
        <v>587</v>
      </c>
      <c r="E25" s="7" t="s">
        <v>614</v>
      </c>
      <c r="F25" t="s">
        <v>30</v>
      </c>
      <c r="G25">
        <v>18000</v>
      </c>
      <c r="H25">
        <v>13</v>
      </c>
      <c r="I25">
        <v>2600</v>
      </c>
      <c r="J25">
        <v>3100</v>
      </c>
      <c r="K25">
        <v>3600</v>
      </c>
      <c r="L25" t="s">
        <v>895</v>
      </c>
      <c r="M25" t="str">
        <f t="shared" si="0"/>
        <v>INSERT INTO restaurants (id, name, address, latitude, longitude, category, min_order_amount, cook_time, three_km_fee, five_km_fee, ten_km_fee, over_ten_km_fee) VALUES (24, '피자알볼로 태평수진점', '경기 성남시 수정구 성남대로 1243-1 1층 피자알볼로', 37.4409221949724, 127.127181869604, '피자', 18000, 13, 2600, 3100, 3600, null);</v>
      </c>
    </row>
    <row r="26" spans="1:13">
      <c r="A26">
        <v>25</v>
      </c>
      <c r="B26" t="s">
        <v>34</v>
      </c>
      <c r="C26" s="5" t="s">
        <v>561</v>
      </c>
      <c r="D26" s="7" t="s">
        <v>1100</v>
      </c>
      <c r="E26" s="7" t="s">
        <v>616</v>
      </c>
      <c r="F26" t="s">
        <v>30</v>
      </c>
      <c r="G26">
        <v>5000</v>
      </c>
      <c r="H26">
        <v>16</v>
      </c>
      <c r="I26">
        <v>2300</v>
      </c>
      <c r="J26">
        <v>2800</v>
      </c>
      <c r="K26">
        <v>3300</v>
      </c>
      <c r="L26" t="s">
        <v>895</v>
      </c>
      <c r="M26" t="str">
        <f t="shared" si="0"/>
        <v>INSERT INTO restaurants (id, name, address, latitude, longitude, category, min_order_amount, cook_time, three_km_fee, five_km_fee, ten_km_fee, over_ten_km_fee) VALUES (25, '왕손피자', '경기 성남시 수정구 산성대로283번길 14', 37.4425022237849, 127.147850522254, '피자', 5000, 16, 2300, 2800, 3300, null);</v>
      </c>
    </row>
    <row r="27" spans="1:13">
      <c r="A27">
        <v>26</v>
      </c>
      <c r="B27" t="s">
        <v>35</v>
      </c>
      <c r="C27" s="5" t="s">
        <v>562</v>
      </c>
      <c r="D27" s="7" t="s">
        <v>588</v>
      </c>
      <c r="E27" s="7" t="s">
        <v>615</v>
      </c>
      <c r="F27" t="s">
        <v>37</v>
      </c>
      <c r="G27">
        <v>15000</v>
      </c>
      <c r="H27">
        <v>14</v>
      </c>
      <c r="I27">
        <v>2700</v>
      </c>
      <c r="J27">
        <v>3200</v>
      </c>
      <c r="K27">
        <v>3700</v>
      </c>
      <c r="L27" t="s">
        <v>895</v>
      </c>
      <c r="M27" t="str">
        <f t="shared" si="0"/>
        <v>INSERT INTO restaurants (id, name, address, latitude, longitude, category, min_order_amount, cook_time, three_km_fee, five_km_fee, ten_km_fee, over_ten_km_fee) VALUES (26, '부자 뿅의전설', '경기 성남시 수정구 복정로 105', 37.4624402159413, 127.126734413064, '중식', 15000, 14, 2700, 3200, 3700, null);</v>
      </c>
    </row>
    <row r="28" spans="1:13">
      <c r="A28">
        <v>27</v>
      </c>
      <c r="B28" t="s">
        <v>36</v>
      </c>
      <c r="C28" s="5" t="s">
        <v>563</v>
      </c>
      <c r="D28" s="7" t="s">
        <v>592</v>
      </c>
      <c r="E28" s="7" t="s">
        <v>619</v>
      </c>
      <c r="F28" t="s">
        <v>37</v>
      </c>
      <c r="G28">
        <v>15000</v>
      </c>
      <c r="H28">
        <v>14</v>
      </c>
      <c r="I28">
        <v>2400</v>
      </c>
      <c r="J28">
        <v>2900</v>
      </c>
      <c r="K28">
        <v>3400</v>
      </c>
      <c r="L28" t="s">
        <v>895</v>
      </c>
      <c r="M28" t="str">
        <f t="shared" si="0"/>
        <v>INSERT INTO restaurants (id, name, address, latitude, longitude, category, min_order_amount, cook_time, three_km_fee, five_km_fee, ten_km_fee, over_ten_km_fee) VALUES (27, '참진짜장', '경기 성남시 수정구 수정로 178 1층', 37.443078384772, 127.13981075734, '중식', 15000, 14, 2400, 2900, 3400, null);</v>
      </c>
    </row>
    <row r="29" spans="1:13">
      <c r="A29">
        <v>28</v>
      </c>
      <c r="B29" t="s">
        <v>38</v>
      </c>
      <c r="C29" s="5" t="s">
        <v>564</v>
      </c>
      <c r="D29" s="7" t="s">
        <v>589</v>
      </c>
      <c r="E29" s="7" t="s">
        <v>620</v>
      </c>
      <c r="F29" t="s">
        <v>37</v>
      </c>
      <c r="G29">
        <v>15000</v>
      </c>
      <c r="H29">
        <v>13</v>
      </c>
      <c r="I29">
        <v>2500</v>
      </c>
      <c r="J29">
        <v>3000</v>
      </c>
      <c r="K29">
        <v>3500</v>
      </c>
      <c r="L29" t="s">
        <v>895</v>
      </c>
      <c r="M29" t="str">
        <f t="shared" si="0"/>
        <v>INSERT INTO restaurants (id, name, address, latitude, longitude, category, min_order_amount, cook_time, three_km_fee, five_km_fee, ten_km_fee, over_ten_km_fee) VALUES (28, '진짬뽕', '경기 성남시 수정구 수정로 115 2층', 37.4415578507024, 127.133003202402, '중식', 15000, 13, 2500, 3000, 3500, null);</v>
      </c>
    </row>
    <row r="30" spans="1:13">
      <c r="A30">
        <v>29</v>
      </c>
      <c r="B30" t="s">
        <v>39</v>
      </c>
      <c r="C30" s="5" t="s">
        <v>830</v>
      </c>
      <c r="D30" s="7" t="s">
        <v>591</v>
      </c>
      <c r="E30" s="7" t="s">
        <v>618</v>
      </c>
      <c r="F30" t="s">
        <v>37</v>
      </c>
      <c r="G30">
        <v>15000</v>
      </c>
      <c r="H30">
        <v>15</v>
      </c>
      <c r="I30">
        <v>2800</v>
      </c>
      <c r="J30">
        <v>3300</v>
      </c>
      <c r="K30">
        <v>3800</v>
      </c>
      <c r="L30" t="s">
        <v>895</v>
      </c>
      <c r="M30" t="str">
        <f t="shared" si="0"/>
        <v>INSERT INTO restaurants (id, name, address, latitude, longitude, category, min_order_amount, cook_time, three_km_fee, five_km_fee, ten_km_fee, over_ten_km_fee) VALUES (29, '금룡마라탕', '경기 성남시 수정구 성남대로 1330 108호 일성 오퍼스원', 37.4483605061686, 127.1271073288, '중식', 15000, 15, 2800, 3300, 3800, null);</v>
      </c>
    </row>
    <row r="31" spans="1:13">
      <c r="A31">
        <v>30</v>
      </c>
      <c r="B31" t="s">
        <v>40</v>
      </c>
      <c r="C31" s="5" t="s">
        <v>565</v>
      </c>
      <c r="D31" s="7" t="s">
        <v>590</v>
      </c>
      <c r="E31" s="7" t="s">
        <v>617</v>
      </c>
      <c r="F31" t="s">
        <v>37</v>
      </c>
      <c r="G31">
        <v>15000</v>
      </c>
      <c r="H31">
        <v>16</v>
      </c>
      <c r="I31">
        <v>2600</v>
      </c>
      <c r="J31">
        <v>3100</v>
      </c>
      <c r="K31">
        <v>4000</v>
      </c>
      <c r="L31" t="s">
        <v>895</v>
      </c>
      <c r="M31" t="str">
        <f t="shared" si="0"/>
        <v>INSERT INTO restaurants (id, name, address, latitude, longitude, category, min_order_amount, cook_time, three_km_fee, five_km_fee, ten_km_fee, over_ten_km_fee) VALUES (30, '마라킹 가천대점', '경기 성남시 수정구 태평로 8 1층', 37.4478459478965, 127.127682701281, '중식', 15000, 16, 2600, 3100, 4000, null);</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89E31-0B63-4F4D-AF41-22D621708690}">
  <dimension ref="A1:F101"/>
  <sheetViews>
    <sheetView workbookViewId="0">
      <selection sqref="A1:E1"/>
    </sheetView>
  </sheetViews>
  <sheetFormatPr baseColWidth="10" defaultRowHeight="18"/>
  <cols>
    <col min="3" max="3" width="15.28515625" customWidth="1"/>
    <col min="5" max="5" width="36.7109375" customWidth="1"/>
  </cols>
  <sheetData>
    <row r="1" spans="1:6">
      <c r="A1" t="s">
        <v>41</v>
      </c>
      <c r="B1" t="s">
        <v>43</v>
      </c>
      <c r="C1" t="s">
        <v>1</v>
      </c>
      <c r="D1" t="s">
        <v>44</v>
      </c>
      <c r="E1" t="s">
        <v>45</v>
      </c>
    </row>
    <row r="2" spans="1:6">
      <c r="A2" s="1">
        <v>1</v>
      </c>
      <c r="B2" s="1">
        <v>1</v>
      </c>
      <c r="C2" s="1" t="s">
        <v>140</v>
      </c>
      <c r="D2" s="1">
        <v>3500</v>
      </c>
      <c r="E2" s="1" t="s">
        <v>141</v>
      </c>
      <c r="F2" t="str">
        <f>CONCATENATE("INSERT INTO menus (menu_id, restaurant_id, name, price, description) VALUES (", A2, ", ", B2, ", '", C2, "', ", D2, ", '", E2, "');")</f>
        <v>INSERT INTO menus (menu_id, restaurant_id, name, price, description) VALUES (1, 1, '순한알밥', 3500, '전혀 맵지 않아 누구든 즐길 수 있어요!');</v>
      </c>
    </row>
    <row r="3" spans="1:6">
      <c r="A3" s="1">
        <v>2</v>
      </c>
      <c r="B3" s="1">
        <v>2</v>
      </c>
      <c r="C3" s="1" t="s">
        <v>46</v>
      </c>
      <c r="D3" s="1">
        <v>9000</v>
      </c>
      <c r="E3" s="1" t="s">
        <v>47</v>
      </c>
      <c r="F3" t="str">
        <f t="shared" ref="F3:F66" si="0">CONCATENATE("INSERT INTO menus (menu_id, restaurant_id, name, price, description) VALUES (", A3, ", ", B3, ", '", C3, "', ", D3, ", '", E3, "');")</f>
        <v>INSERT INTO menus (menu_id, restaurant_id, name, price, description) VALUES (2, 2, '돌솥비빔밥', 9000, '뜨거운 돌솥에 신선한 나물과 고기를 올린 비빔밥');</v>
      </c>
    </row>
    <row r="4" spans="1:6">
      <c r="A4" s="1">
        <v>3</v>
      </c>
      <c r="B4" s="1">
        <v>2</v>
      </c>
      <c r="C4" s="1" t="s">
        <v>48</v>
      </c>
      <c r="D4" s="1">
        <v>8000</v>
      </c>
      <c r="E4" s="1" t="s">
        <v>49</v>
      </c>
      <c r="F4" t="str">
        <f t="shared" si="0"/>
        <v>INSERT INTO menus (menu_id, restaurant_id, name, price, description) VALUES (3, 2, '된장찌개', 8000, '구수한 된장으로 끓인 전통 된장찌개');</v>
      </c>
    </row>
    <row r="5" spans="1:6">
      <c r="A5" s="1">
        <v>4</v>
      </c>
      <c r="B5" s="1">
        <v>2</v>
      </c>
      <c r="C5" s="1" t="s">
        <v>50</v>
      </c>
      <c r="D5" s="1">
        <v>8500</v>
      </c>
      <c r="E5" s="1" t="s">
        <v>51</v>
      </c>
      <c r="F5" t="str">
        <f t="shared" si="0"/>
        <v>INSERT INTO menus (menu_id, restaurant_id, name, price, description) VALUES (4, 2, '직화불고기덮밥', 8500, '불맛 가득한 소고기 불고기를 올린 덮밥');</v>
      </c>
    </row>
    <row r="6" spans="1:6">
      <c r="A6" s="1">
        <v>5</v>
      </c>
      <c r="B6" s="1">
        <v>2</v>
      </c>
      <c r="C6" s="1" t="s">
        <v>52</v>
      </c>
      <c r="D6" s="1">
        <v>8000</v>
      </c>
      <c r="E6" s="1" t="s">
        <v>53</v>
      </c>
      <c r="F6" t="str">
        <f t="shared" si="0"/>
        <v>INSERT INTO menus (menu_id, restaurant_id, name, price, description) VALUES (5, 2, '제육덮밥', 8000, '매콤달콤한 제육볶음을 올린 덮밥');</v>
      </c>
    </row>
    <row r="7" spans="1:6">
      <c r="A7" s="1">
        <v>6</v>
      </c>
      <c r="B7" s="1">
        <v>2</v>
      </c>
      <c r="C7" s="1" t="s">
        <v>54</v>
      </c>
      <c r="D7" s="1">
        <v>8500</v>
      </c>
      <c r="E7" s="1" t="s">
        <v>55</v>
      </c>
      <c r="F7" t="str">
        <f t="shared" si="0"/>
        <v>INSERT INTO menus (menu_id, restaurant_id, name, price, description) VALUES (6, 2, '닭갈비덮밥', 8500, '춘천식 매콤한 닭갈비 덮밥');</v>
      </c>
    </row>
    <row r="8" spans="1:6">
      <c r="A8" s="1">
        <v>7</v>
      </c>
      <c r="B8" s="1">
        <v>3</v>
      </c>
      <c r="C8" s="1" t="s">
        <v>142</v>
      </c>
      <c r="D8" s="1">
        <v>15000</v>
      </c>
      <c r="E8" s="1" t="s">
        <v>56</v>
      </c>
      <c r="F8" t="str">
        <f t="shared" si="0"/>
        <v>INSERT INTO menus (menu_id, restaurant_id, name, price, description) VALUES (7, 3, '제육볶음', 15000, '특제 양념으로 맛을 낸 매콤한 제육볶음');</v>
      </c>
    </row>
    <row r="9" spans="1:6">
      <c r="A9" s="1">
        <v>8</v>
      </c>
      <c r="B9" s="1">
        <v>3</v>
      </c>
      <c r="C9" s="1" t="s">
        <v>57</v>
      </c>
      <c r="D9" s="1">
        <v>13000</v>
      </c>
      <c r="E9" s="1" t="s">
        <v>58</v>
      </c>
      <c r="F9" t="str">
        <f t="shared" si="0"/>
        <v>INSERT INTO menus (menu_id, restaurant_id, name, price, description) VALUES (8, 3, '삼겹살정식', 13000, '구운 삼겹살과 쌈채소가 포함된 정식');</v>
      </c>
    </row>
    <row r="10" spans="1:6">
      <c r="A10" s="1">
        <v>9</v>
      </c>
      <c r="B10" s="1">
        <v>5</v>
      </c>
      <c r="C10" s="1" t="s">
        <v>59</v>
      </c>
      <c r="D10" s="1">
        <v>8000</v>
      </c>
      <c r="E10" s="1" t="s">
        <v>60</v>
      </c>
      <c r="F10" t="str">
        <f t="shared" si="0"/>
        <v>INSERT INTO menus (menu_id, restaurant_id, name, price, description) VALUES (9, 5, '김치찌개', 8000, '구수한 김치로 끓인 전통 김치찌개');</v>
      </c>
    </row>
    <row r="11" spans="1:6">
      <c r="A11" s="1">
        <v>10</v>
      </c>
      <c r="B11" s="1">
        <v>4</v>
      </c>
      <c r="C11" s="1" t="s">
        <v>61</v>
      </c>
      <c r="D11" s="1">
        <v>8500</v>
      </c>
      <c r="E11" s="1" t="s">
        <v>62</v>
      </c>
      <c r="F11" t="str">
        <f t="shared" si="0"/>
        <v>INSERT INTO menus (menu_id, restaurant_id, name, price, description) VALUES (10, 4, '순두부찌개', 8500, '신선한 순두부로 끓인 얼큰한 찌개');</v>
      </c>
    </row>
    <row r="12" spans="1:6">
      <c r="A12" s="1">
        <v>11</v>
      </c>
      <c r="B12" s="1">
        <v>6</v>
      </c>
      <c r="C12" s="1" t="s">
        <v>63</v>
      </c>
      <c r="D12" s="1">
        <v>18000</v>
      </c>
      <c r="E12" s="1" t="s">
        <v>64</v>
      </c>
      <c r="F12" t="str">
        <f t="shared" si="0"/>
        <v>INSERT INTO menus (menu_id, restaurant_id, name, price, description) VALUES (11, 6, '황금올리브치킨', 18000, 'BBQ의 시그니처 올리브치킨');</v>
      </c>
    </row>
    <row r="13" spans="1:6">
      <c r="A13" s="1">
        <v>12</v>
      </c>
      <c r="B13" s="1">
        <v>6</v>
      </c>
      <c r="C13" s="1" t="s">
        <v>65</v>
      </c>
      <c r="D13" s="1">
        <v>19000</v>
      </c>
      <c r="E13" s="1" t="s">
        <v>66</v>
      </c>
      <c r="F13" t="str">
        <f t="shared" si="0"/>
        <v>INSERT INTO menus (menu_id, restaurant_id, name, price, description) VALUES (12, 6, '핫황금올리브치킨', 19000, '매콤한 맛이 특징인 올리브치킨');</v>
      </c>
    </row>
    <row r="14" spans="1:6">
      <c r="A14" s="1">
        <v>13</v>
      </c>
      <c r="B14" s="1">
        <v>6</v>
      </c>
      <c r="C14" s="1" t="s">
        <v>67</v>
      </c>
      <c r="D14" s="1">
        <v>19000</v>
      </c>
      <c r="E14" s="1" t="s">
        <v>68</v>
      </c>
      <c r="F14" t="str">
        <f t="shared" si="0"/>
        <v>INSERT INTO menus (menu_id, restaurant_id, name, price, description) VALUES (13, 6, '자메이카통다리구이', 19000, '특제 양념의 통다리구이');</v>
      </c>
    </row>
    <row r="15" spans="1:6">
      <c r="A15" s="1">
        <v>14</v>
      </c>
      <c r="B15" s="1">
        <v>7</v>
      </c>
      <c r="C15" s="1" t="s">
        <v>69</v>
      </c>
      <c r="D15" s="1">
        <v>16000</v>
      </c>
      <c r="E15" s="1" t="s">
        <v>70</v>
      </c>
      <c r="F15" t="str">
        <f t="shared" si="0"/>
        <v>INSERT INTO menus (menu_id, restaurant_id, name, price, description) VALUES (14, 7, '후라이드치킨', 16000, '바삭한 겉바속촉 후라이드');</v>
      </c>
    </row>
    <row r="16" spans="1:6">
      <c r="A16" s="1">
        <v>15</v>
      </c>
      <c r="B16" s="1">
        <v>7</v>
      </c>
      <c r="C16" s="1" t="s">
        <v>71</v>
      </c>
      <c r="D16" s="1">
        <v>17000</v>
      </c>
      <c r="E16" s="1" t="s">
        <v>72</v>
      </c>
      <c r="F16" t="str">
        <f t="shared" si="0"/>
        <v>INSERT INTO menus (menu_id, restaurant_id, name, price, description) VALUES (15, 7, '양념치킨', 17000, '달콤매콤한 특제양념 치킨');</v>
      </c>
    </row>
    <row r="17" spans="1:6">
      <c r="A17" s="1">
        <v>16</v>
      </c>
      <c r="B17" s="1">
        <v>8</v>
      </c>
      <c r="C17" s="1" t="s">
        <v>73</v>
      </c>
      <c r="D17" s="1">
        <v>18000</v>
      </c>
      <c r="E17" s="1" t="s">
        <v>74</v>
      </c>
      <c r="F17" t="str">
        <f t="shared" si="0"/>
        <v>INSERT INTO menus (menu_id, restaurant_id, name, price, description) VALUES (16, 8, '뿌링클', 18000, 'BHC의 대표메뉴 치즈맛 치킨');</v>
      </c>
    </row>
    <row r="18" spans="1:6">
      <c r="A18" s="1">
        <v>17</v>
      </c>
      <c r="B18" s="1">
        <v>8</v>
      </c>
      <c r="C18" s="1" t="s">
        <v>75</v>
      </c>
      <c r="D18" s="1">
        <v>18000</v>
      </c>
      <c r="E18" s="1" t="s">
        <v>76</v>
      </c>
      <c r="F18" t="str">
        <f t="shared" si="0"/>
        <v>INSERT INTO menus (menu_id, restaurant_id, name, price, description) VALUES (17, 8, '맛초킹', 18000, '매콤달콤한 특제소스 치킨');</v>
      </c>
    </row>
    <row r="19" spans="1:6">
      <c r="A19" s="1">
        <v>18</v>
      </c>
      <c r="B19" s="1">
        <v>9</v>
      </c>
      <c r="C19" s="1" t="s">
        <v>71</v>
      </c>
      <c r="D19" s="1">
        <v>18000</v>
      </c>
      <c r="E19" s="1" t="s">
        <v>72</v>
      </c>
      <c r="F19" t="str">
        <f t="shared" si="0"/>
        <v>INSERT INTO menus (menu_id, restaurant_id, name, price, description) VALUES (18, 9, '양념치킨', 18000, '달콤매콤한 특제양념 치킨');</v>
      </c>
    </row>
    <row r="20" spans="1:6">
      <c r="A20" s="1">
        <v>19</v>
      </c>
      <c r="B20" s="1">
        <v>10</v>
      </c>
      <c r="C20" s="1" t="s">
        <v>77</v>
      </c>
      <c r="D20" s="1">
        <v>20000</v>
      </c>
      <c r="E20" s="1" t="s">
        <v>78</v>
      </c>
      <c r="F20" t="str">
        <f t="shared" si="0"/>
        <v>INSERT INTO menus (menu_id, restaurant_id, name, price, description) VALUES (19, 10, '후라이드+양념', 20000, '후라이드와 양념을 한번에 즐기는 세트');</v>
      </c>
    </row>
    <row r="21" spans="1:6">
      <c r="A21" s="1">
        <v>20</v>
      </c>
      <c r="B21" s="1">
        <v>11</v>
      </c>
      <c r="C21" s="1" t="s">
        <v>79</v>
      </c>
      <c r="D21" s="1">
        <v>5000</v>
      </c>
      <c r="E21" s="1" t="s">
        <v>80</v>
      </c>
      <c r="F21" t="str">
        <f t="shared" si="0"/>
        <v>INSERT INTO menus (menu_id, restaurant_id, name, price, description) VALUES (20, 11, '로제떡볶이', 5000, '크리미한 로제소스의 떡볶이');</v>
      </c>
    </row>
    <row r="22" spans="1:6">
      <c r="A22" s="1">
        <v>21</v>
      </c>
      <c r="B22" s="1">
        <v>11</v>
      </c>
      <c r="C22" s="1" t="s">
        <v>81</v>
      </c>
      <c r="D22" s="1">
        <v>6000</v>
      </c>
      <c r="E22" s="1" t="s">
        <v>82</v>
      </c>
      <c r="F22" t="str">
        <f t="shared" si="0"/>
        <v>INSERT INTO menus (menu_id, restaurant_id, name, price, description) VALUES (21, 11, '치즈떡볶이', 6000, '모짜렐라 치즈가 듬뿍 들어간 떡볶이');</v>
      </c>
    </row>
    <row r="23" spans="1:6">
      <c r="A23" s="1">
        <v>22</v>
      </c>
      <c r="B23" s="1">
        <v>12</v>
      </c>
      <c r="C23" s="1" t="s">
        <v>83</v>
      </c>
      <c r="D23" s="1">
        <v>6000</v>
      </c>
      <c r="E23" s="1" t="s">
        <v>84</v>
      </c>
      <c r="F23" t="str">
        <f t="shared" si="0"/>
        <v>INSERT INTO menus (menu_id, restaurant_id, name, price, description) VALUES (22, 12, '모듬튀김', 6000, '새우, 고구마, 김말이 등 다양한 튀김');</v>
      </c>
    </row>
    <row r="24" spans="1:6">
      <c r="A24" s="1">
        <v>23</v>
      </c>
      <c r="B24" s="1">
        <v>12</v>
      </c>
      <c r="C24" s="1" t="s">
        <v>85</v>
      </c>
      <c r="D24" s="1">
        <v>6500</v>
      </c>
      <c r="E24" s="1" t="s">
        <v>86</v>
      </c>
      <c r="F24" t="str">
        <f t="shared" si="0"/>
        <v>INSERT INTO menus (menu_id, restaurant_id, name, price, description) VALUES (23, 12, '라볶이', 6500, '라면과 떡볶이의 환상적인 조합');</v>
      </c>
    </row>
    <row r="25" spans="1:6">
      <c r="A25" s="1">
        <v>24</v>
      </c>
      <c r="B25" s="1">
        <v>13</v>
      </c>
      <c r="C25" s="1" t="s">
        <v>87</v>
      </c>
      <c r="D25" s="1">
        <v>3500</v>
      </c>
      <c r="E25" s="1" t="s">
        <v>88</v>
      </c>
      <c r="F25" t="str">
        <f t="shared" si="0"/>
        <v>INSERT INTO menus (menu_id, restaurant_id, name, price, description) VALUES (24, 13, '김밥', 3500, '신선한 재료로 만든 기본 김밥');</v>
      </c>
    </row>
    <row r="26" spans="1:6">
      <c r="A26" s="1">
        <v>25</v>
      </c>
      <c r="B26" s="1">
        <v>14</v>
      </c>
      <c r="C26" s="1" t="s">
        <v>81</v>
      </c>
      <c r="D26" s="1">
        <v>7000</v>
      </c>
      <c r="E26" s="1" t="s">
        <v>89</v>
      </c>
      <c r="F26" t="str">
        <f t="shared" si="0"/>
        <v>INSERT INTO menus (menu_id, restaurant_id, name, price, description) VALUES (25, 14, '치즈떡볶이', 7000, '쫄깃한 떡에 풍부한 치즈를 얹은 떡볶이');</v>
      </c>
    </row>
    <row r="27" spans="1:6">
      <c r="A27" s="1">
        <v>26</v>
      </c>
      <c r="B27" s="1">
        <v>16</v>
      </c>
      <c r="C27" s="1" t="s">
        <v>90</v>
      </c>
      <c r="D27" s="1">
        <v>9000</v>
      </c>
      <c r="E27" s="1" t="s">
        <v>91</v>
      </c>
      <c r="F27" t="str">
        <f t="shared" si="0"/>
        <v>INSERT INTO menus (menu_id, restaurant_id, name, price, description) VALUES (26, 16, '등심돈까스', 9000, '두툼한 등심으로 만든 정통 돈까스');</v>
      </c>
    </row>
    <row r="28" spans="1:6">
      <c r="A28" s="1">
        <v>27</v>
      </c>
      <c r="B28" s="1">
        <v>16</v>
      </c>
      <c r="C28" s="1" t="s">
        <v>92</v>
      </c>
      <c r="D28" s="1">
        <v>10000</v>
      </c>
      <c r="E28" s="1" t="s">
        <v>93</v>
      </c>
      <c r="F28" t="str">
        <f t="shared" si="0"/>
        <v>INSERT INTO menus (menu_id, restaurant_id, name, price, description) VALUES (27, 16, '치즈돈까스', 10000, '모짜렐라 치즈를 품은 돈까스');</v>
      </c>
    </row>
    <row r="29" spans="1:6">
      <c r="A29" s="1">
        <v>28</v>
      </c>
      <c r="B29" s="1">
        <v>17</v>
      </c>
      <c r="C29" s="1" t="s">
        <v>94</v>
      </c>
      <c r="D29" s="1">
        <v>9500</v>
      </c>
      <c r="E29" s="1" t="s">
        <v>95</v>
      </c>
      <c r="F29" t="str">
        <f t="shared" si="0"/>
        <v>INSERT INTO menus (menu_id, restaurant_id, name, price, description) VALUES (28, 17, '카레돈까스', 9500, '특제 카레와 함께 즐기는 돈까스');</v>
      </c>
    </row>
    <row r="30" spans="1:6">
      <c r="A30" s="1">
        <v>29</v>
      </c>
      <c r="B30" s="1">
        <v>17</v>
      </c>
      <c r="C30" s="1" t="s">
        <v>96</v>
      </c>
      <c r="D30" s="1">
        <v>11000</v>
      </c>
      <c r="E30" s="1" t="s">
        <v>97</v>
      </c>
      <c r="F30" t="str">
        <f t="shared" si="0"/>
        <v>INSERT INTO menus (menu_id, restaurant_id, name, price, description) VALUES (29, 17, '돈까스정식', 11000, '돈까스와 다양한 반찬이 포함된 정식');</v>
      </c>
    </row>
    <row r="31" spans="1:6">
      <c r="A31" s="1">
        <v>30</v>
      </c>
      <c r="B31" s="1">
        <v>18</v>
      </c>
      <c r="C31" s="1" t="s">
        <v>98</v>
      </c>
      <c r="D31" s="1">
        <v>9500</v>
      </c>
      <c r="E31" s="1" t="s">
        <v>99</v>
      </c>
      <c r="F31" t="str">
        <f t="shared" si="0"/>
        <v>INSERT INTO menus (menu_id, restaurant_id, name, price, description) VALUES (30, 18, '가츠동', 9500, '돈까스를 덮밥으로 즐기는 메뉴');</v>
      </c>
    </row>
    <row r="32" spans="1:6">
      <c r="A32" s="1">
        <v>31</v>
      </c>
      <c r="B32" s="1">
        <v>21</v>
      </c>
      <c r="C32" s="1" t="s">
        <v>100</v>
      </c>
      <c r="D32" s="1">
        <v>14400</v>
      </c>
      <c r="E32" s="1" t="s">
        <v>101</v>
      </c>
      <c r="F32" t="str">
        <f t="shared" si="0"/>
        <v>INSERT INTO menus (menu_id, restaurant_id, name, price, description) VALUES (31, 21, '페퍼로니피자', 14400, '클래식한 페퍼로니 피자');</v>
      </c>
    </row>
    <row r="33" spans="1:6">
      <c r="A33" s="1">
        <v>32</v>
      </c>
      <c r="B33" s="1">
        <v>21</v>
      </c>
      <c r="C33" s="1" t="s">
        <v>102</v>
      </c>
      <c r="D33" s="1">
        <v>13000</v>
      </c>
      <c r="E33" s="1" t="s">
        <v>103</v>
      </c>
      <c r="F33" t="str">
        <f t="shared" si="0"/>
        <v>INSERT INTO menus (menu_id, restaurant_id, name, price, description) VALUES (32, 21, '치즈피자', 13000, '풍부한 치즈의 기본 피자');</v>
      </c>
    </row>
    <row r="34" spans="1:6">
      <c r="A34" s="1">
        <v>33</v>
      </c>
      <c r="B34" s="1">
        <v>22</v>
      </c>
      <c r="C34" s="1" t="s">
        <v>104</v>
      </c>
      <c r="D34" s="1">
        <v>17000</v>
      </c>
      <c r="E34" s="1" t="s">
        <v>105</v>
      </c>
      <c r="F34" t="str">
        <f t="shared" si="0"/>
        <v>INSERT INTO menus (menu_id, restaurant_id, name, price, description) VALUES (33, 22, '포테이토피자', 17000, '감자와 베이컨의 조화로운 피자');</v>
      </c>
    </row>
    <row r="35" spans="1:6">
      <c r="A35" s="1">
        <v>34</v>
      </c>
      <c r="B35" s="1">
        <v>22</v>
      </c>
      <c r="C35" s="1" t="s">
        <v>106</v>
      </c>
      <c r="D35" s="1">
        <v>18000</v>
      </c>
      <c r="E35" s="1" t="s">
        <v>107</v>
      </c>
      <c r="F35" t="str">
        <f t="shared" si="0"/>
        <v>INSERT INTO menus (menu_id, restaurant_id, name, price, description) VALUES (34, 22, '불고기피자', 18000, '한국인이 사랑하는 불고기피자');</v>
      </c>
    </row>
    <row r="36" spans="1:6">
      <c r="A36" s="1">
        <v>35</v>
      </c>
      <c r="B36" s="1">
        <v>23</v>
      </c>
      <c r="C36" s="1" t="s">
        <v>108</v>
      </c>
      <c r="D36" s="1">
        <v>21000</v>
      </c>
      <c r="E36" s="1" t="s">
        <v>109</v>
      </c>
      <c r="F36" t="str">
        <f t="shared" si="0"/>
        <v>INSERT INTO menus (menu_id, restaurant_id, name, price, description) VALUES (35, 23, '치즈크러스트 콤비네이션', 21000, '치즈가 가득한 크러스트의 콤비네이션 피자');</v>
      </c>
    </row>
    <row r="37" spans="1:6">
      <c r="A37" s="1">
        <v>36</v>
      </c>
      <c r="B37" s="1">
        <v>24</v>
      </c>
      <c r="C37" s="1" t="s">
        <v>110</v>
      </c>
      <c r="D37" s="1">
        <v>18000</v>
      </c>
      <c r="E37" s="1" t="s">
        <v>111</v>
      </c>
      <c r="F37" t="str">
        <f t="shared" si="0"/>
        <v>INSERT INTO menus (menu_id, restaurant_id, name, price, description) VALUES (36, 24, '고구마피자', 18000, '달콤한 고구마무스를 올린 피자');</v>
      </c>
    </row>
    <row r="38" spans="1:6">
      <c r="A38" s="1">
        <v>37</v>
      </c>
      <c r="B38" s="1">
        <v>25</v>
      </c>
      <c r="C38" s="1" t="s">
        <v>112</v>
      </c>
      <c r="D38" s="1">
        <v>16000</v>
      </c>
      <c r="E38" s="1" t="s">
        <v>113</v>
      </c>
      <c r="F38" t="str">
        <f t="shared" si="0"/>
        <v>INSERT INTO menus (menu_id, restaurant_id, name, price, description) VALUES (37, 25, '하와이안피자', 16000, '파인애플이 들어간 하와이안피자');</v>
      </c>
    </row>
    <row r="39" spans="1:6">
      <c r="A39" s="1">
        <v>38</v>
      </c>
      <c r="B39" s="1">
        <v>26</v>
      </c>
      <c r="C39" s="1" t="s">
        <v>114</v>
      </c>
      <c r="D39" s="1">
        <v>6000</v>
      </c>
      <c r="E39" s="1" t="s">
        <v>115</v>
      </c>
      <c r="F39" t="str">
        <f t="shared" si="0"/>
        <v>INSERT INTO menus (menu_id, restaurant_id, name, price, description) VALUES (38, 26, '짜장면', 6000, '진한 춘장으로 맛을 낸 정통 짜장면');</v>
      </c>
    </row>
    <row r="40" spans="1:6">
      <c r="A40" s="1">
        <v>39</v>
      </c>
      <c r="B40" s="1">
        <v>26</v>
      </c>
      <c r="C40" s="1" t="s">
        <v>116</v>
      </c>
      <c r="D40" s="1">
        <v>7000</v>
      </c>
      <c r="E40" s="1" t="s">
        <v>117</v>
      </c>
      <c r="F40" t="str">
        <f t="shared" si="0"/>
        <v>INSERT INTO menus (menu_id, restaurant_id, name, price, description) VALUES (39, 26, '짬뽕', 7000, '얼큰한 국물의 해물 짬뽕');</v>
      </c>
    </row>
    <row r="41" spans="1:6">
      <c r="A41" s="1">
        <v>40</v>
      </c>
      <c r="B41" s="1">
        <v>27</v>
      </c>
      <c r="C41" s="1" t="s">
        <v>118</v>
      </c>
      <c r="D41" s="1">
        <v>15000</v>
      </c>
      <c r="E41" s="1" t="s">
        <v>119</v>
      </c>
      <c r="F41" t="str">
        <f t="shared" si="0"/>
        <v>INSERT INTO menus (menu_id, restaurant_id, name, price, description) VALUES (40, 27, '탕수육', 15000, '바삭하고 달콤한 탕수육');</v>
      </c>
    </row>
    <row r="42" spans="1:6">
      <c r="A42" s="1">
        <v>41</v>
      </c>
      <c r="B42" s="1">
        <v>27</v>
      </c>
      <c r="C42" s="1" t="s">
        <v>120</v>
      </c>
      <c r="D42" s="1">
        <v>6000</v>
      </c>
      <c r="E42" s="1" t="s">
        <v>121</v>
      </c>
      <c r="F42" t="str">
        <f t="shared" si="0"/>
        <v>INSERT INTO menus (menu_id, restaurant_id, name, price, description) VALUES (41, 27, '군만두', 6000, '바삭하게 구운 고기만두');</v>
      </c>
    </row>
    <row r="43" spans="1:6">
      <c r="A43" s="1">
        <v>42</v>
      </c>
      <c r="B43" s="1">
        <v>28</v>
      </c>
      <c r="C43" s="1" t="s">
        <v>122</v>
      </c>
      <c r="D43" s="1">
        <v>7000</v>
      </c>
      <c r="E43" s="1" t="s">
        <v>123</v>
      </c>
      <c r="F43" t="str">
        <f t="shared" si="0"/>
        <v>INSERT INTO menus (menu_id, restaurant_id, name, price, description) VALUES (42, 28, '해물짬뽕', 7000, '해산물이 풍부한 얼큰한 짬뽕');</v>
      </c>
    </row>
    <row r="44" spans="1:6">
      <c r="A44" s="1">
        <v>43</v>
      </c>
      <c r="B44" s="1">
        <v>28</v>
      </c>
      <c r="C44" s="1" t="s">
        <v>124</v>
      </c>
      <c r="D44" s="1">
        <v>7500</v>
      </c>
      <c r="E44" s="1" t="s">
        <v>125</v>
      </c>
      <c r="F44" t="str">
        <f t="shared" si="0"/>
        <v>INSERT INTO menus (menu_id, restaurant_id, name, price, description) VALUES (43, 28, '볶음밥', 7500, '해물과 채소가 들어간 볶음밥');</v>
      </c>
    </row>
    <row r="45" spans="1:6">
      <c r="A45" s="1">
        <v>44</v>
      </c>
      <c r="B45" s="1">
        <v>29</v>
      </c>
      <c r="C45" s="1" t="s">
        <v>126</v>
      </c>
      <c r="D45" s="1">
        <v>12000</v>
      </c>
      <c r="E45" s="1" t="s">
        <v>127</v>
      </c>
      <c r="F45" t="str">
        <f t="shared" si="0"/>
        <v>INSERT INTO menus (menu_id, restaurant_id, name, price, description) VALUES (44, 29, '마라탕', 12000, '마라향이 가득한 사천식 탕요리');</v>
      </c>
    </row>
    <row r="46" spans="1:6">
      <c r="A46" s="1">
        <v>45</v>
      </c>
      <c r="B46" s="1">
        <v>29</v>
      </c>
      <c r="C46" s="1" t="s">
        <v>128</v>
      </c>
      <c r="D46" s="1">
        <v>15000</v>
      </c>
      <c r="E46" s="1" t="s">
        <v>129</v>
      </c>
      <c r="F46" t="str">
        <f t="shared" si="0"/>
        <v>INSERT INTO menus (menu_id, restaurant_id, name, price, description) VALUES (45, 29, '마라샹궈', 15000, '마라소스로 볶은 각종 재료');</v>
      </c>
    </row>
    <row r="47" spans="1:6">
      <c r="A47" s="1">
        <v>46</v>
      </c>
      <c r="B47" s="1">
        <v>30</v>
      </c>
      <c r="C47" s="1" t="s">
        <v>130</v>
      </c>
      <c r="D47" s="1">
        <v>8000</v>
      </c>
      <c r="E47" s="1" t="s">
        <v>131</v>
      </c>
      <c r="F47" t="str">
        <f t="shared" si="0"/>
        <v>INSERT INTO menus (menu_id, restaurant_id, name, price, description) VALUES (46, 30, '사천탕면', 8000, '얼큰한 사천식 탕면');</v>
      </c>
    </row>
    <row r="48" spans="1:6">
      <c r="A48" s="1">
        <v>47</v>
      </c>
      <c r="B48" s="1">
        <v>30</v>
      </c>
      <c r="C48" s="1" t="s">
        <v>132</v>
      </c>
      <c r="D48" s="1">
        <v>16000</v>
      </c>
      <c r="E48" s="1" t="s">
        <v>133</v>
      </c>
      <c r="F48" t="str">
        <f t="shared" si="0"/>
        <v>INSERT INTO menus (menu_id, restaurant_id, name, price, description) VALUES (47, 30, '깐풍기', 16000, '바삭하고 매콤한 깐풍기');</v>
      </c>
    </row>
    <row r="49" spans="1:6">
      <c r="A49" s="1">
        <v>48</v>
      </c>
      <c r="B49" s="1">
        <v>30</v>
      </c>
      <c r="C49" s="1" t="s">
        <v>134</v>
      </c>
      <c r="D49" s="1">
        <v>18000</v>
      </c>
      <c r="E49" s="1" t="s">
        <v>135</v>
      </c>
      <c r="F49" t="str">
        <f t="shared" si="0"/>
        <v>INSERT INTO menus (menu_id, restaurant_id, name, price, description) VALUES (48, 30, '양장피', 18000, '신선한 해물과 채소의 냉채요리');</v>
      </c>
    </row>
    <row r="50" spans="1:6">
      <c r="A50" s="1">
        <v>49</v>
      </c>
      <c r="B50" s="1">
        <v>30</v>
      </c>
      <c r="C50" s="1" t="s">
        <v>136</v>
      </c>
      <c r="D50" s="1">
        <v>15000</v>
      </c>
      <c r="E50" s="1" t="s">
        <v>137</v>
      </c>
      <c r="F50" t="str">
        <f t="shared" si="0"/>
        <v>INSERT INTO menus (menu_id, restaurant_id, name, price, description) VALUES (49, 30, '고추잡채', 15000, '돼지고기와 야채를 볶은 고추잡채');</v>
      </c>
    </row>
    <row r="51" spans="1:6">
      <c r="A51" s="1">
        <v>50</v>
      </c>
      <c r="B51" s="1">
        <v>30</v>
      </c>
      <c r="C51" s="1" t="s">
        <v>138</v>
      </c>
      <c r="D51" s="1">
        <v>19000</v>
      </c>
      <c r="E51" s="1" t="s">
        <v>139</v>
      </c>
      <c r="F51" t="str">
        <f t="shared" si="0"/>
        <v>INSERT INTO menus (menu_id, restaurant_id, name, price, description) VALUES (50, 30, '유산슬', 19000, '고급 해물과 버섯을 넣은 유산슬');</v>
      </c>
    </row>
    <row r="52" spans="1:6">
      <c r="A52" s="1">
        <v>51</v>
      </c>
      <c r="B52" s="1">
        <v>1</v>
      </c>
      <c r="C52" s="1" t="s">
        <v>238</v>
      </c>
      <c r="D52" s="1">
        <v>3900</v>
      </c>
      <c r="E52" s="1" t="s">
        <v>241</v>
      </c>
      <c r="F52" t="str">
        <f t="shared" si="0"/>
        <v>INSERT INTO menus (menu_id, restaurant_id, name, price, description) VALUES (51, 1, '약매알밥', 3900, '약간 매콤한 감칠맛의 알촌 best 메뉴');</v>
      </c>
    </row>
    <row r="53" spans="1:6">
      <c r="A53" s="1">
        <v>52</v>
      </c>
      <c r="B53" s="1">
        <v>1</v>
      </c>
      <c r="C53" s="1" t="s">
        <v>239</v>
      </c>
      <c r="D53" s="1">
        <v>4300</v>
      </c>
      <c r="E53" s="1" t="s">
        <v>240</v>
      </c>
      <c r="F53" t="str">
        <f t="shared" si="0"/>
        <v>INSERT INTO menus (menu_id, restaurant_id, name, price, description) VALUES (52, 1, '카레알밥', 4300, '카레의 향긋한 맛이 일품!');</v>
      </c>
    </row>
    <row r="54" spans="1:6">
      <c r="A54" s="1">
        <v>53</v>
      </c>
      <c r="B54" s="1">
        <v>2</v>
      </c>
      <c r="C54" s="1" t="s">
        <v>143</v>
      </c>
      <c r="D54" s="1">
        <v>9500</v>
      </c>
      <c r="E54" s="1" t="s">
        <v>144</v>
      </c>
      <c r="F54" t="str">
        <f t="shared" si="0"/>
        <v>INSERT INTO menus (menu_id, restaurant_id, name, price, description) VALUES (53, 2, '소불고기치즈덮밥', 9500, '부드러운 소불고기에 치즈를 얹은 덮밥');</v>
      </c>
    </row>
    <row r="55" spans="1:6">
      <c r="A55" s="1">
        <v>54</v>
      </c>
      <c r="B55" s="1">
        <v>2</v>
      </c>
      <c r="C55" s="1" t="s">
        <v>145</v>
      </c>
      <c r="D55" s="1">
        <v>9000</v>
      </c>
      <c r="E55" s="1" t="s">
        <v>146</v>
      </c>
      <c r="F55" t="str">
        <f t="shared" si="0"/>
        <v>INSERT INTO menus (menu_id, restaurant_id, name, price, description) VALUES (54, 2, '매운갈비덮밥', 9000, '매콤달콤한 양념갈비를 올린 덮밥');</v>
      </c>
    </row>
    <row r="56" spans="1:6">
      <c r="A56" s="1">
        <v>55</v>
      </c>
      <c r="B56" s="1">
        <v>3</v>
      </c>
      <c r="C56" s="1" t="s">
        <v>147</v>
      </c>
      <c r="D56" s="1">
        <v>16000</v>
      </c>
      <c r="E56" s="1" t="s">
        <v>148</v>
      </c>
      <c r="F56" t="str">
        <f t="shared" si="0"/>
        <v>INSERT INTO menus (menu_id, restaurant_id, name, price, description) VALUES (55, 3, '88찜닭', 16000, '특제 양념으로 맛을 낸 매콤달콤한 찜닭');</v>
      </c>
    </row>
    <row r="57" spans="1:6">
      <c r="A57" s="1">
        <v>56</v>
      </c>
      <c r="B57" s="1">
        <v>3</v>
      </c>
      <c r="C57" s="1" t="s">
        <v>149</v>
      </c>
      <c r="D57" s="1">
        <v>15000</v>
      </c>
      <c r="E57" s="1" t="s">
        <v>150</v>
      </c>
      <c r="F57" t="str">
        <f t="shared" si="0"/>
        <v>INSERT INTO menus (menu_id, restaurant_id, name, price, description) VALUES (56, 3, '88불닭볶음', 15000, '화끈하게 매운 불닭볶음');</v>
      </c>
    </row>
    <row r="58" spans="1:6">
      <c r="A58" s="1">
        <v>57</v>
      </c>
      <c r="B58" s="1">
        <v>4</v>
      </c>
      <c r="C58" s="1" t="s">
        <v>151</v>
      </c>
      <c r="D58" s="1">
        <v>8500</v>
      </c>
      <c r="E58" s="1" t="s">
        <v>152</v>
      </c>
      <c r="F58" t="str">
        <f t="shared" si="0"/>
        <v>INSERT INTO menus (menu_id, restaurant_id, name, price, description) VALUES (57, 4, '참치김치찌개', 8500, '참치와 김치의 조화로운 찌개');</v>
      </c>
    </row>
    <row r="59" spans="1:6">
      <c r="A59" s="1">
        <v>58</v>
      </c>
      <c r="B59" s="1">
        <v>4</v>
      </c>
      <c r="C59" s="1" t="s">
        <v>153</v>
      </c>
      <c r="D59" s="1">
        <v>9000</v>
      </c>
      <c r="E59" s="1" t="s">
        <v>154</v>
      </c>
      <c r="F59" t="str">
        <f t="shared" si="0"/>
        <v>INSERT INTO menus (menu_id, restaurant_id, name, price, description) VALUES (58, 4, '제육김치찌개', 9000, '제육과 김치로 끓인 얼큰한 찌개');</v>
      </c>
    </row>
    <row r="60" spans="1:6">
      <c r="A60" s="1">
        <v>59</v>
      </c>
      <c r="B60" s="1">
        <v>5</v>
      </c>
      <c r="C60" s="1" t="s">
        <v>155</v>
      </c>
      <c r="D60" s="1">
        <v>9000</v>
      </c>
      <c r="E60" s="1" t="s">
        <v>156</v>
      </c>
      <c r="F60" t="str">
        <f t="shared" si="0"/>
        <v>INSERT INTO menus (menu_id, restaurant_id, name, price, description) VALUES (59, 5, '묵은지김치찌개', 9000, '묵은지로 끓인 깊은 맛의 찌개');</v>
      </c>
    </row>
    <row r="61" spans="1:6">
      <c r="A61" s="1">
        <v>60</v>
      </c>
      <c r="B61" s="1">
        <v>5</v>
      </c>
      <c r="C61" s="1" t="s">
        <v>157</v>
      </c>
      <c r="D61" s="1">
        <v>10000</v>
      </c>
      <c r="E61" s="1" t="s">
        <v>158</v>
      </c>
      <c r="F61" t="str">
        <f t="shared" si="0"/>
        <v>INSERT INTO menus (menu_id, restaurant_id, name, price, description) VALUES (60, 5, '차돌김치찌개', 10000, '차돌박이가 들어간 고급 김치찌개');</v>
      </c>
    </row>
    <row r="62" spans="1:6">
      <c r="A62" s="1">
        <v>61</v>
      </c>
      <c r="B62" s="1">
        <v>6</v>
      </c>
      <c r="C62" s="1" t="s">
        <v>159</v>
      </c>
      <c r="D62" s="1">
        <v>19000</v>
      </c>
      <c r="E62" s="1" t="s">
        <v>160</v>
      </c>
      <c r="F62" t="str">
        <f t="shared" si="0"/>
        <v>INSERT INTO menus (menu_id, restaurant_id, name, price, description) VALUES (61, 6, '크런치윙', 19000, '바삭한 튀김옷의 치킨윙');</v>
      </c>
    </row>
    <row r="63" spans="1:6">
      <c r="A63" s="1">
        <v>62</v>
      </c>
      <c r="B63" s="1">
        <v>6</v>
      </c>
      <c r="C63" s="1" t="s">
        <v>161</v>
      </c>
      <c r="D63" s="1">
        <v>19000</v>
      </c>
      <c r="E63" s="1" t="s">
        <v>162</v>
      </c>
      <c r="F63" t="str">
        <f t="shared" si="0"/>
        <v>INSERT INTO menus (menu_id, restaurant_id, name, price, description) VALUES (62, 6, '스위트칠리치킨', 19000, '달콤매콤한 칠리소스 치킨');</v>
      </c>
    </row>
    <row r="64" spans="1:6">
      <c r="A64" s="1">
        <v>63</v>
      </c>
      <c r="B64" s="1">
        <v>7</v>
      </c>
      <c r="C64" s="1" t="s">
        <v>163</v>
      </c>
      <c r="D64" s="1">
        <v>18000</v>
      </c>
      <c r="E64" s="1" t="s">
        <v>164</v>
      </c>
      <c r="F64" t="str">
        <f t="shared" si="0"/>
        <v>INSERT INTO menus (menu_id, restaurant_id, name, price, description) VALUES (63, 7, '허니갈릭치킨', 18000, '달달한 꿀과 갈릭의 환상조합');</v>
      </c>
    </row>
    <row r="65" spans="1:6">
      <c r="A65" s="1">
        <v>64</v>
      </c>
      <c r="B65" s="1">
        <v>7</v>
      </c>
      <c r="C65" s="1" t="s">
        <v>165</v>
      </c>
      <c r="D65" s="1">
        <v>18000</v>
      </c>
      <c r="E65" s="1" t="s">
        <v>166</v>
      </c>
      <c r="F65" t="str">
        <f t="shared" si="0"/>
        <v>INSERT INTO menus (menu_id, restaurant_id, name, price, description) VALUES (64, 7, '크리스피순살', 18000, '바삭한 순살치킨');</v>
      </c>
    </row>
    <row r="66" spans="1:6">
      <c r="A66" s="1">
        <v>65</v>
      </c>
      <c r="B66" s="1">
        <v>8</v>
      </c>
      <c r="C66" s="1" t="s">
        <v>167</v>
      </c>
      <c r="D66" s="1">
        <v>18000</v>
      </c>
      <c r="E66" s="1" t="s">
        <v>168</v>
      </c>
      <c r="F66" t="str">
        <f t="shared" si="0"/>
        <v>INSERT INTO menus (menu_id, restaurant_id, name, price, description) VALUES (65, 8, '핫후라이드', 18000, '매콤한 시즈닝의 후라이드치킨');</v>
      </c>
    </row>
    <row r="67" spans="1:6">
      <c r="A67" s="1">
        <v>66</v>
      </c>
      <c r="B67" s="1">
        <v>8</v>
      </c>
      <c r="C67" s="1" t="s">
        <v>169</v>
      </c>
      <c r="D67" s="1">
        <v>8000</v>
      </c>
      <c r="E67" s="1" t="s">
        <v>170</v>
      </c>
      <c r="F67" t="str">
        <f t="shared" ref="F67:F101" si="1">CONCATENATE("INSERT INTO menus (menu_id, restaurant_id, name, price, description) VALUES (", A67, ", ", B67, ", '", C67, "', ", D67, ", '", E67, "');")</f>
        <v>INSERT INTO menus (menu_id, restaurant_id, name, price, description) VALUES (66, 8, '치즈볼', 8000, '쫄깃한 치즈가 가득한 사이드메뉴');</v>
      </c>
    </row>
    <row r="68" spans="1:6">
      <c r="A68" s="1">
        <v>67</v>
      </c>
      <c r="B68" s="1">
        <v>9</v>
      </c>
      <c r="C68" s="1" t="s">
        <v>171</v>
      </c>
      <c r="D68" s="1">
        <v>19000</v>
      </c>
      <c r="E68" s="1" t="s">
        <v>172</v>
      </c>
      <c r="F68" t="str">
        <f t="shared" si="1"/>
        <v>INSERT INTO menus (menu_id, restaurant_id, name, price, description) VALUES (67, 9, '마늘치킨', 19000, '마늘향 가득한 특제소스 치킨');</v>
      </c>
    </row>
    <row r="69" spans="1:6">
      <c r="A69" s="1">
        <v>68</v>
      </c>
      <c r="B69" s="1">
        <v>9</v>
      </c>
      <c r="C69" s="1" t="s">
        <v>173</v>
      </c>
      <c r="D69" s="1">
        <v>18000</v>
      </c>
      <c r="E69" s="1" t="s">
        <v>174</v>
      </c>
      <c r="F69" t="str">
        <f t="shared" si="1"/>
        <v>INSERT INTO menus (menu_id, restaurant_id, name, price, description) VALUES (68, 9, '간장치킨', 18000, '달콤짭짤한 간장소스 치킨');</v>
      </c>
    </row>
    <row r="70" spans="1:6">
      <c r="A70" s="1">
        <v>69</v>
      </c>
      <c r="B70" s="1">
        <v>10</v>
      </c>
      <c r="C70" s="1" t="s">
        <v>175</v>
      </c>
      <c r="D70" s="1">
        <v>20000</v>
      </c>
      <c r="E70" s="1" t="s">
        <v>176</v>
      </c>
      <c r="F70" t="str">
        <f t="shared" si="1"/>
        <v>INSERT INTO menus (menu_id, restaurant_id, name, price, description) VALUES (69, 10, '매운양념치킨', 20000, '매운맛이 강화된 양념치킨');</v>
      </c>
    </row>
    <row r="71" spans="1:6">
      <c r="A71" s="1">
        <v>70</v>
      </c>
      <c r="B71" s="1">
        <v>10</v>
      </c>
      <c r="C71" s="1" t="s">
        <v>177</v>
      </c>
      <c r="D71" s="1">
        <v>21000</v>
      </c>
      <c r="E71" s="1" t="s">
        <v>178</v>
      </c>
      <c r="F71" t="str">
        <f t="shared" si="1"/>
        <v>INSERT INTO menus (menu_id, restaurant_id, name, price, description) VALUES (70, 10, '반반오리지널', 21000, '후라이드와 오리지널 양념의 반반');</v>
      </c>
    </row>
    <row r="72" spans="1:6">
      <c r="A72" s="1">
        <v>71</v>
      </c>
      <c r="B72" s="1">
        <v>11</v>
      </c>
      <c r="C72" s="1" t="s">
        <v>179</v>
      </c>
      <c r="D72" s="1">
        <v>4500</v>
      </c>
      <c r="E72" s="1" t="s">
        <v>180</v>
      </c>
      <c r="F72" t="str">
        <f t="shared" si="1"/>
        <v>INSERT INTO menus (menu_id, restaurant_id, name, price, description) VALUES (71, 11, '쌀떡볶이', 4500, '쌀떡으로 만든 기본 떡볶이');</v>
      </c>
    </row>
    <row r="73" spans="1:6">
      <c r="A73" s="1">
        <v>72</v>
      </c>
      <c r="B73" s="1">
        <v>11</v>
      </c>
      <c r="C73" s="1" t="s">
        <v>181</v>
      </c>
      <c r="D73" s="1">
        <v>6500</v>
      </c>
      <c r="E73" s="1" t="s">
        <v>182</v>
      </c>
      <c r="F73" t="str">
        <f t="shared" si="1"/>
        <v>INSERT INTO menus (menu_id, restaurant_id, name, price, description) VALUES (72, 11, '마라떡볶이', 6500, '마라소스를 응용한 중화풍 떡볶이');</v>
      </c>
    </row>
    <row r="74" spans="1:6">
      <c r="A74" s="1">
        <v>73</v>
      </c>
      <c r="B74" s="1">
        <v>12</v>
      </c>
      <c r="C74" s="1" t="s">
        <v>183</v>
      </c>
      <c r="D74" s="1">
        <v>5000</v>
      </c>
      <c r="E74" s="1" t="s">
        <v>184</v>
      </c>
      <c r="F74" t="str">
        <f t="shared" si="1"/>
        <v>INSERT INTO menus (menu_id, restaurant_id, name, price, description) VALUES (73, 12, '치즈순대', 5000, '치즈가 들어간 특제 순대');</v>
      </c>
    </row>
    <row r="75" spans="1:6">
      <c r="A75" s="1">
        <v>74</v>
      </c>
      <c r="B75" s="1">
        <v>12</v>
      </c>
      <c r="C75" s="1" t="s">
        <v>185</v>
      </c>
      <c r="D75" s="1">
        <v>4000</v>
      </c>
      <c r="E75" s="1" t="s">
        <v>186</v>
      </c>
      <c r="F75" t="str">
        <f t="shared" si="1"/>
        <v>INSERT INTO menus (menu_id, restaurant_id, name, price, description) VALUES (74, 12, '떡볶이컵밥', 4000, '떡볶이 소스를 얹은 컵밥');</v>
      </c>
    </row>
    <row r="76" spans="1:6">
      <c r="A76" s="1">
        <v>75</v>
      </c>
      <c r="B76" s="1">
        <v>13</v>
      </c>
      <c r="C76" s="1" t="s">
        <v>187</v>
      </c>
      <c r="D76" s="1">
        <v>6000</v>
      </c>
      <c r="E76" s="1" t="s">
        <v>188</v>
      </c>
      <c r="F76" t="str">
        <f t="shared" si="1"/>
        <v>INSERT INTO menus (menu_id, restaurant_id, name, price, description) VALUES (75, 13, '라면김밥세트', 6000, '라면과 김밥의 기본 세트');</v>
      </c>
    </row>
    <row r="77" spans="1:6">
      <c r="A77" s="1">
        <v>76</v>
      </c>
      <c r="B77" s="1">
        <v>14</v>
      </c>
      <c r="C77" s="1" t="s">
        <v>189</v>
      </c>
      <c r="D77" s="1">
        <v>6500</v>
      </c>
      <c r="E77" s="1" t="s">
        <v>190</v>
      </c>
      <c r="F77" t="str">
        <f t="shared" si="1"/>
        <v>INSERT INTO menus (menu_id, restaurant_id, name, price, description) VALUES (76, 14, '짜장떡볶이', 6500, '짜장소스로 맛을 낸 떡볶이');</v>
      </c>
    </row>
    <row r="78" spans="1:6">
      <c r="A78" s="1">
        <v>77</v>
      </c>
      <c r="B78" s="1">
        <v>15</v>
      </c>
      <c r="C78" s="1" t="s">
        <v>191</v>
      </c>
      <c r="D78" s="1">
        <v>7000</v>
      </c>
      <c r="E78" s="1" t="s">
        <v>192</v>
      </c>
      <c r="F78" t="str">
        <f t="shared" si="1"/>
        <v>INSERT INTO menus (menu_id, restaurant_id, name, price, description) VALUES (77, 15, '부대떡볶이', 7000, '부대찌개 스타일의 떡볶이');</v>
      </c>
    </row>
    <row r="79" spans="1:6">
      <c r="A79" s="1">
        <v>78</v>
      </c>
      <c r="B79" s="1">
        <v>16</v>
      </c>
      <c r="C79" s="1" t="s">
        <v>193</v>
      </c>
      <c r="D79" s="1">
        <v>10000</v>
      </c>
      <c r="E79" s="1" t="s">
        <v>194</v>
      </c>
      <c r="F79" t="str">
        <f t="shared" si="1"/>
        <v>INSERT INTO menus (menu_id, restaurant_id, name, price, description) VALUES (78, 16, '김치돈까스', 10000, '김치를 품은 특별한 돈까스');</v>
      </c>
    </row>
    <row r="80" spans="1:6">
      <c r="A80" s="1">
        <v>79</v>
      </c>
      <c r="B80" s="1">
        <v>16</v>
      </c>
      <c r="C80" s="1" t="s">
        <v>195</v>
      </c>
      <c r="D80" s="1">
        <v>9500</v>
      </c>
      <c r="E80" s="1" t="s">
        <v>196</v>
      </c>
      <c r="F80" t="str">
        <f t="shared" si="1"/>
        <v>INSERT INTO menus (menu_id, restaurant_id, name, price, description) VALUES (79, 16, '매운돈까스', 9500, '매운 소스를 곁들인 돈까스');</v>
      </c>
    </row>
    <row r="81" spans="1:6">
      <c r="A81" s="1">
        <v>80</v>
      </c>
      <c r="B81" s="1">
        <v>17</v>
      </c>
      <c r="C81" s="1" t="s">
        <v>197</v>
      </c>
      <c r="D81" s="1">
        <v>11000</v>
      </c>
      <c r="E81" s="1" t="s">
        <v>198</v>
      </c>
      <c r="F81" t="str">
        <f t="shared" si="1"/>
        <v>INSERT INTO menus (menu_id, restaurant_id, name, price, description) VALUES (80, 17, '돈카츠나베', 11000, '돈까스가 들어간 일본식 전골');</v>
      </c>
    </row>
    <row r="82" spans="1:6">
      <c r="A82" s="1">
        <v>81</v>
      </c>
      <c r="B82" s="1">
        <v>18</v>
      </c>
      <c r="C82" s="1" t="s">
        <v>199</v>
      </c>
      <c r="D82" s="1">
        <v>10500</v>
      </c>
      <c r="E82" s="1" t="s">
        <v>200</v>
      </c>
      <c r="F82" t="str">
        <f t="shared" si="1"/>
        <v>INSERT INTO menus (menu_id, restaurant_id, name, price, description) VALUES (81, 18, '치즈가츠동', 10500, '치즈를 얹은 특별한 가츠동');</v>
      </c>
    </row>
    <row r="83" spans="1:6">
      <c r="A83" s="1">
        <v>82</v>
      </c>
      <c r="B83" s="1">
        <v>19</v>
      </c>
      <c r="C83" s="1" t="s">
        <v>201</v>
      </c>
      <c r="D83" s="1">
        <v>12000</v>
      </c>
      <c r="E83" s="1" t="s">
        <v>202</v>
      </c>
      <c r="F83" t="str">
        <f t="shared" si="1"/>
        <v>INSERT INTO menus (menu_id, restaurant_id, name, price, description) VALUES (82, 19, '수제돈까스', 12000, '직접 만든 프리미엄 돈까스');</v>
      </c>
    </row>
    <row r="84" spans="1:6">
      <c r="A84" s="1">
        <v>83</v>
      </c>
      <c r="B84" s="1">
        <v>20</v>
      </c>
      <c r="C84" s="1" t="s">
        <v>203</v>
      </c>
      <c r="D84" s="1">
        <v>11000</v>
      </c>
      <c r="E84" s="1" t="s">
        <v>204</v>
      </c>
      <c r="F84" t="str">
        <f t="shared" si="1"/>
        <v>INSERT INTO menus (menu_id, restaurant_id, name, price, description) VALUES (83, 20, '김치돈카츠', 11000, '김치를 곁들인 일본식 돈카츠');</v>
      </c>
    </row>
    <row r="85" spans="1:6">
      <c r="A85" s="1">
        <v>84</v>
      </c>
      <c r="B85" s="1">
        <v>21</v>
      </c>
      <c r="C85" s="1" t="s">
        <v>205</v>
      </c>
      <c r="D85" s="1">
        <v>15000</v>
      </c>
      <c r="E85" s="1" t="s">
        <v>206</v>
      </c>
      <c r="F85" t="str">
        <f t="shared" si="1"/>
        <v>INSERT INTO menus (menu_id, restaurant_id, name, price, description) VALUES (84, 21, '바질페스토피자', 15000, '바질페스토 소스의 이탈리안 피자');</v>
      </c>
    </row>
    <row r="86" spans="1:6">
      <c r="A86" s="1">
        <v>85</v>
      </c>
      <c r="B86" s="1">
        <v>22</v>
      </c>
      <c r="C86" s="1" t="s">
        <v>207</v>
      </c>
      <c r="D86" s="1">
        <v>22000</v>
      </c>
      <c r="E86" s="1" t="s">
        <v>208</v>
      </c>
      <c r="F86" t="str">
        <f t="shared" si="1"/>
        <v>INSERT INTO menus (menu_id, restaurant_id, name, price, description) VALUES (85, 22, '와규피자', 22000, '와규를 올린 프리미엄 피자');</v>
      </c>
    </row>
    <row r="87" spans="1:6">
      <c r="A87" s="1">
        <v>86</v>
      </c>
      <c r="B87" s="1">
        <v>23</v>
      </c>
      <c r="C87" s="1" t="s">
        <v>209</v>
      </c>
      <c r="D87" s="1">
        <v>19000</v>
      </c>
      <c r="E87" s="1" t="s">
        <v>210</v>
      </c>
      <c r="F87" t="str">
        <f t="shared" si="1"/>
        <v>INSERT INTO menus (menu_id, restaurant_id, name, price, description) VALUES (86, 23, '직화불고기피자', 19000, '직화로 구운 불고기 피자');</v>
      </c>
    </row>
    <row r="88" spans="1:6">
      <c r="A88" s="1">
        <v>87</v>
      </c>
      <c r="B88" s="1">
        <v>24</v>
      </c>
      <c r="C88" s="1" t="s">
        <v>211</v>
      </c>
      <c r="D88" s="1">
        <v>19000</v>
      </c>
      <c r="E88" s="1" t="s">
        <v>212</v>
      </c>
      <c r="F88" t="str">
        <f t="shared" si="1"/>
        <v>INSERT INTO menus (menu_id, restaurant_id, name, price, description) VALUES (87, 24, '쉬림프피자', 19000, '통새우가 가득한 피자');</v>
      </c>
    </row>
    <row r="89" spans="1:6">
      <c r="A89" s="1">
        <v>88</v>
      </c>
      <c r="B89" s="1">
        <v>25</v>
      </c>
      <c r="C89" s="1" t="s">
        <v>213</v>
      </c>
      <c r="D89" s="1">
        <v>17000</v>
      </c>
      <c r="E89" s="1" t="s">
        <v>214</v>
      </c>
      <c r="F89" t="str">
        <f t="shared" si="1"/>
        <v>INSERT INTO menus (menu_id, restaurant_id, name, price, description) VALUES (88, 25, '치즈폭탄피자', 17000, '다섯가지 치즈를 듬뿍 올린 피자');</v>
      </c>
    </row>
    <row r="90" spans="1:6">
      <c r="A90" s="1">
        <v>89</v>
      </c>
      <c r="B90" s="1">
        <v>26</v>
      </c>
      <c r="C90" s="1" t="s">
        <v>122</v>
      </c>
      <c r="D90" s="1">
        <v>8000</v>
      </c>
      <c r="E90" s="1" t="s">
        <v>215</v>
      </c>
      <c r="F90" t="str">
        <f t="shared" si="1"/>
        <v>INSERT INTO menus (menu_id, restaurant_id, name, price, description) VALUES (89, 26, '해물짬뽕', 8000, '해물이 푸짐한 얼큰한 짬뽕');</v>
      </c>
    </row>
    <row r="91" spans="1:6">
      <c r="A91" s="1">
        <v>90</v>
      </c>
      <c r="B91" s="1">
        <v>27</v>
      </c>
      <c r="C91" s="1" t="s">
        <v>216</v>
      </c>
      <c r="D91" s="1">
        <v>8000</v>
      </c>
      <c r="E91" s="1" t="s">
        <v>217</v>
      </c>
      <c r="F91" t="str">
        <f t="shared" si="1"/>
        <v>INSERT INTO menus (menu_id, restaurant_id, name, price, description) VALUES (90, 27, '차돌짜장', 8000, '차돌박이가 들어간 고급 짜장면');</v>
      </c>
    </row>
    <row r="92" spans="1:6">
      <c r="A92" s="1">
        <v>91</v>
      </c>
      <c r="B92" s="1">
        <v>28</v>
      </c>
      <c r="C92" s="1" t="s">
        <v>218</v>
      </c>
      <c r="D92" s="1">
        <v>8000</v>
      </c>
      <c r="E92" s="1" t="s">
        <v>219</v>
      </c>
      <c r="F92" t="str">
        <f t="shared" si="1"/>
        <v>INSERT INTO menus (menu_id, restaurant_id, name, price, description) VALUES (91, 28, '홍합짬뽕', 8000, '홍합이 가득한 시원한 짬뽕');</v>
      </c>
    </row>
    <row r="93" spans="1:6">
      <c r="A93" s="1">
        <v>92</v>
      </c>
      <c r="B93" s="1">
        <v>29</v>
      </c>
      <c r="C93" s="1" t="s">
        <v>220</v>
      </c>
      <c r="D93" s="1">
        <v>9000</v>
      </c>
      <c r="E93" s="1" t="s">
        <v>221</v>
      </c>
      <c r="F93" t="str">
        <f t="shared" si="1"/>
        <v>INSERT INTO menus (menu_id, restaurant_id, name, price, description) VALUES (92, 29, '마라우동', 9000, '마라향이 가득한 우동');</v>
      </c>
    </row>
    <row r="94" spans="1:6">
      <c r="A94" s="1">
        <v>93</v>
      </c>
      <c r="B94" s="1">
        <v>30</v>
      </c>
      <c r="C94" s="1" t="s">
        <v>222</v>
      </c>
      <c r="D94" s="1">
        <v>11000</v>
      </c>
      <c r="E94" s="1" t="s">
        <v>223</v>
      </c>
      <c r="F94" t="str">
        <f t="shared" si="1"/>
        <v>INSERT INTO menus (menu_id, restaurant_id, name, price, description) VALUES (93, 30, '마라치즈떡볶이', 11000, '마라소스로 맛을 낸 치즈떡볶이');</v>
      </c>
    </row>
    <row r="95" spans="1:6">
      <c r="A95" s="1">
        <v>94</v>
      </c>
      <c r="B95" s="1">
        <v>26</v>
      </c>
      <c r="C95" s="1" t="s">
        <v>224</v>
      </c>
      <c r="D95" s="1">
        <v>16000</v>
      </c>
      <c r="E95" s="1" t="s">
        <v>225</v>
      </c>
      <c r="F95" t="str">
        <f t="shared" si="1"/>
        <v>INSERT INTO menus (menu_id, restaurant_id, name, price, description) VALUES (94, 26, '사천탕수육', 16000, '매콤한 사천식 탕수육');</v>
      </c>
    </row>
    <row r="96" spans="1:6">
      <c r="A96" s="1">
        <v>95</v>
      </c>
      <c r="B96" s="1">
        <v>27</v>
      </c>
      <c r="C96" s="1" t="s">
        <v>226</v>
      </c>
      <c r="D96" s="1">
        <v>16000</v>
      </c>
      <c r="E96" s="1" t="s">
        <v>227</v>
      </c>
      <c r="F96" t="str">
        <f t="shared" si="1"/>
        <v>INSERT INTO menus (menu_id, restaurant_id, name, price, description) VALUES (95, 27, '꿔바로우', 16000, '바삭하고 달콤한 중국식 탕수육');</v>
      </c>
    </row>
    <row r="97" spans="1:6">
      <c r="A97" s="1">
        <v>96</v>
      </c>
      <c r="B97" s="1">
        <v>28</v>
      </c>
      <c r="C97" s="1" t="s">
        <v>228</v>
      </c>
      <c r="D97" s="1">
        <v>9000</v>
      </c>
      <c r="E97" s="1" t="s">
        <v>229</v>
      </c>
      <c r="F97" t="str">
        <f t="shared" si="1"/>
        <v>INSERT INTO menus (menu_id, restaurant_id, name, price, description) VALUES (96, 28, '차돌짬뽕', 9000, '차돌이 들어간 고급 짬뽕');</v>
      </c>
    </row>
    <row r="98" spans="1:6">
      <c r="A98" s="1">
        <v>97</v>
      </c>
      <c r="B98" s="1">
        <v>29</v>
      </c>
      <c r="C98" s="1" t="s">
        <v>230</v>
      </c>
      <c r="D98" s="1">
        <v>16000</v>
      </c>
      <c r="E98" s="1" t="s">
        <v>231</v>
      </c>
      <c r="F98" t="str">
        <f t="shared" si="1"/>
        <v>INSERT INTO menus (menu_id, restaurant_id, name, price, description) VALUES (97, 29, '마라소고기전골', 16000, '마라향 가득한 소고기 전골');</v>
      </c>
    </row>
    <row r="99" spans="1:6">
      <c r="A99" s="1">
        <v>98</v>
      </c>
      <c r="B99" s="1">
        <v>30</v>
      </c>
      <c r="C99" s="1" t="s">
        <v>232</v>
      </c>
      <c r="D99" s="1">
        <v>18000</v>
      </c>
      <c r="E99" s="1" t="s">
        <v>233</v>
      </c>
      <c r="F99" t="str">
        <f t="shared" si="1"/>
        <v>INSERT INTO menus (menu_id, restaurant_id, name, price, description) VALUES (98, 30, '마라곱창전골', 18000, '마라소스로 맛을 낸 곱창전골');</v>
      </c>
    </row>
    <row r="100" spans="1:6">
      <c r="A100" s="1">
        <v>99</v>
      </c>
      <c r="B100" s="1">
        <v>29</v>
      </c>
      <c r="C100" s="1" t="s">
        <v>234</v>
      </c>
      <c r="D100" s="1">
        <v>15000</v>
      </c>
      <c r="E100" s="1" t="s">
        <v>235</v>
      </c>
      <c r="F100" t="str">
        <f t="shared" si="1"/>
        <v>INSERT INTO menus (menu_id, restaurant_id, name, price, description) VALUES (99, 29, '마라양꼬치', 15000, '마라향이 가득한 양꼬치');</v>
      </c>
    </row>
    <row r="101" spans="1:6">
      <c r="A101" s="1">
        <v>100</v>
      </c>
      <c r="B101" s="1">
        <v>30</v>
      </c>
      <c r="C101" s="1" t="s">
        <v>236</v>
      </c>
      <c r="D101" s="1">
        <v>16000</v>
      </c>
      <c r="E101" s="1" t="s">
        <v>237</v>
      </c>
      <c r="F101" t="str">
        <f t="shared" si="1"/>
        <v>INSERT INTO menus (menu_id, restaurant_id, name, price, description) VALUES (100, 30, '마라우삼겹', 16000, '마라소스로 볶은 우삼겹');</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64EB-5EE6-8C43-BAEE-D661C2F0F0D3}">
  <dimension ref="A1:J71"/>
  <sheetViews>
    <sheetView topLeftCell="E1" workbookViewId="0">
      <selection activeCell="I1" sqref="A1:I1"/>
    </sheetView>
  </sheetViews>
  <sheetFormatPr baseColWidth="10" defaultRowHeight="18"/>
  <cols>
    <col min="3" max="3" width="35.85546875" bestFit="1" customWidth="1"/>
    <col min="4" max="4" width="18.85546875" style="9" bestFit="1" customWidth="1"/>
    <col min="5" max="5" width="24.42578125" style="6" customWidth="1"/>
    <col min="6" max="6" width="24.28515625" customWidth="1"/>
    <col min="7" max="7" width="16.140625" customWidth="1"/>
    <col min="9" max="9" width="11.42578125" bestFit="1" customWidth="1"/>
  </cols>
  <sheetData>
    <row r="1" spans="1:10">
      <c r="A1" s="1" t="s">
        <v>243</v>
      </c>
      <c r="B1" s="1" t="s">
        <v>258</v>
      </c>
      <c r="C1" s="1" t="s">
        <v>536</v>
      </c>
      <c r="D1" s="8" t="s">
        <v>534</v>
      </c>
      <c r="E1" s="6" t="s">
        <v>535</v>
      </c>
      <c r="F1" s="1" t="s">
        <v>259</v>
      </c>
      <c r="G1" s="1" t="s">
        <v>260</v>
      </c>
      <c r="H1" s="1" t="s">
        <v>261</v>
      </c>
      <c r="I1" s="1" t="s">
        <v>262</v>
      </c>
    </row>
    <row r="2" spans="1:10" ht="20">
      <c r="A2" s="1">
        <v>1</v>
      </c>
      <c r="B2" s="1" t="s">
        <v>263</v>
      </c>
      <c r="C2" t="s">
        <v>760</v>
      </c>
      <c r="D2" s="8" t="s">
        <v>690</v>
      </c>
      <c r="E2" s="7" t="s">
        <v>1102</v>
      </c>
      <c r="F2" s="3" t="s">
        <v>264</v>
      </c>
      <c r="G2" s="1" t="s">
        <v>265</v>
      </c>
      <c r="H2" s="1" t="b">
        <v>1</v>
      </c>
      <c r="I2" s="1" t="s">
        <v>533</v>
      </c>
      <c r="J2" s="2" t="str">
        <f>CONCATENATE("INSERT INTO users (user_id, username, address, latitude, longitude, email, phone_number, is_wow_member, created_at) VALUES (", A2, ", '", B2, "', '", C2, "', ", D2, ", ", E2, ", '", F2, "', '", G2, "', ", H2, ", '", SUBSTITUTE(I2,"""",""), "');")</f>
        <v>INSERT INTO users (user_id, username, address, latitude, longitude, email, phone_number, is_wow_member, created_at) VALUES (1, '김민준', '경기 성남시 수정구 태평로 20 3층', 37.45047557056426, 127.15516386615187, 'minjun21@email.com', '010-1234-5621', TRUE, '2023-01-15');</v>
      </c>
    </row>
    <row r="3" spans="1:10" ht="20">
      <c r="A3" s="1">
        <v>2</v>
      </c>
      <c r="B3" s="1" t="s">
        <v>266</v>
      </c>
      <c r="C3" t="s">
        <v>761</v>
      </c>
      <c r="D3" s="8" t="s">
        <v>691</v>
      </c>
      <c r="E3" s="7" t="s">
        <v>1101</v>
      </c>
      <c r="F3" s="3" t="s">
        <v>267</v>
      </c>
      <c r="G3" s="1" t="s">
        <v>268</v>
      </c>
      <c r="H3" s="1" t="b">
        <v>0</v>
      </c>
      <c r="I3" s="1" t="s">
        <v>269</v>
      </c>
      <c r="J3" s="2" t="str">
        <f t="shared" ref="J3:J66" si="0">CONCATENATE("INSERT INTO users (user_id, username, address, latitude, longitude, email, phone_number, is_wow_member, created_at) VALUES (", A3, ", '", B3, "', '", C3, "', ", D3, ", ", E3, ", '", F3, "', '", G3, "', ", H3, ", '", SUBSTITUTE(I3,"""",""), "');")</f>
        <v>INSERT INTO users (user_id, username, address, latitude, longitude, email, phone_number, is_wow_member, created_at) VALUES (2, '이서연', '경기 성남시 수정구 복정로 55 2층', 37.46626907409826, 127.1340499409518, 'seoyeon23@email.com', '010-1234-5623', FALSE, '2023-02-01');</v>
      </c>
    </row>
    <row r="4" spans="1:10" ht="20">
      <c r="A4" s="1">
        <v>3</v>
      </c>
      <c r="B4" s="1" t="s">
        <v>270</v>
      </c>
      <c r="C4" t="s">
        <v>762</v>
      </c>
      <c r="D4" s="8" t="s">
        <v>692</v>
      </c>
      <c r="E4" s="6" t="s">
        <v>622</v>
      </c>
      <c r="F4" s="3" t="s">
        <v>271</v>
      </c>
      <c r="G4" s="1" t="s">
        <v>272</v>
      </c>
      <c r="H4" s="1" t="b">
        <v>1</v>
      </c>
      <c r="I4" s="1" t="s">
        <v>273</v>
      </c>
      <c r="J4" s="2" t="str">
        <f t="shared" si="0"/>
        <v>INSERT INTO users (user_id, username, address, latitude, longitude, email, phone_number, is_wow_member, created_at) VALUES (3, '박지우', '경기 성남시 수정구 수정로172번길 17', 37.46027373288754, 127.12693770452799, 'jiwoo33@email.com', '010-1234-5633', TRUE, '2023-02-15');</v>
      </c>
    </row>
    <row r="5" spans="1:10" ht="20">
      <c r="A5" s="1">
        <v>4</v>
      </c>
      <c r="B5" s="1" t="s">
        <v>274</v>
      </c>
      <c r="C5" t="s">
        <v>763</v>
      </c>
      <c r="D5" s="8" t="s">
        <v>693</v>
      </c>
      <c r="E5" s="7" t="s">
        <v>623</v>
      </c>
      <c r="F5" s="3" t="s">
        <v>275</v>
      </c>
      <c r="G5" s="1" t="s">
        <v>276</v>
      </c>
      <c r="H5" s="1" t="b">
        <v>1</v>
      </c>
      <c r="I5" s="1" t="s">
        <v>277</v>
      </c>
      <c r="J5" s="2" t="str">
        <f t="shared" si="0"/>
        <v>INSERT INTO users (user_id, username, address, latitude, longitude, email, phone_number, is_wow_member, created_at) VALUES (4, '정현우', '경기 성남시 수정구 탄리로 131', 37.45661887630685, 127.15675484615329, 'hyunwoo34@email.com', '010-1234-5634', TRUE, '2023-03-01');</v>
      </c>
    </row>
    <row r="6" spans="1:10" ht="20">
      <c r="A6" s="1">
        <v>5</v>
      </c>
      <c r="B6" s="1" t="s">
        <v>278</v>
      </c>
      <c r="C6" t="s">
        <v>764</v>
      </c>
      <c r="D6" s="8" t="s">
        <v>694</v>
      </c>
      <c r="E6" s="7" t="s">
        <v>624</v>
      </c>
      <c r="F6" s="3" t="s">
        <v>279</v>
      </c>
      <c r="G6" s="1" t="s">
        <v>280</v>
      </c>
      <c r="H6" s="1" t="b">
        <v>0</v>
      </c>
      <c r="I6" s="1" t="s">
        <v>281</v>
      </c>
      <c r="J6" s="2" t="str">
        <f t="shared" si="0"/>
        <v>INSERT INTO users (user_id, username, address, latitude, longitude, email, phone_number, is_wow_member, created_at) VALUES (5, '최예은', '경기 성남시 수정구 시민로 105', 37.44448568102054, 127.15275669057976, 'yeeun43@email.com', '010-1234-5643', FALSE, '2023-03-15');</v>
      </c>
    </row>
    <row r="7" spans="1:10" ht="20">
      <c r="A7" s="1">
        <v>6</v>
      </c>
      <c r="B7" s="1" t="s">
        <v>282</v>
      </c>
      <c r="C7" t="s">
        <v>765</v>
      </c>
      <c r="D7" s="8" t="s">
        <v>695</v>
      </c>
      <c r="E7" s="7" t="s">
        <v>625</v>
      </c>
      <c r="F7" s="3" t="s">
        <v>283</v>
      </c>
      <c r="G7" s="1" t="s">
        <v>284</v>
      </c>
      <c r="H7" s="1" t="b">
        <v>1</v>
      </c>
      <c r="I7" s="1" t="s">
        <v>285</v>
      </c>
      <c r="J7" s="2" t="str">
        <f t="shared" si="0"/>
        <v>INSERT INTO users (user_id, username, address, latitude, longitude, email, phone_number, is_wow_member, created_at) VALUES (6, '강도현', '경기 성남시 수정구 태평로 13', 37.44448501986461, 127.15357211518715, 'dohyun45@email.com', '010-1234-5645', TRUE, '2023-04-01');</v>
      </c>
    </row>
    <row r="8" spans="1:10" ht="20">
      <c r="A8" s="1">
        <v>7</v>
      </c>
      <c r="B8" s="1" t="s">
        <v>286</v>
      </c>
      <c r="C8" t="s">
        <v>766</v>
      </c>
      <c r="D8" s="8" t="s">
        <v>696</v>
      </c>
      <c r="E8" s="7" t="s">
        <v>626</v>
      </c>
      <c r="F8" s="3" t="s">
        <v>287</v>
      </c>
      <c r="G8" s="1" t="s">
        <v>288</v>
      </c>
      <c r="H8" s="1" t="b">
        <v>1</v>
      </c>
      <c r="I8" s="1" t="s">
        <v>289</v>
      </c>
      <c r="J8" s="2" t="str">
        <f t="shared" si="0"/>
        <v>INSERT INTO users (user_id, username, address, latitude, longitude, email, phone_number, is_wow_member, created_at) VALUES (7, '임수아', '경기 성남시 수정구 남문로 45', 37.44180118517095, 127.15512799371479, 'sua54@email.com', '010-1234-5654', TRUE, '2023-04-15');</v>
      </c>
    </row>
    <row r="9" spans="1:10" ht="20">
      <c r="A9" s="1">
        <v>8</v>
      </c>
      <c r="B9" s="1" t="s">
        <v>290</v>
      </c>
      <c r="C9" t="s">
        <v>767</v>
      </c>
      <c r="D9" s="8" t="s">
        <v>697</v>
      </c>
      <c r="E9" s="7" t="s">
        <v>627</v>
      </c>
      <c r="F9" s="3" t="s">
        <v>291</v>
      </c>
      <c r="G9" s="1" t="s">
        <v>292</v>
      </c>
      <c r="H9" s="1" t="b">
        <v>0</v>
      </c>
      <c r="I9" s="1" t="s">
        <v>293</v>
      </c>
      <c r="J9" s="2" t="str">
        <f t="shared" si="0"/>
        <v>INSERT INTO users (user_id, username, address, latitude, longitude, email, phone_number, is_wow_member, created_at) VALUES (8, '한주원', '경기 성남시 수정구 광명로 360 1층', 37.463951799621945, 127.12946029614741, 'juwon56@email.com', '010-1234-5656', FALSE, '2023-05-01');</v>
      </c>
    </row>
    <row r="10" spans="1:10" ht="20">
      <c r="A10" s="1">
        <v>9</v>
      </c>
      <c r="B10" s="1" t="s">
        <v>294</v>
      </c>
      <c r="C10" t="s">
        <v>768</v>
      </c>
      <c r="D10" s="8" t="s">
        <v>698</v>
      </c>
      <c r="E10" s="7" t="s">
        <v>628</v>
      </c>
      <c r="F10" s="3" t="s">
        <v>295</v>
      </c>
      <c r="G10" s="1" t="s">
        <v>296</v>
      </c>
      <c r="H10" s="1" t="b">
        <v>1</v>
      </c>
      <c r="I10" s="1" t="s">
        <v>297</v>
      </c>
      <c r="J10" s="2" t="str">
        <f t="shared" si="0"/>
        <v>INSERT INTO users (user_id, username, address, latitude, longitude, email, phone_number, is_wow_member, created_at) VALUES (9, '신미나', '경기 성남시 수정구 복정로 30', 37.45668621215305, 127.13993098624707, 'mina67@email.com', '010-1234-5667', TRUE, '2023-05-15');</v>
      </c>
    </row>
    <row r="11" spans="1:10" ht="20">
      <c r="A11" s="1">
        <v>10</v>
      </c>
      <c r="B11" s="1" t="s">
        <v>298</v>
      </c>
      <c r="C11" t="s">
        <v>769</v>
      </c>
      <c r="D11" s="8" t="s">
        <v>699</v>
      </c>
      <c r="E11" s="7" t="s">
        <v>629</v>
      </c>
      <c r="F11" s="3" t="s">
        <v>299</v>
      </c>
      <c r="G11" s="1" t="s">
        <v>300</v>
      </c>
      <c r="H11" s="1" t="b">
        <v>1</v>
      </c>
      <c r="I11" s="1" t="s">
        <v>301</v>
      </c>
      <c r="J11" s="2" t="str">
        <f t="shared" si="0"/>
        <v>INSERT INTO users (user_id, username, address, latitude, longitude, email, phone_number, is_wow_member, created_at) VALUES (10, '오태윤', '경기 성남시 수정구 성남대로 1347 2층', 37.45961802467418, 127.13100002174544, 'taeyun76@email.com', '010-1234-5676', TRUE, '2023-06-01');</v>
      </c>
    </row>
    <row r="12" spans="1:10" ht="20">
      <c r="A12" s="1">
        <v>11</v>
      </c>
      <c r="B12" s="1" t="s">
        <v>302</v>
      </c>
      <c r="C12" t="s">
        <v>770</v>
      </c>
      <c r="D12" s="8" t="s">
        <v>700</v>
      </c>
      <c r="E12" s="7" t="s">
        <v>630</v>
      </c>
      <c r="F12" s="3" t="s">
        <v>303</v>
      </c>
      <c r="G12" s="1" t="s">
        <v>304</v>
      </c>
      <c r="H12" s="1" t="b">
        <v>0</v>
      </c>
      <c r="I12" s="1" t="s">
        <v>305</v>
      </c>
      <c r="J12" s="2" t="str">
        <f t="shared" si="0"/>
        <v>INSERT INTO users (user_id, username, address, latitude, longitude, email, phone_number, is_wow_member, created_at) VALUES (11, '권유진', '경기 성남시 수정구 산성대로 290', 37.44077329731443, 127.15850874075322, 'yujin78@email.com', '010-1234-5678', FALSE, '2023-06-15');</v>
      </c>
    </row>
    <row r="13" spans="1:10" ht="20">
      <c r="A13" s="1">
        <v>12</v>
      </c>
      <c r="B13" s="1" t="s">
        <v>306</v>
      </c>
      <c r="C13" t="s">
        <v>771</v>
      </c>
      <c r="D13" s="8" t="s">
        <v>701</v>
      </c>
      <c r="E13" s="7" t="s">
        <v>631</v>
      </c>
      <c r="F13" s="3" t="s">
        <v>307</v>
      </c>
      <c r="G13" s="1" t="s">
        <v>308</v>
      </c>
      <c r="H13" s="1" t="b">
        <v>1</v>
      </c>
      <c r="I13" s="1" t="s">
        <v>309</v>
      </c>
      <c r="J13" s="2" t="str">
        <f t="shared" si="0"/>
        <v>INSERT INTO users (user_id, username, address, latitude, longitude, email, phone_number, is_wow_member, created_at) VALUES (12, '배승민', '경기 성남시 수정구 시민로206번길 25', 37.46679524296562, 127.14968053786914, 'seungmin87@email.com', '010-1234-5687', TRUE, '2023-07-01');</v>
      </c>
    </row>
    <row r="14" spans="1:10" ht="20">
      <c r="A14" s="1">
        <v>13</v>
      </c>
      <c r="B14" s="1" t="s">
        <v>310</v>
      </c>
      <c r="C14" t="s">
        <v>772</v>
      </c>
      <c r="D14" s="8" t="s">
        <v>702</v>
      </c>
      <c r="E14" s="7" t="s">
        <v>632</v>
      </c>
      <c r="F14" s="3" t="s">
        <v>311</v>
      </c>
      <c r="G14" s="1" t="s">
        <v>312</v>
      </c>
      <c r="H14" s="1" t="b">
        <v>1</v>
      </c>
      <c r="I14" s="1" t="s">
        <v>313</v>
      </c>
      <c r="J14" s="2" t="str">
        <f t="shared" si="0"/>
        <v>INSERT INTO users (user_id, username, address, latitude, longitude, email, phone_number, is_wow_member, created_at) VALUES (13, '조하은', '경기 성남시 수정구 탄리로 110', 37.46302713093402, 127.13891610758424, 'haeun89@email.com', '010-1234-5689', TRUE, '2023-07-15');</v>
      </c>
    </row>
    <row r="15" spans="1:10" ht="20">
      <c r="A15" s="1">
        <v>14</v>
      </c>
      <c r="B15" s="1" t="s">
        <v>314</v>
      </c>
      <c r="C15" t="s">
        <v>773</v>
      </c>
      <c r="D15" s="8" t="s">
        <v>703</v>
      </c>
      <c r="E15" s="7" t="s">
        <v>633</v>
      </c>
      <c r="F15" s="3" t="s">
        <v>315</v>
      </c>
      <c r="G15" s="1" t="s">
        <v>316</v>
      </c>
      <c r="H15" s="1" t="b">
        <v>0</v>
      </c>
      <c r="I15" s="1" t="s">
        <v>317</v>
      </c>
      <c r="J15" s="2" t="str">
        <f t="shared" si="0"/>
        <v>INSERT INTO users (user_id, username, address, latitude, longitude, email, phone_number, is_wow_member, created_at) VALUES (14, '유지호', '경기 성남시 수정구 복정로42번길 12', 37.446029480734076, 127.12907425298216, 'jiho90@email.com', '010-1234-5690', FALSE, '2023-08-01');</v>
      </c>
    </row>
    <row r="16" spans="1:10" ht="20">
      <c r="A16" s="1">
        <v>15</v>
      </c>
      <c r="B16" s="1" t="s">
        <v>318</v>
      </c>
      <c r="C16" t="s">
        <v>774</v>
      </c>
      <c r="D16" s="8" t="s">
        <v>704</v>
      </c>
      <c r="E16" s="7" t="s">
        <v>634</v>
      </c>
      <c r="F16" s="3" t="s">
        <v>319</v>
      </c>
      <c r="G16" s="1" t="s">
        <v>320</v>
      </c>
      <c r="H16" s="1" t="b">
        <v>1</v>
      </c>
      <c r="I16" s="1" t="s">
        <v>321</v>
      </c>
      <c r="J16" s="2" t="str">
        <f t="shared" si="0"/>
        <v>INSERT INTO users (user_id, username, address, latitude, longitude, email, phone_number, is_wow_member, created_at) VALUES (15, '송민서', '경기 성남시 수정구 수정로173번길 20', 37.445193057924534, 127.13818293000821, 'minseo92@email.com', '010-1234-5692', TRUE, '2023-08-15');</v>
      </c>
    </row>
    <row r="17" spans="1:10" ht="20">
      <c r="A17" s="1">
        <v>16</v>
      </c>
      <c r="B17" s="1" t="s">
        <v>322</v>
      </c>
      <c r="C17" t="s">
        <v>775</v>
      </c>
      <c r="D17" s="8" t="s">
        <v>705</v>
      </c>
      <c r="E17" s="7" t="s">
        <v>635</v>
      </c>
      <c r="F17" s="3" t="s">
        <v>323</v>
      </c>
      <c r="G17" s="1" t="s">
        <v>324</v>
      </c>
      <c r="H17" s="1" t="b">
        <v>1</v>
      </c>
      <c r="I17" s="1" t="s">
        <v>325</v>
      </c>
      <c r="J17" s="2" t="str">
        <f t="shared" si="0"/>
        <v>INSERT INTO users (user_id, username, address, latitude, longitude, email, phone_number, is_wow_member, created_at) VALUES (16, '황준호', '경기 성남시 수정구 남문로 63-1', 37.44523635474849, 127.13870572626168, 'junho01@email.com', '010-1234-5601', TRUE, '2023-09-01');</v>
      </c>
    </row>
    <row r="18" spans="1:10" ht="20">
      <c r="A18" s="1">
        <v>17</v>
      </c>
      <c r="B18" s="1" t="s">
        <v>326</v>
      </c>
      <c r="C18" t="s">
        <v>776</v>
      </c>
      <c r="D18" s="8" t="s">
        <v>706</v>
      </c>
      <c r="E18" s="7" t="s">
        <v>636</v>
      </c>
      <c r="F18" s="3" t="s">
        <v>327</v>
      </c>
      <c r="G18" s="1" t="s">
        <v>328</v>
      </c>
      <c r="H18" s="1" t="b">
        <v>0</v>
      </c>
      <c r="I18" s="1" t="s">
        <v>329</v>
      </c>
      <c r="J18" s="2" t="str">
        <f t="shared" si="0"/>
        <v>INSERT INTO users (user_id, username, address, latitude, longitude, email, phone_number, is_wow_member, created_at) VALUES (17, '전소율', '경기 성남시 수정구 복정로 60', 37.44854863635715, 127.15359416717871, 'soyul02@email.com', '010-1234-5602', FALSE, '2023-09-15');</v>
      </c>
    </row>
    <row r="19" spans="1:10" ht="20">
      <c r="A19" s="1">
        <v>18</v>
      </c>
      <c r="B19" s="1" t="s">
        <v>330</v>
      </c>
      <c r="C19" t="s">
        <v>777</v>
      </c>
      <c r="D19" s="8" t="s">
        <v>707</v>
      </c>
      <c r="E19" s="7" t="s">
        <v>637</v>
      </c>
      <c r="F19" s="3" t="s">
        <v>331</v>
      </c>
      <c r="G19" s="1" t="s">
        <v>332</v>
      </c>
      <c r="H19" s="1" t="b">
        <v>1</v>
      </c>
      <c r="I19" s="1" t="s">
        <v>333</v>
      </c>
      <c r="J19" s="2" t="str">
        <f t="shared" si="0"/>
        <v>INSERT INTO users (user_id, username, address, latitude, longitude, email, phone_number, is_wow_member, created_at) VALUES (18, '남도윤', '경기 성남시 수정구 시민로 155', 37.45459314805739, 127.15020548200918, 'doyun03@email.com', '010-1234-5603', TRUE, '2023-10-01');</v>
      </c>
    </row>
    <row r="20" spans="1:10" ht="20">
      <c r="A20" s="1">
        <v>19</v>
      </c>
      <c r="B20" s="1" t="s">
        <v>334</v>
      </c>
      <c r="C20" t="s">
        <v>778</v>
      </c>
      <c r="D20" s="8" t="s">
        <v>708</v>
      </c>
      <c r="E20" s="7" t="s">
        <v>638</v>
      </c>
      <c r="F20" s="3" t="s">
        <v>335</v>
      </c>
      <c r="G20" s="1" t="s">
        <v>336</v>
      </c>
      <c r="H20" s="1" t="b">
        <v>1</v>
      </c>
      <c r="I20" s="1" t="s">
        <v>337</v>
      </c>
      <c r="J20" s="2" t="str">
        <f t="shared" si="0"/>
        <v>INSERT INTO users (user_id, username, address, latitude, longitude, email, phone_number, is_wow_member, created_at) VALUES (19, '구하진', '경기 성남시 수정구 태평로 17', 37.452049095563034, 127.15939630220441, 'hajin04@email.com', '010-1234-5604', TRUE, '2023-10-15');</v>
      </c>
    </row>
    <row r="21" spans="1:10" ht="20">
      <c r="A21" s="1">
        <v>20</v>
      </c>
      <c r="B21" s="1" t="s">
        <v>338</v>
      </c>
      <c r="C21" t="s">
        <v>779</v>
      </c>
      <c r="D21" s="8" t="s">
        <v>709</v>
      </c>
      <c r="E21" s="7" t="s">
        <v>639</v>
      </c>
      <c r="F21" s="3" t="s">
        <v>339</v>
      </c>
      <c r="G21" s="1" t="s">
        <v>340</v>
      </c>
      <c r="H21" s="1" t="b">
        <v>0</v>
      </c>
      <c r="I21" s="1" t="s">
        <v>341</v>
      </c>
      <c r="J21" s="2" t="str">
        <f t="shared" si="0"/>
        <v>INSERT INTO users (user_id, username, address, latitude, longitude, email, phone_number, is_wow_member, created_at) VALUES (20, '안서진', '경기 성남시 수정구 수정로 125', 37.44819193435819, 127.14411855420168, 'seojin05@email.com', '010-1234-5605', FALSE, '2023-11-01');</v>
      </c>
    </row>
    <row r="22" spans="1:10" ht="20">
      <c r="A22" s="1">
        <v>21</v>
      </c>
      <c r="B22" s="1" t="s">
        <v>342</v>
      </c>
      <c r="C22" t="s">
        <v>780</v>
      </c>
      <c r="D22" s="8" t="s">
        <v>710</v>
      </c>
      <c r="E22" s="7" t="s">
        <v>640</v>
      </c>
      <c r="F22" s="3" t="s">
        <v>343</v>
      </c>
      <c r="G22" s="1" t="s">
        <v>344</v>
      </c>
      <c r="H22" s="1" t="b">
        <v>1</v>
      </c>
      <c r="I22" s="1" t="s">
        <v>345</v>
      </c>
      <c r="J22" s="2" t="str">
        <f t="shared" si="0"/>
        <v>INSERT INTO users (user_id, username, address, latitude, longitude, email, phone_number, is_wow_member, created_at) VALUES (21, '문지원', '경기 성남시 수정구 복정로 70', 37.45698054813068, 127.13113716092279, 'jiwon06@email.com', '010-1234-5606', TRUE, '2023-11-15');</v>
      </c>
    </row>
    <row r="23" spans="1:10" ht="20">
      <c r="A23" s="1">
        <v>22</v>
      </c>
      <c r="B23" s="1" t="s">
        <v>346</v>
      </c>
      <c r="C23" t="s">
        <v>781</v>
      </c>
      <c r="D23" s="8" t="s">
        <v>711</v>
      </c>
      <c r="E23" s="7" t="s">
        <v>641</v>
      </c>
      <c r="F23" s="3" t="s">
        <v>347</v>
      </c>
      <c r="G23" s="1" t="s">
        <v>348</v>
      </c>
      <c r="H23" s="1" t="b">
        <v>1</v>
      </c>
      <c r="I23" s="1" t="s">
        <v>349</v>
      </c>
      <c r="J23" s="2" t="str">
        <f t="shared" si="0"/>
        <v>INSERT INTO users (user_id, username, address, latitude, longitude, email, phone_number, is_wow_member, created_at) VALUES (22, '양현서', '경기 성남시 수정구 탄리로131번길 8-10', 37.44403272048595, 127.15299183820265, 'hyunseo07@email.com', '010-1234-5607', TRUE, '2023-12-01');</v>
      </c>
    </row>
    <row r="24" spans="1:10" ht="20">
      <c r="A24" s="1">
        <v>23</v>
      </c>
      <c r="B24" s="1" t="s">
        <v>350</v>
      </c>
      <c r="C24" t="s">
        <v>782</v>
      </c>
      <c r="D24" s="8" t="s">
        <v>712</v>
      </c>
      <c r="E24" s="7" t="s">
        <v>642</v>
      </c>
      <c r="F24" s="3" t="s">
        <v>351</v>
      </c>
      <c r="G24" s="1" t="s">
        <v>352</v>
      </c>
      <c r="H24" s="1" t="b">
        <v>0</v>
      </c>
      <c r="I24" s="1" t="s">
        <v>353</v>
      </c>
      <c r="J24" s="2" t="str">
        <f t="shared" si="0"/>
        <v>INSERT INTO users (user_id, username, address, latitude, longitude, email, phone_number, is_wow_member, created_at) VALUES (23, '곽민재', '경기 성남시 수정구 수정로 130', 37.44821702934591, 127.15474198748798, 'minjae08@email.com', '010-1234-5608', FALSE, '2023-12-15');</v>
      </c>
    </row>
    <row r="25" spans="1:10" ht="20">
      <c r="A25" s="1">
        <v>24</v>
      </c>
      <c r="B25" s="1" t="s">
        <v>354</v>
      </c>
      <c r="C25" t="s">
        <v>783</v>
      </c>
      <c r="D25" s="8" t="s">
        <v>713</v>
      </c>
      <c r="E25" s="7" t="s">
        <v>643</v>
      </c>
      <c r="F25" s="3" t="s">
        <v>355</v>
      </c>
      <c r="G25" s="1" t="s">
        <v>356</v>
      </c>
      <c r="H25" s="1" t="b">
        <v>1</v>
      </c>
      <c r="I25" s="1" t="s">
        <v>357</v>
      </c>
      <c r="J25" s="2" t="str">
        <f t="shared" si="0"/>
        <v>INSERT INTO users (user_id, username, address, latitude, longitude, email, phone_number, is_wow_member, created_at) VALUES (24, '윤서율', '경기 성남시 수정구 시민로 160', 37.45025139595414, 127.14739729663668, 'seoyul09@email.com', '010-1234-5609', TRUE, '2024-01-01');</v>
      </c>
    </row>
    <row r="26" spans="1:10" ht="20">
      <c r="A26" s="1">
        <v>25</v>
      </c>
      <c r="B26" s="1" t="s">
        <v>358</v>
      </c>
      <c r="C26" t="s">
        <v>784</v>
      </c>
      <c r="D26" s="8" t="s">
        <v>714</v>
      </c>
      <c r="E26" s="7" t="s">
        <v>644</v>
      </c>
      <c r="F26" s="3" t="s">
        <v>359</v>
      </c>
      <c r="G26" s="1" t="s">
        <v>360</v>
      </c>
      <c r="H26" s="1" t="b">
        <v>1</v>
      </c>
      <c r="I26" s="1" t="s">
        <v>361</v>
      </c>
      <c r="J26" s="2" t="str">
        <f t="shared" si="0"/>
        <v>INSERT INTO users (user_id, username, address, latitude, longitude, email, phone_number, is_wow_member, created_at) VALUES (25, '채승우', '경기 성남시 수정구 성남대로 1325 2층', 37.45271038469623, 127.15511683292134, 'seungwoo10@email.com', '010-1234-5610', TRUE, '2024-01-15');</v>
      </c>
    </row>
    <row r="27" spans="1:10" ht="20">
      <c r="A27" s="1">
        <v>26</v>
      </c>
      <c r="B27" s="1" t="s">
        <v>362</v>
      </c>
      <c r="C27" t="s">
        <v>785</v>
      </c>
      <c r="D27" s="8" t="s">
        <v>715</v>
      </c>
      <c r="E27" s="7" t="s">
        <v>645</v>
      </c>
      <c r="F27" s="3" t="s">
        <v>363</v>
      </c>
      <c r="G27" s="1" t="s">
        <v>364</v>
      </c>
      <c r="H27" s="1" t="b">
        <v>0</v>
      </c>
      <c r="I27" s="1" t="s">
        <v>365</v>
      </c>
      <c r="J27" s="2" t="str">
        <f t="shared" si="0"/>
        <v>INSERT INTO users (user_id, username, address, latitude, longitude, email, phone_number, is_wow_member, created_at) VALUES (26, '노은서', '경기 성남시 수정구 위례서일로 25-2', 37.46173150456899, 127.14491302598569, 'eunseo11@email.com', '010-1234-5611', FALSE, '2024-02-01');</v>
      </c>
    </row>
    <row r="28" spans="1:10" ht="20">
      <c r="A28" s="1">
        <v>27</v>
      </c>
      <c r="B28" s="1" t="s">
        <v>366</v>
      </c>
      <c r="C28" t="s">
        <v>786</v>
      </c>
      <c r="D28" s="8" t="s">
        <v>716</v>
      </c>
      <c r="E28" s="7" t="s">
        <v>646</v>
      </c>
      <c r="F28" s="3" t="s">
        <v>367</v>
      </c>
      <c r="G28" s="1" t="s">
        <v>368</v>
      </c>
      <c r="H28" s="1" t="b">
        <v>1</v>
      </c>
      <c r="I28" s="1" t="s">
        <v>369</v>
      </c>
      <c r="J28" s="2" t="str">
        <f t="shared" si="0"/>
        <v>INSERT INTO users (user_id, username, address, latitude, longitude, email, phone_number, is_wow_member, created_at) VALUES (27, '마동현', '경기 성남시 수정구 탄리로95번길 8', 37.44568231157056, 127.14597832256169, 'donghyun12@email.com', '010-1234-5612', TRUE, '2024-02-15');</v>
      </c>
    </row>
    <row r="29" spans="1:10" ht="20">
      <c r="A29" s="1">
        <v>28</v>
      </c>
      <c r="B29" s="1" t="s">
        <v>370</v>
      </c>
      <c r="C29" t="s">
        <v>787</v>
      </c>
      <c r="D29" s="8" t="s">
        <v>717</v>
      </c>
      <c r="E29" s="7" t="s">
        <v>647</v>
      </c>
      <c r="F29" s="3" t="s">
        <v>371</v>
      </c>
      <c r="G29" s="1" t="s">
        <v>372</v>
      </c>
      <c r="H29" s="1" t="b">
        <v>1</v>
      </c>
      <c r="I29" s="1" t="s">
        <v>373</v>
      </c>
      <c r="J29" s="2" t="str">
        <f t="shared" si="0"/>
        <v>INSERT INTO users (user_id, username, address, latitude, longitude, email, phone_number, is_wow_member, created_at) VALUES (28, '홍지유', '경기 성남시 수정구 태평로 18', 37.45430472983133, 127.142473927021, 'jiyu13@email.com', '010-1234-5613', TRUE, '2024-03-01');</v>
      </c>
    </row>
    <row r="30" spans="1:10" ht="20">
      <c r="A30" s="1">
        <v>29</v>
      </c>
      <c r="B30" s="1" t="s">
        <v>374</v>
      </c>
      <c r="C30" t="s">
        <v>788</v>
      </c>
      <c r="D30" s="8" t="s">
        <v>718</v>
      </c>
      <c r="E30" s="7" t="s">
        <v>648</v>
      </c>
      <c r="F30" s="3" t="s">
        <v>375</v>
      </c>
      <c r="G30" s="1" t="s">
        <v>376</v>
      </c>
      <c r="H30" s="1" t="b">
        <v>0</v>
      </c>
      <c r="I30" s="1" t="s">
        <v>377</v>
      </c>
      <c r="J30" s="2" t="str">
        <f t="shared" si="0"/>
        <v>INSERT INTO users (user_id, username, address, latitude, longitude, email, phone_number, is_wow_member, created_at) VALUES (29, '설아린', '경기 성남시 수정구 복정로 115', 37.45644772442077, 127.12767019392007, 'arin14@email.com', '010-1234-5614', FALSE, '2024-03-15');</v>
      </c>
    </row>
    <row r="31" spans="1:10" ht="20">
      <c r="A31" s="1">
        <v>30</v>
      </c>
      <c r="B31" s="1" t="s">
        <v>378</v>
      </c>
      <c r="C31" t="s">
        <v>789</v>
      </c>
      <c r="D31" s="8" t="s">
        <v>719</v>
      </c>
      <c r="E31" s="7" t="s">
        <v>649</v>
      </c>
      <c r="F31" s="3" t="s">
        <v>379</v>
      </c>
      <c r="G31" s="1" t="s">
        <v>380</v>
      </c>
      <c r="H31" s="1" t="b">
        <v>1</v>
      </c>
      <c r="I31" s="1" t="s">
        <v>381</v>
      </c>
      <c r="J31" s="2" t="str">
        <f t="shared" si="0"/>
        <v>INSERT INTO users (user_id, username, address, latitude, longitude, email, phone_number, is_wow_member, created_at) VALUES (30, '추민준', '경기 성남시 수정구 수정로171번길 35', 37.44148230768466, 127.13070633282861, 'minjun15@email.com', '010-1234-5615', TRUE, '2024-04-01');</v>
      </c>
    </row>
    <row r="32" spans="1:10" ht="20">
      <c r="A32" s="1">
        <v>31</v>
      </c>
      <c r="B32" s="1" t="s">
        <v>382</v>
      </c>
      <c r="C32" t="s">
        <v>790</v>
      </c>
      <c r="D32" s="8" t="s">
        <v>720</v>
      </c>
      <c r="E32" s="6" t="s">
        <v>650</v>
      </c>
      <c r="F32" s="3" t="s">
        <v>383</v>
      </c>
      <c r="G32" s="1" t="s">
        <v>384</v>
      </c>
      <c r="H32" s="1" t="b">
        <v>1</v>
      </c>
      <c r="I32" s="1" t="s">
        <v>385</v>
      </c>
      <c r="J32" s="2" t="str">
        <f t="shared" si="0"/>
        <v>INSERT INTO users (user_id, username, address, latitude, longitude, email, phone_number, is_wow_member, created_at) VALUES (31, '백서아', '경기 성남시 수정구 광명로 420', 37.45686246042216, 127.12789144849576, 'seoa16@email.com', '010-1234-5616', TRUE, '2024-04-15');</v>
      </c>
    </row>
    <row r="33" spans="1:10" ht="20">
      <c r="A33" s="1">
        <v>32</v>
      </c>
      <c r="B33" s="1" t="s">
        <v>386</v>
      </c>
      <c r="C33" t="s">
        <v>791</v>
      </c>
      <c r="D33" s="8" t="s">
        <v>721</v>
      </c>
      <c r="E33" s="6" t="s">
        <v>651</v>
      </c>
      <c r="F33" s="3" t="s">
        <v>387</v>
      </c>
      <c r="G33" s="1" t="s">
        <v>388</v>
      </c>
      <c r="H33" s="1" t="b">
        <v>0</v>
      </c>
      <c r="I33" s="1" t="s">
        <v>389</v>
      </c>
      <c r="J33" s="2" t="str">
        <f t="shared" si="0"/>
        <v>INSERT INTO users (user_id, username, address, latitude, longitude, email, phone_number, is_wow_member, created_at) VALUES (32, '신유찬', '경기 성남시 수정구 성남대로 1355', 37.44488329064249, 127.15016325408824, 'yuchan17@email.com', '010-1234-5617', FALSE, '2024-05-01');</v>
      </c>
    </row>
    <row r="34" spans="1:10" ht="20">
      <c r="A34" s="1">
        <v>33</v>
      </c>
      <c r="B34" s="1" t="s">
        <v>390</v>
      </c>
      <c r="C34" t="s">
        <v>792</v>
      </c>
      <c r="D34" s="8" t="s">
        <v>722</v>
      </c>
      <c r="E34" s="6" t="s">
        <v>652</v>
      </c>
      <c r="F34" s="3" t="s">
        <v>391</v>
      </c>
      <c r="G34" s="1" t="s">
        <v>392</v>
      </c>
      <c r="H34" s="1" t="b">
        <v>1</v>
      </c>
      <c r="I34" s="1" t="s">
        <v>393</v>
      </c>
      <c r="J34" s="2" t="str">
        <f t="shared" si="0"/>
        <v>INSERT INTO users (user_id, username, address, latitude, longitude, email, phone_number, is_wow_member, created_at) VALUES (33, '허민지', '경기 성남시 수정구 시민로 175', 37.44199218440701, 127.13830712805311, 'minji18@email.com', '010-1234-5618', TRUE, '2024-05-15');</v>
      </c>
    </row>
    <row r="35" spans="1:10" ht="20">
      <c r="A35" s="1">
        <v>34</v>
      </c>
      <c r="B35" s="1" t="s">
        <v>394</v>
      </c>
      <c r="C35" t="s">
        <v>793</v>
      </c>
      <c r="D35" s="8" t="s">
        <v>723</v>
      </c>
      <c r="E35" s="6" t="s">
        <v>653</v>
      </c>
      <c r="F35" s="3" t="s">
        <v>395</v>
      </c>
      <c r="G35" s="1" t="s">
        <v>396</v>
      </c>
      <c r="H35" s="1" t="b">
        <v>1</v>
      </c>
      <c r="I35" s="1" t="s">
        <v>397</v>
      </c>
      <c r="J35" s="2" t="str">
        <f t="shared" si="0"/>
        <v>INSERT INTO users (user_id, username, address, latitude, longitude, email, phone_number, is_wow_member, created_at) VALUES (34, '고은우', '경기 성남시 수정구 복정로 26 3층', 37.46621894572951, 127.14545695697906, 'eunwoo19@email.com', '010-1234-5619', TRUE, '2024-06-01');</v>
      </c>
    </row>
    <row r="36" spans="1:10" ht="20">
      <c r="A36" s="1">
        <v>35</v>
      </c>
      <c r="B36" s="1" t="s">
        <v>398</v>
      </c>
      <c r="C36" t="s">
        <v>794</v>
      </c>
      <c r="D36" s="8" t="s">
        <v>724</v>
      </c>
      <c r="E36" s="6" t="s">
        <v>654</v>
      </c>
      <c r="F36" s="3" t="s">
        <v>399</v>
      </c>
      <c r="G36" s="1" t="s">
        <v>400</v>
      </c>
      <c r="H36" s="1" t="b">
        <v>0</v>
      </c>
      <c r="I36" s="1" t="s">
        <v>401</v>
      </c>
      <c r="J36" s="2" t="str">
        <f t="shared" si="0"/>
        <v>INSERT INTO users (user_id, username, address, latitude, longitude, email, phone_number, is_wow_member, created_at) VALUES (35, '장하율', '경기 성남시 수정구 위례광장로 35', 37.466677983719485, 127.16014560537043, 'hayul20@email.com', '010-1234-5620', FALSE, '2024-06-15');</v>
      </c>
    </row>
    <row r="37" spans="1:10" ht="20">
      <c r="A37" s="1">
        <v>36</v>
      </c>
      <c r="B37" s="1" t="s">
        <v>402</v>
      </c>
      <c r="C37" t="s">
        <v>795</v>
      </c>
      <c r="D37" s="8" t="s">
        <v>725</v>
      </c>
      <c r="E37" s="6" t="s">
        <v>655</v>
      </c>
      <c r="F37" s="3" t="s">
        <v>403</v>
      </c>
      <c r="G37" s="1" t="s">
        <v>404</v>
      </c>
      <c r="H37" s="1" t="b">
        <v>1</v>
      </c>
      <c r="I37" s="1" t="s">
        <v>405</v>
      </c>
      <c r="J37" s="2" t="str">
        <f t="shared" si="0"/>
        <v>INSERT INTO users (user_id, username, address, latitude, longitude, email, phone_number, is_wow_member, created_at) VALUES (36, '남궁서준', '경기 성남시 수정구 남문로 75', 37.46236802571345, 127.13591186821233, 'seojun22@email.com', '010-1234-5622', TRUE, '2024-07-01');</v>
      </c>
    </row>
    <row r="38" spans="1:10" ht="20">
      <c r="A38" s="1">
        <v>37</v>
      </c>
      <c r="B38" s="1" t="s">
        <v>406</v>
      </c>
      <c r="C38" t="s">
        <v>796</v>
      </c>
      <c r="D38" s="8" t="s">
        <v>726</v>
      </c>
      <c r="E38" s="6" t="s">
        <v>656</v>
      </c>
      <c r="F38" s="3" t="s">
        <v>407</v>
      </c>
      <c r="G38" s="1" t="s">
        <v>408</v>
      </c>
      <c r="H38" s="1" t="b">
        <v>1</v>
      </c>
      <c r="I38" s="1" t="s">
        <v>409</v>
      </c>
      <c r="J38" s="2" t="str">
        <f t="shared" si="0"/>
        <v>INSERT INTO users (user_id, username, address, latitude, longitude, email, phone_number, is_wow_member, created_at) VALUES (37, '석지민', '경기 성남시 수정구 복정로 56', 37.44855882025761, 127.141842268141, 'jimin24@email.com', '010-1234-5624', TRUE, '2024-07-15');</v>
      </c>
    </row>
    <row r="39" spans="1:10" ht="20">
      <c r="A39" s="1">
        <v>38</v>
      </c>
      <c r="B39" s="1" t="s">
        <v>410</v>
      </c>
      <c r="C39" t="s">
        <v>797</v>
      </c>
      <c r="D39" s="8" t="s">
        <v>727</v>
      </c>
      <c r="E39" s="6" t="s">
        <v>657</v>
      </c>
      <c r="F39" s="3" t="s">
        <v>411</v>
      </c>
      <c r="G39" s="1" t="s">
        <v>412</v>
      </c>
      <c r="H39" s="1" t="b">
        <v>0</v>
      </c>
      <c r="I39" s="1" t="s">
        <v>413</v>
      </c>
      <c r="J39" s="2" t="str">
        <f t="shared" si="0"/>
        <v>INSERT INTO users (user_id, username, address, latitude, longitude, email, phone_number, is_wow_member, created_at) VALUES (38, '주하늘', '경기 성남시 수정구 탄리로120번길 15', 37.44288634510554, 127.15454930609107, 'sky38@email.com', '010-1234-5638', FALSE, '2024-08-01');</v>
      </c>
    </row>
    <row r="40" spans="1:10" ht="20">
      <c r="A40" s="1">
        <v>39</v>
      </c>
      <c r="B40" s="1" t="s">
        <v>414</v>
      </c>
      <c r="C40" t="s">
        <v>798</v>
      </c>
      <c r="D40" s="8" t="s">
        <v>728</v>
      </c>
      <c r="E40" s="6" t="s">
        <v>658</v>
      </c>
      <c r="F40" s="3" t="s">
        <v>415</v>
      </c>
      <c r="G40" s="1" t="s">
        <v>416</v>
      </c>
      <c r="H40" s="1" t="b">
        <v>1</v>
      </c>
      <c r="I40" s="1" t="s">
        <v>417</v>
      </c>
      <c r="J40" s="2" t="str">
        <f t="shared" si="0"/>
        <v>INSERT INTO users (user_id, username, address, latitude, longitude, email, phone_number, is_wow_member, created_at) VALUES (39, '임도현', '경기 성남시 수정구 수정로172번길 30', 37.45896455902858, 127.13515739884654, 'dohyun39@email.com', '010-1234-5639', TRUE, '2024-08-15');</v>
      </c>
    </row>
    <row r="41" spans="1:10" ht="20">
      <c r="A41" s="1">
        <v>40</v>
      </c>
      <c r="B41" s="1" t="s">
        <v>418</v>
      </c>
      <c r="C41" t="s">
        <v>799</v>
      </c>
      <c r="D41" s="8" t="s">
        <v>729</v>
      </c>
      <c r="E41" s="6" t="s">
        <v>659</v>
      </c>
      <c r="F41" s="3" t="s">
        <v>419</v>
      </c>
      <c r="G41" s="1" t="s">
        <v>420</v>
      </c>
      <c r="H41" s="1" t="b">
        <v>1</v>
      </c>
      <c r="I41" s="1" t="s">
        <v>421</v>
      </c>
      <c r="J41" s="2" t="str">
        <f t="shared" si="0"/>
        <v>INSERT INTO users (user_id, username, address, latitude, longitude, email, phone_number, is_wow_member, created_at) VALUES (40, '강미래', '경기 성남시 수정구 성남대로 1370', 37.45227407056149, 127.12956835486872, 'mirae40@email.com', '010-1234-5640', TRUE, '2024-09-01');</v>
      </c>
    </row>
    <row r="42" spans="1:10" ht="20">
      <c r="A42" s="1">
        <v>41</v>
      </c>
      <c r="B42" s="1" t="s">
        <v>422</v>
      </c>
      <c r="C42" t="s">
        <v>800</v>
      </c>
      <c r="D42" s="8" t="s">
        <v>730</v>
      </c>
      <c r="E42" s="6" t="s">
        <v>660</v>
      </c>
      <c r="F42" s="3" t="s">
        <v>423</v>
      </c>
      <c r="G42" s="1" t="s">
        <v>424</v>
      </c>
      <c r="H42" s="1" t="b">
        <v>0</v>
      </c>
      <c r="I42" s="1" t="s">
        <v>425</v>
      </c>
      <c r="J42" s="2" t="str">
        <f t="shared" si="0"/>
        <v>INSERT INTO users (user_id, username, address, latitude, longitude, email, phone_number, is_wow_member, created_at) VALUES (41, '윤하진', '경기 성남시 수정구 태평로 21', 37.44355424454269, 127.13740133586525, 'hajin41@email.com', '010-1234-5641', FALSE, '2024-09-15');</v>
      </c>
    </row>
    <row r="43" spans="1:10" ht="20">
      <c r="A43" s="1">
        <v>42</v>
      </c>
      <c r="B43" s="1" t="s">
        <v>426</v>
      </c>
      <c r="C43" t="s">
        <v>801</v>
      </c>
      <c r="D43" s="8" t="s">
        <v>731</v>
      </c>
      <c r="E43" s="6" t="s">
        <v>661</v>
      </c>
      <c r="F43" s="3" t="s">
        <v>427</v>
      </c>
      <c r="G43" s="1" t="s">
        <v>428</v>
      </c>
      <c r="H43" s="1" t="b">
        <v>1</v>
      </c>
      <c r="I43" s="1" t="s">
        <v>429</v>
      </c>
      <c r="J43" s="2" t="str">
        <f t="shared" si="0"/>
        <v>INSERT INTO users (user_id, username, address, latitude, longitude, email, phone_number, is_wow_member, created_at) VALUES (42, '조민수', '경기 성남시 수정구 복정로 65 2층', 37.453782344158576, 127.13266962066265, 'minsu42@email.com', '010-1234-5642', TRUE, '2024-10-01');</v>
      </c>
    </row>
    <row r="44" spans="1:10" ht="20">
      <c r="A44" s="1">
        <v>43</v>
      </c>
      <c r="B44" s="1" t="s">
        <v>430</v>
      </c>
      <c r="C44" t="s">
        <v>802</v>
      </c>
      <c r="D44" s="8" t="s">
        <v>732</v>
      </c>
      <c r="E44" s="6" t="s">
        <v>662</v>
      </c>
      <c r="F44" s="3" t="s">
        <v>431</v>
      </c>
      <c r="G44" s="1" t="s">
        <v>280</v>
      </c>
      <c r="H44" s="1" t="b">
        <v>1</v>
      </c>
      <c r="I44" s="1" t="s">
        <v>432</v>
      </c>
      <c r="J44" s="2" t="str">
        <f t="shared" si="0"/>
        <v>INSERT INTO users (user_id, username, address, latitude, longitude, email, phone_number, is_wow_member, created_at) VALUES (43, '서연아', '경기 성남시 수정구 수정로172번길 22', 37.441151679322964, 127.16096034355137, 'yeona43@email.com', '010-1234-5643', TRUE, '2024-10-15');</v>
      </c>
    </row>
    <row r="45" spans="1:10" ht="20">
      <c r="A45" s="1">
        <v>44</v>
      </c>
      <c r="B45" s="1" t="s">
        <v>433</v>
      </c>
      <c r="C45" t="s">
        <v>803</v>
      </c>
      <c r="D45" s="8" t="s">
        <v>733</v>
      </c>
      <c r="E45" s="6" t="s">
        <v>663</v>
      </c>
      <c r="F45" s="3" t="s">
        <v>434</v>
      </c>
      <c r="G45" s="1" t="s">
        <v>435</v>
      </c>
      <c r="H45" s="1" t="b">
        <v>0</v>
      </c>
      <c r="I45" s="1" t="s">
        <v>436</v>
      </c>
      <c r="J45" s="2" t="str">
        <f t="shared" si="0"/>
        <v>INSERT INTO users (user_id, username, address, latitude, longitude, email, phone_number, is_wow_member, created_at) VALUES (44, '장우진', '경기 성남시 수정구 탄리로 140', 37.46513442629825, 127.1564845924548, 'woojin44@email.com', '010-1234-5644', FALSE, '2023-01-20');</v>
      </c>
    </row>
    <row r="46" spans="1:10" ht="20">
      <c r="A46" s="1">
        <v>45</v>
      </c>
      <c r="B46" s="1" t="s">
        <v>437</v>
      </c>
      <c r="C46" t="s">
        <v>804</v>
      </c>
      <c r="D46" s="8" t="s">
        <v>734</v>
      </c>
      <c r="E46" s="6" t="s">
        <v>664</v>
      </c>
      <c r="F46" s="3" t="s">
        <v>438</v>
      </c>
      <c r="G46" s="1" t="s">
        <v>284</v>
      </c>
      <c r="H46" s="1" t="b">
        <v>1</v>
      </c>
      <c r="I46" s="1" t="s">
        <v>439</v>
      </c>
      <c r="J46" s="2" t="str">
        <f t="shared" si="0"/>
        <v>INSERT INTO users (user_id, username, address, latitude, longitude, email, phone_number, is_wow_member, created_at) VALUES (45, '한소희', '경기 성남시 수정구 시민로 110', 37.44730247087292, 127.15005256696719, 'sohee45@email.com', '010-1234-5645', TRUE, '2023-02-05');</v>
      </c>
    </row>
    <row r="47" spans="1:10" ht="20">
      <c r="A47" s="1">
        <v>46</v>
      </c>
      <c r="B47" s="1" t="s">
        <v>440</v>
      </c>
      <c r="C47" t="s">
        <v>805</v>
      </c>
      <c r="D47" s="8" t="s">
        <v>735</v>
      </c>
      <c r="E47" s="6" t="s">
        <v>665</v>
      </c>
      <c r="F47" s="3" t="s">
        <v>441</v>
      </c>
      <c r="G47" s="1" t="s">
        <v>442</v>
      </c>
      <c r="H47" s="1" t="b">
        <v>1</v>
      </c>
      <c r="I47" s="1" t="s">
        <v>443</v>
      </c>
      <c r="J47" s="2" t="str">
        <f t="shared" si="0"/>
        <v>INSERT INTO users (user_id, username, address, latitude, longitude, email, phone_number, is_wow_member, created_at) VALUES (46, '김태호', '경기 성남시 수정구 태평로 22', 37.45836944614362, 127.15881640176978, 'taeho46@email.com', '010-1234-5646', TRUE, '2023-03-10');</v>
      </c>
    </row>
    <row r="48" spans="1:10" ht="20">
      <c r="A48" s="1">
        <v>47</v>
      </c>
      <c r="B48" s="1" t="s">
        <v>444</v>
      </c>
      <c r="C48" t="s">
        <v>806</v>
      </c>
      <c r="D48" s="8" t="s">
        <v>736</v>
      </c>
      <c r="E48" s="6" t="s">
        <v>666</v>
      </c>
      <c r="F48" s="3" t="s">
        <v>445</v>
      </c>
      <c r="G48" s="1" t="s">
        <v>446</v>
      </c>
      <c r="H48" s="1" t="b">
        <v>0</v>
      </c>
      <c r="I48" s="1" t="s">
        <v>289</v>
      </c>
      <c r="J48" s="2" t="str">
        <f t="shared" si="0"/>
        <v>INSERT INTO users (user_id, username, address, latitude, longitude, email, phone_number, is_wow_member, created_at) VALUES (47, '박서현', '경기 성남시 수정구 남문로 52', 37.448753364449765, 127.15632083244375, 'seohyun47@email.com', '010-1234-5647', FALSE, '2023-04-15');</v>
      </c>
    </row>
    <row r="49" spans="1:10" ht="20">
      <c r="A49" s="1">
        <v>48</v>
      </c>
      <c r="B49" s="1" t="s">
        <v>447</v>
      </c>
      <c r="C49" t="s">
        <v>807</v>
      </c>
      <c r="D49" s="8" t="s">
        <v>737</v>
      </c>
      <c r="E49" s="6" t="s">
        <v>667</v>
      </c>
      <c r="F49" s="3" t="s">
        <v>448</v>
      </c>
      <c r="G49" s="1" t="s">
        <v>449</v>
      </c>
      <c r="H49" s="1" t="b">
        <v>1</v>
      </c>
      <c r="I49" s="1" t="s">
        <v>450</v>
      </c>
      <c r="J49" s="2" t="str">
        <f t="shared" si="0"/>
        <v>INSERT INTO users (user_id, username, address, latitude, longitude, email, phone_number, is_wow_member, created_at) VALUES (48, '이준영', '경기 성남시 수정구 광명로 365', 37.454464634096375, 127.13360281146252, 'junyoung48@email.com', '010-1234-5648', TRUE, '2023-05-20');</v>
      </c>
    </row>
    <row r="50" spans="1:10" ht="20">
      <c r="A50" s="1">
        <v>49</v>
      </c>
      <c r="B50" s="1" t="s">
        <v>451</v>
      </c>
      <c r="C50" t="s">
        <v>808</v>
      </c>
      <c r="D50" s="8" t="s">
        <v>738</v>
      </c>
      <c r="E50" s="6" t="s">
        <v>668</v>
      </c>
      <c r="F50" s="3" t="s">
        <v>452</v>
      </c>
      <c r="G50" s="1" t="s">
        <v>453</v>
      </c>
      <c r="H50" s="1" t="b">
        <v>1</v>
      </c>
      <c r="I50" s="1" t="s">
        <v>454</v>
      </c>
      <c r="J50" s="2" t="str">
        <f t="shared" si="0"/>
        <v>INSERT INTO users (user_id, username, address, latitude, longitude, email, phone_number, is_wow_member, created_at) VALUES (49, '정다은', '경기 성남시 수정구 복정로 34', 37.45519492470566, 127.15959311950606, 'daeun49@email.com', '010-1234-5649', TRUE, '2023-06-25');</v>
      </c>
    </row>
    <row r="51" spans="1:10" ht="20">
      <c r="A51" s="1">
        <v>50</v>
      </c>
      <c r="B51" s="1" t="s">
        <v>455</v>
      </c>
      <c r="C51" t="s">
        <v>809</v>
      </c>
      <c r="D51" s="8" t="s">
        <v>739</v>
      </c>
      <c r="E51" s="6" t="s">
        <v>669</v>
      </c>
      <c r="F51" s="3" t="s">
        <v>456</v>
      </c>
      <c r="G51" s="1" t="s">
        <v>457</v>
      </c>
      <c r="H51" s="1" t="b">
        <v>0</v>
      </c>
      <c r="I51" s="1" t="s">
        <v>458</v>
      </c>
      <c r="J51" s="2" t="str">
        <f t="shared" si="0"/>
        <v>INSERT INTO users (user_id, username, address, latitude, longitude, email, phone_number, is_wow_member, created_at) VALUES (50, '신승호', '경기 성남시 수정구 성남대로 1365 1층', 37.44527609919138, 127.14658978220922, 'seungho50@email.com', '010-1234-5650', FALSE, '2023-07-30');</v>
      </c>
    </row>
    <row r="52" spans="1:10" ht="20">
      <c r="A52" s="1">
        <v>51</v>
      </c>
      <c r="B52" s="1" t="s">
        <v>459</v>
      </c>
      <c r="C52" t="s">
        <v>810</v>
      </c>
      <c r="D52" s="8" t="s">
        <v>740</v>
      </c>
      <c r="E52" s="6" t="s">
        <v>670</v>
      </c>
      <c r="F52" s="3" t="s">
        <v>460</v>
      </c>
      <c r="G52" s="1" t="s">
        <v>461</v>
      </c>
      <c r="H52" s="1" t="b">
        <v>1</v>
      </c>
      <c r="I52" s="1" t="s">
        <v>462</v>
      </c>
      <c r="J52" s="2" t="str">
        <f t="shared" si="0"/>
        <v>INSERT INTO users (user_id, username, address, latitude, longitude, email, phone_number, is_wow_member, created_at) VALUES (51, '권민아', '경기 성남시 수정구 산성대로 300', 37.46678632824368, 127.15645955064365, 'mina51@email.com', '010-1234-5651', TRUE, '2023-08-05');</v>
      </c>
    </row>
    <row r="53" spans="1:10" ht="20">
      <c r="A53" s="1">
        <v>52</v>
      </c>
      <c r="B53" s="1" t="s">
        <v>463</v>
      </c>
      <c r="C53" t="s">
        <v>811</v>
      </c>
      <c r="D53" s="8" t="s">
        <v>741</v>
      </c>
      <c r="E53" s="6" t="s">
        <v>671</v>
      </c>
      <c r="F53" s="3" t="s">
        <v>464</v>
      </c>
      <c r="G53" s="1" t="s">
        <v>465</v>
      </c>
      <c r="H53" s="1" t="b">
        <v>1</v>
      </c>
      <c r="I53" s="1" t="s">
        <v>466</v>
      </c>
      <c r="J53" s="2" t="str">
        <f t="shared" si="0"/>
        <v>INSERT INTO users (user_id, username, address, latitude, longitude, email, phone_number, is_wow_member, created_at) VALUES (52, '유승준', '경기 성남시 수정구 시민로206번길 30', 37.46145621223652, 127.15972315780724, 'seungjun52@email.com', '010-1234-5652', TRUE, '2023-09-10');</v>
      </c>
    </row>
    <row r="54" spans="1:10" ht="20">
      <c r="A54" s="1">
        <v>53</v>
      </c>
      <c r="B54" s="1" t="s">
        <v>467</v>
      </c>
      <c r="C54" t="s">
        <v>812</v>
      </c>
      <c r="D54" s="8" t="s">
        <v>742</v>
      </c>
      <c r="E54" s="6" t="s">
        <v>672</v>
      </c>
      <c r="F54" s="3" t="s">
        <v>468</v>
      </c>
      <c r="G54" s="1" t="s">
        <v>469</v>
      </c>
      <c r="H54" s="1" t="b">
        <v>0</v>
      </c>
      <c r="I54" s="1" t="s">
        <v>337</v>
      </c>
      <c r="J54" s="2" t="str">
        <f t="shared" si="0"/>
        <v>INSERT INTO users (user_id, username, address, latitude, longitude, email, phone_number, is_wow_member, created_at) VALUES (53, '홍지수', '경기 성남시 수정구 탄리로 120', 37.46596164987109, 127.13844140705469, 'jisoo53@email.com', '010-1234-5653', FALSE, '2023-10-15');</v>
      </c>
    </row>
    <row r="55" spans="1:10" ht="20">
      <c r="A55" s="1">
        <v>54</v>
      </c>
      <c r="B55" s="1" t="s">
        <v>470</v>
      </c>
      <c r="C55" t="s">
        <v>813</v>
      </c>
      <c r="D55" s="8" t="s">
        <v>743</v>
      </c>
      <c r="E55" s="6" t="s">
        <v>673</v>
      </c>
      <c r="F55" s="3" t="s">
        <v>471</v>
      </c>
      <c r="G55" s="1" t="s">
        <v>288</v>
      </c>
      <c r="H55" s="1" t="b">
        <v>1</v>
      </c>
      <c r="I55" s="1" t="s">
        <v>472</v>
      </c>
      <c r="J55" s="2" t="str">
        <f t="shared" si="0"/>
        <v>INSERT INTO users (user_id, username, address, latitude, longitude, email, phone_number, is_wow_member, created_at) VALUES (54, '차은우', '경기 성남시 수정구 복정로42번길 15', 37.46473715743857, 127.13078586948039, 'eunwoo54@email.com', '010-1234-5654', TRUE, '2023-11-20');</v>
      </c>
    </row>
    <row r="56" spans="1:10" ht="20">
      <c r="A56" s="1">
        <v>55</v>
      </c>
      <c r="B56" s="1" t="s">
        <v>473</v>
      </c>
      <c r="C56" t="s">
        <v>814</v>
      </c>
      <c r="D56" s="8" t="s">
        <v>744</v>
      </c>
      <c r="E56" s="6" t="s">
        <v>674</v>
      </c>
      <c r="F56" s="3" t="s">
        <v>474</v>
      </c>
      <c r="G56" s="1" t="s">
        <v>475</v>
      </c>
      <c r="H56" s="1" t="b">
        <v>1</v>
      </c>
      <c r="I56" s="1" t="s">
        <v>476</v>
      </c>
      <c r="J56" s="2" t="str">
        <f t="shared" si="0"/>
        <v>INSERT INTO users (user_id, username, address, latitude, longitude, email, phone_number, is_wow_member, created_at) VALUES (55, '송하나', '경기 성남시 수정구 수정로173번길 25', 37.45659808492509, 127.13512562821779, 'hana55@email.com', '010-1234-5655', TRUE, '2023-12-25');</v>
      </c>
    </row>
    <row r="57" spans="1:10" ht="20">
      <c r="A57" s="1">
        <v>56</v>
      </c>
      <c r="B57" s="1" t="s">
        <v>477</v>
      </c>
      <c r="C57" t="s">
        <v>815</v>
      </c>
      <c r="D57" s="8" t="s">
        <v>745</v>
      </c>
      <c r="E57" s="6" t="s">
        <v>675</v>
      </c>
      <c r="F57" s="3" t="s">
        <v>478</v>
      </c>
      <c r="G57" s="1" t="s">
        <v>292</v>
      </c>
      <c r="H57" s="1" t="b">
        <v>0</v>
      </c>
      <c r="I57" s="1" t="s">
        <v>479</v>
      </c>
      <c r="J57" s="2" t="str">
        <f t="shared" si="0"/>
        <v>INSERT INTO users (user_id, username, address, latitude, longitude, email, phone_number, is_wow_member, created_at) VALUES (56, '임건우', '경기 성남시 수정구 남문로 65-2', 37.46547853925792, 127.14245797808248, 'gunwoo56@email.com', '010-1234-5656', FALSE, '2024-01-30');</v>
      </c>
    </row>
    <row r="58" spans="1:10" ht="20">
      <c r="A58" s="1">
        <v>57</v>
      </c>
      <c r="B58" s="1" t="s">
        <v>480</v>
      </c>
      <c r="C58" t="s">
        <v>816</v>
      </c>
      <c r="D58" s="8" t="s">
        <v>746</v>
      </c>
      <c r="E58" s="6" t="s">
        <v>676</v>
      </c>
      <c r="F58" s="3" t="s">
        <v>481</v>
      </c>
      <c r="G58" s="1" t="s">
        <v>482</v>
      </c>
      <c r="H58" s="1" t="b">
        <v>1</v>
      </c>
      <c r="I58" s="1" t="s">
        <v>483</v>
      </c>
      <c r="J58" s="2" t="str">
        <f t="shared" si="0"/>
        <v>INSERT INTO users (user_id, username, address, latitude, longitude, email, phone_number, is_wow_member, created_at) VALUES (57, '박수빈', '경기 성남시 수정구 복정로 75', 37.44263472287572, 127.15684884483174, 'subin57@email.com', '010-1234-5657', TRUE, '2024-02-05');</v>
      </c>
    </row>
    <row r="59" spans="1:10" ht="20">
      <c r="A59" s="1">
        <v>58</v>
      </c>
      <c r="B59" s="1" t="s">
        <v>484</v>
      </c>
      <c r="C59" t="s">
        <v>817</v>
      </c>
      <c r="D59" s="8" t="s">
        <v>747</v>
      </c>
      <c r="E59" s="6" t="s">
        <v>677</v>
      </c>
      <c r="F59" s="3" t="s">
        <v>485</v>
      </c>
      <c r="G59" s="1" t="s">
        <v>486</v>
      </c>
      <c r="H59" s="1" t="b">
        <v>1</v>
      </c>
      <c r="I59" s="1" t="s">
        <v>487</v>
      </c>
      <c r="J59" s="2" t="str">
        <f t="shared" si="0"/>
        <v>INSERT INTO users (user_id, username, address, latitude, longitude, email, phone_number, is_wow_member, created_at) VALUES (58, '김도윤', '경기 성남시 수정구 시민로 165', 37.445581139815204, 127.1584213868201, 'doyun58@email.com', '010-1234-5658', TRUE, '2024-03-10');</v>
      </c>
    </row>
    <row r="60" spans="1:10" ht="20">
      <c r="A60" s="1">
        <v>59</v>
      </c>
      <c r="B60" s="1" t="s">
        <v>488</v>
      </c>
      <c r="C60" t="s">
        <v>818</v>
      </c>
      <c r="D60" s="8" t="s">
        <v>748</v>
      </c>
      <c r="E60" s="6" t="s">
        <v>678</v>
      </c>
      <c r="F60" s="3" t="s">
        <v>489</v>
      </c>
      <c r="G60" s="1" t="s">
        <v>490</v>
      </c>
      <c r="H60" s="1" t="b">
        <v>0</v>
      </c>
      <c r="I60" s="1" t="s">
        <v>385</v>
      </c>
      <c r="J60" s="2" t="str">
        <f t="shared" si="0"/>
        <v>INSERT INTO users (user_id, username, address, latitude, longitude, email, phone_number, is_wow_member, created_at) VALUES (59, '이지은', '경기 성남시 수정구 태평로 23', 37.44144878065304, 127.12699034910482, 'jieun59@email.com', '010-1234-5659', FALSE, '2024-04-15');</v>
      </c>
    </row>
    <row r="61" spans="1:10" ht="20">
      <c r="A61" s="1">
        <v>60</v>
      </c>
      <c r="B61" s="1" t="s">
        <v>491</v>
      </c>
      <c r="C61" t="s">
        <v>819</v>
      </c>
      <c r="D61" s="8" t="s">
        <v>749</v>
      </c>
      <c r="E61" s="6" t="s">
        <v>679</v>
      </c>
      <c r="F61" s="3" t="s">
        <v>492</v>
      </c>
      <c r="G61" s="1" t="s">
        <v>493</v>
      </c>
      <c r="H61" s="1" t="b">
        <v>1</v>
      </c>
      <c r="I61" s="1" t="s">
        <v>494</v>
      </c>
      <c r="J61" s="2" t="str">
        <f t="shared" si="0"/>
        <v>INSERT INTO users (user_id, username, address, latitude, longitude, email, phone_number, is_wow_member, created_at) VALUES (60, '정우성', '경기 성남시 수정구 수정로 128', 37.4491266816713, 127.14553708684787, 'woosung60@email.com', '010-1234-5660', TRUE, '2024-05-20');</v>
      </c>
    </row>
    <row r="62" spans="1:10" ht="20">
      <c r="A62" s="1">
        <v>61</v>
      </c>
      <c r="B62" s="1" t="s">
        <v>495</v>
      </c>
      <c r="C62" t="s">
        <v>820</v>
      </c>
      <c r="D62" s="8" t="s">
        <v>750</v>
      </c>
      <c r="E62" s="6" t="s">
        <v>680</v>
      </c>
      <c r="F62" s="3" t="s">
        <v>496</v>
      </c>
      <c r="G62" s="1" t="s">
        <v>497</v>
      </c>
      <c r="H62" s="1" t="b">
        <v>1</v>
      </c>
      <c r="I62" s="1" t="s">
        <v>498</v>
      </c>
      <c r="J62" s="2" t="str">
        <f t="shared" si="0"/>
        <v>INSERT INTO users (user_id, username, address, latitude, longitude, email, phone_number, is_wow_member, created_at) VALUES (61, '강하늘', '경기 성남시 수정구 복정로 72', 37.450863084379485, 127.1421010001931, 'sky61@email.com', '010-1234-5661', TRUE, '2024-06-25');</v>
      </c>
    </row>
    <row r="63" spans="1:10" ht="20">
      <c r="A63" s="1">
        <v>62</v>
      </c>
      <c r="B63" s="1" t="s">
        <v>499</v>
      </c>
      <c r="C63" t="s">
        <v>821</v>
      </c>
      <c r="D63" s="8" t="s">
        <v>751</v>
      </c>
      <c r="E63" s="6" t="s">
        <v>681</v>
      </c>
      <c r="F63" s="3" t="s">
        <v>500</v>
      </c>
      <c r="G63" s="1" t="s">
        <v>501</v>
      </c>
      <c r="H63" s="1" t="b">
        <v>0</v>
      </c>
      <c r="I63" s="1" t="s">
        <v>502</v>
      </c>
      <c r="J63" s="2" t="str">
        <f t="shared" si="0"/>
        <v>INSERT INTO users (user_id, username, address, latitude, longitude, email, phone_number, is_wow_member, created_at) VALUES (62, '최다인', '경기 성남시 수정구 탄리로131번길 8-12', 37.44764700095189, 127.13491109982094, 'dain62@email.com', '010-1234-5662', FALSE, '2024-07-30');</v>
      </c>
    </row>
    <row r="64" spans="1:10" ht="20">
      <c r="A64" s="1">
        <v>63</v>
      </c>
      <c r="B64" s="1" t="s">
        <v>503</v>
      </c>
      <c r="C64" t="s">
        <v>822</v>
      </c>
      <c r="D64" s="8" t="s">
        <v>752</v>
      </c>
      <c r="E64" s="6" t="s">
        <v>682</v>
      </c>
      <c r="F64" s="3" t="s">
        <v>504</v>
      </c>
      <c r="G64" s="1" t="s">
        <v>505</v>
      </c>
      <c r="H64" s="1" t="b">
        <v>1</v>
      </c>
      <c r="I64" s="1" t="s">
        <v>506</v>
      </c>
      <c r="J64" s="2" t="str">
        <f t="shared" si="0"/>
        <v>INSERT INTO users (user_id, username, address, latitude, longitude, email, phone_number, is_wow_member, created_at) VALUES (63, '윤서준', '경기 성남시 수정구 수정로 135', 37.4629255696162, 127.13114714199783, 'seojun63@email.com', '010-1234-5663', TRUE, '2024-08-05');</v>
      </c>
    </row>
    <row r="65" spans="1:10" ht="20">
      <c r="A65" s="1">
        <v>64</v>
      </c>
      <c r="B65" s="1" t="s">
        <v>507</v>
      </c>
      <c r="C65" t="s">
        <v>823</v>
      </c>
      <c r="D65" s="8" t="s">
        <v>753</v>
      </c>
      <c r="E65" s="6" t="s">
        <v>683</v>
      </c>
      <c r="F65" s="3" t="s">
        <v>508</v>
      </c>
      <c r="G65" s="1" t="s">
        <v>509</v>
      </c>
      <c r="H65" s="1" t="b">
        <v>1</v>
      </c>
      <c r="I65" s="1" t="s">
        <v>510</v>
      </c>
      <c r="J65" s="2" t="str">
        <f t="shared" si="0"/>
        <v>INSERT INTO users (user_id, username, address, latitude, longitude, email, phone_number, is_wow_member, created_at) VALUES (64, '서민재', '경기 성남시 수정구 시민로 180', 37.449988017024374, 127.13916339291441, 'minjae64@email.com', '010-1234-5664', TRUE, '2024-09-10');</v>
      </c>
    </row>
    <row r="66" spans="1:10" ht="20">
      <c r="A66" s="1">
        <v>65</v>
      </c>
      <c r="B66" s="1" t="s">
        <v>511</v>
      </c>
      <c r="C66" t="s">
        <v>824</v>
      </c>
      <c r="D66" s="8" t="s">
        <v>754</v>
      </c>
      <c r="E66" s="6" t="s">
        <v>684</v>
      </c>
      <c r="F66" s="3" t="s">
        <v>512</v>
      </c>
      <c r="G66" s="1" t="s">
        <v>513</v>
      </c>
      <c r="H66" s="1" t="b">
        <v>0</v>
      </c>
      <c r="I66" s="1" t="s">
        <v>432</v>
      </c>
      <c r="J66" s="2" t="str">
        <f t="shared" si="0"/>
        <v>INSERT INTO users (user_id, username, address, latitude, longitude, email, phone_number, is_wow_member, created_at) VALUES (65, '한지민', '경기 성남시 수정구 성남대로 1330 2층', 37.4479097483685, 127.16144673260214, 'jimin65@email.com', '010-1234-5665', FALSE, '2024-10-15');</v>
      </c>
    </row>
    <row r="67" spans="1:10" ht="20">
      <c r="A67" s="1">
        <v>66</v>
      </c>
      <c r="B67" s="1" t="s">
        <v>514</v>
      </c>
      <c r="C67" t="s">
        <v>825</v>
      </c>
      <c r="D67" s="8" t="s">
        <v>755</v>
      </c>
      <c r="E67" s="6" t="s">
        <v>685</v>
      </c>
      <c r="F67" s="3" t="s">
        <v>515</v>
      </c>
      <c r="G67" s="1" t="s">
        <v>516</v>
      </c>
      <c r="H67" s="1" t="b">
        <v>1</v>
      </c>
      <c r="I67" s="1" t="s">
        <v>517</v>
      </c>
      <c r="J67" s="2" t="str">
        <f t="shared" ref="J67:J71" si="1">CONCATENATE("INSERT INTO users (user_id, username, address, latitude, longitude, email, phone_number, is_wow_member, created_at) VALUES (", A67, ", '", B67, "', '", C67, "', ", D67, ", ", E67, ", '", F67, "', '", G67, "', ", H67, ", '", SUBSTITUTE(I67,"""",""), "');")</f>
        <v>INSERT INTO users (user_id, username, address, latitude, longitude, email, phone_number, is_wow_member, created_at) VALUES (66, '오유진', '경기 성남시 수정구 위례서일로 28-1', 37.45508489162365, 127.13863282009642, 'yujin66@email.com', '010-1234-5666', TRUE, '2023-01-25');</v>
      </c>
    </row>
    <row r="68" spans="1:10" ht="20">
      <c r="A68" s="1">
        <v>67</v>
      </c>
      <c r="B68" s="1" t="s">
        <v>518</v>
      </c>
      <c r="C68" t="s">
        <v>826</v>
      </c>
      <c r="D68" s="8" t="s">
        <v>756</v>
      </c>
      <c r="E68" s="6" t="s">
        <v>686</v>
      </c>
      <c r="F68" s="3" t="s">
        <v>519</v>
      </c>
      <c r="G68" s="1" t="s">
        <v>296</v>
      </c>
      <c r="H68" s="1" t="b">
        <v>1</v>
      </c>
      <c r="I68" s="1" t="s">
        <v>520</v>
      </c>
      <c r="J68" s="2" t="str">
        <f t="shared" si="1"/>
        <v>INSERT INTO users (user_id, username, address, latitude, longitude, email, phone_number, is_wow_member, created_at) VALUES (67, '임세진', '경기 성남시 수정구 탄리로95번길 10', 37.44407192818472, 127.14583319395534, 'sejin67@email.com', '010-1234-5667', TRUE, '2023-02-28');</v>
      </c>
    </row>
    <row r="69" spans="1:10" ht="20">
      <c r="A69" s="1">
        <v>68</v>
      </c>
      <c r="B69" s="1" t="s">
        <v>521</v>
      </c>
      <c r="C69" t="s">
        <v>827</v>
      </c>
      <c r="D69" s="8" t="s">
        <v>757</v>
      </c>
      <c r="E69" s="6" t="s">
        <v>687</v>
      </c>
      <c r="F69" s="3" t="s">
        <v>522</v>
      </c>
      <c r="G69" s="1" t="s">
        <v>523</v>
      </c>
      <c r="H69" s="1" t="b">
        <v>0</v>
      </c>
      <c r="I69" s="1" t="s">
        <v>524</v>
      </c>
      <c r="J69" s="2" t="str">
        <f t="shared" si="1"/>
        <v>INSERT INTO users (user_id, username, address, latitude, longitude, email, phone_number, is_wow_member, created_at) VALUES (68, '구민호', '경기 성남시 수정구 태평로 24', 37.46219806752032, 127.15261538410638, 'minho68@email.com', '010-1234-5668', FALSE, '2023-03-30');</v>
      </c>
    </row>
    <row r="70" spans="1:10" ht="20">
      <c r="A70" s="1">
        <v>69</v>
      </c>
      <c r="B70" s="1" t="s">
        <v>525</v>
      </c>
      <c r="C70" t="s">
        <v>828</v>
      </c>
      <c r="D70" s="8" t="s">
        <v>758</v>
      </c>
      <c r="E70" s="6" t="s">
        <v>688</v>
      </c>
      <c r="F70" s="3" t="s">
        <v>526</v>
      </c>
      <c r="G70" s="1" t="s">
        <v>527</v>
      </c>
      <c r="H70" s="1" t="b">
        <v>1</v>
      </c>
      <c r="I70" s="1" t="s">
        <v>528</v>
      </c>
      <c r="J70" s="2" t="str">
        <f t="shared" si="1"/>
        <v>INSERT INTO users (user_id, username, address, latitude, longitude, email, phone_number, is_wow_member, created_at) VALUES (69, '신예진', '경기 성남시 수정구 복정로 120', 37.44225256276819, 127.14012108932678, 'yejin69@email.com', '010-1234-5669', TRUE, '2023-04-29');</v>
      </c>
    </row>
    <row r="71" spans="1:10" ht="20">
      <c r="A71" s="1">
        <v>70</v>
      </c>
      <c r="B71" s="1" t="s">
        <v>529</v>
      </c>
      <c r="C71" t="s">
        <v>829</v>
      </c>
      <c r="D71" s="8" t="s">
        <v>759</v>
      </c>
      <c r="E71" s="6" t="s">
        <v>689</v>
      </c>
      <c r="F71" s="3" t="s">
        <v>530</v>
      </c>
      <c r="G71" s="1" t="s">
        <v>531</v>
      </c>
      <c r="H71" s="1" t="b">
        <v>1</v>
      </c>
      <c r="I71" s="1" t="s">
        <v>532</v>
      </c>
      <c r="J71" s="2" t="str">
        <f t="shared" si="1"/>
        <v>INSERT INTO users (user_id, username, address, latitude, longitude, email, phone_number, is_wow_member, created_at) VALUES (70, '장민석', '경기 성남시 수정구 시민로 200 102호', 37.46726060161733, 127.16250964163241, 'minseok70@email.com', '010-1234-5670', TRUE, '2023-05-31');</v>
      </c>
    </row>
  </sheetData>
  <phoneticPr fontId="1" type="noConversion"/>
  <hyperlinks>
    <hyperlink ref="F2" r:id="rId1" display="mailto:minjun21@email.com" xr:uid="{B16CED65-CB4F-5740-B79D-8633D1129AEA}"/>
    <hyperlink ref="F3" r:id="rId2" display="mailto:seoyeon23@email.com" xr:uid="{C5409A67-05B3-104B-92D5-4E8C7627E3F1}"/>
    <hyperlink ref="F4" r:id="rId3" display="mailto:jiwoo33@email.com" xr:uid="{259154D2-7ED4-9944-AA4E-AE426B662041}"/>
    <hyperlink ref="F5" r:id="rId4" display="mailto:hyunwoo34@email.com" xr:uid="{D237AA0D-1705-E54E-B369-93D7CBEE2A71}"/>
    <hyperlink ref="F6" r:id="rId5" display="mailto:yeeun43@email.com" xr:uid="{6A05BE42-7BD5-F749-A85B-71DE121EA950}"/>
    <hyperlink ref="F7" r:id="rId6" display="mailto:dohyun45@email.com" xr:uid="{3F1EE2A8-086A-6945-BA02-3AE0199140CB}"/>
    <hyperlink ref="F8" r:id="rId7" display="mailto:sua54@email.com" xr:uid="{AF918942-B5E2-B14D-8873-D89CF6C80AD0}"/>
    <hyperlink ref="F9" r:id="rId8" display="mailto:juwon56@email.com" xr:uid="{9CEE1AF5-69A8-C44B-BF29-97D70B594C18}"/>
    <hyperlink ref="F10" r:id="rId9" display="mailto:mina67@email.com" xr:uid="{FDC0B1AC-C185-DA46-980E-7C02EE7CE14B}"/>
    <hyperlink ref="F11" r:id="rId10" display="mailto:taeyun76@email.com" xr:uid="{1880E705-C2E1-C54A-B92A-2CEBC5C31567}"/>
    <hyperlink ref="F12" r:id="rId11" display="mailto:yujin78@email.com" xr:uid="{EA84A822-775E-7E4E-A309-C069ED4B3975}"/>
    <hyperlink ref="F13" r:id="rId12" display="mailto:seungmin87@email.com" xr:uid="{D0E9A79E-A582-CC4B-B3D9-588AD1D2519B}"/>
    <hyperlink ref="F14" r:id="rId13" display="mailto:haeun89@email.com" xr:uid="{479D83AD-7177-8D4E-B157-149F13EBBCFE}"/>
    <hyperlink ref="F15" r:id="rId14" display="mailto:jiho90@email.com" xr:uid="{0F36607A-8F35-2649-B530-A55A362B9B54}"/>
    <hyperlink ref="F16" r:id="rId15" display="mailto:minseo92@email.com" xr:uid="{C86EA7F6-34E2-794F-9E4C-882B067D524C}"/>
    <hyperlink ref="F17" r:id="rId16" display="mailto:junho01@email.com" xr:uid="{FE3638CA-6A27-A240-B427-6998CEFAB016}"/>
    <hyperlink ref="F18" r:id="rId17" display="mailto:soyul02@email.com" xr:uid="{2A6DE296-7A5D-664B-AE0B-96A666E87F64}"/>
    <hyperlink ref="F19" r:id="rId18" display="mailto:doyun03@email.com" xr:uid="{1E4D97BC-7004-4740-B3DC-06F3F2ED408F}"/>
    <hyperlink ref="F20" r:id="rId19" display="mailto:hajin04@email.com" xr:uid="{00B6C587-025B-1141-A78E-C5F5B81376D3}"/>
    <hyperlink ref="F21" r:id="rId20" display="mailto:seojin05@email.com" xr:uid="{C72323CB-1FA9-ED41-ACF1-1F5E5C22ECCB}"/>
    <hyperlink ref="F22" r:id="rId21" display="mailto:jiwon06@email.com" xr:uid="{90119144-C198-FB46-A9A2-B0C08946C9B1}"/>
    <hyperlink ref="F23" r:id="rId22" display="mailto:hyunseo07@email.com" xr:uid="{DB4BDBAC-AD51-094C-B935-7FED520220DF}"/>
    <hyperlink ref="F24" r:id="rId23" display="mailto:minjae08@email.com" xr:uid="{33472DA1-20DC-F140-AB1E-8C88FCE9DB21}"/>
    <hyperlink ref="F25" r:id="rId24" display="mailto:seoyul09@email.com" xr:uid="{B3B5B878-D35E-D946-BFE9-55B0E8313073}"/>
    <hyperlink ref="F26" r:id="rId25" display="mailto:seungwoo10@email.com" xr:uid="{387213E8-EEA8-114D-BB90-BF3BB415B589}"/>
    <hyperlink ref="F27" r:id="rId26" display="mailto:eunseo11@email.com" xr:uid="{D148FD48-3B6C-2B42-B4B5-E7141142B340}"/>
    <hyperlink ref="F28" r:id="rId27" display="mailto:donghyun12@email.com" xr:uid="{EDB1DD80-D5E8-524D-928D-99252A142881}"/>
    <hyperlink ref="F29" r:id="rId28" display="mailto:jiyu13@email.com" xr:uid="{74B74980-4DF9-474D-AA21-C6337B5BE8A2}"/>
    <hyperlink ref="F30" r:id="rId29" display="mailto:arin14@email.com" xr:uid="{6E485493-690F-E448-9832-FE6F458C0E23}"/>
    <hyperlink ref="F31" r:id="rId30" display="mailto:minjun15@email.com" xr:uid="{3C43046F-FE47-9742-A6CA-A2803BEE0FCC}"/>
    <hyperlink ref="F32" r:id="rId31" display="mailto:seoa16@email.com" xr:uid="{B6E30317-3B9A-744A-B53F-B847863F3F08}"/>
    <hyperlink ref="F33" r:id="rId32" display="mailto:yuchan17@email.com" xr:uid="{30EB5535-DE29-5841-86E7-E2EA4171EFDA}"/>
    <hyperlink ref="F34" r:id="rId33" display="mailto:minji18@email.com" xr:uid="{820F1AFC-D4E8-AD4E-BA3E-CEB47747D650}"/>
    <hyperlink ref="F35" r:id="rId34" display="mailto:eunwoo19@email.com" xr:uid="{694D763C-B099-434F-B2D7-E967F7A41C9A}"/>
    <hyperlink ref="F36" r:id="rId35" display="mailto:hayul20@email.com" xr:uid="{8BA2E292-CAF8-864E-8642-74337948B4E9}"/>
    <hyperlink ref="F37" r:id="rId36" display="mailto:seojun22@email.com" xr:uid="{AD0FC191-ABC0-B54C-AD69-0969154FEDE5}"/>
    <hyperlink ref="F38" r:id="rId37" display="mailto:jimin24@email.com" xr:uid="{3893992C-8C7D-6443-8736-40934E9E74F0}"/>
    <hyperlink ref="F39" r:id="rId38" display="mailto:sky38@email.com" xr:uid="{8C21C5B0-43EA-4F49-8AC0-03E816C4E1DF}"/>
    <hyperlink ref="F40" r:id="rId39" display="mailto:dohyun39@email.com" xr:uid="{9D85BCC2-F98A-9246-825D-D9778EF98598}"/>
    <hyperlink ref="F41" r:id="rId40" display="mailto:mirae40@email.com" xr:uid="{A4B7D816-D80F-D94F-B150-FD237BE2650A}"/>
    <hyperlink ref="F42" r:id="rId41" display="mailto:hajin41@email.com" xr:uid="{35D71382-BA6C-6241-9A1E-CB7ABDCE316C}"/>
    <hyperlink ref="F43" r:id="rId42" display="mailto:minsu42@email.com" xr:uid="{857A04D7-DA8B-AE4B-8E44-84BA394A3677}"/>
    <hyperlink ref="F44" r:id="rId43" display="mailto:yeona43@email.com" xr:uid="{02610D7D-2366-F448-ABB0-B44E4AD34575}"/>
    <hyperlink ref="F45" r:id="rId44" display="mailto:woojin44@email.com" xr:uid="{AE6E8C79-5F9E-264E-A4F9-7384566F7C12}"/>
    <hyperlink ref="F46" r:id="rId45" display="mailto:sohee45@email.com" xr:uid="{D6D87B3A-86F4-6242-AFC5-0645DE12D25A}"/>
    <hyperlink ref="F47" r:id="rId46" display="mailto:taeho46@email.com" xr:uid="{C0F08FCF-62A6-CE49-A011-B1C5FE65CA41}"/>
    <hyperlink ref="F48" r:id="rId47" display="mailto:seohyun47@email.com" xr:uid="{26A01360-8FBC-394F-BAA9-CA25BA923875}"/>
    <hyperlink ref="F49" r:id="rId48" display="mailto:junyoung48@email.com" xr:uid="{A08339DE-F418-C245-895A-ABC4EF6269BD}"/>
    <hyperlink ref="F50" r:id="rId49" display="mailto:daeun49@email.com" xr:uid="{87A8591B-DFFA-2F4D-AC92-B40080122D88}"/>
    <hyperlink ref="F51" r:id="rId50" display="mailto:seungho50@email.com" xr:uid="{F49B4661-960D-6C4B-AC35-0156996E97E0}"/>
    <hyperlink ref="F52" r:id="rId51" display="mailto:mina51@email.com" xr:uid="{1B8F6B20-2F78-E849-BDAF-47730F47E08A}"/>
    <hyperlink ref="F53" r:id="rId52" display="mailto:seungjun52@email.com" xr:uid="{ED233808-6F16-214A-B465-57373F045B7D}"/>
    <hyperlink ref="F54" r:id="rId53" display="mailto:jisoo53@email.com" xr:uid="{6A398249-5BE6-0747-B102-709BDE72EB19}"/>
    <hyperlink ref="F55" r:id="rId54" display="mailto:eunwoo54@email.com" xr:uid="{E5D17400-E43C-A940-8805-1D266D50CAB6}"/>
    <hyperlink ref="F56" r:id="rId55" display="mailto:hana55@email.com" xr:uid="{B8B63B52-A61B-BC41-AAB2-83697F25E01C}"/>
    <hyperlink ref="F57" r:id="rId56" display="mailto:gunwoo56@email.com" xr:uid="{C960A387-0A4B-8145-92B1-62F2D35DAA79}"/>
    <hyperlink ref="F58" r:id="rId57" display="mailto:subin57@email.com" xr:uid="{4661E2D5-1A29-3A49-B796-B4CD0CAF8F6C}"/>
    <hyperlink ref="F59" r:id="rId58" display="mailto:doyun58@email.com" xr:uid="{5AD41E3C-32CF-754A-9BCA-9F2EEC11FD81}"/>
    <hyperlink ref="F60" r:id="rId59" display="mailto:jieun59@email.com" xr:uid="{1DBCD8AB-348D-6847-AF61-3DCB757A017A}"/>
    <hyperlink ref="F61" r:id="rId60" display="mailto:woosung60@email.com" xr:uid="{87DE286C-D6F8-A848-95BB-FE124119CC93}"/>
    <hyperlink ref="F62" r:id="rId61" display="mailto:sky61@email.com" xr:uid="{9E376A72-BD2C-1543-A439-84AC62E86961}"/>
    <hyperlink ref="F63" r:id="rId62" display="mailto:dain62@email.com" xr:uid="{66E11870-58D4-2D4F-AF13-62730F4B8F05}"/>
    <hyperlink ref="F64" r:id="rId63" display="mailto:seojun63@email.com" xr:uid="{F06412E7-623E-B043-BA5E-A445F5402B39}"/>
    <hyperlink ref="F65" r:id="rId64" display="mailto:minjae64@email.com" xr:uid="{9BE78F71-4C07-FE4C-BB97-E60A374E03A4}"/>
    <hyperlink ref="F66" r:id="rId65" display="mailto:jimin65@email.com" xr:uid="{7EC161B2-341E-C141-A16D-8DA8542B136D}"/>
    <hyperlink ref="F67" r:id="rId66" display="mailto:yujin66@email.com" xr:uid="{10A9E82E-B8AD-564E-B0C2-36F8FE715D63}"/>
    <hyperlink ref="F68" r:id="rId67" display="mailto:sejin67@email.com" xr:uid="{26B9C792-5922-8147-A070-5F336513247D}"/>
    <hyperlink ref="F69" r:id="rId68" display="mailto:minho68@email.com" xr:uid="{458D3F0F-EE7A-9C4D-84AB-470EAE20E92B}"/>
    <hyperlink ref="F70" r:id="rId69" display="mailto:yejin69@email.com" xr:uid="{D7C16E6C-3F0E-7342-A3A3-F6D8560777F3}"/>
    <hyperlink ref="F71" r:id="rId70" display="mailto:minseok70@email.com" xr:uid="{B105EFC4-C00F-D749-B4DD-E7F4868843C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22606-81B1-874C-9A97-797A1EFF8EC4}">
  <dimension ref="A1:F41"/>
  <sheetViews>
    <sheetView workbookViewId="0">
      <selection activeCell="E1" sqref="A1:E1"/>
    </sheetView>
  </sheetViews>
  <sheetFormatPr baseColWidth="10" defaultRowHeight="18"/>
  <cols>
    <col min="1" max="2" width="10.7109375" customWidth="1"/>
    <col min="3" max="3" width="42.7109375" customWidth="1"/>
    <col min="4" max="4" width="31.28515625" customWidth="1"/>
    <col min="5" max="5" width="19.140625" customWidth="1"/>
    <col min="6" max="6" width="37" customWidth="1"/>
  </cols>
  <sheetData>
    <row r="1" spans="1:6">
      <c r="A1" t="s">
        <v>831</v>
      </c>
      <c r="B1" t="s">
        <v>42</v>
      </c>
      <c r="C1" t="s">
        <v>832</v>
      </c>
      <c r="D1" t="s">
        <v>833</v>
      </c>
      <c r="E1" t="s">
        <v>834</v>
      </c>
    </row>
    <row r="2" spans="1:6">
      <c r="A2">
        <v>1</v>
      </c>
      <c r="B2">
        <v>1</v>
      </c>
      <c r="C2" t="s">
        <v>835</v>
      </c>
      <c r="D2" t="s">
        <v>836</v>
      </c>
      <c r="E2" s="10">
        <v>45606.65625</v>
      </c>
      <c r="F2" t="str">
        <f>CONCATENATE("INSERT INTO restaurant_images (image_id, restaurant_id, image_url, description, uploaded_at) VALUES (", A2, ", ", B2, ", '", C2, "', '", D2, "', '", TEXT(E2, "yyyy-mm-dd hh:mm:ss"), "');")</f>
        <v>INSERT INTO restaurant_images (image_id, restaurant_id, image_url, description, uploaded_at) VALUES (1, 1, 'https://example.com/images/alchon.jpg', '알촌 성남직영점 외부 전경', '2024-11-10 15:45:00');</v>
      </c>
    </row>
    <row r="3" spans="1:6">
      <c r="A3">
        <v>2</v>
      </c>
      <c r="B3">
        <v>2</v>
      </c>
      <c r="C3" t="s">
        <v>837</v>
      </c>
      <c r="D3" t="s">
        <v>838</v>
      </c>
      <c r="E3" s="10">
        <v>45601.5625</v>
      </c>
      <c r="F3" t="str">
        <f t="shared" ref="F3:F41" si="0">CONCATENATE("INSERT INTO restaurant_images (image_id, restaurant_id, image_url, description, uploaded_at) VALUES (", A3, ", ", B3, ", '", C3, "', '", D3, "', '", TEXT(E3, "yyyy-mm-dd hh:mm:ss"), "');")</f>
        <v>INSERT INTO restaurant_images (image_id, restaurant_id, image_url, description, uploaded_at) VALUES (2, 2, 'https://example.com/images/bab_eun.jpg', '밥은직화덮밥전문점 메뉴 사진', '2024-11-05 13:30:00');</v>
      </c>
    </row>
    <row r="4" spans="1:6">
      <c r="A4">
        <v>3</v>
      </c>
      <c r="B4">
        <v>3</v>
      </c>
      <c r="C4" t="s">
        <v>839</v>
      </c>
      <c r="D4" t="s">
        <v>840</v>
      </c>
      <c r="E4" s="10">
        <v>45598.805555555555</v>
      </c>
      <c r="F4" t="str">
        <f t="shared" si="0"/>
        <v>INSERT INTO restaurant_images (image_id, restaurant_id, image_url, description, uploaded_at) VALUES (3, 3, 'https://example.com/images/88je_yuk.jpg', '88제육 성남점 내부 모습', '2024-11-02 19:20:00');</v>
      </c>
    </row>
    <row r="5" spans="1:6">
      <c r="A5">
        <v>4</v>
      </c>
      <c r="B5">
        <v>4</v>
      </c>
      <c r="C5" t="s">
        <v>841</v>
      </c>
      <c r="D5" t="s">
        <v>842</v>
      </c>
      <c r="E5" s="10">
        <v>45608.510416666664</v>
      </c>
      <c r="F5" t="str">
        <f t="shared" si="0"/>
        <v>INSERT INTO restaurant_images (image_id, restaurant_id, image_url, description, uploaded_at) VALUES (4, 4, 'https://example.com/images/sago_gajang.jpg', '싸고가장맛있는집밥 대표 메뉴', '2024-11-12 12:15:00');</v>
      </c>
    </row>
    <row r="6" spans="1:6">
      <c r="A6">
        <v>5</v>
      </c>
      <c r="B6">
        <v>5</v>
      </c>
      <c r="C6" t="s">
        <v>843</v>
      </c>
      <c r="D6" t="s">
        <v>844</v>
      </c>
      <c r="E6" s="10">
        <v>45610.461805555555</v>
      </c>
      <c r="F6" t="str">
        <f t="shared" si="0"/>
        <v>INSERT INTO restaurant_images (image_id, restaurant_id, image_url, description, uploaded_at) VALUES (5, 5, 'https://example.com/images/baek_chae.jpg', '백채김치찌개 복정점 외부 사진', '2024-11-14 11:05:00');</v>
      </c>
    </row>
    <row r="7" spans="1:6">
      <c r="A7">
        <v>6</v>
      </c>
      <c r="B7">
        <v>6</v>
      </c>
      <c r="C7" t="s">
        <v>845</v>
      </c>
      <c r="D7" t="s">
        <v>846</v>
      </c>
      <c r="E7" s="10">
        <v>45603.743055555555</v>
      </c>
      <c r="F7" t="str">
        <f t="shared" si="0"/>
        <v>INSERT INTO restaurant_images (image_id, restaurant_id, image_url, description, uploaded_at) VALUES (6, 6, 'https://example.com/images/bbq_taepyung.jpg', 'BBQ 태평오거리점 매장 모습', '2024-11-07 17:50:00');</v>
      </c>
    </row>
    <row r="8" spans="1:6">
      <c r="A8">
        <v>7</v>
      </c>
      <c r="B8">
        <v>7</v>
      </c>
      <c r="C8" t="s">
        <v>847</v>
      </c>
      <c r="D8" t="s">
        <v>848</v>
      </c>
      <c r="E8" s="10">
        <v>45597.40625</v>
      </c>
      <c r="F8" t="str">
        <f t="shared" si="0"/>
        <v>INSERT INTO restaurant_images (image_id, restaurant_id, image_url, description, uploaded_at) VALUES (7, 7, 'https://example.com/images/chicken_plus.jpg', '치킨플러스 성남2호점 대표 메뉴', '2024-11-01 09:45:00');</v>
      </c>
    </row>
    <row r="9" spans="1:6">
      <c r="A9">
        <v>8</v>
      </c>
      <c r="B9">
        <v>8</v>
      </c>
      <c r="C9" t="s">
        <v>849</v>
      </c>
      <c r="D9" t="s">
        <v>850</v>
      </c>
      <c r="E9" s="10">
        <v>45605.604166666664</v>
      </c>
      <c r="F9" t="str">
        <f t="shared" si="0"/>
        <v>INSERT INTO restaurant_images (image_id, restaurant_id, image_url, description, uploaded_at) VALUES (8, 8, 'https://example.com/images/bhc.jpg', 'BHC 태평역점 치킨 사진', '2024-11-09 14:30:00');</v>
      </c>
    </row>
    <row r="10" spans="1:6">
      <c r="A10">
        <v>9</v>
      </c>
      <c r="B10">
        <v>9</v>
      </c>
      <c r="C10" t="s">
        <v>851</v>
      </c>
      <c r="D10" t="s">
        <v>852</v>
      </c>
      <c r="E10" s="10">
        <v>45607.673611111109</v>
      </c>
      <c r="F10" t="str">
        <f t="shared" si="0"/>
        <v>INSERT INTO restaurant_images (image_id, restaurant_id, image_url, description, uploaded_at) VALUES (9, 9, 'https://example.com/images/jin_gang.jpg', '진강정 성남태평점 인기 메뉴', '2024-11-11 16:10:00');</v>
      </c>
    </row>
    <row r="11" spans="1:6">
      <c r="A11">
        <v>10</v>
      </c>
      <c r="B11">
        <v>10</v>
      </c>
      <c r="C11" t="s">
        <v>853</v>
      </c>
      <c r="D11" t="s">
        <v>854</v>
      </c>
      <c r="E11" s="10">
        <v>45599.454861111109</v>
      </c>
      <c r="F11" t="str">
        <f t="shared" si="0"/>
        <v>INSERT INTO restaurant_images (image_id, restaurant_id, image_url, description, uploaded_at) VALUES (10, 10, 'https://example.com/images/ho_sik.jpg', '호식이두마리치킨 태평점 외부 전경', '2024-11-03 10:55:00');</v>
      </c>
    </row>
    <row r="12" spans="1:6">
      <c r="A12">
        <v>11</v>
      </c>
      <c r="B12">
        <v>11</v>
      </c>
      <c r="C12" t="s">
        <v>855</v>
      </c>
      <c r="D12" t="s">
        <v>856</v>
      </c>
      <c r="E12" s="10">
        <v>45604.559027777781</v>
      </c>
      <c r="F12" t="str">
        <f t="shared" si="0"/>
        <v>INSERT INTO restaurant_images (image_id, restaurant_id, image_url, description, uploaded_at) VALUES (11, 11, 'https://example.com/images/baettok.jpg', '배떡 성남태평점 떡볶이 사진', '2024-11-08 13:25:00');</v>
      </c>
    </row>
    <row r="13" spans="1:6">
      <c r="A13">
        <v>12</v>
      </c>
      <c r="B13">
        <v>12</v>
      </c>
      <c r="C13" t="s">
        <v>857</v>
      </c>
      <c r="D13" t="s">
        <v>858</v>
      </c>
      <c r="E13" s="10">
        <v>45609.53125</v>
      </c>
      <c r="F13" t="str">
        <f t="shared" si="0"/>
        <v>INSERT INTO restaurant_images (image_id, restaurant_id, image_url, description, uploaded_at) VALUES (12, 12, 'https://example.com/images/shinjeon.jpg', '신전떡볶이 태평점 대표 메뉴', '2024-11-13 12:45:00');</v>
      </c>
    </row>
    <row r="14" spans="1:6">
      <c r="A14">
        <v>13</v>
      </c>
      <c r="B14">
        <v>13</v>
      </c>
      <c r="C14" t="s">
        <v>859</v>
      </c>
      <c r="D14" t="s">
        <v>860</v>
      </c>
      <c r="E14" s="10">
        <v>45600.71875</v>
      </c>
      <c r="F14" t="str">
        <f t="shared" si="0"/>
        <v>INSERT INTO restaurant_images (image_id, restaurant_id, image_url, description, uploaded_at) VALUES (13, 13, 'https://example.com/images/eongteori.jpg', '엉터리분식 매장 전경', '2024-11-04 17:15:00');</v>
      </c>
    </row>
    <row r="15" spans="1:6">
      <c r="A15">
        <v>14</v>
      </c>
      <c r="B15">
        <v>14</v>
      </c>
      <c r="C15" t="s">
        <v>861</v>
      </c>
      <c r="D15" t="s">
        <v>862</v>
      </c>
      <c r="E15" s="10">
        <v>45602.493055555555</v>
      </c>
      <c r="F15" t="str">
        <f t="shared" si="0"/>
        <v>INSERT INTO restaurant_images (image_id, restaurant_id, image_url, description, uploaded_at) VALUES (14, 14, 'https://example.com/images/tteok_plus.jpg', '떡볶이플러스 성남1호점 외부 모습', '2024-11-06 11:50:00');</v>
      </c>
    </row>
    <row r="16" spans="1:6">
      <c r="A16">
        <v>15</v>
      </c>
      <c r="B16">
        <v>15</v>
      </c>
      <c r="C16" t="s">
        <v>863</v>
      </c>
      <c r="D16" t="s">
        <v>864</v>
      </c>
      <c r="E16" s="10">
        <v>45606.645833333336</v>
      </c>
      <c r="F16" t="str">
        <f t="shared" si="0"/>
        <v>INSERT INTO restaurant_images (image_id, restaurant_id, image_url, description, uploaded_at) VALUES (15, 15, 'https://example.com/images/eung_uk.jpg', '응급실국물떡볶이 태평점 매장 전경', '2024-11-10 15:30:00');</v>
      </c>
    </row>
    <row r="17" spans="1:6">
      <c r="A17">
        <v>16</v>
      </c>
      <c r="B17">
        <v>16</v>
      </c>
      <c r="C17" t="s">
        <v>865</v>
      </c>
      <c r="D17" t="s">
        <v>866</v>
      </c>
      <c r="E17" s="10">
        <v>45610.798611111109</v>
      </c>
      <c r="F17" t="str">
        <f t="shared" si="0"/>
        <v>INSERT INTO restaurant_images (image_id, restaurant_id, image_url, description, uploaded_at) VALUES (16, 16, 'https://example.com/images/don_kkas.jpg', '돈까스짱 중앙시장점 내부 사진', '2024-11-14 19:10:00');</v>
      </c>
    </row>
    <row r="18" spans="1:6">
      <c r="A18">
        <v>17</v>
      </c>
      <c r="B18">
        <v>17</v>
      </c>
      <c r="C18" t="s">
        <v>867</v>
      </c>
      <c r="D18" t="s">
        <v>868</v>
      </c>
      <c r="E18" s="10">
        <v>45598.392361111109</v>
      </c>
      <c r="F18" t="str">
        <f t="shared" si="0"/>
        <v>INSERT INTO restaurant_images (image_id, restaurant_id, image_url, description, uploaded_at) VALUES (17, 17, 'https://example.com/images/stadong.jpg', '스타동 매장 모습', '2024-11-02 09:25:00');</v>
      </c>
    </row>
    <row r="19" spans="1:6">
      <c r="A19">
        <v>18</v>
      </c>
      <c r="B19">
        <v>18</v>
      </c>
      <c r="C19" t="s">
        <v>869</v>
      </c>
      <c r="D19" t="s">
        <v>870</v>
      </c>
      <c r="E19" s="10">
        <v>45601.833333333336</v>
      </c>
      <c r="F19" t="str">
        <f t="shared" si="0"/>
        <v>INSERT INTO restaurant_images (image_id, restaurant_id, image_url, description, uploaded_at) VALUES (18, 18, 'https://example.com/images/katsuya.jpg', '가츠야 복정점 대표 돈까스', '2024-11-05 20:00:00');</v>
      </c>
    </row>
    <row r="20" spans="1:6">
      <c r="A20">
        <v>19</v>
      </c>
      <c r="B20">
        <v>19</v>
      </c>
      <c r="C20" t="s">
        <v>871</v>
      </c>
      <c r="D20" t="s">
        <v>872</v>
      </c>
      <c r="E20" s="10">
        <v>45603.59375</v>
      </c>
      <c r="F20" t="str">
        <f t="shared" si="0"/>
        <v>INSERT INTO restaurant_images (image_id, restaurant_id, image_url, description, uploaded_at) VALUES (19, 19, 'https://example.com/images/midon.jpg', '미돈 위례점 외부 전경', '2024-11-07 14:15:00');</v>
      </c>
    </row>
    <row r="21" spans="1:6">
      <c r="A21">
        <v>20</v>
      </c>
      <c r="B21">
        <v>20</v>
      </c>
      <c r="C21" t="s">
        <v>873</v>
      </c>
      <c r="D21" t="s">
        <v>874</v>
      </c>
      <c r="E21" s="10">
        <v>45607.694444444445</v>
      </c>
      <c r="F21" t="str">
        <f t="shared" si="0"/>
        <v>INSERT INTO restaurant_images (image_id, restaurant_id, image_url, description, uploaded_at) VALUES (20, 20, 'https://example.com/images/macho_ya.jpg', '마초야 위례점 내부 사진', '2024-11-11 16:40:00');</v>
      </c>
    </row>
    <row r="22" spans="1:6">
      <c r="A22">
        <v>21</v>
      </c>
      <c r="B22">
        <v>21</v>
      </c>
      <c r="C22" t="s">
        <v>875</v>
      </c>
      <c r="D22" t="s">
        <v>876</v>
      </c>
      <c r="E22" s="10">
        <v>45597.545138888891</v>
      </c>
      <c r="F22" t="str">
        <f t="shared" si="0"/>
        <v>INSERT INTO restaurant_images (image_id, restaurant_id, image_url, description, uploaded_at) VALUES (21, 21, 'https://example.com/images/pizza_school.jpg', '피자스쿨 복정점 대표 피자', '2024-11-01 13:05:00');</v>
      </c>
    </row>
    <row r="23" spans="1:6">
      <c r="A23">
        <v>22</v>
      </c>
      <c r="B23">
        <v>22</v>
      </c>
      <c r="C23" t="s">
        <v>877</v>
      </c>
      <c r="D23" t="s">
        <v>878</v>
      </c>
      <c r="E23" s="10">
        <v>45605.513888888891</v>
      </c>
      <c r="F23" t="str">
        <f t="shared" si="0"/>
        <v>INSERT INTO restaurant_images (image_id, restaurant_id, image_url, description, uploaded_at) VALUES (22, 22, 'https://example.com/images/art_pizza.jpg', '예술피자 성남본점 메뉴 사진', '2024-11-09 12:20:00');</v>
      </c>
    </row>
    <row r="24" spans="1:6">
      <c r="A24">
        <v>23</v>
      </c>
      <c r="B24">
        <v>23</v>
      </c>
      <c r="C24" t="s">
        <v>879</v>
      </c>
      <c r="D24" t="s">
        <v>880</v>
      </c>
      <c r="E24" s="10">
        <v>45609.65625</v>
      </c>
      <c r="F24" t="str">
        <f t="shared" si="0"/>
        <v>INSERT INTO restaurant_images (image_id, restaurant_id, image_url, description, uploaded_at) VALUES (23, 23, 'https://example.com/images/crazy_pizza.jpg', '미친피자 성남점 외부 전경', '2024-11-13 15:45:00');</v>
      </c>
    </row>
    <row r="25" spans="1:6">
      <c r="A25">
        <v>24</v>
      </c>
      <c r="B25">
        <v>24</v>
      </c>
      <c r="C25" t="s">
        <v>881</v>
      </c>
      <c r="D25" t="s">
        <v>882</v>
      </c>
      <c r="E25" s="10">
        <v>45602.770833333336</v>
      </c>
      <c r="F25" t="str">
        <f t="shared" si="0"/>
        <v>INSERT INTO restaurant_images (image_id, restaurant_id, image_url, description, uploaded_at) VALUES (24, 24, 'https://example.com/images/al_boro.jpg', '피자알볼로 태평수진점 매장 모습', '2024-11-06 18:30:00');</v>
      </c>
    </row>
    <row r="26" spans="1:6">
      <c r="A26">
        <v>25</v>
      </c>
      <c r="B26">
        <v>25</v>
      </c>
      <c r="C26" t="s">
        <v>883</v>
      </c>
      <c r="D26" t="s">
        <v>884</v>
      </c>
      <c r="E26" s="10">
        <v>45599.715277777781</v>
      </c>
      <c r="F26" t="str">
        <f t="shared" si="0"/>
        <v>INSERT INTO restaurant_images (image_id, restaurant_id, image_url, description, uploaded_at) VALUES (25, 25, 'https://example.com/images/king_pizza.jpg', '왕손피자 인기 메뉴', '2024-11-03 17:10:00');</v>
      </c>
    </row>
    <row r="27" spans="1:6">
      <c r="A27">
        <v>26</v>
      </c>
      <c r="B27">
        <v>26</v>
      </c>
      <c r="C27" t="s">
        <v>885</v>
      </c>
      <c r="D27" t="s">
        <v>886</v>
      </c>
      <c r="E27" s="10">
        <v>45604.496527777781</v>
      </c>
      <c r="F27" t="str">
        <f t="shared" si="0"/>
        <v>INSERT INTO restaurant_images (image_id, restaurant_id, image_url, description, uploaded_at) VALUES (26, 26, 'https://example.com/images/buja_ppeong.jpg', '부자 뿅의전설 외부 사진', '2024-11-08 11:55:00');</v>
      </c>
    </row>
    <row r="28" spans="1:6">
      <c r="A28">
        <v>27</v>
      </c>
      <c r="B28">
        <v>27</v>
      </c>
      <c r="C28" t="s">
        <v>887</v>
      </c>
      <c r="D28" t="s">
        <v>888</v>
      </c>
      <c r="E28" s="10">
        <v>45601.440972222219</v>
      </c>
      <c r="F28" t="str">
        <f t="shared" si="0"/>
        <v>INSERT INTO restaurant_images (image_id, restaurant_id, image_url, description, uploaded_at) VALUES (27, 27, 'https://example.com/images/cham_jin.jpg', '참진짜장 대표 메뉴', '2024-11-05 10:35:00');</v>
      </c>
    </row>
    <row r="29" spans="1:6">
      <c r="A29">
        <v>28</v>
      </c>
      <c r="B29">
        <v>28</v>
      </c>
      <c r="C29" t="s">
        <v>889</v>
      </c>
      <c r="D29" t="s">
        <v>890</v>
      </c>
      <c r="E29" s="10">
        <v>45608.618055555555</v>
      </c>
      <c r="F29" t="str">
        <f t="shared" si="0"/>
        <v>INSERT INTO restaurant_images (image_id, restaurant_id, image_url, description, uploaded_at) VALUES (28, 28, 'https://example.com/images/jin_jjambbong.jpg', '진짬뽕 매장 전경', '2024-11-12 14:50:00');</v>
      </c>
    </row>
    <row r="30" spans="1:6">
      <c r="A30">
        <v>29</v>
      </c>
      <c r="B30">
        <v>29</v>
      </c>
      <c r="C30" t="s">
        <v>891</v>
      </c>
      <c r="D30" t="s">
        <v>892</v>
      </c>
      <c r="E30" s="10">
        <v>45603.388888888891</v>
      </c>
      <c r="F30" t="str">
        <f t="shared" si="0"/>
        <v>INSERT INTO restaurant_images (image_id, restaurant_id, image_url, description, uploaded_at) VALUES (29, 29, 'https://example.com/images/gold_dragon.jpg', '금룡마라탕 외부 모습', '2024-11-07 09:20:00');</v>
      </c>
    </row>
    <row r="31" spans="1:6">
      <c r="A31">
        <v>30</v>
      </c>
      <c r="B31">
        <v>30</v>
      </c>
      <c r="C31" t="s">
        <v>893</v>
      </c>
      <c r="D31" t="s">
        <v>894</v>
      </c>
      <c r="E31" s="10">
        <v>45600.625</v>
      </c>
      <c r="F31" t="str">
        <f t="shared" si="0"/>
        <v>INSERT INTO restaurant_images (image_id, restaurant_id, image_url, description, uploaded_at) VALUES (30, 30, 'https://example.com/images/mara_king.jpg', '마라킹 가천대점 내부 모습', '2024-11-04 15:00:00');</v>
      </c>
    </row>
    <row r="32" spans="1:6">
      <c r="A32">
        <v>31</v>
      </c>
      <c r="B32">
        <v>1</v>
      </c>
      <c r="C32" t="s">
        <v>918</v>
      </c>
      <c r="D32" t="s">
        <v>919</v>
      </c>
      <c r="E32" s="10">
        <v>45606.697916666664</v>
      </c>
      <c r="F32" t="str">
        <f t="shared" si="0"/>
        <v>INSERT INTO restaurant_images (image_id, restaurant_id, image_url, description, uploaded_at) VALUES (31, 1, 'https://example.com/images/alchon_menu1.jpg', '알촌 성남직영점 대표메뉴 알밥', '2024-11-10 16:45:00');</v>
      </c>
    </row>
    <row r="33" spans="1:6">
      <c r="A33">
        <v>32</v>
      </c>
      <c r="B33">
        <v>1</v>
      </c>
      <c r="C33" t="s">
        <v>920</v>
      </c>
      <c r="D33" t="s">
        <v>921</v>
      </c>
      <c r="E33" s="10">
        <v>45606.701388888891</v>
      </c>
      <c r="F33" t="str">
        <f t="shared" si="0"/>
        <v>INSERT INTO restaurant_images (image_id, restaurant_id, image_url, description, uploaded_at) VALUES (32, 1, 'https://example.com/images/alchon_inside.jpg', '알촌 성남직영점 내부 인테리어', '2024-11-10 16:50:00');</v>
      </c>
    </row>
    <row r="34" spans="1:6">
      <c r="A34">
        <v>33</v>
      </c>
      <c r="B34">
        <v>6</v>
      </c>
      <c r="C34" t="s">
        <v>922</v>
      </c>
      <c r="D34" t="s">
        <v>923</v>
      </c>
      <c r="E34" s="10">
        <v>45603.75</v>
      </c>
      <c r="F34" t="str">
        <f t="shared" si="0"/>
        <v>INSERT INTO restaurant_images (image_id, restaurant_id, image_url, description, uploaded_at) VALUES (33, 6, 'https://example.com/images/bbq_menu1.jpg', 'BBQ 태평오거리점 황금올리브 치킨', '2024-11-07 18:00:00');</v>
      </c>
    </row>
    <row r="35" spans="1:6">
      <c r="A35">
        <v>34</v>
      </c>
      <c r="B35">
        <v>6</v>
      </c>
      <c r="C35" t="s">
        <v>924</v>
      </c>
      <c r="D35" t="s">
        <v>925</v>
      </c>
      <c r="E35" s="10">
        <v>45603.756944444445</v>
      </c>
      <c r="F35" t="str">
        <f t="shared" si="0"/>
        <v>INSERT INTO restaurant_images (image_id, restaurant_id, image_url, description, uploaded_at) VALUES (34, 6, 'https://example.com/images/bbq_menu2.jpg', 'BBQ 태평오거리점 맵슐랭 치킨', '2024-11-07 18:10:00');</v>
      </c>
    </row>
    <row r="36" spans="1:6">
      <c r="A36">
        <v>35</v>
      </c>
      <c r="B36">
        <v>11</v>
      </c>
      <c r="C36" t="s">
        <v>926</v>
      </c>
      <c r="D36" t="s">
        <v>927</v>
      </c>
      <c r="E36" s="10">
        <v>45604.600694444445</v>
      </c>
      <c r="F36" t="str">
        <f t="shared" si="0"/>
        <v>INSERT INTO restaurant_images (image_id, restaurant_id, image_url, description, uploaded_at) VALUES (35, 11, 'https://example.com/images/baettok_menu1.jpg', '배떡 성남태평점 로제떡볶이 세트', '2024-11-08 14:25:00');</v>
      </c>
    </row>
    <row r="37" spans="1:6">
      <c r="A37">
        <v>36</v>
      </c>
      <c r="B37">
        <v>11</v>
      </c>
      <c r="C37" t="s">
        <v>928</v>
      </c>
      <c r="D37" t="s">
        <v>929</v>
      </c>
      <c r="E37" s="10">
        <v>45604.611111111109</v>
      </c>
      <c r="F37" t="str">
        <f t="shared" si="0"/>
        <v>INSERT INTO restaurant_images (image_id, restaurant_id, image_url, description, uploaded_at) VALUES (36, 11, 'https://example.com/images/baettok_inside.jpg', '배떡 성남태평점 매장 내부 전경', '2024-11-08 14:40:00');</v>
      </c>
    </row>
    <row r="38" spans="1:6">
      <c r="A38">
        <v>37</v>
      </c>
      <c r="B38">
        <v>18</v>
      </c>
      <c r="C38" t="s">
        <v>930</v>
      </c>
      <c r="D38" t="s">
        <v>931</v>
      </c>
      <c r="E38" s="10">
        <v>45601.854166666664</v>
      </c>
      <c r="F38" t="str">
        <f t="shared" si="0"/>
        <v>INSERT INTO restaurant_images (image_id, restaurant_id, image_url, description, uploaded_at) VALUES (37, 18, 'https://example.com/images/katsuya_menu1.jpg', '가츠야 복정점 치즈돈까스 세트', '2024-11-05 20:30:00');</v>
      </c>
    </row>
    <row r="39" spans="1:6">
      <c r="A39">
        <v>38</v>
      </c>
      <c r="B39">
        <v>18</v>
      </c>
      <c r="C39" t="s">
        <v>932</v>
      </c>
      <c r="D39" t="s">
        <v>933</v>
      </c>
      <c r="E39" s="10">
        <v>45601.864583333336</v>
      </c>
      <c r="F39" t="str">
        <f t="shared" si="0"/>
        <v>INSERT INTO restaurant_images (image_id, restaurant_id, image_url, description, uploaded_at) VALUES (38, 18, 'https://example.com/images/katsuya_menu2.jpg', '가츠야 복정점 스페셜 정식세트', '2024-11-05 20:45:00');</v>
      </c>
    </row>
    <row r="40" spans="1:6">
      <c r="A40">
        <v>39</v>
      </c>
      <c r="B40">
        <v>22</v>
      </c>
      <c r="C40" t="s">
        <v>934</v>
      </c>
      <c r="D40" t="s">
        <v>935</v>
      </c>
      <c r="E40" s="10">
        <v>45605.534722222219</v>
      </c>
      <c r="F40" t="str">
        <f t="shared" si="0"/>
        <v>INSERT INTO restaurant_images (image_id, restaurant_id, image_url, description, uploaded_at) VALUES (39, 22, 'https://example.com/images/art_pizza_inside.jpg', '예술피자 성남본점 주방 전경', '2024-11-09 12:50:00');</v>
      </c>
    </row>
    <row r="41" spans="1:6">
      <c r="A41">
        <v>40</v>
      </c>
      <c r="B41">
        <v>22</v>
      </c>
      <c r="C41" t="s">
        <v>936</v>
      </c>
      <c r="D41" t="s">
        <v>937</v>
      </c>
      <c r="E41" s="10">
        <v>45605.541666666664</v>
      </c>
      <c r="F41" t="str">
        <f t="shared" si="0"/>
        <v>INSERT INTO restaurant_images (image_id, restaurant_id, image_url, description, uploaded_at) VALUES (40, 22, 'https://example.com/images/art_pizza_menu1.jpg', '예술피자 성남본점 시그니처 피자', '2024-11-09 13:00:00');</v>
      </c>
    </row>
  </sheetData>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626D1-645C-1143-9ED4-50B24B2782DB}">
  <dimension ref="A1:F60"/>
  <sheetViews>
    <sheetView workbookViewId="0">
      <selection activeCell="E1" sqref="A1:E1"/>
    </sheetView>
  </sheetViews>
  <sheetFormatPr baseColWidth="10" defaultRowHeight="18"/>
  <cols>
    <col min="5" max="5" width="19.85546875" customWidth="1"/>
    <col min="6" max="6" width="29" customWidth="1"/>
    <col min="7" max="8" width="41.140625" customWidth="1"/>
  </cols>
  <sheetData>
    <row r="1" spans="1:6">
      <c r="A1" t="s">
        <v>938</v>
      </c>
      <c r="B1" t="s">
        <v>939</v>
      </c>
      <c r="C1" t="s">
        <v>940</v>
      </c>
      <c r="D1" t="s">
        <v>1103</v>
      </c>
      <c r="E1" t="s">
        <v>941</v>
      </c>
    </row>
    <row r="2" spans="1:6">
      <c r="A2">
        <v>1</v>
      </c>
      <c r="B2">
        <v>34</v>
      </c>
      <c r="C2">
        <v>5</v>
      </c>
      <c r="D2" t="s">
        <v>1105</v>
      </c>
      <c r="E2" s="10" t="s">
        <v>942</v>
      </c>
      <c r="F2" t="str">
        <f>CONCATENATE("INSERT INTO Orders (order_id, user_id, restaurant_id, order_status, order_time) VALUES (", A2, ", ", B2, ", ", C2, ", '", D2, "', '", TEXT(E2, "yyyy-mm-dd hh:mm:ss"), "');")</f>
        <v>INSERT INTO Orders (order_id, user_id, restaurant_id, order_status, order_time) VALUES (1, 34, 5, 'Completed', ' 2024-11-10 15:45');</v>
      </c>
    </row>
    <row r="3" spans="1:6">
      <c r="A3">
        <v>2</v>
      </c>
      <c r="B3">
        <v>12</v>
      </c>
      <c r="C3">
        <v>18</v>
      </c>
      <c r="D3" t="s">
        <v>1106</v>
      </c>
      <c r="E3" s="10" t="s">
        <v>943</v>
      </c>
      <c r="F3" t="str">
        <f t="shared" ref="F3:F31" si="0">CONCATENATE("INSERT INTO Orders (order_id, user_id, restaurant_id, order_status, order_time) VALUES (", A3, ", ", B3, ", ", C3, ", '", D3, "', '", TEXT(E3, "yyyy-mm-dd hh:mm:ss"), "');")</f>
        <v>INSERT INTO Orders (order_id, user_id, restaurant_id, order_status, order_time) VALUES (2, 12, 18, 'Pending', ' 2024-11-05 13:30');</v>
      </c>
    </row>
    <row r="4" spans="1:6">
      <c r="A4">
        <v>3</v>
      </c>
      <c r="B4">
        <v>45</v>
      </c>
      <c r="C4">
        <v>22</v>
      </c>
      <c r="D4" t="s">
        <v>1104</v>
      </c>
      <c r="E4" s="10" t="s">
        <v>944</v>
      </c>
      <c r="F4" t="str">
        <f t="shared" si="0"/>
        <v>INSERT INTO Orders (order_id, user_id, restaurant_id, order_status, order_time) VALUES (3, 45, 22, 'Completed', ' 2024-11-02 19:20');</v>
      </c>
    </row>
    <row r="5" spans="1:6">
      <c r="A5">
        <v>4</v>
      </c>
      <c r="B5">
        <v>23</v>
      </c>
      <c r="C5">
        <v>8</v>
      </c>
      <c r="D5" t="s">
        <v>1104</v>
      </c>
      <c r="E5" s="10" t="s">
        <v>945</v>
      </c>
      <c r="F5" t="str">
        <f t="shared" si="0"/>
        <v>INSERT INTO Orders (order_id, user_id, restaurant_id, order_status, order_time) VALUES (4, 23, 8, 'Completed', ' 2024-11-12 12:15');</v>
      </c>
    </row>
    <row r="6" spans="1:6">
      <c r="A6">
        <v>5</v>
      </c>
      <c r="B6">
        <v>67</v>
      </c>
      <c r="C6">
        <v>11</v>
      </c>
      <c r="D6" t="s">
        <v>1106</v>
      </c>
      <c r="E6" s="10" t="s">
        <v>946</v>
      </c>
      <c r="F6" t="str">
        <f t="shared" si="0"/>
        <v>INSERT INTO Orders (order_id, user_id, restaurant_id, order_status, order_time) VALUES (5, 67, 11, 'Pending', ' 2024-11-14 11:05');</v>
      </c>
    </row>
    <row r="7" spans="1:6">
      <c r="A7">
        <v>6</v>
      </c>
      <c r="B7">
        <v>9</v>
      </c>
      <c r="C7">
        <v>30</v>
      </c>
      <c r="D7" t="s">
        <v>1104</v>
      </c>
      <c r="E7" s="10" t="s">
        <v>947</v>
      </c>
      <c r="F7" t="str">
        <f t="shared" si="0"/>
        <v>INSERT INTO Orders (order_id, user_id, restaurant_id, order_status, order_time) VALUES (6, 9, 30, 'Completed', ' 2024-11-07 17:50');</v>
      </c>
    </row>
    <row r="8" spans="1:6">
      <c r="A8">
        <v>7</v>
      </c>
      <c r="B8">
        <v>27</v>
      </c>
      <c r="C8">
        <v>2</v>
      </c>
      <c r="D8" t="s">
        <v>1106</v>
      </c>
      <c r="E8" s="10" t="s">
        <v>948</v>
      </c>
      <c r="F8" t="str">
        <f t="shared" si="0"/>
        <v>INSERT INTO Orders (order_id, user_id, restaurant_id, order_status, order_time) VALUES (7, 27, 2, 'Pending', ' 2024-11-01 09:45');</v>
      </c>
    </row>
    <row r="9" spans="1:6">
      <c r="A9">
        <v>8</v>
      </c>
      <c r="B9">
        <v>60</v>
      </c>
      <c r="C9">
        <v>16</v>
      </c>
      <c r="D9" t="s">
        <v>1104</v>
      </c>
      <c r="E9" s="10" t="s">
        <v>949</v>
      </c>
      <c r="F9" t="str">
        <f t="shared" si="0"/>
        <v>INSERT INTO Orders (order_id, user_id, restaurant_id, order_status, order_time) VALUES (8, 60, 16, 'Completed', ' 2024-11-09 14:30');</v>
      </c>
    </row>
    <row r="10" spans="1:6">
      <c r="A10">
        <v>9</v>
      </c>
      <c r="B10">
        <v>35</v>
      </c>
      <c r="C10">
        <v>1</v>
      </c>
      <c r="D10" t="s">
        <v>1104</v>
      </c>
      <c r="E10" s="10" t="s">
        <v>950</v>
      </c>
      <c r="F10" t="str">
        <f t="shared" si="0"/>
        <v>INSERT INTO Orders (order_id, user_id, restaurant_id, order_status, order_time) VALUES (9, 35, 1, 'Completed', ' 2024-11-11 16:10');</v>
      </c>
    </row>
    <row r="11" spans="1:6">
      <c r="A11">
        <v>10</v>
      </c>
      <c r="B11">
        <v>11</v>
      </c>
      <c r="C11">
        <v>9</v>
      </c>
      <c r="D11" t="s">
        <v>1106</v>
      </c>
      <c r="E11" s="10" t="s">
        <v>951</v>
      </c>
      <c r="F11" t="str">
        <f t="shared" si="0"/>
        <v>INSERT INTO Orders (order_id, user_id, restaurant_id, order_status, order_time) VALUES (10, 11, 9, 'Pending', ' 2024-11-03 10:55');</v>
      </c>
    </row>
    <row r="12" spans="1:6">
      <c r="A12">
        <v>11</v>
      </c>
      <c r="B12">
        <v>48</v>
      </c>
      <c r="C12">
        <v>4</v>
      </c>
      <c r="D12" t="s">
        <v>1104</v>
      </c>
      <c r="E12" s="10" t="s">
        <v>952</v>
      </c>
      <c r="F12" t="str">
        <f t="shared" si="0"/>
        <v>INSERT INTO Orders (order_id, user_id, restaurant_id, order_status, order_time) VALUES (11, 48, 4, 'Completed', ' 2024-11-08 13:25');</v>
      </c>
    </row>
    <row r="13" spans="1:6">
      <c r="A13">
        <v>12</v>
      </c>
      <c r="B13">
        <v>18</v>
      </c>
      <c r="C13">
        <v>12</v>
      </c>
      <c r="D13" t="s">
        <v>1106</v>
      </c>
      <c r="E13" s="10" t="s">
        <v>953</v>
      </c>
      <c r="F13" t="str">
        <f t="shared" si="0"/>
        <v>INSERT INTO Orders (order_id, user_id, restaurant_id, order_status, order_time) VALUES (12, 18, 12, 'Pending', ' 2024-11-13 12:45');</v>
      </c>
    </row>
    <row r="14" spans="1:6">
      <c r="A14">
        <v>13</v>
      </c>
      <c r="B14">
        <v>7</v>
      </c>
      <c r="C14">
        <v>21</v>
      </c>
      <c r="D14" t="s">
        <v>1104</v>
      </c>
      <c r="E14" s="10" t="s">
        <v>954</v>
      </c>
      <c r="F14" t="str">
        <f t="shared" si="0"/>
        <v>INSERT INTO Orders (order_id, user_id, restaurant_id, order_status, order_time) VALUES (13, 7, 21, 'Completed', ' 2024-11-04 17:15');</v>
      </c>
    </row>
    <row r="15" spans="1:6">
      <c r="A15">
        <v>14</v>
      </c>
      <c r="B15">
        <v>21</v>
      </c>
      <c r="C15">
        <v>17</v>
      </c>
      <c r="D15" t="s">
        <v>1104</v>
      </c>
      <c r="E15" s="10" t="s">
        <v>955</v>
      </c>
      <c r="F15" t="str">
        <f t="shared" si="0"/>
        <v>INSERT INTO Orders (order_id, user_id, restaurant_id, order_status, order_time) VALUES (14, 21, 17, 'Completed', ' 2024-11-06 11:50');</v>
      </c>
    </row>
    <row r="16" spans="1:6">
      <c r="A16">
        <v>15</v>
      </c>
      <c r="B16">
        <v>5</v>
      </c>
      <c r="C16">
        <v>14</v>
      </c>
      <c r="D16" t="s">
        <v>1106</v>
      </c>
      <c r="E16" s="10" t="s">
        <v>956</v>
      </c>
      <c r="F16" t="str">
        <f t="shared" si="0"/>
        <v>INSERT INTO Orders (order_id, user_id, restaurant_id, order_status, order_time) VALUES (15, 5, 14, 'Pending', ' 2024-11-10 15:30');</v>
      </c>
    </row>
    <row r="17" spans="1:6">
      <c r="A17">
        <v>16</v>
      </c>
      <c r="B17">
        <v>50</v>
      </c>
      <c r="C17">
        <v>25</v>
      </c>
      <c r="D17" t="s">
        <v>1104</v>
      </c>
      <c r="E17" s="10" t="s">
        <v>957</v>
      </c>
      <c r="F17" t="str">
        <f t="shared" si="0"/>
        <v>INSERT INTO Orders (order_id, user_id, restaurant_id, order_status, order_time) VALUES (16, 50, 25, 'Completed', ' 2024-11-14 19:10');</v>
      </c>
    </row>
    <row r="18" spans="1:6">
      <c r="A18">
        <v>17</v>
      </c>
      <c r="B18">
        <v>14</v>
      </c>
      <c r="C18">
        <v>10</v>
      </c>
      <c r="D18" t="s">
        <v>1104</v>
      </c>
      <c r="E18" s="10" t="s">
        <v>958</v>
      </c>
      <c r="F18" t="str">
        <f t="shared" si="0"/>
        <v>INSERT INTO Orders (order_id, user_id, restaurant_id, order_status, order_time) VALUES (17, 14, 10, 'Completed', ' 2024-11-02 09:25');</v>
      </c>
    </row>
    <row r="19" spans="1:6">
      <c r="A19">
        <v>18</v>
      </c>
      <c r="B19">
        <v>38</v>
      </c>
      <c r="C19">
        <v>3</v>
      </c>
      <c r="D19" t="s">
        <v>1106</v>
      </c>
      <c r="E19" s="10" t="s">
        <v>959</v>
      </c>
      <c r="F19" t="str">
        <f t="shared" si="0"/>
        <v>INSERT INTO Orders (order_id, user_id, restaurant_id, order_status, order_time) VALUES (18, 38, 3, 'Pending', ' 2024-11-05 20:00');</v>
      </c>
    </row>
    <row r="20" spans="1:6">
      <c r="A20">
        <v>19</v>
      </c>
      <c r="B20">
        <v>33</v>
      </c>
      <c r="C20">
        <v>13</v>
      </c>
      <c r="D20" t="s">
        <v>1104</v>
      </c>
      <c r="E20" s="10" t="s">
        <v>960</v>
      </c>
      <c r="F20" t="str">
        <f t="shared" si="0"/>
        <v>INSERT INTO Orders (order_id, user_id, restaurant_id, order_status, order_time) VALUES (19, 33, 13, 'Completed', ' 2024-11-07 14:15');</v>
      </c>
    </row>
    <row r="21" spans="1:6">
      <c r="A21">
        <v>20</v>
      </c>
      <c r="B21">
        <v>26</v>
      </c>
      <c r="C21">
        <v>20</v>
      </c>
      <c r="D21" t="s">
        <v>1104</v>
      </c>
      <c r="E21" s="10" t="s">
        <v>961</v>
      </c>
      <c r="F21" t="str">
        <f t="shared" si="0"/>
        <v>INSERT INTO Orders (order_id, user_id, restaurant_id, order_status, order_time) VALUES (20, 26, 20, 'Completed', ' 2024-11-11 16:40');</v>
      </c>
    </row>
    <row r="22" spans="1:6">
      <c r="A22">
        <v>21</v>
      </c>
      <c r="B22">
        <v>55</v>
      </c>
      <c r="C22">
        <v>7</v>
      </c>
      <c r="D22" t="s">
        <v>1106</v>
      </c>
      <c r="E22" s="10" t="s">
        <v>962</v>
      </c>
      <c r="F22" t="str">
        <f t="shared" si="0"/>
        <v>INSERT INTO Orders (order_id, user_id, restaurant_id, order_status, order_time) VALUES (21, 55, 7, 'Pending', ' 2024-11-01 13:05');</v>
      </c>
    </row>
    <row r="23" spans="1:6">
      <c r="A23">
        <v>22</v>
      </c>
      <c r="B23">
        <v>1</v>
      </c>
      <c r="C23">
        <v>28</v>
      </c>
      <c r="D23" t="s">
        <v>1104</v>
      </c>
      <c r="E23" s="10" t="s">
        <v>963</v>
      </c>
      <c r="F23" t="str">
        <f t="shared" si="0"/>
        <v>INSERT INTO Orders (order_id, user_id, restaurant_id, order_status, order_time) VALUES (22, 1, 28, 'Completed', ' 2024-11-09 12:20');</v>
      </c>
    </row>
    <row r="24" spans="1:6">
      <c r="A24">
        <v>23</v>
      </c>
      <c r="B24">
        <v>17</v>
      </c>
      <c r="C24">
        <v>6</v>
      </c>
      <c r="D24" t="s">
        <v>1104</v>
      </c>
      <c r="E24" s="10" t="s">
        <v>964</v>
      </c>
      <c r="F24" t="str">
        <f t="shared" si="0"/>
        <v>INSERT INTO Orders (order_id, user_id, restaurant_id, order_status, order_time) VALUES (23, 17, 6, 'Completed', ' 2024-11-13 15:45');</v>
      </c>
    </row>
    <row r="25" spans="1:6">
      <c r="A25">
        <v>24</v>
      </c>
      <c r="B25">
        <v>40</v>
      </c>
      <c r="C25">
        <v>24</v>
      </c>
      <c r="D25" t="s">
        <v>1106</v>
      </c>
      <c r="E25" s="10" t="s">
        <v>965</v>
      </c>
      <c r="F25" t="str">
        <f t="shared" si="0"/>
        <v>INSERT INTO Orders (order_id, user_id, restaurant_id, order_status, order_time) VALUES (24, 40, 24, 'Pending', ' 2024-11-06 18:30');</v>
      </c>
    </row>
    <row r="26" spans="1:6">
      <c r="A26">
        <v>25</v>
      </c>
      <c r="B26">
        <v>3</v>
      </c>
      <c r="C26">
        <v>15</v>
      </c>
      <c r="D26" t="s">
        <v>1104</v>
      </c>
      <c r="E26" s="10" t="s">
        <v>966</v>
      </c>
      <c r="F26" t="str">
        <f t="shared" si="0"/>
        <v>INSERT INTO Orders (order_id, user_id, restaurant_id, order_status, order_time) VALUES (25, 3, 15, 'Completed', ' 2024-11-03 17:10');</v>
      </c>
    </row>
    <row r="27" spans="1:6">
      <c r="A27">
        <v>26</v>
      </c>
      <c r="B27">
        <v>66</v>
      </c>
      <c r="C27">
        <v>23</v>
      </c>
      <c r="D27" t="s">
        <v>1104</v>
      </c>
      <c r="E27" s="10" t="s">
        <v>967</v>
      </c>
      <c r="F27" t="str">
        <f t="shared" si="0"/>
        <v>INSERT INTO Orders (order_id, user_id, restaurant_id, order_status, order_time) VALUES (26, 66, 23, 'Completed', ' 2024-11-08 11:55');</v>
      </c>
    </row>
    <row r="28" spans="1:6">
      <c r="A28">
        <v>27</v>
      </c>
      <c r="B28">
        <v>31</v>
      </c>
      <c r="C28">
        <v>19</v>
      </c>
      <c r="D28" t="s">
        <v>1106</v>
      </c>
      <c r="E28" s="10" t="s">
        <v>968</v>
      </c>
      <c r="F28" t="str">
        <f t="shared" si="0"/>
        <v>INSERT INTO Orders (order_id, user_id, restaurant_id, order_status, order_time) VALUES (27, 31, 19, 'Pending', ' 2024-11-05 10:35');</v>
      </c>
    </row>
    <row r="29" spans="1:6">
      <c r="A29">
        <v>28</v>
      </c>
      <c r="B29">
        <v>42</v>
      </c>
      <c r="C29">
        <v>27</v>
      </c>
      <c r="D29" t="s">
        <v>1104</v>
      </c>
      <c r="E29" s="10" t="s">
        <v>969</v>
      </c>
      <c r="F29" t="str">
        <f t="shared" si="0"/>
        <v>INSERT INTO Orders (order_id, user_id, restaurant_id, order_status, order_time) VALUES (28, 42, 27, 'Completed', ' 2024-11-12 14:50');</v>
      </c>
    </row>
    <row r="30" spans="1:6">
      <c r="A30">
        <v>29</v>
      </c>
      <c r="B30">
        <v>64</v>
      </c>
      <c r="C30">
        <v>5</v>
      </c>
      <c r="D30" t="s">
        <v>1104</v>
      </c>
      <c r="E30" s="10" t="s">
        <v>970</v>
      </c>
      <c r="F30" t="str">
        <f t="shared" si="0"/>
        <v>INSERT INTO Orders (order_id, user_id, restaurant_id, order_status, order_time) VALUES (29, 64, 5, 'Completed', ' 2024-11-07 09:20');</v>
      </c>
    </row>
    <row r="31" spans="1:6">
      <c r="A31">
        <v>30</v>
      </c>
      <c r="B31">
        <v>13</v>
      </c>
      <c r="C31">
        <v>8</v>
      </c>
      <c r="D31" t="s">
        <v>1106</v>
      </c>
      <c r="E31" s="10" t="s">
        <v>971</v>
      </c>
      <c r="F31" t="str">
        <f t="shared" si="0"/>
        <v>INSERT INTO Orders (order_id, user_id, restaurant_id, order_status, order_time) VALUES (30, 13, 8, 'Pending', ' 2024-11-04 15:00');</v>
      </c>
    </row>
    <row r="32" spans="1:6" ht="20">
      <c r="A32" s="11"/>
      <c r="E32" s="10"/>
    </row>
    <row r="33" spans="1:5" ht="20">
      <c r="A33" s="11"/>
      <c r="E33" s="10"/>
    </row>
    <row r="34" spans="1:5" ht="20">
      <c r="A34" s="11"/>
      <c r="E34" s="10"/>
    </row>
    <row r="35" spans="1:5" ht="20">
      <c r="A35" s="11"/>
      <c r="E35" s="10"/>
    </row>
    <row r="36" spans="1:5" ht="20">
      <c r="A36" s="11"/>
      <c r="E36" s="10"/>
    </row>
    <row r="37" spans="1:5" ht="20">
      <c r="A37" s="11"/>
      <c r="E37" s="10"/>
    </row>
    <row r="38" spans="1:5" ht="20">
      <c r="A38" s="11"/>
      <c r="E38" s="10"/>
    </row>
    <row r="39" spans="1:5" ht="20">
      <c r="A39" s="11"/>
      <c r="E39" s="10"/>
    </row>
    <row r="40" spans="1:5" ht="20">
      <c r="A40" s="11"/>
      <c r="E40" s="10"/>
    </row>
    <row r="41" spans="1:5" ht="20">
      <c r="A41" s="11"/>
      <c r="E41" s="10"/>
    </row>
    <row r="42" spans="1:5" ht="20">
      <c r="A42" s="11"/>
      <c r="E42" s="10"/>
    </row>
    <row r="43" spans="1:5" ht="20">
      <c r="A43" s="11"/>
      <c r="E43" s="10"/>
    </row>
    <row r="44" spans="1:5" ht="20">
      <c r="A44" s="11"/>
      <c r="E44" s="10"/>
    </row>
    <row r="45" spans="1:5" ht="20">
      <c r="A45" s="11"/>
      <c r="E45" s="10"/>
    </row>
    <row r="46" spans="1:5" ht="20">
      <c r="A46" s="11"/>
      <c r="E46" s="10"/>
    </row>
    <row r="47" spans="1:5" ht="20">
      <c r="A47" s="11"/>
      <c r="E47" s="10"/>
    </row>
    <row r="48" spans="1:5" ht="20">
      <c r="A48" s="11"/>
      <c r="E48" s="10"/>
    </row>
    <row r="49" spans="1:5" ht="20">
      <c r="A49" s="11"/>
      <c r="E49" s="10"/>
    </row>
    <row r="50" spans="1:5" ht="20">
      <c r="A50" s="11"/>
      <c r="E50" s="10"/>
    </row>
    <row r="51" spans="1:5" ht="20">
      <c r="A51" s="11"/>
      <c r="E51" s="10"/>
    </row>
    <row r="52" spans="1:5" ht="20">
      <c r="A52" s="11"/>
      <c r="E52" s="10"/>
    </row>
    <row r="53" spans="1:5" ht="20">
      <c r="A53" s="11"/>
      <c r="E53" s="10"/>
    </row>
    <row r="54" spans="1:5" ht="20">
      <c r="A54" s="11"/>
      <c r="E54" s="10"/>
    </row>
    <row r="55" spans="1:5" ht="20">
      <c r="A55" s="11"/>
      <c r="E55" s="10"/>
    </row>
    <row r="56" spans="1:5" ht="20">
      <c r="A56" s="11"/>
      <c r="E56" s="10"/>
    </row>
    <row r="57" spans="1:5" ht="20">
      <c r="A57" s="11"/>
      <c r="E57" s="10"/>
    </row>
    <row r="58" spans="1:5" ht="20">
      <c r="A58" s="11"/>
      <c r="E58" s="10"/>
    </row>
    <row r="59" spans="1:5" ht="20">
      <c r="A59" s="11"/>
      <c r="E59" s="10"/>
    </row>
    <row r="60" spans="1:5" ht="20">
      <c r="A60" s="11"/>
      <c r="E60" s="10"/>
    </row>
  </sheetData>
  <phoneticPr fontId="1"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FAA7B-FF05-6E49-8FA3-15952166AA00}">
  <dimension ref="A1:E60"/>
  <sheetViews>
    <sheetView workbookViewId="0">
      <selection sqref="A1:D1"/>
    </sheetView>
  </sheetViews>
  <sheetFormatPr baseColWidth="10" defaultRowHeight="18"/>
  <cols>
    <col min="1" max="1" width="13.140625" customWidth="1"/>
  </cols>
  <sheetData>
    <row r="1" spans="1:5">
      <c r="A1" t="s">
        <v>972</v>
      </c>
      <c r="B1" t="s">
        <v>973</v>
      </c>
      <c r="C1" t="s">
        <v>974</v>
      </c>
      <c r="D1" t="s">
        <v>975</v>
      </c>
    </row>
    <row r="2" spans="1:5">
      <c r="A2">
        <v>1</v>
      </c>
      <c r="B2">
        <v>1</v>
      </c>
      <c r="C2">
        <v>9</v>
      </c>
      <c r="D2">
        <v>1</v>
      </c>
      <c r="E2" t="str">
        <f>CONCATENATE("INSERT INTO Order_Items (order_item_id, order_id, menu_id, quantity) VALUES (", A2, ", ", B2, ", ", C2, ", ", D2, ");")</f>
        <v>INSERT INTO Order_Items (order_item_id, order_id, menu_id, quantity) VALUES (1, 1, 9, 1);</v>
      </c>
    </row>
    <row r="3" spans="1:5">
      <c r="A3">
        <v>2</v>
      </c>
      <c r="B3">
        <v>1</v>
      </c>
      <c r="C3">
        <v>59</v>
      </c>
      <c r="D3">
        <v>1</v>
      </c>
      <c r="E3" t="str">
        <f t="shared" ref="E3:E60" si="0">CONCATENATE("INSERT INTO Order_Items (order_item_id, order_id, menu_id, quantity) VALUES (", A3, ", ", B3, ", ", C3, ", ", D3, ");")</f>
        <v>INSERT INTO Order_Items (order_item_id, order_id, menu_id, quantity) VALUES (2, 1, 59, 1);</v>
      </c>
    </row>
    <row r="4" spans="1:5">
      <c r="A4">
        <v>3</v>
      </c>
      <c r="B4">
        <v>1</v>
      </c>
      <c r="C4">
        <v>60</v>
      </c>
      <c r="D4">
        <v>1</v>
      </c>
      <c r="E4" t="str">
        <f t="shared" si="0"/>
        <v>INSERT INTO Order_Items (order_item_id, order_id, menu_id, quantity) VALUES (3, 1, 60, 1);</v>
      </c>
    </row>
    <row r="5" spans="1:5">
      <c r="A5">
        <v>4</v>
      </c>
      <c r="B5">
        <v>2</v>
      </c>
      <c r="C5">
        <v>30</v>
      </c>
      <c r="D5">
        <v>1</v>
      </c>
      <c r="E5" t="str">
        <f t="shared" si="0"/>
        <v>INSERT INTO Order_Items (order_item_id, order_id, menu_id, quantity) VALUES (4, 2, 30, 1);</v>
      </c>
    </row>
    <row r="6" spans="1:5">
      <c r="A6">
        <v>5</v>
      </c>
      <c r="B6">
        <v>2</v>
      </c>
      <c r="C6">
        <v>81</v>
      </c>
      <c r="D6">
        <v>1</v>
      </c>
      <c r="E6" t="str">
        <f t="shared" si="0"/>
        <v>INSERT INTO Order_Items (order_item_id, order_id, menu_id, quantity) VALUES (5, 2, 81, 1);</v>
      </c>
    </row>
    <row r="7" spans="1:5">
      <c r="A7">
        <v>6</v>
      </c>
      <c r="B7">
        <v>3</v>
      </c>
      <c r="C7">
        <v>33</v>
      </c>
      <c r="D7">
        <v>1</v>
      </c>
      <c r="E7" t="str">
        <f t="shared" si="0"/>
        <v>INSERT INTO Order_Items (order_item_id, order_id, menu_id, quantity) VALUES (6, 3, 33, 1);</v>
      </c>
    </row>
    <row r="8" spans="1:5">
      <c r="A8">
        <v>7</v>
      </c>
      <c r="B8">
        <v>3</v>
      </c>
      <c r="C8">
        <v>34</v>
      </c>
      <c r="D8">
        <v>1</v>
      </c>
      <c r="E8" t="str">
        <f t="shared" si="0"/>
        <v>INSERT INTO Order_Items (order_item_id, order_id, menu_id, quantity) VALUES (7, 3, 34, 1);</v>
      </c>
    </row>
    <row r="9" spans="1:5">
      <c r="A9">
        <v>8</v>
      </c>
      <c r="B9">
        <v>4</v>
      </c>
      <c r="C9">
        <v>16</v>
      </c>
      <c r="D9">
        <v>1</v>
      </c>
      <c r="E9" t="str">
        <f t="shared" si="0"/>
        <v>INSERT INTO Order_Items (order_item_id, order_id, menu_id, quantity) VALUES (8, 4, 16, 1);</v>
      </c>
    </row>
    <row r="10" spans="1:5">
      <c r="A10">
        <v>9</v>
      </c>
      <c r="B10">
        <v>4</v>
      </c>
      <c r="C10">
        <v>65</v>
      </c>
      <c r="D10">
        <v>1</v>
      </c>
      <c r="E10" t="str">
        <f t="shared" si="0"/>
        <v>INSERT INTO Order_Items (order_item_id, order_id, menu_id, quantity) VALUES (9, 4, 65, 1);</v>
      </c>
    </row>
    <row r="11" spans="1:5">
      <c r="A11">
        <v>10</v>
      </c>
      <c r="B11">
        <v>5</v>
      </c>
      <c r="C11">
        <v>20</v>
      </c>
      <c r="D11">
        <v>1</v>
      </c>
      <c r="E11" t="str">
        <f t="shared" si="0"/>
        <v>INSERT INTO Order_Items (order_item_id, order_id, menu_id, quantity) VALUES (10, 5, 20, 1);</v>
      </c>
    </row>
    <row r="12" spans="1:5">
      <c r="A12">
        <v>11</v>
      </c>
      <c r="B12">
        <v>5</v>
      </c>
      <c r="C12">
        <v>71</v>
      </c>
      <c r="D12">
        <v>1</v>
      </c>
      <c r="E12" t="str">
        <f t="shared" si="0"/>
        <v>INSERT INTO Order_Items (order_item_id, order_id, menu_id, quantity) VALUES (11, 5, 71, 1);</v>
      </c>
    </row>
    <row r="13" spans="1:5">
      <c r="A13">
        <v>12</v>
      </c>
      <c r="B13">
        <v>6</v>
      </c>
      <c r="C13">
        <v>46</v>
      </c>
      <c r="D13">
        <v>1</v>
      </c>
      <c r="E13" t="str">
        <f t="shared" si="0"/>
        <v>INSERT INTO Order_Items (order_item_id, order_id, menu_id, quantity) VALUES (12, 6, 46, 1);</v>
      </c>
    </row>
    <row r="14" spans="1:5">
      <c r="A14">
        <v>13</v>
      </c>
      <c r="B14">
        <v>6</v>
      </c>
      <c r="C14">
        <v>47</v>
      </c>
      <c r="D14">
        <v>1</v>
      </c>
      <c r="E14" t="str">
        <f t="shared" si="0"/>
        <v>INSERT INTO Order_Items (order_item_id, order_id, menu_id, quantity) VALUES (13, 6, 47, 1);</v>
      </c>
    </row>
    <row r="15" spans="1:5">
      <c r="A15">
        <v>14</v>
      </c>
      <c r="B15">
        <v>6</v>
      </c>
      <c r="C15">
        <v>48</v>
      </c>
      <c r="D15">
        <v>1</v>
      </c>
      <c r="E15" t="str">
        <f t="shared" si="0"/>
        <v>INSERT INTO Order_Items (order_item_id, order_id, menu_id, quantity) VALUES (14, 6, 48, 1);</v>
      </c>
    </row>
    <row r="16" spans="1:5">
      <c r="A16">
        <v>15</v>
      </c>
      <c r="B16">
        <v>7</v>
      </c>
      <c r="C16">
        <v>2</v>
      </c>
      <c r="D16">
        <v>1</v>
      </c>
      <c r="E16" t="str">
        <f t="shared" si="0"/>
        <v>INSERT INTO Order_Items (order_item_id, order_id, menu_id, quantity) VALUES (15, 7, 2, 1);</v>
      </c>
    </row>
    <row r="17" spans="1:5">
      <c r="A17">
        <v>16</v>
      </c>
      <c r="B17">
        <v>7</v>
      </c>
      <c r="C17">
        <v>3</v>
      </c>
      <c r="D17">
        <v>1</v>
      </c>
      <c r="E17" t="str">
        <f t="shared" si="0"/>
        <v>INSERT INTO Order_Items (order_item_id, order_id, menu_id, quantity) VALUES (16, 7, 3, 1);</v>
      </c>
    </row>
    <row r="18" spans="1:5">
      <c r="A18">
        <v>17</v>
      </c>
      <c r="B18">
        <v>8</v>
      </c>
      <c r="C18">
        <v>26</v>
      </c>
      <c r="D18">
        <v>1</v>
      </c>
      <c r="E18" t="str">
        <f t="shared" si="0"/>
        <v>INSERT INTO Order_Items (order_item_id, order_id, menu_id, quantity) VALUES (17, 8, 26, 1);</v>
      </c>
    </row>
    <row r="19" spans="1:5">
      <c r="A19">
        <v>18</v>
      </c>
      <c r="B19">
        <v>8</v>
      </c>
      <c r="C19">
        <v>78</v>
      </c>
      <c r="D19">
        <v>1</v>
      </c>
      <c r="E19" t="str">
        <f t="shared" si="0"/>
        <v>INSERT INTO Order_Items (order_item_id, order_id, menu_id, quantity) VALUES (18, 8, 78, 1);</v>
      </c>
    </row>
    <row r="20" spans="1:5">
      <c r="A20">
        <v>19</v>
      </c>
      <c r="B20">
        <v>9</v>
      </c>
      <c r="C20">
        <v>1</v>
      </c>
      <c r="D20">
        <v>1</v>
      </c>
      <c r="E20" t="str">
        <f t="shared" si="0"/>
        <v>INSERT INTO Order_Items (order_item_id, order_id, menu_id, quantity) VALUES (19, 9, 1, 1);</v>
      </c>
    </row>
    <row r="21" spans="1:5">
      <c r="A21">
        <v>20</v>
      </c>
      <c r="B21">
        <v>9</v>
      </c>
      <c r="C21">
        <v>51</v>
      </c>
      <c r="D21">
        <v>1</v>
      </c>
      <c r="E21" t="str">
        <f t="shared" si="0"/>
        <v>INSERT INTO Order_Items (order_item_id, order_id, menu_id, quantity) VALUES (20, 9, 51, 1);</v>
      </c>
    </row>
    <row r="22" spans="1:5">
      <c r="A22">
        <v>21</v>
      </c>
      <c r="B22">
        <v>10</v>
      </c>
      <c r="C22">
        <v>18</v>
      </c>
      <c r="D22">
        <v>1</v>
      </c>
      <c r="E22" t="str">
        <f t="shared" si="0"/>
        <v>INSERT INTO Order_Items (order_item_id, order_id, menu_id, quantity) VALUES (21, 10, 18, 1);</v>
      </c>
    </row>
    <row r="23" spans="1:5">
      <c r="A23">
        <v>22</v>
      </c>
      <c r="B23">
        <v>10</v>
      </c>
      <c r="C23">
        <v>67</v>
      </c>
      <c r="D23">
        <v>1</v>
      </c>
      <c r="E23" t="str">
        <f t="shared" si="0"/>
        <v>INSERT INTO Order_Items (order_item_id, order_id, menu_id, quantity) VALUES (22, 10, 67, 1);</v>
      </c>
    </row>
    <row r="24" spans="1:5">
      <c r="A24">
        <v>23</v>
      </c>
      <c r="B24">
        <v>11</v>
      </c>
      <c r="C24">
        <v>10</v>
      </c>
      <c r="D24">
        <v>1</v>
      </c>
      <c r="E24" t="str">
        <f t="shared" si="0"/>
        <v>INSERT INTO Order_Items (order_item_id, order_id, menu_id, quantity) VALUES (23, 11, 10, 1);</v>
      </c>
    </row>
    <row r="25" spans="1:5">
      <c r="A25">
        <v>24</v>
      </c>
      <c r="B25">
        <v>11</v>
      </c>
      <c r="C25">
        <v>57</v>
      </c>
      <c r="D25">
        <v>1</v>
      </c>
      <c r="E25" t="str">
        <f t="shared" si="0"/>
        <v>INSERT INTO Order_Items (order_item_id, order_id, menu_id, quantity) VALUES (24, 11, 57, 1);</v>
      </c>
    </row>
    <row r="26" spans="1:5">
      <c r="A26">
        <v>25</v>
      </c>
      <c r="B26">
        <v>12</v>
      </c>
      <c r="C26">
        <v>22</v>
      </c>
      <c r="D26">
        <v>1</v>
      </c>
      <c r="E26" t="str">
        <f t="shared" si="0"/>
        <v>INSERT INTO Order_Items (order_item_id, order_id, menu_id, quantity) VALUES (25, 12, 22, 1);</v>
      </c>
    </row>
    <row r="27" spans="1:5">
      <c r="A27">
        <v>26</v>
      </c>
      <c r="B27">
        <v>12</v>
      </c>
      <c r="C27">
        <v>73</v>
      </c>
      <c r="D27">
        <v>1</v>
      </c>
      <c r="E27" t="str">
        <f t="shared" si="0"/>
        <v>INSERT INTO Order_Items (order_item_id, order_id, menu_id, quantity) VALUES (26, 12, 73, 1);</v>
      </c>
    </row>
    <row r="28" spans="1:5">
      <c r="A28">
        <v>27</v>
      </c>
      <c r="B28">
        <v>13</v>
      </c>
      <c r="C28">
        <v>31</v>
      </c>
      <c r="D28">
        <v>1</v>
      </c>
      <c r="E28" t="str">
        <f t="shared" si="0"/>
        <v>INSERT INTO Order_Items (order_item_id, order_id, menu_id, quantity) VALUES (27, 13, 31, 1);</v>
      </c>
    </row>
    <row r="29" spans="1:5">
      <c r="A29">
        <v>28</v>
      </c>
      <c r="B29">
        <v>13</v>
      </c>
      <c r="C29">
        <v>84</v>
      </c>
      <c r="D29">
        <v>1</v>
      </c>
      <c r="E29" t="str">
        <f t="shared" si="0"/>
        <v>INSERT INTO Order_Items (order_item_id, order_id, menu_id, quantity) VALUES (28, 13, 84, 1);</v>
      </c>
    </row>
    <row r="30" spans="1:5">
      <c r="A30">
        <v>29</v>
      </c>
      <c r="B30">
        <v>14</v>
      </c>
      <c r="C30">
        <v>28</v>
      </c>
      <c r="D30">
        <v>1</v>
      </c>
      <c r="E30" t="str">
        <f t="shared" si="0"/>
        <v>INSERT INTO Order_Items (order_item_id, order_id, menu_id, quantity) VALUES (29, 14, 28, 1);</v>
      </c>
    </row>
    <row r="31" spans="1:5">
      <c r="A31">
        <v>30</v>
      </c>
      <c r="B31">
        <v>14</v>
      </c>
      <c r="C31">
        <v>80</v>
      </c>
      <c r="D31">
        <v>1</v>
      </c>
      <c r="E31" t="str">
        <f t="shared" si="0"/>
        <v>INSERT INTO Order_Items (order_item_id, order_id, menu_id, quantity) VALUES (30, 14, 80, 1);</v>
      </c>
    </row>
    <row r="32" spans="1:5">
      <c r="A32">
        <v>31</v>
      </c>
      <c r="B32">
        <v>15</v>
      </c>
      <c r="C32">
        <v>25</v>
      </c>
      <c r="D32">
        <v>1</v>
      </c>
      <c r="E32" t="str">
        <f t="shared" si="0"/>
        <v>INSERT INTO Order_Items (order_item_id, order_id, menu_id, quantity) VALUES (31, 15, 25, 1);</v>
      </c>
    </row>
    <row r="33" spans="1:5">
      <c r="A33">
        <v>32</v>
      </c>
      <c r="B33">
        <v>15</v>
      </c>
      <c r="C33">
        <v>76</v>
      </c>
      <c r="D33">
        <v>1</v>
      </c>
      <c r="E33" t="str">
        <f t="shared" si="0"/>
        <v>INSERT INTO Order_Items (order_item_id, order_id, menu_id, quantity) VALUES (32, 15, 76, 1);</v>
      </c>
    </row>
    <row r="34" spans="1:5">
      <c r="A34">
        <v>33</v>
      </c>
      <c r="B34">
        <v>16</v>
      </c>
      <c r="C34">
        <v>37</v>
      </c>
      <c r="D34">
        <v>1</v>
      </c>
      <c r="E34" t="str">
        <f t="shared" si="0"/>
        <v>INSERT INTO Order_Items (order_item_id, order_id, menu_id, quantity) VALUES (33, 16, 37, 1);</v>
      </c>
    </row>
    <row r="35" spans="1:5">
      <c r="A35">
        <v>34</v>
      </c>
      <c r="B35">
        <v>16</v>
      </c>
      <c r="C35">
        <v>88</v>
      </c>
      <c r="D35">
        <v>1</v>
      </c>
      <c r="E35" t="str">
        <f t="shared" si="0"/>
        <v>INSERT INTO Order_Items (order_item_id, order_id, menu_id, quantity) VALUES (34, 16, 88, 1);</v>
      </c>
    </row>
    <row r="36" spans="1:5">
      <c r="A36">
        <v>35</v>
      </c>
      <c r="B36">
        <v>17</v>
      </c>
      <c r="C36">
        <v>19</v>
      </c>
      <c r="D36">
        <v>1</v>
      </c>
      <c r="E36" t="str">
        <f t="shared" si="0"/>
        <v>INSERT INTO Order_Items (order_item_id, order_id, menu_id, quantity) VALUES (35, 17, 19, 1);</v>
      </c>
    </row>
    <row r="37" spans="1:5">
      <c r="A37">
        <v>36</v>
      </c>
      <c r="B37">
        <v>17</v>
      </c>
      <c r="C37">
        <v>69</v>
      </c>
      <c r="D37">
        <v>1</v>
      </c>
      <c r="E37" t="str">
        <f t="shared" si="0"/>
        <v>INSERT INTO Order_Items (order_item_id, order_id, menu_id, quantity) VALUES (36, 17, 69, 1);</v>
      </c>
    </row>
    <row r="38" spans="1:5">
      <c r="A38">
        <v>37</v>
      </c>
      <c r="B38">
        <v>18</v>
      </c>
      <c r="C38">
        <v>7</v>
      </c>
      <c r="D38">
        <v>1</v>
      </c>
      <c r="E38" t="str">
        <f t="shared" si="0"/>
        <v>INSERT INTO Order_Items (order_item_id, order_id, menu_id, quantity) VALUES (37, 18, 7, 1);</v>
      </c>
    </row>
    <row r="39" spans="1:5">
      <c r="A39">
        <v>38</v>
      </c>
      <c r="B39">
        <v>18</v>
      </c>
      <c r="C39">
        <v>55</v>
      </c>
      <c r="D39">
        <v>1</v>
      </c>
      <c r="E39" t="str">
        <f t="shared" si="0"/>
        <v>INSERT INTO Order_Items (order_item_id, order_id, menu_id, quantity) VALUES (38, 18, 55, 1);</v>
      </c>
    </row>
    <row r="40" spans="1:5">
      <c r="A40">
        <v>39</v>
      </c>
      <c r="B40">
        <v>19</v>
      </c>
      <c r="C40">
        <v>24</v>
      </c>
      <c r="D40">
        <v>1</v>
      </c>
      <c r="E40" t="str">
        <f t="shared" si="0"/>
        <v>INSERT INTO Order_Items (order_item_id, order_id, menu_id, quantity) VALUES (39, 19, 24, 1);</v>
      </c>
    </row>
    <row r="41" spans="1:5">
      <c r="A41">
        <v>40</v>
      </c>
      <c r="B41">
        <v>19</v>
      </c>
      <c r="C41">
        <v>75</v>
      </c>
      <c r="D41">
        <v>1</v>
      </c>
      <c r="E41" t="str">
        <f t="shared" si="0"/>
        <v>INSERT INTO Order_Items (order_item_id, order_id, menu_id, quantity) VALUES (40, 19, 75, 1);</v>
      </c>
    </row>
    <row r="42" spans="1:5">
      <c r="A42">
        <v>41</v>
      </c>
      <c r="B42">
        <v>20</v>
      </c>
      <c r="C42">
        <v>83</v>
      </c>
      <c r="D42">
        <v>1</v>
      </c>
      <c r="E42" t="str">
        <f t="shared" si="0"/>
        <v>INSERT INTO Order_Items (order_item_id, order_id, menu_id, quantity) VALUES (41, 20, 83, 1);</v>
      </c>
    </row>
    <row r="43" spans="1:5">
      <c r="A43">
        <v>42</v>
      </c>
      <c r="B43">
        <v>21</v>
      </c>
      <c r="C43">
        <v>14</v>
      </c>
      <c r="D43">
        <v>1</v>
      </c>
      <c r="E43" t="str">
        <f t="shared" si="0"/>
        <v>INSERT INTO Order_Items (order_item_id, order_id, menu_id, quantity) VALUES (42, 21, 14, 1);</v>
      </c>
    </row>
    <row r="44" spans="1:5">
      <c r="A44">
        <v>43</v>
      </c>
      <c r="B44">
        <v>21</v>
      </c>
      <c r="C44">
        <v>63</v>
      </c>
      <c r="D44">
        <v>1</v>
      </c>
      <c r="E44" t="str">
        <f t="shared" si="0"/>
        <v>INSERT INTO Order_Items (order_item_id, order_id, menu_id, quantity) VALUES (43, 21, 63, 1);</v>
      </c>
    </row>
    <row r="45" spans="1:5">
      <c r="A45">
        <v>44</v>
      </c>
      <c r="B45">
        <v>22</v>
      </c>
      <c r="C45">
        <v>42</v>
      </c>
      <c r="D45">
        <v>1</v>
      </c>
      <c r="E45" t="str">
        <f t="shared" si="0"/>
        <v>INSERT INTO Order_Items (order_item_id, order_id, menu_id, quantity) VALUES (44, 22, 42, 1);</v>
      </c>
    </row>
    <row r="46" spans="1:5">
      <c r="A46">
        <v>45</v>
      </c>
      <c r="B46">
        <v>22</v>
      </c>
      <c r="C46">
        <v>91</v>
      </c>
      <c r="D46">
        <v>1</v>
      </c>
      <c r="E46" t="str">
        <f t="shared" si="0"/>
        <v>INSERT INTO Order_Items (order_item_id, order_id, menu_id, quantity) VALUES (45, 22, 91, 1);</v>
      </c>
    </row>
    <row r="47" spans="1:5">
      <c r="A47">
        <v>46</v>
      </c>
      <c r="B47">
        <v>23</v>
      </c>
      <c r="C47">
        <v>11</v>
      </c>
      <c r="D47">
        <v>1</v>
      </c>
      <c r="E47" t="str">
        <f t="shared" si="0"/>
        <v>INSERT INTO Order_Items (order_item_id, order_id, menu_id, quantity) VALUES (46, 23, 11, 1);</v>
      </c>
    </row>
    <row r="48" spans="1:5">
      <c r="A48">
        <v>47</v>
      </c>
      <c r="B48">
        <v>23</v>
      </c>
      <c r="C48">
        <v>61</v>
      </c>
      <c r="D48">
        <v>1</v>
      </c>
      <c r="E48" t="str">
        <f t="shared" si="0"/>
        <v>INSERT INTO Order_Items (order_item_id, order_id, menu_id, quantity) VALUES (47, 23, 61, 1);</v>
      </c>
    </row>
    <row r="49" spans="1:5">
      <c r="A49">
        <v>48</v>
      </c>
      <c r="B49">
        <v>24</v>
      </c>
      <c r="C49">
        <v>36</v>
      </c>
      <c r="D49">
        <v>1</v>
      </c>
      <c r="E49" t="str">
        <f t="shared" si="0"/>
        <v>INSERT INTO Order_Items (order_item_id, order_id, menu_id, quantity) VALUES (48, 24, 36, 1);</v>
      </c>
    </row>
    <row r="50" spans="1:5">
      <c r="A50">
        <v>49</v>
      </c>
      <c r="B50">
        <v>24</v>
      </c>
      <c r="C50">
        <v>87</v>
      </c>
      <c r="D50">
        <v>1</v>
      </c>
      <c r="E50" t="str">
        <f t="shared" si="0"/>
        <v>INSERT INTO Order_Items (order_item_id, order_id, menu_id, quantity) VALUES (49, 24, 87, 1);</v>
      </c>
    </row>
    <row r="51" spans="1:5">
      <c r="A51">
        <v>50</v>
      </c>
      <c r="B51">
        <v>25</v>
      </c>
      <c r="C51">
        <v>77</v>
      </c>
      <c r="D51">
        <v>1</v>
      </c>
      <c r="E51" t="str">
        <f t="shared" si="0"/>
        <v>INSERT INTO Order_Items (order_item_id, order_id, menu_id, quantity) VALUES (50, 25, 77, 1);</v>
      </c>
    </row>
    <row r="52" spans="1:5">
      <c r="A52">
        <v>51</v>
      </c>
      <c r="B52">
        <v>26</v>
      </c>
      <c r="C52">
        <v>35</v>
      </c>
      <c r="D52">
        <v>1</v>
      </c>
      <c r="E52" t="str">
        <f t="shared" si="0"/>
        <v>INSERT INTO Order_Items (order_item_id, order_id, menu_id, quantity) VALUES (51, 26, 35, 1);</v>
      </c>
    </row>
    <row r="53" spans="1:5">
      <c r="A53">
        <v>52</v>
      </c>
      <c r="B53">
        <v>26</v>
      </c>
      <c r="C53">
        <v>86</v>
      </c>
      <c r="D53">
        <v>1</v>
      </c>
      <c r="E53" t="str">
        <f t="shared" si="0"/>
        <v>INSERT INTO Order_Items (order_item_id, order_id, menu_id, quantity) VALUES (52, 26, 86, 1);</v>
      </c>
    </row>
    <row r="54" spans="1:5">
      <c r="A54">
        <v>53</v>
      </c>
      <c r="B54">
        <v>27</v>
      </c>
      <c r="C54">
        <v>82</v>
      </c>
      <c r="D54">
        <v>1</v>
      </c>
      <c r="E54" t="str">
        <f t="shared" si="0"/>
        <v>INSERT INTO Order_Items (order_item_id, order_id, menu_id, quantity) VALUES (53, 27, 82, 1);</v>
      </c>
    </row>
    <row r="55" spans="1:5">
      <c r="A55">
        <v>54</v>
      </c>
      <c r="B55">
        <v>28</v>
      </c>
      <c r="C55">
        <v>40</v>
      </c>
      <c r="D55">
        <v>1</v>
      </c>
      <c r="E55" t="str">
        <f t="shared" si="0"/>
        <v>INSERT INTO Order_Items (order_item_id, order_id, menu_id, quantity) VALUES (54, 28, 40, 1);</v>
      </c>
    </row>
    <row r="56" spans="1:5">
      <c r="A56">
        <v>55</v>
      </c>
      <c r="B56">
        <v>28</v>
      </c>
      <c r="C56">
        <v>95</v>
      </c>
      <c r="D56">
        <v>1</v>
      </c>
      <c r="E56" t="str">
        <f t="shared" si="0"/>
        <v>INSERT INTO Order_Items (order_item_id, order_id, menu_id, quantity) VALUES (55, 28, 95, 1);</v>
      </c>
    </row>
    <row r="57" spans="1:5">
      <c r="A57">
        <v>56</v>
      </c>
      <c r="B57">
        <v>29</v>
      </c>
      <c r="C57">
        <v>59</v>
      </c>
      <c r="D57">
        <v>1</v>
      </c>
      <c r="E57" t="str">
        <f t="shared" si="0"/>
        <v>INSERT INTO Order_Items (order_item_id, order_id, menu_id, quantity) VALUES (56, 29, 59, 1);</v>
      </c>
    </row>
    <row r="58" spans="1:5">
      <c r="A58">
        <v>57</v>
      </c>
      <c r="B58">
        <v>29</v>
      </c>
      <c r="C58">
        <v>60</v>
      </c>
      <c r="D58">
        <v>1</v>
      </c>
      <c r="E58" t="str">
        <f t="shared" si="0"/>
        <v>INSERT INTO Order_Items (order_item_id, order_id, menu_id, quantity) VALUES (57, 29, 60, 1);</v>
      </c>
    </row>
    <row r="59" spans="1:5">
      <c r="A59">
        <v>58</v>
      </c>
      <c r="B59">
        <v>30</v>
      </c>
      <c r="C59">
        <v>65</v>
      </c>
      <c r="D59">
        <v>1</v>
      </c>
      <c r="E59" t="str">
        <f t="shared" si="0"/>
        <v>INSERT INTO Order_Items (order_item_id, order_id, menu_id, quantity) VALUES (58, 30, 65, 1);</v>
      </c>
    </row>
    <row r="60" spans="1:5">
      <c r="A60">
        <v>59</v>
      </c>
      <c r="B60">
        <v>30</v>
      </c>
      <c r="C60">
        <v>66</v>
      </c>
      <c r="D60">
        <v>1</v>
      </c>
      <c r="E60" t="str">
        <f t="shared" si="0"/>
        <v>INSERT INTO Order_Items (order_item_id, order_id, menu_id, quantity) VALUES (59, 30, 66, 1);</v>
      </c>
    </row>
  </sheetData>
  <phoneticPr fontId="1"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D5B79-AFBE-534B-8210-AC41C73999C0}">
  <dimension ref="A1:H73"/>
  <sheetViews>
    <sheetView tabSelected="1" topLeftCell="B1" workbookViewId="0">
      <selection activeCell="H71" sqref="H71"/>
    </sheetView>
  </sheetViews>
  <sheetFormatPr baseColWidth="10" defaultRowHeight="18"/>
  <cols>
    <col min="5" max="5" width="56.42578125" customWidth="1"/>
    <col min="6" max="7" width="41.140625" customWidth="1"/>
  </cols>
  <sheetData>
    <row r="1" spans="1:8">
      <c r="A1" t="s">
        <v>242</v>
      </c>
      <c r="B1" t="s">
        <v>43</v>
      </c>
      <c r="C1" t="s">
        <v>244</v>
      </c>
      <c r="D1" t="s">
        <v>3</v>
      </c>
      <c r="E1" t="s">
        <v>245</v>
      </c>
      <c r="F1" t="s">
        <v>976</v>
      </c>
      <c r="G1" t="s">
        <v>1111</v>
      </c>
    </row>
    <row r="2" spans="1:8">
      <c r="A2" s="1">
        <v>1</v>
      </c>
      <c r="B2" s="1">
        <v>1</v>
      </c>
      <c r="C2" s="1">
        <v>23</v>
      </c>
      <c r="D2" s="1">
        <v>5</v>
      </c>
      <c r="E2" s="1" t="s">
        <v>977</v>
      </c>
      <c r="F2" t="s">
        <v>978</v>
      </c>
      <c r="G2" s="10">
        <v>45337.364849537036</v>
      </c>
      <c r="H2" t="s">
        <v>1112</v>
      </c>
    </row>
    <row r="3" spans="1:8">
      <c r="A3" s="1">
        <v>2</v>
      </c>
      <c r="B3" s="1">
        <v>1</v>
      </c>
      <c r="C3" s="1">
        <v>45</v>
      </c>
      <c r="D3" s="1">
        <v>4.8</v>
      </c>
      <c r="E3" s="1" t="s">
        <v>979</v>
      </c>
      <c r="F3" t="s">
        <v>980</v>
      </c>
      <c r="G3" s="10">
        <v>45485.642106481479</v>
      </c>
      <c r="H3" t="s">
        <v>1113</v>
      </c>
    </row>
    <row r="4" spans="1:8">
      <c r="A4" s="1">
        <v>3</v>
      </c>
      <c r="B4" s="1">
        <v>2</v>
      </c>
      <c r="C4" s="1">
        <v>12</v>
      </c>
      <c r="D4" s="1">
        <v>5</v>
      </c>
      <c r="E4" s="1" t="s">
        <v>981</v>
      </c>
      <c r="F4" t="s">
        <v>982</v>
      </c>
      <c r="G4" s="10">
        <v>45617.092881944445</v>
      </c>
      <c r="H4" t="s">
        <v>1114</v>
      </c>
    </row>
    <row r="5" spans="1:8">
      <c r="A5" s="1">
        <v>4</v>
      </c>
      <c r="B5" s="1">
        <v>2</v>
      </c>
      <c r="C5" s="1">
        <v>18</v>
      </c>
      <c r="D5" s="1">
        <v>4.9000000000000004</v>
      </c>
      <c r="E5" s="1" t="s">
        <v>983</v>
      </c>
      <c r="F5" t="s">
        <v>1095</v>
      </c>
      <c r="G5" s="10">
        <v>45448.814513888887</v>
      </c>
      <c r="H5" t="s">
        <v>1115</v>
      </c>
    </row>
    <row r="6" spans="1:8">
      <c r="A6" s="1">
        <v>5</v>
      </c>
      <c r="B6" s="1">
        <v>3</v>
      </c>
      <c r="C6" s="1">
        <v>34</v>
      </c>
      <c r="D6" s="1">
        <v>5</v>
      </c>
      <c r="E6" s="1" t="s">
        <v>984</v>
      </c>
      <c r="F6" t="s">
        <v>985</v>
      </c>
      <c r="G6" s="10">
        <v>45369.99596064815</v>
      </c>
      <c r="H6" t="s">
        <v>1116</v>
      </c>
    </row>
    <row r="7" spans="1:8">
      <c r="A7" s="1">
        <v>6</v>
      </c>
      <c r="B7" s="1">
        <v>3</v>
      </c>
      <c r="C7" s="1">
        <v>56</v>
      </c>
      <c r="D7" s="1">
        <v>4.8</v>
      </c>
      <c r="E7" s="1" t="s">
        <v>986</v>
      </c>
      <c r="F7" t="s">
        <v>987</v>
      </c>
      <c r="G7" s="10">
        <v>45574.301030092596</v>
      </c>
      <c r="H7" t="s">
        <v>1117</v>
      </c>
    </row>
    <row r="8" spans="1:8">
      <c r="A8" s="1">
        <v>7</v>
      </c>
      <c r="B8" s="1">
        <v>4</v>
      </c>
      <c r="C8" s="1">
        <v>9</v>
      </c>
      <c r="D8" s="1">
        <v>4.9000000000000004</v>
      </c>
      <c r="E8" s="1" t="s">
        <v>988</v>
      </c>
      <c r="F8" t="s">
        <v>989</v>
      </c>
      <c r="G8" s="10">
        <v>45313.590162037035</v>
      </c>
      <c r="H8" t="s">
        <v>1118</v>
      </c>
    </row>
    <row r="9" spans="1:8">
      <c r="A9" s="1">
        <v>8</v>
      </c>
      <c r="B9" s="1">
        <v>5</v>
      </c>
      <c r="C9" s="1">
        <v>11</v>
      </c>
      <c r="D9" s="1">
        <v>5</v>
      </c>
      <c r="E9" s="1" t="s">
        <v>990</v>
      </c>
      <c r="F9" t="s">
        <v>1095</v>
      </c>
      <c r="G9" s="10">
        <v>45532.431666666664</v>
      </c>
      <c r="H9" t="s">
        <v>1119</v>
      </c>
    </row>
    <row r="10" spans="1:8">
      <c r="A10" s="1">
        <v>9</v>
      </c>
      <c r="B10" s="1">
        <v>6</v>
      </c>
      <c r="C10" s="1">
        <v>43</v>
      </c>
      <c r="D10" s="1">
        <v>4.9000000000000004</v>
      </c>
      <c r="E10" s="1" t="s">
        <v>991</v>
      </c>
      <c r="F10" t="s">
        <v>992</v>
      </c>
      <c r="G10" s="10">
        <v>45426.948009259257</v>
      </c>
      <c r="H10" t="s">
        <v>1120</v>
      </c>
    </row>
    <row r="11" spans="1:8">
      <c r="A11" s="1">
        <v>10</v>
      </c>
      <c r="B11" s="1">
        <v>7</v>
      </c>
      <c r="C11" s="1">
        <v>67</v>
      </c>
      <c r="D11" s="1">
        <v>5</v>
      </c>
      <c r="E11" s="1" t="s">
        <v>993</v>
      </c>
      <c r="F11" t="s">
        <v>994</v>
      </c>
      <c r="G11" s="10">
        <v>45629.567384259259</v>
      </c>
      <c r="H11" t="s">
        <v>1121</v>
      </c>
    </row>
    <row r="12" spans="1:8">
      <c r="A12" s="1">
        <v>11</v>
      </c>
      <c r="B12" s="1">
        <v>8</v>
      </c>
      <c r="C12" s="1">
        <v>21</v>
      </c>
      <c r="D12" s="1">
        <v>4.8</v>
      </c>
      <c r="E12" s="1" t="s">
        <v>995</v>
      </c>
      <c r="F12" t="s">
        <v>996</v>
      </c>
      <c r="G12" s="10">
        <v>45402.758842592593</v>
      </c>
      <c r="H12" t="s">
        <v>1122</v>
      </c>
    </row>
    <row r="13" spans="1:8">
      <c r="A13" s="1">
        <v>12</v>
      </c>
      <c r="B13" s="1">
        <v>9</v>
      </c>
      <c r="C13" s="1">
        <v>33</v>
      </c>
      <c r="D13" s="1">
        <v>4.9000000000000004</v>
      </c>
      <c r="E13" s="1" t="s">
        <v>997</v>
      </c>
      <c r="F13" t="s">
        <v>998</v>
      </c>
      <c r="G13" s="10">
        <v>45541.873993055553</v>
      </c>
      <c r="H13" t="s">
        <v>1123</v>
      </c>
    </row>
    <row r="14" spans="1:8">
      <c r="A14" s="1">
        <v>13</v>
      </c>
      <c r="B14" s="1">
        <v>10</v>
      </c>
      <c r="C14" s="1">
        <v>54</v>
      </c>
      <c r="D14" s="1">
        <v>5</v>
      </c>
      <c r="E14" s="1" t="s">
        <v>999</v>
      </c>
      <c r="F14" t="s">
        <v>1095</v>
      </c>
      <c r="G14" s="10">
        <v>45325.301620370374</v>
      </c>
      <c r="H14" t="s">
        <v>1124</v>
      </c>
    </row>
    <row r="15" spans="1:8">
      <c r="A15" s="1">
        <v>14</v>
      </c>
      <c r="B15" s="1">
        <v>11</v>
      </c>
      <c r="C15" s="1">
        <v>24</v>
      </c>
      <c r="D15" s="1">
        <v>4.8</v>
      </c>
      <c r="E15" s="1" t="s">
        <v>1000</v>
      </c>
      <c r="F15" t="s">
        <v>1001</v>
      </c>
      <c r="G15" s="10">
        <v>45496.513206018521</v>
      </c>
      <c r="H15" t="s">
        <v>1125</v>
      </c>
    </row>
    <row r="16" spans="1:8">
      <c r="A16" s="1">
        <v>15</v>
      </c>
      <c r="B16" s="1">
        <v>12</v>
      </c>
      <c r="C16" s="1">
        <v>46</v>
      </c>
      <c r="D16" s="1">
        <v>4.9000000000000004</v>
      </c>
      <c r="E16" s="1" t="s">
        <v>1002</v>
      </c>
      <c r="F16" t="s">
        <v>1003</v>
      </c>
      <c r="G16" s="10">
        <v>45599.237025462964</v>
      </c>
      <c r="H16" t="s">
        <v>1126</v>
      </c>
    </row>
    <row r="17" spans="1:8">
      <c r="A17" s="1">
        <v>16</v>
      </c>
      <c r="B17" s="1">
        <v>13</v>
      </c>
      <c r="C17" s="1">
        <v>1</v>
      </c>
      <c r="D17" s="1">
        <v>5</v>
      </c>
      <c r="E17" s="1" t="s">
        <v>1004</v>
      </c>
      <c r="F17" t="s">
        <v>1095</v>
      </c>
      <c r="G17" s="10">
        <v>45305.39775462963</v>
      </c>
      <c r="H17" t="s">
        <v>1127</v>
      </c>
    </row>
    <row r="18" spans="1:8">
      <c r="A18" s="1">
        <v>17</v>
      </c>
      <c r="B18" s="1">
        <v>14</v>
      </c>
      <c r="C18" s="1">
        <v>45</v>
      </c>
      <c r="D18" s="1">
        <v>4.8</v>
      </c>
      <c r="E18" s="1" t="s">
        <v>1005</v>
      </c>
      <c r="F18" t="s">
        <v>1006</v>
      </c>
      <c r="G18" s="10">
        <v>45523.712187500001</v>
      </c>
      <c r="H18" t="s">
        <v>1128</v>
      </c>
    </row>
    <row r="19" spans="1:8">
      <c r="A19" s="1">
        <v>18</v>
      </c>
      <c r="B19" s="1">
        <v>16</v>
      </c>
      <c r="C19" s="1">
        <v>67</v>
      </c>
      <c r="D19" s="1">
        <v>4.9000000000000004</v>
      </c>
      <c r="E19" s="1" t="s">
        <v>1007</v>
      </c>
      <c r="F19" t="s">
        <v>1008</v>
      </c>
      <c r="G19" s="10">
        <v>45381.488449074073</v>
      </c>
      <c r="H19" t="s">
        <v>1129</v>
      </c>
    </row>
    <row r="20" spans="1:8">
      <c r="A20" s="1">
        <v>19</v>
      </c>
      <c r="B20" s="1">
        <v>17</v>
      </c>
      <c r="C20" s="1">
        <v>23</v>
      </c>
      <c r="D20" s="1">
        <v>5</v>
      </c>
      <c r="E20" s="1" t="s">
        <v>1009</v>
      </c>
      <c r="F20" t="s">
        <v>1010</v>
      </c>
      <c r="G20" s="10">
        <v>45579.144548611112</v>
      </c>
      <c r="H20" t="s">
        <v>1130</v>
      </c>
    </row>
    <row r="21" spans="1:8">
      <c r="A21" s="1">
        <v>20</v>
      </c>
      <c r="B21" s="1">
        <v>18</v>
      </c>
      <c r="C21" s="1">
        <v>54</v>
      </c>
      <c r="D21" s="1">
        <v>4.8</v>
      </c>
      <c r="E21" s="1" t="s">
        <v>1011</v>
      </c>
      <c r="F21" t="s">
        <v>1012</v>
      </c>
      <c r="G21" s="10">
        <v>45437.922175925924</v>
      </c>
      <c r="H21" t="s">
        <v>1131</v>
      </c>
    </row>
    <row r="22" spans="1:8">
      <c r="A22" s="1">
        <v>21</v>
      </c>
      <c r="B22" s="1">
        <v>21</v>
      </c>
      <c r="C22" s="1">
        <v>34</v>
      </c>
      <c r="D22" s="1">
        <v>4.9000000000000004</v>
      </c>
      <c r="E22" s="1" t="s">
        <v>1013</v>
      </c>
      <c r="F22" t="s">
        <v>1095</v>
      </c>
      <c r="G22" s="10">
        <v>45564.260925925926</v>
      </c>
      <c r="H22" t="s">
        <v>1132</v>
      </c>
    </row>
    <row r="23" spans="1:8">
      <c r="A23" s="1">
        <v>22</v>
      </c>
      <c r="B23" s="1">
        <v>22</v>
      </c>
      <c r="C23" s="1">
        <v>56</v>
      </c>
      <c r="D23" s="1">
        <v>5</v>
      </c>
      <c r="E23" s="1" t="s">
        <v>1014</v>
      </c>
      <c r="F23" t="s">
        <v>1095</v>
      </c>
      <c r="G23" s="10">
        <v>45457.601527777777</v>
      </c>
      <c r="H23" t="s">
        <v>1133</v>
      </c>
    </row>
    <row r="24" spans="1:8">
      <c r="A24" s="1">
        <v>23</v>
      </c>
      <c r="B24" s="1">
        <v>23</v>
      </c>
      <c r="C24" s="1">
        <v>27</v>
      </c>
      <c r="D24" s="1">
        <v>4.8</v>
      </c>
      <c r="E24" s="1" t="s">
        <v>1015</v>
      </c>
      <c r="F24" t="s">
        <v>1016</v>
      </c>
      <c r="G24" s="10">
        <v>45645.076851851853</v>
      </c>
      <c r="H24" t="s">
        <v>1134</v>
      </c>
    </row>
    <row r="25" spans="1:8">
      <c r="A25" s="1">
        <v>24</v>
      </c>
      <c r="B25" s="1">
        <v>26</v>
      </c>
      <c r="C25" s="1">
        <v>9</v>
      </c>
      <c r="D25" s="1">
        <v>4.9000000000000004</v>
      </c>
      <c r="E25" s="1" t="s">
        <v>1017</v>
      </c>
      <c r="F25" t="s">
        <v>1018</v>
      </c>
      <c r="G25" s="10">
        <v>45385.385092592594</v>
      </c>
      <c r="H25" t="s">
        <v>1135</v>
      </c>
    </row>
    <row r="26" spans="1:8">
      <c r="A26" s="1">
        <v>25</v>
      </c>
      <c r="B26" s="1">
        <v>27</v>
      </c>
      <c r="C26" s="1">
        <v>43</v>
      </c>
      <c r="D26" s="1">
        <v>5</v>
      </c>
      <c r="E26" s="1" t="s">
        <v>1019</v>
      </c>
      <c r="F26" t="s">
        <v>1095</v>
      </c>
      <c r="G26" s="10">
        <v>45491.779490740744</v>
      </c>
      <c r="H26" t="s">
        <v>1136</v>
      </c>
    </row>
    <row r="27" spans="1:8">
      <c r="A27" s="1">
        <v>26</v>
      </c>
      <c r="B27" s="1">
        <v>28</v>
      </c>
      <c r="C27" s="1">
        <v>41</v>
      </c>
      <c r="D27" s="1">
        <v>4.9000000000000004</v>
      </c>
      <c r="E27" s="1" t="s">
        <v>1020</v>
      </c>
      <c r="F27" t="s">
        <v>1021</v>
      </c>
      <c r="G27" s="10">
        <v>45593.959155092591</v>
      </c>
      <c r="H27" t="s">
        <v>1137</v>
      </c>
    </row>
    <row r="28" spans="1:8">
      <c r="A28" s="1">
        <v>27</v>
      </c>
      <c r="B28" s="1">
        <v>29</v>
      </c>
      <c r="C28" s="1">
        <v>21</v>
      </c>
      <c r="D28" s="1">
        <v>5</v>
      </c>
      <c r="E28" s="1" t="s">
        <v>1022</v>
      </c>
      <c r="F28" t="s">
        <v>1023</v>
      </c>
      <c r="G28" s="10">
        <v>45299.203900462962</v>
      </c>
      <c r="H28" t="s">
        <v>1138</v>
      </c>
    </row>
    <row r="29" spans="1:8">
      <c r="A29" s="1">
        <v>28</v>
      </c>
      <c r="B29" s="1">
        <v>30</v>
      </c>
      <c r="C29" s="1">
        <v>33</v>
      </c>
      <c r="D29" s="1">
        <v>4.8</v>
      </c>
      <c r="E29" s="1" t="s">
        <v>1024</v>
      </c>
      <c r="F29" t="s">
        <v>1025</v>
      </c>
      <c r="G29" s="10">
        <v>45506.899641203701</v>
      </c>
      <c r="H29" t="s">
        <v>1139</v>
      </c>
    </row>
    <row r="30" spans="1:8">
      <c r="A30" s="1">
        <v>29</v>
      </c>
      <c r="B30" s="1">
        <v>1</v>
      </c>
      <c r="C30" s="1">
        <v>54</v>
      </c>
      <c r="D30" s="1">
        <v>4.9000000000000004</v>
      </c>
      <c r="E30" s="1" t="s">
        <v>1026</v>
      </c>
      <c r="F30" t="s">
        <v>1027</v>
      </c>
      <c r="G30" s="10">
        <v>45611.3903125</v>
      </c>
      <c r="H30" t="s">
        <v>1140</v>
      </c>
    </row>
    <row r="31" spans="1:8">
      <c r="A31" s="1">
        <v>30</v>
      </c>
      <c r="B31" s="1">
        <v>2</v>
      </c>
      <c r="C31" s="1">
        <v>48</v>
      </c>
      <c r="D31" s="1">
        <v>5</v>
      </c>
      <c r="E31" s="1" t="s">
        <v>1028</v>
      </c>
      <c r="F31" t="s">
        <v>1029</v>
      </c>
      <c r="G31" s="10">
        <v>45343.637291666666</v>
      </c>
      <c r="H31" t="s">
        <v>1141</v>
      </c>
    </row>
    <row r="32" spans="1:8">
      <c r="A32" s="1">
        <v>31</v>
      </c>
      <c r="B32" s="1">
        <v>3</v>
      </c>
      <c r="C32" s="1">
        <v>55</v>
      </c>
      <c r="D32" s="1">
        <v>4.8</v>
      </c>
      <c r="E32" s="1" t="s">
        <v>1030</v>
      </c>
      <c r="F32" t="s">
        <v>1031</v>
      </c>
      <c r="G32" s="10">
        <v>45444.325578703705</v>
      </c>
      <c r="H32" t="s">
        <v>1142</v>
      </c>
    </row>
    <row r="33" spans="1:8">
      <c r="A33" s="1">
        <v>32</v>
      </c>
      <c r="B33" s="1">
        <v>4</v>
      </c>
      <c r="C33" s="1">
        <v>67</v>
      </c>
      <c r="D33" s="1">
        <v>4.9000000000000004</v>
      </c>
      <c r="E33" s="1" t="s">
        <v>1032</v>
      </c>
      <c r="F33" t="s">
        <v>1033</v>
      </c>
      <c r="G33" s="10">
        <v>45543.675752314812</v>
      </c>
      <c r="H33" t="s">
        <v>1143</v>
      </c>
    </row>
    <row r="34" spans="1:8">
      <c r="A34" s="1">
        <v>33</v>
      </c>
      <c r="B34" s="1">
        <v>5</v>
      </c>
      <c r="C34" s="1">
        <v>45</v>
      </c>
      <c r="D34" s="1">
        <v>5</v>
      </c>
      <c r="E34" s="1" t="s">
        <v>1034</v>
      </c>
      <c r="F34" t="s">
        <v>1095</v>
      </c>
      <c r="G34" s="10">
        <v>45638.601064814815</v>
      </c>
      <c r="H34" t="s">
        <v>1144</v>
      </c>
    </row>
    <row r="35" spans="1:8">
      <c r="A35" s="1">
        <v>34</v>
      </c>
      <c r="B35" s="1">
        <v>6</v>
      </c>
      <c r="C35" s="1">
        <v>67</v>
      </c>
      <c r="D35" s="1">
        <v>4.8</v>
      </c>
      <c r="E35" s="1" t="s">
        <v>1035</v>
      </c>
      <c r="F35" t="s">
        <v>1095</v>
      </c>
      <c r="G35" s="10">
        <v>45373.854687500003</v>
      </c>
      <c r="H35" t="s">
        <v>1145</v>
      </c>
    </row>
    <row r="36" spans="1:8">
      <c r="A36" s="1">
        <v>35</v>
      </c>
      <c r="B36" s="1">
        <v>7</v>
      </c>
      <c r="C36" s="1">
        <v>23</v>
      </c>
      <c r="D36" s="1">
        <v>4.9000000000000004</v>
      </c>
      <c r="E36" s="1" t="s">
        <v>1036</v>
      </c>
      <c r="F36" t="s">
        <v>1037</v>
      </c>
      <c r="G36" s="10">
        <v>45478.093842592592</v>
      </c>
      <c r="H36" t="s">
        <v>1146</v>
      </c>
    </row>
    <row r="37" spans="1:8">
      <c r="A37" s="1">
        <v>36</v>
      </c>
      <c r="B37" s="1">
        <v>8</v>
      </c>
      <c r="C37" s="1">
        <v>28</v>
      </c>
      <c r="D37" s="1">
        <v>5</v>
      </c>
      <c r="E37" s="1" t="s">
        <v>1038</v>
      </c>
      <c r="F37" t="s">
        <v>1039</v>
      </c>
      <c r="G37" s="10">
        <v>45572.799571759257</v>
      </c>
      <c r="H37" t="s">
        <v>1147</v>
      </c>
    </row>
    <row r="38" spans="1:8">
      <c r="A38" s="1">
        <v>37</v>
      </c>
      <c r="B38" s="1">
        <v>9</v>
      </c>
      <c r="C38" s="1">
        <v>34</v>
      </c>
      <c r="D38" s="1">
        <v>4.8</v>
      </c>
      <c r="E38" s="1" t="s">
        <v>1040</v>
      </c>
      <c r="F38" t="s">
        <v>1041</v>
      </c>
      <c r="G38" s="10">
        <v>45347.524293981478</v>
      </c>
      <c r="H38" t="s">
        <v>1148</v>
      </c>
    </row>
    <row r="39" spans="1:8">
      <c r="A39" s="1">
        <v>38</v>
      </c>
      <c r="B39" s="1">
        <v>10</v>
      </c>
      <c r="C39" s="1">
        <v>56</v>
      </c>
      <c r="D39" s="1">
        <v>4.9000000000000004</v>
      </c>
      <c r="E39" s="1" t="s">
        <v>1042</v>
      </c>
      <c r="F39" t="s">
        <v>1043</v>
      </c>
      <c r="G39" s="10">
        <v>45442.351585648146</v>
      </c>
      <c r="H39" t="s">
        <v>1149</v>
      </c>
    </row>
    <row r="40" spans="1:8">
      <c r="A40" s="1">
        <v>39</v>
      </c>
      <c r="B40" s="1">
        <v>11</v>
      </c>
      <c r="C40" s="1">
        <v>5</v>
      </c>
      <c r="D40" s="1">
        <v>5</v>
      </c>
      <c r="E40" s="1" t="s">
        <v>1044</v>
      </c>
      <c r="F40" t="s">
        <v>1045</v>
      </c>
      <c r="G40" s="10">
        <v>45529.263043981482</v>
      </c>
      <c r="H40" t="s">
        <v>1150</v>
      </c>
    </row>
    <row r="41" spans="1:8">
      <c r="A41" s="1">
        <v>40</v>
      </c>
      <c r="B41" s="1">
        <v>12</v>
      </c>
      <c r="C41" s="1">
        <v>4</v>
      </c>
      <c r="D41" s="1">
        <v>4.8</v>
      </c>
      <c r="E41" s="1" t="s">
        <v>1046</v>
      </c>
      <c r="F41" t="s">
        <v>1047</v>
      </c>
      <c r="G41" s="10">
        <v>45624.711342592593</v>
      </c>
      <c r="H41" t="s">
        <v>1151</v>
      </c>
    </row>
    <row r="42" spans="1:8">
      <c r="A42" s="1">
        <v>41</v>
      </c>
      <c r="B42" s="1">
        <v>13</v>
      </c>
      <c r="C42" s="1">
        <v>43</v>
      </c>
      <c r="D42" s="1">
        <v>4.9000000000000004</v>
      </c>
      <c r="E42" s="1" t="s">
        <v>1048</v>
      </c>
      <c r="F42" t="s">
        <v>1049</v>
      </c>
      <c r="G42" s="10">
        <v>45361.609409722223</v>
      </c>
      <c r="H42" t="s">
        <v>1152</v>
      </c>
    </row>
    <row r="43" spans="1:8">
      <c r="A43" s="1">
        <v>42</v>
      </c>
      <c r="B43" s="1">
        <v>14</v>
      </c>
      <c r="C43" s="1">
        <v>67</v>
      </c>
      <c r="D43" s="1">
        <v>5</v>
      </c>
      <c r="E43" s="1" t="s">
        <v>1050</v>
      </c>
      <c r="F43" t="s">
        <v>1051</v>
      </c>
      <c r="G43" s="10">
        <v>45465.95171296296</v>
      </c>
      <c r="H43" t="s">
        <v>1153</v>
      </c>
    </row>
    <row r="44" spans="1:8">
      <c r="A44" s="1">
        <v>43</v>
      </c>
      <c r="B44" s="1">
        <v>16</v>
      </c>
      <c r="C44" s="1">
        <v>21</v>
      </c>
      <c r="D44" s="1">
        <v>4.8</v>
      </c>
      <c r="E44" s="1" t="s">
        <v>1052</v>
      </c>
      <c r="F44" t="s">
        <v>1053</v>
      </c>
      <c r="G44" s="10">
        <v>45549.152997685182</v>
      </c>
      <c r="H44" t="s">
        <v>1154</v>
      </c>
    </row>
    <row r="45" spans="1:8">
      <c r="A45" s="1">
        <v>44</v>
      </c>
      <c r="B45" s="1">
        <v>17</v>
      </c>
      <c r="C45" s="1">
        <v>33</v>
      </c>
      <c r="D45" s="1">
        <v>4.9000000000000004</v>
      </c>
      <c r="E45" s="1" t="s">
        <v>1054</v>
      </c>
      <c r="F45" t="s">
        <v>1095</v>
      </c>
      <c r="G45" s="10">
        <v>45321.43409722222</v>
      </c>
      <c r="H45" t="s">
        <v>1155</v>
      </c>
    </row>
    <row r="46" spans="1:8">
      <c r="A46" s="1">
        <v>45</v>
      </c>
      <c r="B46" s="1">
        <v>18</v>
      </c>
      <c r="C46" s="1">
        <v>54</v>
      </c>
      <c r="D46" s="1">
        <v>5</v>
      </c>
      <c r="E46" s="1" t="s">
        <v>1055</v>
      </c>
      <c r="F46" t="s">
        <v>1056</v>
      </c>
      <c r="G46" s="10">
        <v>45501.681817129633</v>
      </c>
      <c r="H46" t="s">
        <v>1156</v>
      </c>
    </row>
    <row r="47" spans="1:8">
      <c r="A47" s="1">
        <v>46</v>
      </c>
      <c r="B47" s="1">
        <v>21</v>
      </c>
      <c r="C47" s="1">
        <v>25</v>
      </c>
      <c r="D47" s="1">
        <v>4.8</v>
      </c>
      <c r="E47" s="1" t="s">
        <v>1057</v>
      </c>
      <c r="F47" t="s">
        <v>1058</v>
      </c>
      <c r="G47" s="10">
        <v>45603.356828703705</v>
      </c>
      <c r="H47" t="s">
        <v>1157</v>
      </c>
    </row>
    <row r="48" spans="1:8">
      <c r="A48" s="1">
        <v>47</v>
      </c>
      <c r="B48" s="1">
        <v>22</v>
      </c>
      <c r="C48" s="1">
        <v>15</v>
      </c>
      <c r="D48" s="1">
        <v>4.9000000000000004</v>
      </c>
      <c r="E48" s="1" t="s">
        <v>1059</v>
      </c>
      <c r="F48" t="s">
        <v>1060</v>
      </c>
      <c r="G48" s="10">
        <v>45397.803784722222</v>
      </c>
      <c r="H48" t="s">
        <v>1158</v>
      </c>
    </row>
    <row r="49" spans="1:8">
      <c r="A49" s="1">
        <v>48</v>
      </c>
      <c r="B49" s="1">
        <v>23</v>
      </c>
      <c r="C49" s="1">
        <v>46</v>
      </c>
      <c r="D49" s="1">
        <v>5</v>
      </c>
      <c r="E49" s="1" t="s">
        <v>1061</v>
      </c>
      <c r="F49" t="s">
        <v>1062</v>
      </c>
      <c r="G49" s="10">
        <v>45514.222673611112</v>
      </c>
      <c r="H49" t="s">
        <v>1159</v>
      </c>
    </row>
    <row r="50" spans="1:8">
      <c r="A50" s="1">
        <v>49</v>
      </c>
      <c r="B50" s="1">
        <v>24</v>
      </c>
      <c r="C50" s="1">
        <v>45</v>
      </c>
      <c r="D50" s="1">
        <v>4.8</v>
      </c>
      <c r="E50" s="1" t="s">
        <v>1063</v>
      </c>
      <c r="F50" t="s">
        <v>1064</v>
      </c>
      <c r="G50" s="10">
        <v>45651.611944444441</v>
      </c>
      <c r="H50" t="s">
        <v>1160</v>
      </c>
    </row>
    <row r="51" spans="1:8">
      <c r="A51" s="1">
        <v>50</v>
      </c>
      <c r="B51" s="1">
        <v>25</v>
      </c>
      <c r="C51" s="1">
        <v>67</v>
      </c>
      <c r="D51" s="1">
        <v>4.9000000000000004</v>
      </c>
      <c r="E51" s="1" t="s">
        <v>1065</v>
      </c>
      <c r="F51" t="s">
        <v>1066</v>
      </c>
      <c r="G51" s="10">
        <v>45331.996412037035</v>
      </c>
      <c r="H51" t="s">
        <v>1161</v>
      </c>
    </row>
    <row r="52" spans="1:8">
      <c r="A52" s="1">
        <v>51</v>
      </c>
      <c r="B52" s="1">
        <v>26</v>
      </c>
      <c r="C52" s="1">
        <v>23</v>
      </c>
      <c r="D52" s="1">
        <v>5</v>
      </c>
      <c r="E52" s="1" t="s">
        <v>1067</v>
      </c>
      <c r="F52" t="s">
        <v>1095</v>
      </c>
      <c r="G52" s="10">
        <v>45451.562858796293</v>
      </c>
      <c r="H52" t="s">
        <v>1162</v>
      </c>
    </row>
    <row r="53" spans="1:8">
      <c r="A53" s="1">
        <v>52</v>
      </c>
      <c r="B53" s="1">
        <v>27</v>
      </c>
      <c r="C53" s="1">
        <v>52</v>
      </c>
      <c r="D53" s="1">
        <v>4.8</v>
      </c>
      <c r="E53" s="1" t="s">
        <v>1068</v>
      </c>
      <c r="F53" t="s">
        <v>1069</v>
      </c>
      <c r="G53" s="10">
        <v>45556.09946759259</v>
      </c>
      <c r="H53" t="s">
        <v>1163</v>
      </c>
    </row>
    <row r="54" spans="1:8">
      <c r="A54" s="1">
        <v>53</v>
      </c>
      <c r="B54" s="1">
        <v>28</v>
      </c>
      <c r="C54" s="1">
        <v>34</v>
      </c>
      <c r="D54" s="1">
        <v>4.9000000000000004</v>
      </c>
      <c r="E54" s="1" t="s">
        <v>1070</v>
      </c>
      <c r="F54" t="s">
        <v>1071</v>
      </c>
      <c r="G54" s="10">
        <v>45419.756793981483</v>
      </c>
      <c r="H54" t="s">
        <v>1164</v>
      </c>
    </row>
    <row r="55" spans="1:8">
      <c r="A55" s="1">
        <v>54</v>
      </c>
      <c r="B55" s="1">
        <v>29</v>
      </c>
      <c r="C55" s="1">
        <v>56</v>
      </c>
      <c r="D55" s="1">
        <v>5</v>
      </c>
      <c r="E55" s="1" t="s">
        <v>1072</v>
      </c>
      <c r="F55" t="s">
        <v>1073</v>
      </c>
      <c r="G55" s="10">
        <v>45568.651990740742</v>
      </c>
      <c r="H55" t="s">
        <v>1165</v>
      </c>
    </row>
    <row r="56" spans="1:8">
      <c r="A56" s="1">
        <v>55</v>
      </c>
      <c r="B56" s="1">
        <v>30</v>
      </c>
      <c r="C56" s="1">
        <v>23</v>
      </c>
      <c r="D56" s="1">
        <v>4.8</v>
      </c>
      <c r="E56" s="1" t="s">
        <v>1074</v>
      </c>
      <c r="F56" t="s">
        <v>1075</v>
      </c>
      <c r="G56" s="10">
        <v>45353.05164351852</v>
      </c>
      <c r="H56" t="s">
        <v>1166</v>
      </c>
    </row>
    <row r="57" spans="1:8">
      <c r="A57" s="1">
        <v>56</v>
      </c>
      <c r="B57" s="1">
        <v>1</v>
      </c>
      <c r="C57" s="1">
        <v>62</v>
      </c>
      <c r="D57" s="1">
        <v>4.9000000000000004</v>
      </c>
      <c r="E57" s="1" t="s">
        <v>1076</v>
      </c>
      <c r="F57" t="s">
        <v>1077</v>
      </c>
      <c r="G57" s="10">
        <v>45474.722280092596</v>
      </c>
      <c r="H57" t="s">
        <v>1167</v>
      </c>
    </row>
    <row r="58" spans="1:8">
      <c r="A58" s="1">
        <v>57</v>
      </c>
      <c r="B58" s="1">
        <v>2</v>
      </c>
      <c r="C58" s="1">
        <v>43</v>
      </c>
      <c r="D58" s="1">
        <v>5</v>
      </c>
      <c r="E58" s="1" t="s">
        <v>1078</v>
      </c>
      <c r="F58" t="s">
        <v>1079</v>
      </c>
      <c r="G58" s="10">
        <v>45534.964942129627</v>
      </c>
      <c r="H58" t="s">
        <v>1168</v>
      </c>
    </row>
    <row r="59" spans="1:8">
      <c r="A59" s="1">
        <v>58</v>
      </c>
      <c r="B59" s="1">
        <v>3</v>
      </c>
      <c r="C59" s="1">
        <v>67</v>
      </c>
      <c r="D59" s="1">
        <v>4.8</v>
      </c>
      <c r="E59" s="1" t="s">
        <v>1080</v>
      </c>
      <c r="F59" t="s">
        <v>1081</v>
      </c>
      <c r="G59" s="10">
        <v>45633.144317129627</v>
      </c>
      <c r="H59" t="s">
        <v>1169</v>
      </c>
    </row>
    <row r="60" spans="1:8">
      <c r="A60" s="1">
        <v>59</v>
      </c>
      <c r="B60" s="1">
        <v>4</v>
      </c>
      <c r="C60" s="1">
        <v>21</v>
      </c>
      <c r="D60" s="1">
        <v>4.9000000000000004</v>
      </c>
      <c r="E60" s="1" t="s">
        <v>1082</v>
      </c>
      <c r="F60" t="s">
        <v>1083</v>
      </c>
      <c r="G60" s="10">
        <v>45407.260335648149</v>
      </c>
      <c r="H60" t="s">
        <v>1170</v>
      </c>
    </row>
    <row r="61" spans="1:8">
      <c r="A61" s="1">
        <v>60</v>
      </c>
      <c r="B61" s="1">
        <v>5</v>
      </c>
      <c r="C61" s="1">
        <v>33</v>
      </c>
      <c r="D61" s="1">
        <v>5</v>
      </c>
      <c r="E61" s="1" t="s">
        <v>1084</v>
      </c>
      <c r="F61" t="s">
        <v>1095</v>
      </c>
      <c r="G61" s="10">
        <v>45471.382835648146</v>
      </c>
      <c r="H61" t="s">
        <v>1171</v>
      </c>
    </row>
    <row r="62" spans="1:8">
      <c r="A62" s="1">
        <v>61</v>
      </c>
      <c r="B62" s="1">
        <v>6</v>
      </c>
      <c r="C62" s="1">
        <v>54</v>
      </c>
      <c r="D62" s="1">
        <v>4.8</v>
      </c>
      <c r="E62" s="1" t="s">
        <v>1085</v>
      </c>
      <c r="F62" t="s">
        <v>1086</v>
      </c>
      <c r="G62" s="10">
        <v>45547.837245370371</v>
      </c>
      <c r="H62" t="s">
        <v>1172</v>
      </c>
    </row>
    <row r="63" spans="1:8">
      <c r="A63" s="1">
        <v>62</v>
      </c>
      <c r="B63" s="1">
        <v>7</v>
      </c>
      <c r="C63" s="1">
        <v>26</v>
      </c>
      <c r="D63" s="1">
        <v>4.9000000000000004</v>
      </c>
      <c r="E63" s="1" t="s">
        <v>1087</v>
      </c>
      <c r="F63" t="s">
        <v>1088</v>
      </c>
      <c r="G63" s="10">
        <v>45432.441458333335</v>
      </c>
      <c r="H63" t="s">
        <v>1173</v>
      </c>
    </row>
    <row r="64" spans="1:8">
      <c r="A64" s="1">
        <v>63</v>
      </c>
      <c r="B64" s="1">
        <v>8</v>
      </c>
      <c r="C64" s="1">
        <v>14</v>
      </c>
      <c r="D64" s="1">
        <v>5</v>
      </c>
      <c r="E64" s="1" t="s">
        <v>1089</v>
      </c>
      <c r="F64" t="s">
        <v>1090</v>
      </c>
      <c r="G64" s="10">
        <v>45608.52925925926</v>
      </c>
      <c r="H64" t="s">
        <v>1174</v>
      </c>
    </row>
    <row r="65" spans="1:8">
      <c r="A65" s="1">
        <v>64</v>
      </c>
      <c r="B65" s="1">
        <v>9</v>
      </c>
      <c r="C65" s="1">
        <v>66</v>
      </c>
      <c r="D65" s="1">
        <v>4.8</v>
      </c>
      <c r="E65" s="1" t="s">
        <v>1091</v>
      </c>
      <c r="F65" t="s">
        <v>1092</v>
      </c>
      <c r="G65" s="10">
        <v>45377.648252314815</v>
      </c>
      <c r="H65" t="s">
        <v>1175</v>
      </c>
    </row>
    <row r="66" spans="1:8">
      <c r="A66" s="1">
        <v>65</v>
      </c>
      <c r="B66" s="1">
        <v>10</v>
      </c>
      <c r="C66" s="1">
        <v>45</v>
      </c>
      <c r="D66" s="1">
        <v>4.9000000000000004</v>
      </c>
      <c r="E66" s="1" t="s">
        <v>1093</v>
      </c>
      <c r="F66" t="s">
        <v>1094</v>
      </c>
      <c r="G66" s="10">
        <v>45489.965925925928</v>
      </c>
      <c r="H66" t="s">
        <v>1176</v>
      </c>
    </row>
    <row r="67" spans="1:8">
      <c r="A67" s="1">
        <v>66</v>
      </c>
      <c r="B67" s="1">
        <v>26</v>
      </c>
      <c r="C67" s="1">
        <v>67</v>
      </c>
      <c r="D67" s="1">
        <v>5</v>
      </c>
      <c r="E67" s="1" t="s">
        <v>246</v>
      </c>
      <c r="F67" t="s">
        <v>1095</v>
      </c>
      <c r="G67" s="10">
        <v>45585.201932870368</v>
      </c>
      <c r="H67" t="s">
        <v>1177</v>
      </c>
    </row>
    <row r="68" spans="1:8">
      <c r="A68" s="1">
        <v>67</v>
      </c>
      <c r="B68" s="1">
        <v>27</v>
      </c>
      <c r="C68" s="1">
        <v>23</v>
      </c>
      <c r="D68" s="1">
        <v>4.8</v>
      </c>
      <c r="E68" s="1" t="s">
        <v>247</v>
      </c>
      <c r="F68" t="s">
        <v>1095</v>
      </c>
      <c r="G68" s="10">
        <v>45309.154328703706</v>
      </c>
      <c r="H68" t="s">
        <v>1178</v>
      </c>
    </row>
    <row r="69" spans="1:8">
      <c r="A69" s="1">
        <v>68</v>
      </c>
      <c r="B69" s="1">
        <v>28</v>
      </c>
      <c r="C69" s="1">
        <v>42</v>
      </c>
      <c r="D69" s="1">
        <v>4.9000000000000004</v>
      </c>
      <c r="E69" s="1" t="s">
        <v>248</v>
      </c>
      <c r="F69" t="s">
        <v>1095</v>
      </c>
      <c r="G69" s="10">
        <v>45509.896851851852</v>
      </c>
      <c r="H69" t="s">
        <v>1179</v>
      </c>
    </row>
    <row r="70" spans="1:8">
      <c r="A70" s="1">
        <v>69</v>
      </c>
      <c r="B70" s="1">
        <v>29</v>
      </c>
      <c r="C70" s="1">
        <v>34</v>
      </c>
      <c r="D70" s="1">
        <v>5</v>
      </c>
      <c r="E70" s="1" t="s">
        <v>249</v>
      </c>
      <c r="F70" t="s">
        <v>1095</v>
      </c>
      <c r="G70" s="10">
        <v>45614.616736111115</v>
      </c>
      <c r="H70" t="s">
        <v>1180</v>
      </c>
    </row>
    <row r="71" spans="1:8">
      <c r="A71" s="1">
        <v>70</v>
      </c>
      <c r="B71" s="1">
        <v>30</v>
      </c>
      <c r="C71" s="1">
        <v>56</v>
      </c>
      <c r="D71" s="1">
        <v>4.8</v>
      </c>
      <c r="E71" s="1" t="s">
        <v>250</v>
      </c>
      <c r="F71" t="s">
        <v>1095</v>
      </c>
      <c r="G71" s="10">
        <v>45350.365624999999</v>
      </c>
      <c r="H71" t="s">
        <v>1181</v>
      </c>
    </row>
    <row r="72" spans="1:8">
      <c r="G72" s="10"/>
    </row>
    <row r="73" spans="1:8">
      <c r="G73" s="10"/>
    </row>
  </sheetData>
  <phoneticPr fontId="1" type="noConversion"/>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EFDA-A66E-6145-A40B-21155BE6493C}">
  <dimension ref="A1:G31"/>
  <sheetViews>
    <sheetView workbookViewId="0">
      <selection sqref="A1:E1"/>
    </sheetView>
  </sheetViews>
  <sheetFormatPr baseColWidth="10" defaultRowHeight="18"/>
  <cols>
    <col min="2" max="2" width="17.140625" customWidth="1"/>
    <col min="4" max="4" width="30.7109375" customWidth="1"/>
    <col min="6" max="6" width="67.140625" customWidth="1"/>
  </cols>
  <sheetData>
    <row r="1" spans="1:7">
      <c r="A1" t="s">
        <v>42</v>
      </c>
      <c r="B1" t="s">
        <v>251</v>
      </c>
      <c r="C1" t="s">
        <v>252</v>
      </c>
      <c r="D1" t="s">
        <v>253</v>
      </c>
      <c r="E1" t="s">
        <v>254</v>
      </c>
      <c r="G1" s="1"/>
    </row>
    <row r="2" spans="1:7">
      <c r="A2">
        <v>1</v>
      </c>
      <c r="B2">
        <v>2000</v>
      </c>
      <c r="C2" t="b">
        <v>1</v>
      </c>
      <c r="D2" t="s">
        <v>896</v>
      </c>
      <c r="E2" t="s">
        <v>255</v>
      </c>
      <c r="F2" t="str">
        <f>CONCATENATE(
    "INSERT INTO wow_promotions (restaurant_id, discount_amount, special_event, event_description, valid_until) VALUES (",
    A2, ", ",
    B2, ", '",
    C2, "', '",
    SUBSTITUTE(D2,"""",""), "', '",
    SUBSTITUTE(E2,"""",""), "');"
)</f>
        <v>INSERT INTO wow_promotions (restaurant_id, discount_amount, special_event, event_description, valid_until) VALUES (1, 2000, 'TRUE', '알촌 전메뉴 2천원 할인중', '2024-12-31');</v>
      </c>
      <c r="G2" s="1"/>
    </row>
    <row r="3" spans="1:7">
      <c r="A3">
        <v>2</v>
      </c>
      <c r="B3">
        <v>0</v>
      </c>
      <c r="C3" t="b">
        <v>0</v>
      </c>
      <c r="D3" t="s">
        <v>256</v>
      </c>
      <c r="E3" t="s">
        <v>255</v>
      </c>
      <c r="F3" t="str">
        <f t="shared" ref="F3:F31" si="0">CONCATENATE(
    "INSERT INTO wow_promotions (restaurant_id, discount_amount, special_event, event_description, valid_until) VALUES (",
    A3, ", ",
    B3, ", '",
    C3, "', '",
    SUBSTITUTE(D3,"""",""), "', '",
    SUBSTITUTE(E3,"""",""), "');"
)</f>
        <v>INSERT INTO wow_promotions (restaurant_id, discount_amount, special_event, event_description, valid_until) VALUES (2, 0, 'FALSE', 'NULL', '2024-12-31');</v>
      </c>
      <c r="G3" s="1"/>
    </row>
    <row r="4" spans="1:7">
      <c r="A4">
        <v>3</v>
      </c>
      <c r="B4">
        <v>3000</v>
      </c>
      <c r="C4" t="b">
        <v>1</v>
      </c>
      <c r="D4" t="s">
        <v>897</v>
      </c>
      <c r="E4" t="s">
        <v>257</v>
      </c>
      <c r="F4" t="str">
        <f t="shared" si="0"/>
        <v>INSERT INTO wow_promotions (restaurant_id, discount_amount, special_event, event_description, valid_until) VALUES (3, 3000, 'TRUE', '88제육 전메뉴 3천원 할인중', '2024-11-30');</v>
      </c>
      <c r="G4" s="1"/>
    </row>
    <row r="5" spans="1:7">
      <c r="A5">
        <v>4</v>
      </c>
      <c r="B5">
        <v>1000</v>
      </c>
      <c r="C5" t="b">
        <v>1</v>
      </c>
      <c r="D5" t="s">
        <v>898</v>
      </c>
      <c r="E5" t="s">
        <v>255</v>
      </c>
      <c r="F5" t="str">
        <f t="shared" si="0"/>
        <v>INSERT INTO wow_promotions (restaurant_id, discount_amount, special_event, event_description, valid_until) VALUES (4, 1000, 'TRUE', '싸고맛있는집밥 전메뉴 1천원 할인중', '2024-12-31');</v>
      </c>
      <c r="G5" s="1"/>
    </row>
    <row r="6" spans="1:7">
      <c r="A6">
        <v>5</v>
      </c>
      <c r="B6">
        <v>0</v>
      </c>
      <c r="C6" t="b">
        <v>0</v>
      </c>
      <c r="D6" t="s">
        <v>256</v>
      </c>
      <c r="E6" t="s">
        <v>255</v>
      </c>
      <c r="F6" t="str">
        <f t="shared" si="0"/>
        <v>INSERT INTO wow_promotions (restaurant_id, discount_amount, special_event, event_description, valid_until) VALUES (5, 0, 'FALSE', 'NULL', '2024-12-31');</v>
      </c>
      <c r="G6" s="1"/>
    </row>
    <row r="7" spans="1:7">
      <c r="A7">
        <v>6</v>
      </c>
      <c r="B7">
        <v>2000</v>
      </c>
      <c r="C7" t="b">
        <v>1</v>
      </c>
      <c r="D7" t="s">
        <v>899</v>
      </c>
      <c r="E7" t="s">
        <v>255</v>
      </c>
      <c r="F7" t="str">
        <f t="shared" si="0"/>
        <v>INSERT INTO wow_promotions (restaurant_id, discount_amount, special_event, event_description, valid_until) VALUES (6, 2000, 'TRUE', 'BBQ 전메뉴 2천원 할인중', '2024-12-31');</v>
      </c>
      <c r="G7" s="1"/>
    </row>
    <row r="8" spans="1:7">
      <c r="A8">
        <v>7</v>
      </c>
      <c r="B8">
        <v>3000</v>
      </c>
      <c r="C8" t="b">
        <v>1</v>
      </c>
      <c r="D8" t="s">
        <v>900</v>
      </c>
      <c r="E8" t="s">
        <v>257</v>
      </c>
      <c r="F8" t="str">
        <f t="shared" si="0"/>
        <v>INSERT INTO wow_promotions (restaurant_id, discount_amount, special_event, event_description, valid_until) VALUES (7, 3000, 'TRUE', '치킨플러스 전메뉴 3천원 할인중', '2024-11-30');</v>
      </c>
      <c r="G8" s="1"/>
    </row>
    <row r="9" spans="1:7">
      <c r="A9">
        <v>8</v>
      </c>
      <c r="B9">
        <v>2000</v>
      </c>
      <c r="C9" t="b">
        <v>1</v>
      </c>
      <c r="D9" t="s">
        <v>901</v>
      </c>
      <c r="E9" t="s">
        <v>255</v>
      </c>
      <c r="F9" t="str">
        <f t="shared" si="0"/>
        <v>INSERT INTO wow_promotions (restaurant_id, discount_amount, special_event, event_description, valid_until) VALUES (8, 2000, 'TRUE', 'BHC 전메뉴 2천원 할인중', '2024-12-31');</v>
      </c>
      <c r="G9" s="1"/>
    </row>
    <row r="10" spans="1:7">
      <c r="A10">
        <v>9</v>
      </c>
      <c r="B10">
        <v>0</v>
      </c>
      <c r="C10" t="b">
        <v>0</v>
      </c>
      <c r="D10" t="s">
        <v>256</v>
      </c>
      <c r="E10" t="s">
        <v>255</v>
      </c>
      <c r="F10" t="str">
        <f t="shared" si="0"/>
        <v>INSERT INTO wow_promotions (restaurant_id, discount_amount, special_event, event_description, valid_until) VALUES (9, 0, 'FALSE', 'NULL', '2024-12-31');</v>
      </c>
      <c r="G10" s="1"/>
    </row>
    <row r="11" spans="1:7">
      <c r="A11">
        <v>10</v>
      </c>
      <c r="B11">
        <v>2000</v>
      </c>
      <c r="C11" t="b">
        <v>1</v>
      </c>
      <c r="D11" t="s">
        <v>902</v>
      </c>
      <c r="E11" t="s">
        <v>255</v>
      </c>
      <c r="F11" t="str">
        <f t="shared" si="0"/>
        <v>INSERT INTO wow_promotions (restaurant_id, discount_amount, special_event, event_description, valid_until) VALUES (10, 2000, 'TRUE', '호식이두마리치킨 전메뉴 2천원 할인중', '2024-12-31');</v>
      </c>
      <c r="G11" s="1"/>
    </row>
    <row r="12" spans="1:7">
      <c r="A12">
        <v>11</v>
      </c>
      <c r="B12">
        <v>1000</v>
      </c>
      <c r="C12" t="b">
        <v>1</v>
      </c>
      <c r="D12" t="s">
        <v>903</v>
      </c>
      <c r="E12" t="s">
        <v>257</v>
      </c>
      <c r="F12" t="str">
        <f t="shared" si="0"/>
        <v>INSERT INTO wow_promotions (restaurant_id, discount_amount, special_event, event_description, valid_until) VALUES (11, 1000, 'TRUE', '배떡 전메뉴 1천원 할인중', '2024-11-30');</v>
      </c>
      <c r="G12" s="1"/>
    </row>
    <row r="13" spans="1:7">
      <c r="A13">
        <v>12</v>
      </c>
      <c r="B13">
        <v>2000</v>
      </c>
      <c r="C13" t="b">
        <v>1</v>
      </c>
      <c r="D13" t="s">
        <v>904</v>
      </c>
      <c r="E13" t="s">
        <v>255</v>
      </c>
      <c r="F13" t="str">
        <f t="shared" si="0"/>
        <v>INSERT INTO wow_promotions (restaurant_id, discount_amount, special_event, event_description, valid_until) VALUES (12, 2000, 'TRUE', '신전떡볶이 전메뉴 2천원 할인중', '2024-12-31');</v>
      </c>
      <c r="G13" s="1"/>
    </row>
    <row r="14" spans="1:7">
      <c r="A14">
        <v>13</v>
      </c>
      <c r="B14">
        <v>0</v>
      </c>
      <c r="C14" t="b">
        <v>0</v>
      </c>
      <c r="D14" t="s">
        <v>256</v>
      </c>
      <c r="E14" t="s">
        <v>255</v>
      </c>
      <c r="F14" t="str">
        <f t="shared" si="0"/>
        <v>INSERT INTO wow_promotions (restaurant_id, discount_amount, special_event, event_description, valid_until) VALUES (13, 0, 'FALSE', 'NULL', '2024-12-31');</v>
      </c>
      <c r="G14" s="1"/>
    </row>
    <row r="15" spans="1:7">
      <c r="A15">
        <v>14</v>
      </c>
      <c r="B15">
        <v>2000</v>
      </c>
      <c r="C15" t="b">
        <v>1</v>
      </c>
      <c r="D15" t="s">
        <v>905</v>
      </c>
      <c r="E15" t="s">
        <v>257</v>
      </c>
      <c r="F15" t="str">
        <f t="shared" si="0"/>
        <v>INSERT INTO wow_promotions (restaurant_id, discount_amount, special_event, event_description, valid_until) VALUES (14, 2000, 'TRUE', '떡볶이플러스 전메뉴 2천원 할인중', '2024-11-30');</v>
      </c>
      <c r="G15" s="1"/>
    </row>
    <row r="16" spans="1:7">
      <c r="A16">
        <v>15</v>
      </c>
      <c r="B16">
        <v>2000</v>
      </c>
      <c r="C16" t="b">
        <v>1</v>
      </c>
      <c r="D16" t="s">
        <v>906</v>
      </c>
      <c r="E16" t="s">
        <v>255</v>
      </c>
      <c r="F16" t="str">
        <f t="shared" si="0"/>
        <v>INSERT INTO wow_promotions (restaurant_id, discount_amount, special_event, event_description, valid_until) VALUES (15, 2000, 'TRUE', '응급실떡볶이 전메뉴 2천원 할인중', '2024-12-31');</v>
      </c>
      <c r="G16" s="1"/>
    </row>
    <row r="17" spans="1:7">
      <c r="A17">
        <v>16</v>
      </c>
      <c r="B17">
        <v>2500</v>
      </c>
      <c r="C17" t="b">
        <v>1</v>
      </c>
      <c r="D17" t="s">
        <v>907</v>
      </c>
      <c r="E17" t="s">
        <v>255</v>
      </c>
      <c r="F17" t="str">
        <f t="shared" si="0"/>
        <v>INSERT INTO wow_promotions (restaurant_id, discount_amount, special_event, event_description, valid_until) VALUES (16, 2500, 'TRUE', '돈까스짱 전메뉴 2천원 할인중', '2024-12-31');</v>
      </c>
      <c r="G17" s="1"/>
    </row>
    <row r="18" spans="1:7">
      <c r="A18">
        <v>17</v>
      </c>
      <c r="B18">
        <v>0</v>
      </c>
      <c r="C18" t="b">
        <v>0</v>
      </c>
      <c r="D18" t="s">
        <v>256</v>
      </c>
      <c r="E18" t="s">
        <v>255</v>
      </c>
      <c r="F18" t="str">
        <f t="shared" si="0"/>
        <v>INSERT INTO wow_promotions (restaurant_id, discount_amount, special_event, event_description, valid_until) VALUES (17, 0, 'FALSE', 'NULL', '2024-12-31');</v>
      </c>
      <c r="G18" s="1"/>
    </row>
    <row r="19" spans="1:7">
      <c r="A19">
        <v>18</v>
      </c>
      <c r="B19">
        <v>3000</v>
      </c>
      <c r="C19" t="b">
        <v>1</v>
      </c>
      <c r="D19" t="s">
        <v>908</v>
      </c>
      <c r="E19" t="s">
        <v>257</v>
      </c>
      <c r="F19" t="str">
        <f t="shared" si="0"/>
        <v>INSERT INTO wow_promotions (restaurant_id, discount_amount, special_event, event_description, valid_until) VALUES (18, 3000, 'TRUE', '가츠야 전메뉴 3천원 할인중', '2024-11-30');</v>
      </c>
      <c r="G19" s="1"/>
    </row>
    <row r="20" spans="1:7">
      <c r="A20">
        <v>19</v>
      </c>
      <c r="B20">
        <v>0</v>
      </c>
      <c r="C20" t="b">
        <v>0</v>
      </c>
      <c r="D20" t="s">
        <v>256</v>
      </c>
      <c r="E20" t="s">
        <v>255</v>
      </c>
      <c r="F20" t="str">
        <f t="shared" si="0"/>
        <v>INSERT INTO wow_promotions (restaurant_id, discount_amount, special_event, event_description, valid_until) VALUES (19, 0, 'FALSE', 'NULL', '2024-12-31');</v>
      </c>
      <c r="G20" s="1"/>
    </row>
    <row r="21" spans="1:7">
      <c r="A21">
        <v>20</v>
      </c>
      <c r="B21">
        <v>2000</v>
      </c>
      <c r="C21" t="b">
        <v>1</v>
      </c>
      <c r="D21" t="s">
        <v>909</v>
      </c>
      <c r="E21" t="s">
        <v>255</v>
      </c>
      <c r="F21" t="str">
        <f t="shared" si="0"/>
        <v>INSERT INTO wow_promotions (restaurant_id, discount_amount, special_event, event_description, valid_until) VALUES (20, 2000, 'TRUE', '마초야 전메뉴 2천원 할인중', '2024-12-31');</v>
      </c>
      <c r="G21" s="1"/>
    </row>
    <row r="22" spans="1:7">
      <c r="A22">
        <v>21</v>
      </c>
      <c r="B22">
        <v>3000</v>
      </c>
      <c r="C22" t="b">
        <v>1</v>
      </c>
      <c r="D22" t="s">
        <v>910</v>
      </c>
      <c r="E22" t="s">
        <v>255</v>
      </c>
      <c r="F22" t="str">
        <f t="shared" si="0"/>
        <v>INSERT INTO wow_promotions (restaurant_id, discount_amount, special_event, event_description, valid_until) VALUES (21, 3000, 'TRUE', '피자스쿨 전메뉴 3천원 할인중', '2024-12-31');</v>
      </c>
      <c r="G22" s="1"/>
    </row>
    <row r="23" spans="1:7">
      <c r="A23">
        <v>22</v>
      </c>
      <c r="B23">
        <v>2000</v>
      </c>
      <c r="C23" t="b">
        <v>1</v>
      </c>
      <c r="D23" t="s">
        <v>911</v>
      </c>
      <c r="E23" t="s">
        <v>257</v>
      </c>
      <c r="F23" t="str">
        <f t="shared" si="0"/>
        <v>INSERT INTO wow_promotions (restaurant_id, discount_amount, special_event, event_description, valid_until) VALUES (22, 2000, 'TRUE', '예술피자 전메뉴 2천원 할인중', '2024-11-30');</v>
      </c>
      <c r="G23" s="1"/>
    </row>
    <row r="24" spans="1:7">
      <c r="A24">
        <v>23</v>
      </c>
      <c r="B24">
        <v>3000</v>
      </c>
      <c r="C24" t="b">
        <v>1</v>
      </c>
      <c r="D24" t="s">
        <v>912</v>
      </c>
      <c r="E24" t="s">
        <v>255</v>
      </c>
      <c r="F24" t="str">
        <f t="shared" si="0"/>
        <v>INSERT INTO wow_promotions (restaurant_id, discount_amount, special_event, event_description, valid_until) VALUES (23, 3000, 'TRUE', '미친피자 전메뉴 3천원 할인중', '2024-12-31');</v>
      </c>
      <c r="G24" s="1"/>
    </row>
    <row r="25" spans="1:7">
      <c r="A25">
        <v>24</v>
      </c>
      <c r="B25">
        <v>0</v>
      </c>
      <c r="C25" t="b">
        <v>0</v>
      </c>
      <c r="D25" t="s">
        <v>256</v>
      </c>
      <c r="E25" t="s">
        <v>255</v>
      </c>
      <c r="F25" t="str">
        <f t="shared" si="0"/>
        <v>INSERT INTO wow_promotions (restaurant_id, discount_amount, special_event, event_description, valid_until) VALUES (24, 0, 'FALSE', 'NULL', '2024-12-31');</v>
      </c>
      <c r="G25" s="1"/>
    </row>
    <row r="26" spans="1:7">
      <c r="A26">
        <v>25</v>
      </c>
      <c r="B26">
        <v>2500</v>
      </c>
      <c r="C26" t="b">
        <v>1</v>
      </c>
      <c r="D26" t="s">
        <v>913</v>
      </c>
      <c r="E26" t="s">
        <v>255</v>
      </c>
      <c r="F26" t="str">
        <f t="shared" si="0"/>
        <v>INSERT INTO wow_promotions (restaurant_id, discount_amount, special_event, event_description, valid_until) VALUES (25, 2500, 'TRUE', '왕손피자 전메뉴 2천원 할인중', '2024-12-31');</v>
      </c>
      <c r="G26" s="1"/>
    </row>
    <row r="27" spans="1:7">
      <c r="A27">
        <v>26</v>
      </c>
      <c r="B27">
        <v>2000</v>
      </c>
      <c r="C27" t="b">
        <v>1</v>
      </c>
      <c r="D27" t="s">
        <v>914</v>
      </c>
      <c r="E27" t="s">
        <v>257</v>
      </c>
      <c r="F27" t="str">
        <f t="shared" si="0"/>
        <v>INSERT INTO wow_promotions (restaurant_id, discount_amount, special_event, event_description, valid_until) VALUES (26, 2000, 'TRUE', '부자뿅의전설 전메뉴 2천원 할인중', '2024-11-30');</v>
      </c>
      <c r="G27" s="1"/>
    </row>
    <row r="28" spans="1:7">
      <c r="A28">
        <v>27</v>
      </c>
      <c r="B28">
        <v>2500</v>
      </c>
      <c r="C28" t="b">
        <v>1</v>
      </c>
      <c r="D28" t="s">
        <v>915</v>
      </c>
      <c r="E28" t="s">
        <v>255</v>
      </c>
      <c r="F28" t="str">
        <f t="shared" si="0"/>
        <v>INSERT INTO wow_promotions (restaurant_id, discount_amount, special_event, event_description, valid_until) VALUES (27, 2500, 'TRUE', '진짬뽕 전메뉴 2천원 할인중', '2024-12-31');</v>
      </c>
      <c r="G28" s="1"/>
    </row>
    <row r="29" spans="1:7">
      <c r="A29">
        <v>28</v>
      </c>
      <c r="B29">
        <v>0</v>
      </c>
      <c r="C29" t="b">
        <v>0</v>
      </c>
      <c r="D29" t="s">
        <v>256</v>
      </c>
      <c r="E29" t="s">
        <v>255</v>
      </c>
      <c r="F29" t="str">
        <f t="shared" si="0"/>
        <v>INSERT INTO wow_promotions (restaurant_id, discount_amount, special_event, event_description, valid_until) VALUES (28, 0, 'FALSE', 'NULL', '2024-12-31');</v>
      </c>
      <c r="G29" s="1"/>
    </row>
    <row r="30" spans="1:7">
      <c r="A30">
        <v>29</v>
      </c>
      <c r="B30">
        <v>3000</v>
      </c>
      <c r="C30" t="b">
        <v>1</v>
      </c>
      <c r="D30" t="s">
        <v>916</v>
      </c>
      <c r="E30" t="s">
        <v>255</v>
      </c>
      <c r="F30" t="str">
        <f t="shared" si="0"/>
        <v>INSERT INTO wow_promotions (restaurant_id, discount_amount, special_event, event_description, valid_until) VALUES (29, 3000, 'TRUE', '금룡마라탕 전메뉴 3천원 할인중', '2024-12-31');</v>
      </c>
      <c r="G30" s="1"/>
    </row>
    <row r="31" spans="1:7">
      <c r="A31">
        <v>30</v>
      </c>
      <c r="B31">
        <v>2000</v>
      </c>
      <c r="C31" t="b">
        <v>1</v>
      </c>
      <c r="D31" t="s">
        <v>917</v>
      </c>
      <c r="E31" t="s">
        <v>257</v>
      </c>
      <c r="F31" t="str">
        <f t="shared" si="0"/>
        <v>INSERT INTO wow_promotions (restaurant_id, discount_amount, special_event, event_description, valid_until) VALUES (30, 2000, 'TRUE', '마라킹 전메뉴 2천원 할인중', '2024-11-30');</v>
      </c>
      <c r="G31" s="1"/>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8</vt:i4>
      </vt:variant>
    </vt:vector>
  </HeadingPairs>
  <TitlesOfParts>
    <vt:vector size="8" baseType="lpstr">
      <vt:lpstr>Restaurant</vt:lpstr>
      <vt:lpstr>Menu</vt:lpstr>
      <vt:lpstr>User</vt:lpstr>
      <vt:lpstr>Restaurant_Image</vt:lpstr>
      <vt:lpstr>Orders</vt:lpstr>
      <vt:lpstr>Order_Items</vt:lpstr>
      <vt:lpstr>Review</vt:lpstr>
      <vt:lpstr>Wow_Promotion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유성환</dc:creator>
  <cp:lastModifiedBy>정민 황</cp:lastModifiedBy>
  <dcterms:created xsi:type="dcterms:W3CDTF">2024-11-15T07:43:07Z</dcterms:created>
  <dcterms:modified xsi:type="dcterms:W3CDTF">2024-11-25T09:48:50Z</dcterms:modified>
</cp:coreProperties>
</file>