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S\Desktop\"/>
    </mc:Choice>
  </mc:AlternateContent>
  <bookViews>
    <workbookView xWindow="0" yWindow="0" windowWidth="21570" windowHeight="8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J12" i="3"/>
  <c r="J13" i="3"/>
  <c r="J14" i="3"/>
  <c r="J10" i="3"/>
  <c r="G11" i="3"/>
  <c r="G12" i="3"/>
  <c r="G13" i="3"/>
  <c r="G14" i="3"/>
  <c r="G10" i="3"/>
  <c r="D11" i="3"/>
  <c r="D12" i="3"/>
  <c r="D13" i="3"/>
  <c r="D14" i="3"/>
  <c r="D10" i="3"/>
  <c r="D24" i="2"/>
  <c r="D23" i="2"/>
  <c r="D22" i="2"/>
  <c r="D21" i="2"/>
  <c r="D20" i="2"/>
  <c r="M10" i="2"/>
  <c r="M11" i="2"/>
  <c r="M12" i="2"/>
  <c r="M13" i="2"/>
  <c r="M9" i="2"/>
  <c r="J10" i="2"/>
  <c r="J11" i="2"/>
  <c r="J12" i="2"/>
  <c r="J13" i="2"/>
  <c r="J9" i="2"/>
  <c r="G10" i="2"/>
  <c r="G11" i="2"/>
  <c r="G12" i="2"/>
  <c r="G13" i="2"/>
  <c r="G9" i="2"/>
  <c r="D10" i="2"/>
  <c r="D11" i="2"/>
  <c r="D12" i="2"/>
  <c r="D13" i="2"/>
  <c r="D9" i="2"/>
  <c r="M33" i="1"/>
  <c r="J33" i="1"/>
  <c r="G33" i="1"/>
  <c r="D33" i="1"/>
  <c r="M32" i="1"/>
  <c r="J32" i="1"/>
  <c r="G32" i="1"/>
  <c r="D32" i="1"/>
  <c r="M31" i="1"/>
  <c r="J31" i="1"/>
  <c r="G31" i="1"/>
  <c r="D31" i="1"/>
  <c r="M30" i="1"/>
  <c r="J30" i="1"/>
  <c r="G30" i="1"/>
  <c r="D30" i="1"/>
  <c r="M29" i="1"/>
  <c r="J29" i="1"/>
  <c r="G29" i="1"/>
  <c r="D29" i="1"/>
  <c r="M19" i="1"/>
  <c r="M20" i="1"/>
  <c r="M21" i="1"/>
  <c r="M22" i="1"/>
  <c r="M18" i="1"/>
  <c r="J19" i="1"/>
  <c r="J20" i="1"/>
  <c r="J21" i="1"/>
  <c r="J22" i="1"/>
  <c r="J18" i="1"/>
  <c r="G19" i="1"/>
  <c r="G20" i="1"/>
  <c r="G21" i="1"/>
  <c r="G22" i="1"/>
  <c r="G18" i="1"/>
  <c r="D19" i="1"/>
  <c r="D20" i="1"/>
  <c r="D21" i="1"/>
  <c r="D22" i="1"/>
  <c r="D18" i="1"/>
  <c r="M10" i="1"/>
  <c r="M11" i="1"/>
  <c r="M12" i="1"/>
  <c r="M13" i="1"/>
  <c r="M9" i="1"/>
  <c r="J10" i="1"/>
  <c r="J11" i="1"/>
  <c r="J12" i="1"/>
  <c r="J13" i="1"/>
  <c r="J9" i="1"/>
  <c r="G10" i="1"/>
  <c r="G11" i="1"/>
  <c r="G12" i="1"/>
  <c r="G13" i="1"/>
  <c r="G9" i="1"/>
  <c r="D10" i="1"/>
  <c r="D11" i="1"/>
  <c r="D12" i="1"/>
  <c r="D13" i="1"/>
  <c r="D9" i="1"/>
</calcChain>
</file>

<file path=xl/sharedStrings.xml><?xml version="1.0" encoding="utf-8"?>
<sst xmlns="http://schemas.openxmlformats.org/spreadsheetml/2006/main" count="119" uniqueCount="52">
  <si>
    <t>sample : 1000개</t>
    <phoneticPr fontId="1" type="noConversion"/>
  </si>
  <si>
    <t>W : 100 x 100 matrix</t>
    <phoneticPr fontId="1" type="noConversion"/>
  </si>
  <si>
    <t>Lower Triangle Mtrix L을 이용해 MVN 생성</t>
    <phoneticPr fontId="1" type="noConversion"/>
  </si>
  <si>
    <t>/10</t>
    <phoneticPr fontId="1" type="noConversion"/>
  </si>
  <si>
    <t>/100</t>
    <phoneticPr fontId="1" type="noConversion"/>
  </si>
  <si>
    <t>/1000</t>
    <phoneticPr fontId="1" type="noConversion"/>
  </si>
  <si>
    <t>/5000</t>
    <phoneticPr fontId="1" type="noConversion"/>
  </si>
  <si>
    <t>KLD</t>
    <phoneticPr fontId="1" type="noConversion"/>
  </si>
  <si>
    <t>Approx</t>
    <phoneticPr fontId="1" type="noConversion"/>
  </si>
  <si>
    <t>Mean Perturbation</t>
    <phoneticPr fontId="1" type="noConversion"/>
  </si>
  <si>
    <r>
      <t xml:space="preserve">1. 최적의 </t>
    </r>
    <r>
      <rPr>
        <sz val="11"/>
        <color theme="1"/>
        <rFont val="맑은 고딕"/>
        <family val="3"/>
        <charset val="129"/>
      </rPr>
      <t>Δμ</t>
    </r>
    <r>
      <rPr>
        <sz val="11"/>
        <color theme="1"/>
        <rFont val="맑은 고딕"/>
        <family val="2"/>
        <charset val="129"/>
      </rPr>
      <t>, ΔL</t>
    </r>
    <phoneticPr fontId="1" type="noConversion"/>
  </si>
  <si>
    <t>Δμ scale</t>
    <phoneticPr fontId="1" type="noConversion"/>
  </si>
  <si>
    <t>절대오차</t>
    <phoneticPr fontId="1" type="noConversion"/>
  </si>
  <si>
    <t>Covariance Perturbation</t>
    <phoneticPr fontId="1" type="noConversion"/>
  </si>
  <si>
    <t>ΔL scale</t>
    <phoneticPr fontId="1" type="noConversion"/>
  </si>
  <si>
    <t>/1000</t>
    <phoneticPr fontId="1" type="noConversion"/>
  </si>
  <si>
    <t>/5000</t>
    <phoneticPr fontId="1" type="noConversion"/>
  </si>
  <si>
    <t>/10000</t>
    <phoneticPr fontId="1" type="noConversion"/>
  </si>
  <si>
    <t>/50000</t>
    <phoneticPr fontId="1" type="noConversion"/>
  </si>
  <si>
    <t>Mean and Covariance Perturbation</t>
    <phoneticPr fontId="1" type="noConversion"/>
  </si>
  <si>
    <t>/1000</t>
    <phoneticPr fontId="1" type="noConversion"/>
  </si>
  <si>
    <t>/5000</t>
    <phoneticPr fontId="1" type="noConversion"/>
  </si>
  <si>
    <t>/10000</t>
    <phoneticPr fontId="1" type="noConversion"/>
  </si>
  <si>
    <t>/50000</t>
    <phoneticPr fontId="1" type="noConversion"/>
  </si>
  <si>
    <t>/100000</t>
    <phoneticPr fontId="1" type="noConversion"/>
  </si>
  <si>
    <t>/100000</t>
    <phoneticPr fontId="1" type="noConversion"/>
  </si>
  <si>
    <t>/500000</t>
    <phoneticPr fontId="1" type="noConversion"/>
  </si>
  <si>
    <t>절대오차로 봤을 때 perturbation의 scale이 더 작다고 근사가 잘 되는게 아니었다…</t>
    <phoneticPr fontId="1" type="noConversion"/>
  </si>
  <si>
    <t>Covariance Matrix Σ을 이용해 MVN 생성</t>
    <phoneticPr fontId="1" type="noConversion"/>
  </si>
  <si>
    <t>Covariance Perturbation</t>
    <phoneticPr fontId="1" type="noConversion"/>
  </si>
  <si>
    <t>ΔΣ scale</t>
    <phoneticPr fontId="1" type="noConversion"/>
  </si>
  <si>
    <t>/100</t>
    <phoneticPr fontId="1" type="noConversion"/>
  </si>
  <si>
    <t>/1000</t>
    <phoneticPr fontId="1" type="noConversion"/>
  </si>
  <si>
    <t>/5000</t>
    <phoneticPr fontId="1" type="noConversion"/>
  </si>
  <si>
    <t>/10000</t>
    <phoneticPr fontId="1" type="noConversion"/>
  </si>
  <si>
    <t>Mean and Covariance Perturbation</t>
    <phoneticPr fontId="1" type="noConversion"/>
  </si>
  <si>
    <t>Δμ scale</t>
    <phoneticPr fontId="1" type="noConversion"/>
  </si>
  <si>
    <t>/10000</t>
    <phoneticPr fontId="1" type="noConversion"/>
  </si>
  <si>
    <t>Sample 개수에 따른 scale 비교</t>
    <phoneticPr fontId="1" type="noConversion"/>
  </si>
  <si>
    <t>W : 10 x 10 matrix</t>
    <phoneticPr fontId="1" type="noConversion"/>
  </si>
  <si>
    <t>2.  최적의 Δμ, ΔΣ</t>
    <phoneticPr fontId="1" type="noConversion"/>
  </si>
  <si>
    <t>Δμ scale : /100</t>
    <phoneticPr fontId="1" type="noConversion"/>
  </si>
  <si>
    <t>ΔL scale : /1000</t>
    <phoneticPr fontId="1" type="noConversion"/>
  </si>
  <si>
    <t>n-th trial</t>
    <phoneticPr fontId="1" type="noConversion"/>
  </si>
  <si>
    <t># of sample</t>
    <phoneticPr fontId="1" type="noConversion"/>
  </si>
  <si>
    <t>KLD</t>
    <phoneticPr fontId="1" type="noConversion"/>
  </si>
  <si>
    <t>Approx</t>
    <phoneticPr fontId="1" type="noConversion"/>
  </si>
  <si>
    <t>절대오차</t>
    <phoneticPr fontId="1" type="noConversion"/>
  </si>
  <si>
    <t>절대오차로 보았을 때 Sample 수에도 상관이 없어보인다….</t>
    <phoneticPr fontId="1" type="noConversion"/>
  </si>
  <si>
    <t>실험적 증명으로 보았을 때는 이 근사가 맞지 않는 것처럼 보인다.</t>
    <phoneticPr fontId="1" type="noConversion"/>
  </si>
  <si>
    <t>"=&gt; 1. 실험 코드에서 문제가 있는 것일까"</t>
    <phoneticPr fontId="1" type="noConversion"/>
  </si>
  <si>
    <t>"=&gt; 2. 수식 전개 자체에 문제가 있는 것인가"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</si>
</sst>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7AB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28" sqref="A28"/>
    </sheetView>
  </sheetViews>
  <sheetFormatPr defaultRowHeight="16.5" x14ac:dyDescent="0.3"/>
  <cols>
    <col min="13" max="13" width="9.25" bestFit="1" customWidth="1"/>
  </cols>
  <sheetData>
    <row r="1" spans="1:13" x14ac:dyDescent="0.3">
      <c r="A1" t="s">
        <v>10</v>
      </c>
    </row>
    <row r="2" spans="1:13" x14ac:dyDescent="0.3">
      <c r="A2" t="s">
        <v>0</v>
      </c>
    </row>
    <row r="3" spans="1:13" x14ac:dyDescent="0.3">
      <c r="A3" t="s">
        <v>1</v>
      </c>
    </row>
    <row r="4" spans="1:13" x14ac:dyDescent="0.3">
      <c r="A4" t="s">
        <v>2</v>
      </c>
    </row>
    <row r="6" spans="1:13" ht="17.25" x14ac:dyDescent="0.3">
      <c r="A6" s="6" t="s">
        <v>9</v>
      </c>
    </row>
    <row r="7" spans="1:13" x14ac:dyDescent="0.3">
      <c r="A7" t="s">
        <v>11</v>
      </c>
      <c r="B7" s="1" t="s">
        <v>3</v>
      </c>
      <c r="C7" s="1"/>
      <c r="D7" s="1"/>
      <c r="E7" s="1" t="s">
        <v>4</v>
      </c>
      <c r="F7" s="1"/>
      <c r="G7" s="1"/>
      <c r="H7" s="1" t="s">
        <v>5</v>
      </c>
      <c r="I7" s="1"/>
      <c r="J7" s="1"/>
      <c r="K7" s="1" t="s">
        <v>6</v>
      </c>
      <c r="L7" s="1"/>
      <c r="M7" s="1"/>
    </row>
    <row r="8" spans="1:13" x14ac:dyDescent="0.3">
      <c r="A8" t="s">
        <v>43</v>
      </c>
      <c r="B8" t="s">
        <v>7</v>
      </c>
      <c r="C8" t="s">
        <v>8</v>
      </c>
      <c r="D8" s="4" t="s">
        <v>12</v>
      </c>
      <c r="E8" t="s">
        <v>7</v>
      </c>
      <c r="F8" t="s">
        <v>8</v>
      </c>
      <c r="G8" s="4" t="s">
        <v>12</v>
      </c>
      <c r="H8" t="s">
        <v>7</v>
      </c>
      <c r="I8" t="s">
        <v>8</v>
      </c>
      <c r="J8" s="4" t="s">
        <v>12</v>
      </c>
      <c r="K8" t="s">
        <v>7</v>
      </c>
      <c r="L8" t="s">
        <v>8</v>
      </c>
      <c r="M8" s="4" t="s">
        <v>12</v>
      </c>
    </row>
    <row r="9" spans="1:13" x14ac:dyDescent="0.3">
      <c r="A9">
        <v>1</v>
      </c>
      <c r="B9">
        <v>1.5758000000000001</v>
      </c>
      <c r="C9">
        <v>0.15629999999999999</v>
      </c>
      <c r="D9" s="4">
        <f>ABS((C9-B9)/B9)</f>
        <v>0.90081228582307404</v>
      </c>
      <c r="E9">
        <v>2.9100000000000001E-2</v>
      </c>
      <c r="F9">
        <v>2.3E-3</v>
      </c>
      <c r="G9" s="4">
        <f>ABS((F9-E9)/E9)</f>
        <v>0.92096219931271484</v>
      </c>
      <c r="H9">
        <v>2.0000000000000001E-4</v>
      </c>
      <c r="I9" s="2">
        <v>5.1811000000000003E-5</v>
      </c>
      <c r="J9" s="4">
        <f>ABS((I9-H9)/H9)</f>
        <v>0.74094500000000008</v>
      </c>
      <c r="K9" s="2">
        <v>1.5259000000000001E-5</v>
      </c>
      <c r="L9" s="2">
        <v>3.6247E-5</v>
      </c>
      <c r="M9" s="5">
        <f>ABS((L9-K9)/K9)</f>
        <v>1.3754505537715445</v>
      </c>
    </row>
    <row r="10" spans="1:13" x14ac:dyDescent="0.3">
      <c r="A10">
        <v>2</v>
      </c>
      <c r="B10">
        <v>1.591</v>
      </c>
      <c r="C10">
        <v>10.938000000000001</v>
      </c>
      <c r="D10" s="4">
        <f t="shared" ref="D10:D13" si="0">ABS((C10-B10)/B10)</f>
        <v>5.8749214330609689</v>
      </c>
      <c r="E10">
        <v>2.1000000000000001E-2</v>
      </c>
      <c r="F10">
        <v>9.1000000000000004E-3</v>
      </c>
      <c r="G10" s="4">
        <f t="shared" ref="G10:G13" si="1">ABS((F10-E10)/E10)</f>
        <v>0.56666666666666665</v>
      </c>
      <c r="H10">
        <v>2.9999999999999997E-4</v>
      </c>
      <c r="I10">
        <v>4.0000000000000002E-4</v>
      </c>
      <c r="J10" s="4">
        <f t="shared" ref="J10:J13" si="2">ABS((I10-H10)/H10)</f>
        <v>0.33333333333333354</v>
      </c>
      <c r="K10" s="2">
        <v>2.6703000000000002E-5</v>
      </c>
      <c r="L10" s="2">
        <v>2.2421999999999999E-6</v>
      </c>
      <c r="M10" s="5">
        <f t="shared" ref="M10:M13" si="3">ABS((L10-K10)/K10)</f>
        <v>0.91603190652735644</v>
      </c>
    </row>
    <row r="11" spans="1:13" x14ac:dyDescent="0.3">
      <c r="A11">
        <v>3</v>
      </c>
      <c r="B11">
        <v>2.0390000000000001</v>
      </c>
      <c r="C11">
        <v>3.1699999999999999E-2</v>
      </c>
      <c r="D11" s="4">
        <f t="shared" si="0"/>
        <v>0.98445316331535071</v>
      </c>
      <c r="E11">
        <v>2.1600000000000001E-2</v>
      </c>
      <c r="F11">
        <v>1.66E-2</v>
      </c>
      <c r="G11" s="4">
        <f t="shared" si="1"/>
        <v>0.23148148148148151</v>
      </c>
      <c r="H11">
        <v>4.0000000000000002E-4</v>
      </c>
      <c r="I11" s="2">
        <v>9.3003000000000004E-5</v>
      </c>
      <c r="J11" s="4">
        <f t="shared" si="2"/>
        <v>0.76749250000000002</v>
      </c>
      <c r="K11" s="2">
        <v>4.5775999999999997E-5</v>
      </c>
      <c r="L11" s="2">
        <v>4.0803999999999999E-6</v>
      </c>
      <c r="M11" s="5">
        <f t="shared" si="3"/>
        <v>0.91086158685774199</v>
      </c>
    </row>
    <row r="12" spans="1:13" x14ac:dyDescent="0.3">
      <c r="A12">
        <v>4</v>
      </c>
      <c r="B12">
        <v>11.3439</v>
      </c>
      <c r="C12">
        <v>28.0258</v>
      </c>
      <c r="D12" s="4">
        <f t="shared" si="0"/>
        <v>1.4705612708151516</v>
      </c>
      <c r="E12">
        <v>0.1081</v>
      </c>
      <c r="F12">
        <v>2.0999999999999999E-3</v>
      </c>
      <c r="G12" s="4">
        <f t="shared" si="1"/>
        <v>0.98057354301572619</v>
      </c>
      <c r="H12">
        <v>5.0000000000000001E-4</v>
      </c>
      <c r="I12" s="2">
        <v>3.2229999999999999E-6</v>
      </c>
      <c r="J12" s="4">
        <f t="shared" si="2"/>
        <v>0.99355399999999994</v>
      </c>
      <c r="K12" s="2">
        <v>1.1443999999999999E-5</v>
      </c>
      <c r="L12" s="2">
        <v>1.5001E-6</v>
      </c>
      <c r="M12" s="5">
        <f t="shared" si="3"/>
        <v>0.86891821041593853</v>
      </c>
    </row>
    <row r="13" spans="1:13" x14ac:dyDescent="0.3">
      <c r="A13">
        <v>5</v>
      </c>
      <c r="B13">
        <v>3.4961000000000002</v>
      </c>
      <c r="C13">
        <v>3.8451</v>
      </c>
      <c r="D13" s="4">
        <f t="shared" si="0"/>
        <v>9.9825519864992343E-2</v>
      </c>
      <c r="E13">
        <v>6.5699999999999995E-2</v>
      </c>
      <c r="F13">
        <v>4.9299999999999997E-2</v>
      </c>
      <c r="G13" s="4">
        <f t="shared" si="1"/>
        <v>0.24961948249619481</v>
      </c>
      <c r="H13">
        <v>2.0000000000000001E-4</v>
      </c>
      <c r="I13" s="2">
        <v>5.9999999999999995E-4</v>
      </c>
      <c r="J13" s="4">
        <f t="shared" si="2"/>
        <v>1.9999999999999998</v>
      </c>
      <c r="K13" s="2">
        <v>7.6240000000000002E-6</v>
      </c>
      <c r="L13" s="2">
        <v>3.5172000000000001E-5</v>
      </c>
      <c r="M13" s="5">
        <f t="shared" si="3"/>
        <v>3.6133263378803777</v>
      </c>
    </row>
    <row r="15" spans="1:13" ht="17.25" x14ac:dyDescent="0.3">
      <c r="A15" s="6" t="s">
        <v>13</v>
      </c>
    </row>
    <row r="16" spans="1:13" x14ac:dyDescent="0.3">
      <c r="A16" t="s">
        <v>14</v>
      </c>
      <c r="B16" s="1" t="s">
        <v>15</v>
      </c>
      <c r="C16" s="1"/>
      <c r="D16" s="1"/>
      <c r="E16" s="1" t="s">
        <v>16</v>
      </c>
      <c r="F16" s="1"/>
      <c r="G16" s="1"/>
      <c r="H16" s="1" t="s">
        <v>17</v>
      </c>
      <c r="I16" s="1"/>
      <c r="J16" s="1"/>
      <c r="K16" s="1" t="s">
        <v>18</v>
      </c>
      <c r="L16" s="1"/>
      <c r="M16" s="1"/>
    </row>
    <row r="17" spans="1:13" x14ac:dyDescent="0.3">
      <c r="A17" t="s">
        <v>43</v>
      </c>
      <c r="B17" t="s">
        <v>7</v>
      </c>
      <c r="C17" t="s">
        <v>8</v>
      </c>
      <c r="D17" s="4" t="s">
        <v>12</v>
      </c>
      <c r="E17" t="s">
        <v>7</v>
      </c>
      <c r="F17" t="s">
        <v>8</v>
      </c>
      <c r="G17" s="4" t="s">
        <v>12</v>
      </c>
      <c r="H17" t="s">
        <v>7</v>
      </c>
      <c r="I17" t="s">
        <v>8</v>
      </c>
      <c r="J17" s="4" t="s">
        <v>12</v>
      </c>
      <c r="K17" t="s">
        <v>7</v>
      </c>
      <c r="L17" t="s">
        <v>8</v>
      </c>
      <c r="M17" s="4" t="s">
        <v>12</v>
      </c>
    </row>
    <row r="18" spans="1:13" x14ac:dyDescent="0.3">
      <c r="A18">
        <v>1</v>
      </c>
      <c r="B18">
        <v>0.53380000000000005</v>
      </c>
      <c r="C18">
        <v>0.82520000000000004</v>
      </c>
      <c r="D18" s="4">
        <f>ABS((C18-B18)/B18)</f>
        <v>0.54589733982765076</v>
      </c>
      <c r="E18">
        <v>6.5500000000000003E-2</v>
      </c>
      <c r="F18">
        <v>0.47270000000000001</v>
      </c>
      <c r="G18" s="4">
        <f>ABS((F18-E18)/E18)</f>
        <v>6.216793893129771</v>
      </c>
      <c r="H18">
        <v>0.1051</v>
      </c>
      <c r="I18" s="2">
        <v>7.3599999999999999E-2</v>
      </c>
      <c r="J18" s="4">
        <f>ABS((I18-H18)/H18)</f>
        <v>0.29971455756422455</v>
      </c>
      <c r="K18" s="2">
        <v>0.01</v>
      </c>
      <c r="L18" s="2">
        <v>5.9999999999999995E-4</v>
      </c>
      <c r="M18" s="5">
        <f>ABS((L18-K18)/K18)</f>
        <v>0.94000000000000006</v>
      </c>
    </row>
    <row r="19" spans="1:13" x14ac:dyDescent="0.3">
      <c r="A19">
        <v>2</v>
      </c>
      <c r="B19">
        <v>0.497</v>
      </c>
      <c r="C19">
        <v>0.39729999999999999</v>
      </c>
      <c r="D19" s="4">
        <f t="shared" ref="D19:D22" si="4">ABS((C19-B19)/B19)</f>
        <v>0.20060362173038232</v>
      </c>
      <c r="E19">
        <v>8.2199999999999995E-2</v>
      </c>
      <c r="F19">
        <v>1.1999999999999999E-3</v>
      </c>
      <c r="G19" s="4">
        <f t="shared" ref="G19:G22" si="5">ABS((F19-E19)/E19)</f>
        <v>0.98540145985401451</v>
      </c>
      <c r="H19">
        <v>4.1000000000000002E-2</v>
      </c>
      <c r="I19">
        <v>1.7399999999999999E-2</v>
      </c>
      <c r="J19" s="4">
        <f t="shared" ref="J19:J22" si="6">ABS((I19-H19)/H19)</f>
        <v>0.57560975609756104</v>
      </c>
      <c r="K19" s="2">
        <v>1.04E-2</v>
      </c>
      <c r="L19" s="2">
        <v>2.427E-5</v>
      </c>
      <c r="M19" s="5">
        <f t="shared" ref="M19:M22" si="7">ABS((L19-K19)/K19)</f>
        <v>0.9976663461538462</v>
      </c>
    </row>
    <row r="20" spans="1:13" x14ac:dyDescent="0.3">
      <c r="A20">
        <v>3</v>
      </c>
      <c r="B20">
        <v>0.32619999999999999</v>
      </c>
      <c r="C20">
        <v>0.39560000000000001</v>
      </c>
      <c r="D20" s="4">
        <f t="shared" si="4"/>
        <v>0.21275291232372784</v>
      </c>
      <c r="E20" s="4">
        <v>9.2499999999999999E-2</v>
      </c>
      <c r="F20" s="4">
        <v>0.51649999999999996</v>
      </c>
      <c r="G20" s="4">
        <f t="shared" si="5"/>
        <v>4.5837837837837832</v>
      </c>
      <c r="H20" s="4">
        <v>3.5799999999999998E-2</v>
      </c>
      <c r="I20" s="2">
        <v>1.7000000000000001E-2</v>
      </c>
      <c r="J20" s="4">
        <f t="shared" si="6"/>
        <v>0.52513966480446927</v>
      </c>
      <c r="K20" s="2">
        <v>1.26E-2</v>
      </c>
      <c r="L20" s="2">
        <v>1.1999999999999999E-3</v>
      </c>
      <c r="M20" s="5">
        <f t="shared" si="7"/>
        <v>0.90476190476190477</v>
      </c>
    </row>
    <row r="21" spans="1:13" x14ac:dyDescent="0.3">
      <c r="A21">
        <v>4</v>
      </c>
      <c r="B21">
        <v>0.43540000000000001</v>
      </c>
      <c r="C21">
        <v>1.0999999999999999E-2</v>
      </c>
      <c r="D21" s="4">
        <f t="shared" si="4"/>
        <v>0.97473587505741843</v>
      </c>
      <c r="E21" s="4">
        <v>0.1222</v>
      </c>
      <c r="F21" s="4">
        <v>0.79749999999999999</v>
      </c>
      <c r="G21" s="4">
        <f t="shared" si="5"/>
        <v>5.5261865793780691</v>
      </c>
      <c r="H21" s="4">
        <v>0.16700000000000001</v>
      </c>
      <c r="I21" s="2">
        <v>1.2200000000000001E-2</v>
      </c>
      <c r="J21" s="4">
        <f t="shared" si="6"/>
        <v>0.92694610778443121</v>
      </c>
      <c r="K21" s="2">
        <v>8.0999999999999996E-3</v>
      </c>
      <c r="L21" s="2">
        <v>1E-3</v>
      </c>
      <c r="M21" s="5">
        <f t="shared" si="7"/>
        <v>0.87654320987654322</v>
      </c>
    </row>
    <row r="22" spans="1:13" x14ac:dyDescent="0.3">
      <c r="A22">
        <v>5</v>
      </c>
      <c r="B22">
        <v>0.36230000000000001</v>
      </c>
      <c r="C22">
        <v>0.2165</v>
      </c>
      <c r="D22" s="4">
        <f t="shared" si="4"/>
        <v>0.40242892630416782</v>
      </c>
      <c r="E22" s="4">
        <v>0.2336</v>
      </c>
      <c r="F22" s="4">
        <v>0.27779999999999999</v>
      </c>
      <c r="G22" s="4">
        <f t="shared" si="5"/>
        <v>0.18921232876712324</v>
      </c>
      <c r="H22" s="4">
        <v>3.2599999999999997E-2</v>
      </c>
      <c r="I22" s="2">
        <v>4.8099999999999997E-2</v>
      </c>
      <c r="J22" s="4">
        <f t="shared" si="6"/>
        <v>0.47546012269938653</v>
      </c>
      <c r="K22" s="2">
        <v>6.1000000000000004E-3</v>
      </c>
      <c r="L22" s="2">
        <v>1.3299999999999999E-2</v>
      </c>
      <c r="M22" s="5">
        <f t="shared" si="7"/>
        <v>1.1803278688524588</v>
      </c>
    </row>
    <row r="25" spans="1:13" ht="17.25" x14ac:dyDescent="0.3">
      <c r="A25" s="6" t="s">
        <v>19</v>
      </c>
    </row>
    <row r="26" spans="1:13" x14ac:dyDescent="0.3">
      <c r="A26" t="s">
        <v>11</v>
      </c>
      <c r="B26" s="1" t="s">
        <v>20</v>
      </c>
      <c r="C26" s="1"/>
      <c r="D26" s="1"/>
      <c r="E26" s="1" t="s">
        <v>21</v>
      </c>
      <c r="F26" s="1"/>
      <c r="G26" s="1"/>
      <c r="H26" s="1" t="s">
        <v>22</v>
      </c>
      <c r="I26" s="1"/>
      <c r="J26" s="1"/>
      <c r="K26" s="1" t="s">
        <v>17</v>
      </c>
      <c r="L26" s="1"/>
      <c r="M26" s="1"/>
    </row>
    <row r="27" spans="1:13" x14ac:dyDescent="0.3">
      <c r="A27" t="s">
        <v>14</v>
      </c>
      <c r="B27" s="1" t="s">
        <v>23</v>
      </c>
      <c r="C27" s="1"/>
      <c r="D27" s="1"/>
      <c r="E27" s="1" t="s">
        <v>24</v>
      </c>
      <c r="F27" s="1"/>
      <c r="G27" s="1"/>
      <c r="H27" s="1" t="s">
        <v>25</v>
      </c>
      <c r="I27" s="1"/>
      <c r="J27" s="1"/>
      <c r="K27" s="1" t="s">
        <v>26</v>
      </c>
      <c r="L27" s="1"/>
      <c r="M27" s="1"/>
    </row>
    <row r="28" spans="1:13" x14ac:dyDescent="0.3">
      <c r="A28" t="s">
        <v>43</v>
      </c>
      <c r="B28" t="s">
        <v>7</v>
      </c>
      <c r="C28" t="s">
        <v>8</v>
      </c>
      <c r="D28" s="4" t="s">
        <v>12</v>
      </c>
      <c r="E28" t="s">
        <v>7</v>
      </c>
      <c r="F28" t="s">
        <v>8</v>
      </c>
      <c r="G28" s="4" t="s">
        <v>12</v>
      </c>
      <c r="H28" t="s">
        <v>7</v>
      </c>
      <c r="I28" t="s">
        <v>8</v>
      </c>
      <c r="J28" s="4" t="s">
        <v>12</v>
      </c>
      <c r="K28" t="s">
        <v>7</v>
      </c>
      <c r="L28" t="s">
        <v>8</v>
      </c>
      <c r="M28" s="4" t="s">
        <v>12</v>
      </c>
    </row>
    <row r="29" spans="1:13" x14ac:dyDescent="0.3">
      <c r="A29">
        <v>1</v>
      </c>
      <c r="B29">
        <v>8.0999999999999996E-3</v>
      </c>
      <c r="C29">
        <v>2.9999999999999997E-4</v>
      </c>
      <c r="D29" s="4">
        <f>ABS((C29-B29)/B29)</f>
        <v>0.96296296296296302</v>
      </c>
      <c r="E29" s="4">
        <v>3.2000000000000002E-3</v>
      </c>
      <c r="F29" s="4">
        <v>1.04E-2</v>
      </c>
      <c r="G29" s="4">
        <f>ABS((F29-E29)/E29)</f>
        <v>2.25</v>
      </c>
      <c r="H29" s="4">
        <v>7.0000000000000001E-3</v>
      </c>
      <c r="I29" s="2">
        <v>6.6799999999999998E-2</v>
      </c>
      <c r="J29" s="4">
        <f>ABS((I29-H29)/H29)</f>
        <v>8.5428571428571427</v>
      </c>
      <c r="K29" s="2">
        <v>1.4E-3</v>
      </c>
      <c r="L29" s="2">
        <v>3.3999999999999998E-3</v>
      </c>
      <c r="M29" s="5">
        <f>ABS((L29-K29)/K29)</f>
        <v>1.4285714285714286</v>
      </c>
    </row>
    <row r="30" spans="1:13" x14ac:dyDescent="0.3">
      <c r="A30">
        <v>2</v>
      </c>
      <c r="B30">
        <v>8.6E-3</v>
      </c>
      <c r="C30">
        <v>7.0000000000000001E-3</v>
      </c>
      <c r="D30" s="4">
        <f t="shared" ref="D30:D33" si="8">ABS((C30-B30)/B30)</f>
        <v>0.18604651162790697</v>
      </c>
      <c r="E30" s="4">
        <v>3.8E-3</v>
      </c>
      <c r="F30" s="4">
        <v>6.6E-3</v>
      </c>
      <c r="G30" s="4">
        <f t="shared" ref="G30:G33" si="9">ABS((F30-E30)/E30)</f>
        <v>0.73684210526315785</v>
      </c>
      <c r="H30" s="4">
        <v>4.1000000000000003E-3</v>
      </c>
      <c r="I30" s="4">
        <v>1.6E-2</v>
      </c>
      <c r="J30" s="4">
        <f t="shared" ref="J30:J33" si="10">ABS((I30-H30)/H30)</f>
        <v>2.9024390243902438</v>
      </c>
      <c r="K30" s="2">
        <v>8.9999999999999998E-4</v>
      </c>
      <c r="L30" s="2">
        <v>5.9999999999999995E-4</v>
      </c>
      <c r="M30" s="5">
        <f t="shared" ref="M30:M33" si="11">ABS((L30-K30)/K30)</f>
        <v>0.33333333333333337</v>
      </c>
    </row>
    <row r="31" spans="1:13" x14ac:dyDescent="0.3">
      <c r="A31">
        <v>3</v>
      </c>
      <c r="B31">
        <v>1.8700000000000001E-2</v>
      </c>
      <c r="C31">
        <v>3.7000000000000002E-3</v>
      </c>
      <c r="D31" s="4">
        <f t="shared" si="8"/>
        <v>0.80213903743315507</v>
      </c>
      <c r="E31" s="4">
        <v>3.8999999999999998E-3</v>
      </c>
      <c r="F31" s="4">
        <v>1.37E-2</v>
      </c>
      <c r="G31" s="4">
        <f t="shared" si="9"/>
        <v>2.5128205128205128</v>
      </c>
      <c r="H31" s="4">
        <v>7.7999999999999996E-3</v>
      </c>
      <c r="I31" s="2">
        <v>1.6999999999999999E-3</v>
      </c>
      <c r="J31" s="4">
        <f t="shared" si="10"/>
        <v>0.78205128205128205</v>
      </c>
      <c r="K31" s="2">
        <v>8.9999999999999998E-4</v>
      </c>
      <c r="L31" s="2">
        <v>8.9999999999999998E-4</v>
      </c>
      <c r="M31" s="5">
        <f t="shared" si="11"/>
        <v>0</v>
      </c>
    </row>
    <row r="32" spans="1:13" x14ac:dyDescent="0.3">
      <c r="A32">
        <v>4</v>
      </c>
      <c r="B32">
        <v>1.0500000000000001E-2</v>
      </c>
      <c r="C32">
        <v>1.1999999999999999E-3</v>
      </c>
      <c r="D32" s="4">
        <f t="shared" si="8"/>
        <v>0.88571428571428579</v>
      </c>
      <c r="E32" s="4">
        <v>5.1999999999999998E-3</v>
      </c>
      <c r="F32" s="4">
        <v>2.0299999999999999E-2</v>
      </c>
      <c r="G32" s="4">
        <f t="shared" si="9"/>
        <v>2.9038461538461537</v>
      </c>
      <c r="H32" s="4">
        <v>5.7000000000000002E-3</v>
      </c>
      <c r="I32" s="2">
        <v>2.1700000000000001E-2</v>
      </c>
      <c r="J32" s="4">
        <f t="shared" si="10"/>
        <v>2.807017543859649</v>
      </c>
      <c r="K32" s="2">
        <v>8.9999999999999998E-4</v>
      </c>
      <c r="L32" s="2">
        <v>5.9999999999999995E-4</v>
      </c>
      <c r="M32" s="5">
        <f t="shared" si="11"/>
        <v>0.33333333333333337</v>
      </c>
    </row>
    <row r="33" spans="1:13" x14ac:dyDescent="0.3">
      <c r="A33">
        <v>5</v>
      </c>
      <c r="B33">
        <v>2.12E-2</v>
      </c>
      <c r="C33">
        <v>2.3300000000000001E-2</v>
      </c>
      <c r="D33" s="4">
        <f t="shared" si="8"/>
        <v>9.9056603773584967E-2</v>
      </c>
      <c r="E33" s="4">
        <v>4.1000000000000003E-3</v>
      </c>
      <c r="F33" s="4">
        <v>1.8E-3</v>
      </c>
      <c r="G33" s="4">
        <f t="shared" si="9"/>
        <v>0.56097560975609762</v>
      </c>
      <c r="H33" s="4">
        <v>4.7000000000000002E-3</v>
      </c>
      <c r="I33" s="2">
        <v>6.6199999999999995E-2</v>
      </c>
      <c r="J33" s="4">
        <f t="shared" si="10"/>
        <v>13.08510638297872</v>
      </c>
      <c r="K33" s="2">
        <v>8.9999999999999998E-4</v>
      </c>
      <c r="L33" s="2">
        <v>6.8999999999999999E-3</v>
      </c>
      <c r="M33" s="5">
        <f t="shared" si="11"/>
        <v>6.666666666666667</v>
      </c>
    </row>
    <row r="36" spans="1:13" x14ac:dyDescent="0.3">
      <c r="A36" s="7" t="s">
        <v>27</v>
      </c>
    </row>
  </sheetData>
  <mergeCells count="16">
    <mergeCell ref="H26:J26"/>
    <mergeCell ref="K26:M26"/>
    <mergeCell ref="B16:D16"/>
    <mergeCell ref="E16:G16"/>
    <mergeCell ref="H16:J16"/>
    <mergeCell ref="K16:M16"/>
    <mergeCell ref="B27:D27"/>
    <mergeCell ref="E27:G27"/>
    <mergeCell ref="H27:J27"/>
    <mergeCell ref="K27:M27"/>
    <mergeCell ref="B26:D26"/>
    <mergeCell ref="E26:G26"/>
    <mergeCell ref="K7:M7"/>
    <mergeCell ref="B7:D7"/>
    <mergeCell ref="E7:G7"/>
    <mergeCell ref="H7:J7"/>
  </mergeCells>
  <phoneticPr fontId="1" type="noConversion"/>
  <conditionalFormatting sqref="D9:D13 G9:G13 J9:J13 M9:M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:M22 D18:D22 G18:G22 J18:J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:D33 G29:G33 J29:J33 M29:M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9" sqref="A19"/>
    </sheetView>
  </sheetViews>
  <sheetFormatPr defaultRowHeight="16.5" x14ac:dyDescent="0.3"/>
  <sheetData>
    <row r="1" spans="1:13" x14ac:dyDescent="0.3">
      <c r="A1" t="s">
        <v>40</v>
      </c>
    </row>
    <row r="2" spans="1:13" x14ac:dyDescent="0.3">
      <c r="A2" t="s">
        <v>0</v>
      </c>
    </row>
    <row r="3" spans="1:13" x14ac:dyDescent="0.3">
      <c r="A3" t="s">
        <v>1</v>
      </c>
    </row>
    <row r="4" spans="1:13" x14ac:dyDescent="0.3">
      <c r="A4" t="s">
        <v>28</v>
      </c>
    </row>
    <row r="6" spans="1:13" ht="17.25" x14ac:dyDescent="0.3">
      <c r="A6" s="6" t="s">
        <v>29</v>
      </c>
    </row>
    <row r="7" spans="1:13" x14ac:dyDescent="0.3">
      <c r="A7" t="s">
        <v>30</v>
      </c>
      <c r="B7" s="1" t="s">
        <v>31</v>
      </c>
      <c r="C7" s="1"/>
      <c r="D7" s="1"/>
      <c r="E7" s="1" t="s">
        <v>32</v>
      </c>
      <c r="F7" s="1"/>
      <c r="G7" s="1"/>
      <c r="H7" s="1" t="s">
        <v>33</v>
      </c>
      <c r="I7" s="1"/>
      <c r="J7" s="1"/>
      <c r="K7" s="1" t="s">
        <v>34</v>
      </c>
      <c r="L7" s="1"/>
      <c r="M7" s="1"/>
    </row>
    <row r="8" spans="1:13" x14ac:dyDescent="0.3">
      <c r="A8" t="s">
        <v>43</v>
      </c>
      <c r="B8" t="s">
        <v>7</v>
      </c>
      <c r="C8" t="s">
        <v>8</v>
      </c>
      <c r="D8" s="4" t="s">
        <v>12</v>
      </c>
      <c r="E8" t="s">
        <v>7</v>
      </c>
      <c r="F8" t="s">
        <v>8</v>
      </c>
      <c r="G8" s="4" t="s">
        <v>12</v>
      </c>
      <c r="H8" t="s">
        <v>7</v>
      </c>
      <c r="I8" t="s">
        <v>8</v>
      </c>
      <c r="J8" s="4" t="s">
        <v>12</v>
      </c>
      <c r="K8" t="s">
        <v>7</v>
      </c>
      <c r="L8" t="s">
        <v>8</v>
      </c>
      <c r="M8" s="4" t="s">
        <v>12</v>
      </c>
    </row>
    <row r="9" spans="1:13" x14ac:dyDescent="0.3">
      <c r="A9">
        <v>1</v>
      </c>
      <c r="B9" s="8">
        <v>1.3834</v>
      </c>
      <c r="C9" s="8">
        <v>6.0003000000000002</v>
      </c>
      <c r="D9" s="4">
        <f>ABS((C9-B9)/B9)</f>
        <v>3.3373572357958654</v>
      </c>
      <c r="E9" s="8">
        <v>0.87219999999999998</v>
      </c>
      <c r="F9" s="8">
        <v>3.4443999999999999</v>
      </c>
      <c r="G9" s="4">
        <f>ABS((F9-E9)/E9)</f>
        <v>2.9490942444393489</v>
      </c>
      <c r="H9" s="8">
        <v>1.4E-3</v>
      </c>
      <c r="I9" s="8">
        <v>9.5999999999999992E-3</v>
      </c>
      <c r="J9" s="4">
        <f>ABS((I9-H9)/H9)</f>
        <v>5.8571428571428568</v>
      </c>
      <c r="K9" s="8">
        <v>2.9999999999999997E-4</v>
      </c>
      <c r="L9" s="8">
        <v>5.0000000000000001E-4</v>
      </c>
      <c r="M9" s="5">
        <f>ABS((L9-K9)/K9)</f>
        <v>0.66666666666666685</v>
      </c>
    </row>
    <row r="10" spans="1:13" x14ac:dyDescent="0.3">
      <c r="A10">
        <v>2</v>
      </c>
      <c r="B10" s="8">
        <v>1.8723000000000001</v>
      </c>
      <c r="C10" s="8">
        <v>24.7317</v>
      </c>
      <c r="D10" s="4">
        <f t="shared" ref="D10:D13" si="0">ABS((C10-B10)/B10)</f>
        <v>12.209261336324307</v>
      </c>
      <c r="E10" s="8">
        <v>5.6599999999999998E-2</v>
      </c>
      <c r="F10" s="8">
        <v>5.2999999999999999E-2</v>
      </c>
      <c r="G10" s="4">
        <f t="shared" ref="G10:G13" si="1">ABS((F10-E10)/E10)</f>
        <v>6.3604240282685492E-2</v>
      </c>
      <c r="H10" s="8">
        <v>9.9000000000000008E-3</v>
      </c>
      <c r="I10" s="8">
        <v>1.0500000000000001E-2</v>
      </c>
      <c r="J10" s="4">
        <f t="shared" ref="J10:J13" si="2">ABS((I10-H10)/H10)</f>
        <v>6.0606060606060587E-2</v>
      </c>
      <c r="K10" s="8">
        <v>1.21E-2</v>
      </c>
      <c r="L10" s="8">
        <v>3.8999999999999998E-3</v>
      </c>
      <c r="M10" s="5">
        <f t="shared" ref="M10:M13" si="3">ABS((L10-K10)/K10)</f>
        <v>0.6776859504132231</v>
      </c>
    </row>
    <row r="11" spans="1:13" x14ac:dyDescent="0.3">
      <c r="A11">
        <v>3</v>
      </c>
      <c r="B11" s="8">
        <v>1.7298</v>
      </c>
      <c r="C11" s="8">
        <v>29.0716</v>
      </c>
      <c r="D11" s="4">
        <f t="shared" si="0"/>
        <v>15.8063359926003</v>
      </c>
      <c r="E11" s="8">
        <v>3.3500000000000002E-2</v>
      </c>
      <c r="F11" s="8">
        <v>8.0000000000000002E-3</v>
      </c>
      <c r="G11" s="4">
        <f t="shared" si="1"/>
        <v>0.76119402985074625</v>
      </c>
      <c r="H11" s="8">
        <v>1.2999999999999999E-3</v>
      </c>
      <c r="I11" s="8">
        <v>2.9999999999999997E-4</v>
      </c>
      <c r="J11" s="4">
        <f t="shared" si="2"/>
        <v>0.76923076923076927</v>
      </c>
      <c r="K11" s="8">
        <v>1.1999999999999999E-3</v>
      </c>
      <c r="L11" s="8">
        <v>5.5999999999999999E-3</v>
      </c>
      <c r="M11" s="5">
        <f t="shared" si="3"/>
        <v>3.6666666666666674</v>
      </c>
    </row>
    <row r="12" spans="1:13" x14ac:dyDescent="0.3">
      <c r="A12">
        <v>4</v>
      </c>
      <c r="B12" s="8">
        <v>0.93269999999999997</v>
      </c>
      <c r="C12" s="8">
        <v>1.0032000000000001</v>
      </c>
      <c r="D12" s="4">
        <f t="shared" si="0"/>
        <v>7.5587005467996266E-2</v>
      </c>
      <c r="E12" s="8">
        <v>7.7600000000000002E-2</v>
      </c>
      <c r="F12" s="8">
        <v>3.5999999999999999E-3</v>
      </c>
      <c r="G12" s="4">
        <f t="shared" si="1"/>
        <v>0.95360824742268036</v>
      </c>
      <c r="H12" s="8">
        <v>2.7900000000000001E-2</v>
      </c>
      <c r="I12" s="8">
        <v>5.0299999999999997E-2</v>
      </c>
      <c r="J12" s="4">
        <f t="shared" si="2"/>
        <v>0.80286738351254461</v>
      </c>
      <c r="K12" s="8">
        <v>3.7000000000000002E-3</v>
      </c>
      <c r="L12" s="8">
        <v>1.04E-2</v>
      </c>
      <c r="M12" s="5">
        <f t="shared" si="3"/>
        <v>1.8108108108108105</v>
      </c>
    </row>
    <row r="13" spans="1:13" x14ac:dyDescent="0.3">
      <c r="A13">
        <v>5</v>
      </c>
      <c r="B13" s="8">
        <v>4.0740999999999996</v>
      </c>
      <c r="C13" s="8">
        <v>2.0238999999999998</v>
      </c>
      <c r="D13" s="4">
        <f t="shared" si="0"/>
        <v>0.50322770673277528</v>
      </c>
      <c r="E13" s="8">
        <v>3.39E-2</v>
      </c>
      <c r="F13" s="8">
        <v>2.7799999999999998E-2</v>
      </c>
      <c r="G13" s="4">
        <f t="shared" si="1"/>
        <v>0.17994100294985255</v>
      </c>
      <c r="H13" s="8">
        <v>1.4E-3</v>
      </c>
      <c r="I13" s="8">
        <v>1E-4</v>
      </c>
      <c r="J13" s="4">
        <f t="shared" si="2"/>
        <v>0.92857142857142849</v>
      </c>
      <c r="K13" s="8">
        <v>6.9999999999999999E-4</v>
      </c>
      <c r="L13" s="8">
        <v>8.0000000000000004E-4</v>
      </c>
      <c r="M13" s="5">
        <f t="shared" si="3"/>
        <v>0.14285714285714293</v>
      </c>
    </row>
    <row r="16" spans="1:13" ht="17.25" x14ac:dyDescent="0.3">
      <c r="A16" s="6" t="s">
        <v>35</v>
      </c>
    </row>
    <row r="17" spans="1:13" ht="17.25" x14ac:dyDescent="0.3">
      <c r="A17" s="9" t="s">
        <v>36</v>
      </c>
      <c r="B17" s="1" t="s">
        <v>5</v>
      </c>
      <c r="C17" s="1"/>
      <c r="D17" s="1"/>
    </row>
    <row r="18" spans="1:13" x14ac:dyDescent="0.3">
      <c r="A18" t="s">
        <v>30</v>
      </c>
      <c r="B18" s="1" t="s">
        <v>37</v>
      </c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t="s">
        <v>43</v>
      </c>
      <c r="B19" t="s">
        <v>7</v>
      </c>
      <c r="C19" t="s">
        <v>8</v>
      </c>
      <c r="D19" s="4" t="s">
        <v>12</v>
      </c>
      <c r="G19" s="4"/>
      <c r="J19" s="4"/>
      <c r="M19" s="4"/>
    </row>
    <row r="20" spans="1:13" x14ac:dyDescent="0.3">
      <c r="A20">
        <v>1</v>
      </c>
      <c r="B20" s="8">
        <v>5.9999999999999995E-4</v>
      </c>
      <c r="C20" s="8">
        <v>1.4E-3</v>
      </c>
      <c r="D20" s="4">
        <f>ABS((C20-B20)/B20)</f>
        <v>1.3333333333333335</v>
      </c>
      <c r="E20" s="8"/>
      <c r="F20" s="8"/>
      <c r="G20" s="4"/>
      <c r="H20" s="8"/>
      <c r="I20" s="8"/>
      <c r="J20" s="4"/>
      <c r="K20" s="8"/>
      <c r="L20" s="8"/>
      <c r="M20" s="5"/>
    </row>
    <row r="21" spans="1:13" x14ac:dyDescent="0.3">
      <c r="A21">
        <v>2</v>
      </c>
      <c r="B21" s="8">
        <v>8.9999999999999998E-4</v>
      </c>
      <c r="C21" s="8">
        <v>3.2000000000000002E-3</v>
      </c>
      <c r="D21" s="4">
        <f t="shared" ref="D21:D24" si="4">ABS((C21-B21)/B21)</f>
        <v>2.5555555555555558</v>
      </c>
      <c r="E21" s="8"/>
      <c r="F21" s="8"/>
      <c r="G21" s="4"/>
      <c r="H21" s="8"/>
      <c r="I21" s="8"/>
      <c r="J21" s="4"/>
      <c r="K21" s="8"/>
      <c r="L21" s="8"/>
      <c r="M21" s="5"/>
    </row>
    <row r="22" spans="1:13" x14ac:dyDescent="0.3">
      <c r="A22">
        <v>3</v>
      </c>
      <c r="B22" s="8">
        <v>8.0000000000000004E-4</v>
      </c>
      <c r="C22" s="10">
        <v>4.6226999999999998E-6</v>
      </c>
      <c r="D22" s="4">
        <f t="shared" si="4"/>
        <v>0.994221625</v>
      </c>
      <c r="E22" s="8"/>
      <c r="F22" s="8"/>
      <c r="G22" s="4"/>
      <c r="H22" s="8"/>
      <c r="I22" s="8"/>
      <c r="J22" s="4"/>
      <c r="K22" s="8"/>
      <c r="L22" s="8"/>
      <c r="M22" s="5"/>
    </row>
    <row r="23" spans="1:13" x14ac:dyDescent="0.3">
      <c r="A23">
        <v>4</v>
      </c>
      <c r="B23" s="8">
        <v>4.0000000000000002E-4</v>
      </c>
      <c r="C23" s="8">
        <v>1E-4</v>
      </c>
      <c r="D23" s="4">
        <f t="shared" si="4"/>
        <v>0.75</v>
      </c>
      <c r="E23" s="8"/>
      <c r="F23" s="8"/>
      <c r="G23" s="4"/>
      <c r="H23" s="8"/>
      <c r="I23" s="8"/>
      <c r="J23" s="4"/>
      <c r="K23" s="8"/>
      <c r="L23" s="8"/>
      <c r="M23" s="5"/>
    </row>
    <row r="24" spans="1:13" x14ac:dyDescent="0.3">
      <c r="A24">
        <v>5</v>
      </c>
      <c r="B24" s="8">
        <v>6.9999999999999999E-4</v>
      </c>
      <c r="C24" s="8">
        <v>1.4E-3</v>
      </c>
      <c r="D24" s="4">
        <f t="shared" si="4"/>
        <v>1</v>
      </c>
      <c r="E24" s="8"/>
      <c r="F24" s="8"/>
      <c r="G24" s="4"/>
      <c r="H24" s="8"/>
      <c r="I24" s="8"/>
      <c r="J24" s="4"/>
      <c r="K24" s="8"/>
      <c r="L24" s="8"/>
      <c r="M24" s="5"/>
    </row>
  </sheetData>
  <mergeCells count="6">
    <mergeCell ref="B7:D7"/>
    <mergeCell ref="E7:G7"/>
    <mergeCell ref="H7:J7"/>
    <mergeCell ref="K7:M7"/>
    <mergeCell ref="B18:D18"/>
    <mergeCell ref="B17:D17"/>
  </mergeCells>
  <phoneticPr fontId="1" type="noConversion"/>
  <conditionalFormatting sqref="D9:D13 G9:G13 J9:J13 M9:M13 D20:D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25" sqref="D25"/>
    </sheetView>
  </sheetViews>
  <sheetFormatPr defaultRowHeight="16.5" x14ac:dyDescent="0.3"/>
  <cols>
    <col min="1" max="1" width="12.625" customWidth="1"/>
  </cols>
  <sheetData>
    <row r="1" spans="1:10" x14ac:dyDescent="0.3">
      <c r="A1" t="s">
        <v>38</v>
      </c>
    </row>
    <row r="2" spans="1:10" x14ac:dyDescent="0.3">
      <c r="A2" t="s">
        <v>39</v>
      </c>
    </row>
    <row r="3" spans="1:10" x14ac:dyDescent="0.3">
      <c r="A3" t="s">
        <v>41</v>
      </c>
    </row>
    <row r="4" spans="1:10" ht="17.25" x14ac:dyDescent="0.3">
      <c r="A4" s="9" t="s">
        <v>42</v>
      </c>
      <c r="B4" s="3"/>
      <c r="C4" s="3"/>
      <c r="D4" s="3"/>
    </row>
    <row r="5" spans="1:10" x14ac:dyDescent="0.3">
      <c r="B5" s="3"/>
      <c r="C5" s="3"/>
      <c r="D5" s="3"/>
    </row>
    <row r="6" spans="1:10" ht="17.25" x14ac:dyDescent="0.3">
      <c r="A6" s="6" t="s">
        <v>35</v>
      </c>
      <c r="D6" s="4"/>
    </row>
    <row r="7" spans="1:10" x14ac:dyDescent="0.3">
      <c r="B7" s="8"/>
      <c r="C7" s="8"/>
      <c r="D7" s="4"/>
    </row>
    <row r="8" spans="1:10" x14ac:dyDescent="0.3">
      <c r="A8" t="s">
        <v>44</v>
      </c>
      <c r="B8" s="11">
        <v>1000</v>
      </c>
      <c r="C8" s="11"/>
      <c r="D8" s="11"/>
      <c r="E8" s="11">
        <v>5000</v>
      </c>
      <c r="F8" s="11"/>
      <c r="G8" s="11"/>
      <c r="H8" s="12">
        <v>10000</v>
      </c>
      <c r="I8" s="12"/>
      <c r="J8" s="12"/>
    </row>
    <row r="9" spans="1:10" x14ac:dyDescent="0.3">
      <c r="A9" t="s">
        <v>43</v>
      </c>
      <c r="B9" s="8" t="s">
        <v>45</v>
      </c>
      <c r="C9" s="10" t="s">
        <v>46</v>
      </c>
      <c r="D9" t="s">
        <v>47</v>
      </c>
      <c r="E9" s="8" t="s">
        <v>45</v>
      </c>
      <c r="F9" s="10" t="s">
        <v>46</v>
      </c>
      <c r="G9" t="s">
        <v>12</v>
      </c>
      <c r="H9" s="8" t="s">
        <v>45</v>
      </c>
      <c r="I9" s="10" t="s">
        <v>46</v>
      </c>
      <c r="J9" t="s">
        <v>12</v>
      </c>
    </row>
    <row r="10" spans="1:10" x14ac:dyDescent="0.3">
      <c r="A10">
        <v>1</v>
      </c>
      <c r="B10" s="13">
        <v>3.95E-2</v>
      </c>
      <c r="C10" s="13">
        <v>8.5000000000000006E-3</v>
      </c>
      <c r="D10" s="4">
        <f>ABS((C10-B10)/B10)</f>
        <v>0.78481012658227844</v>
      </c>
      <c r="E10">
        <v>8.3400000000000002E-2</v>
      </c>
      <c r="F10">
        <v>0.50960000000000005</v>
      </c>
      <c r="G10">
        <f>ABS((F10-E10)/E10)</f>
        <v>5.1103117505995206</v>
      </c>
      <c r="H10">
        <v>2.0799999999999999E-2</v>
      </c>
      <c r="I10">
        <v>4.2900000000000001E-2</v>
      </c>
      <c r="J10">
        <f>ABS((I10-H10)/H10)</f>
        <v>1.0625000000000002</v>
      </c>
    </row>
    <row r="11" spans="1:10" x14ac:dyDescent="0.3">
      <c r="A11">
        <v>2</v>
      </c>
      <c r="B11" s="13">
        <v>6.4899999999999999E-2</v>
      </c>
      <c r="C11" s="13">
        <v>2.2599999999999999E-2</v>
      </c>
      <c r="D11" s="4">
        <f t="shared" ref="D11:D14" si="0">ABS((C11-B11)/B11)</f>
        <v>0.65177195685670264</v>
      </c>
      <c r="E11">
        <v>1.3100000000000001E-2</v>
      </c>
      <c r="F11">
        <v>6.7000000000000004E-2</v>
      </c>
      <c r="G11">
        <f t="shared" ref="G11:G14" si="1">ABS((F11-E11)/E11)</f>
        <v>4.114503816793893</v>
      </c>
      <c r="H11">
        <v>0.11020000000000001</v>
      </c>
      <c r="I11">
        <v>0.46239999999999998</v>
      </c>
      <c r="J11">
        <f t="shared" ref="J11:J14" si="2">ABS((I11-H11)/H11)</f>
        <v>3.1960072595281299</v>
      </c>
    </row>
    <row r="12" spans="1:10" x14ac:dyDescent="0.3">
      <c r="A12">
        <v>3</v>
      </c>
      <c r="B12">
        <v>1.32E-2</v>
      </c>
      <c r="C12">
        <v>1.4E-3</v>
      </c>
      <c r="D12" s="4">
        <f t="shared" si="0"/>
        <v>0.89393939393939392</v>
      </c>
      <c r="E12">
        <v>3.5900000000000001E-2</v>
      </c>
      <c r="F12">
        <v>1.1999999999999999E-3</v>
      </c>
      <c r="G12">
        <f t="shared" si="1"/>
        <v>0.96657381615598892</v>
      </c>
      <c r="H12">
        <v>1.84E-2</v>
      </c>
      <c r="I12">
        <v>6.1499999999999999E-2</v>
      </c>
      <c r="J12">
        <f t="shared" si="2"/>
        <v>2.3423913043478262</v>
      </c>
    </row>
    <row r="13" spans="1:10" x14ac:dyDescent="0.3">
      <c r="A13">
        <v>4</v>
      </c>
      <c r="B13" s="8">
        <v>3.9800000000000002E-2</v>
      </c>
      <c r="C13">
        <v>3.4099999999999998E-2</v>
      </c>
      <c r="D13" s="4">
        <f t="shared" si="0"/>
        <v>0.14321608040201014</v>
      </c>
      <c r="E13">
        <v>2.93E-2</v>
      </c>
      <c r="F13">
        <v>6.5500000000000003E-2</v>
      </c>
      <c r="G13">
        <f t="shared" si="1"/>
        <v>1.2354948805460753</v>
      </c>
      <c r="H13">
        <v>2.46E-2</v>
      </c>
      <c r="I13">
        <v>3.2000000000000002E-3</v>
      </c>
      <c r="J13">
        <f t="shared" si="2"/>
        <v>0.86991869918699183</v>
      </c>
    </row>
    <row r="14" spans="1:10" x14ac:dyDescent="0.3">
      <c r="A14">
        <v>5</v>
      </c>
      <c r="B14" s="8">
        <v>3.7199999999999997E-2</v>
      </c>
      <c r="C14">
        <v>1.35E-2</v>
      </c>
      <c r="D14" s="4">
        <f t="shared" si="0"/>
        <v>0.63709677419354838</v>
      </c>
      <c r="E14">
        <v>3.32E-2</v>
      </c>
      <c r="F14">
        <v>2.8999999999999998E-3</v>
      </c>
      <c r="G14">
        <f t="shared" si="1"/>
        <v>0.91265060240963858</v>
      </c>
      <c r="H14">
        <v>4.1300000000000003E-2</v>
      </c>
      <c r="I14">
        <v>4.5900000000000003E-2</v>
      </c>
      <c r="J14">
        <f t="shared" si="2"/>
        <v>0.11138014527845035</v>
      </c>
    </row>
    <row r="17" spans="1:1" x14ac:dyDescent="0.3">
      <c r="A17" s="7" t="s">
        <v>48</v>
      </c>
    </row>
    <row r="21" spans="1:1" ht="38.25" x14ac:dyDescent="0.3">
      <c r="A21" s="14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</sheetData>
  <mergeCells count="3">
    <mergeCell ref="H8:J8"/>
    <mergeCell ref="B8:D8"/>
    <mergeCell ref="E8:G8"/>
  </mergeCells>
  <phoneticPr fontId="1" type="noConversion"/>
  <conditionalFormatting sqref="D10:D14 G10:G14 J10:J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UOS</dc:creator>
  <cp:lastModifiedBy>UOS</cp:lastModifiedBy>
  <dcterms:created xsi:type="dcterms:W3CDTF">2022-10-03T07:22:32Z</dcterms:created>
  <dcterms:modified xsi:type="dcterms:W3CDTF">2022-10-03T07:57:04Z</dcterms:modified>
</cp:coreProperties>
</file>