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ekim\CS 2410\Capstone\"/>
    </mc:Choice>
  </mc:AlternateContent>
  <xr:revisionPtr revIDLastSave="0" documentId="13_ncr:1_{4165FBD0-8C49-49C8-B435-A9617A463D16}" xr6:coauthVersionLast="47" xr6:coauthVersionMax="47" xr10:uidLastSave="{00000000-0000-0000-0000-000000000000}"/>
  <bookViews>
    <workbookView xWindow="1965" yWindow="2925" windowWidth="21600" windowHeight="11385" activeTab="1" xr2:uid="{00000000-000D-0000-FFFF-FFFF00000000}"/>
  </bookViews>
  <sheets>
    <sheet name="Sheet1" sheetId="1" r:id="rId1"/>
    <sheet name="수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2" l="1"/>
  <c r="P39" i="2"/>
  <c r="O39" i="2"/>
  <c r="N39" i="2"/>
  <c r="M39" i="2"/>
  <c r="L39" i="2"/>
  <c r="K39" i="2"/>
  <c r="J39" i="2"/>
  <c r="I39" i="2"/>
  <c r="H39" i="2"/>
  <c r="G39" i="2"/>
  <c r="F39" i="2"/>
  <c r="E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</calcChain>
</file>

<file path=xl/sharedStrings.xml><?xml version="1.0" encoding="utf-8"?>
<sst xmlns="http://schemas.openxmlformats.org/spreadsheetml/2006/main" count="597" uniqueCount="97">
  <si>
    <r>
      <t xml:space="preserve">     - PM</t>
    </r>
    <r>
      <rPr>
        <b/>
        <vertAlign val="subscript"/>
        <sz val="14"/>
        <rFont val="굴림"/>
        <family val="3"/>
        <charset val="129"/>
      </rPr>
      <t xml:space="preserve">2.5 </t>
    </r>
    <r>
      <rPr>
        <b/>
        <sz val="14"/>
        <rFont val="굴림"/>
        <family val="3"/>
        <charset val="129"/>
      </rPr>
      <t>오염도</t>
    </r>
    <phoneticPr fontId="4" type="noConversion"/>
  </si>
  <si>
    <t>시.도</t>
    <phoneticPr fontId="4" type="noConversion"/>
  </si>
  <si>
    <t>시군구</t>
    <phoneticPr fontId="4" type="noConversion"/>
  </si>
  <si>
    <t>측정소명</t>
    <phoneticPr fontId="4" type="noConversion"/>
  </si>
  <si>
    <t>월평균
(㎍/㎥)</t>
    <phoneticPr fontId="4" type="noConversion"/>
  </si>
  <si>
    <t>경남</t>
  </si>
  <si>
    <t>창원</t>
  </si>
  <si>
    <t>명서동*</t>
    <phoneticPr fontId="4" type="noConversion"/>
  </si>
  <si>
    <t>21</t>
  </si>
  <si>
    <t>웅남동</t>
  </si>
  <si>
    <t>성주동*</t>
    <phoneticPr fontId="4" type="noConversion"/>
  </si>
  <si>
    <t>20</t>
  </si>
  <si>
    <t>용지동*</t>
    <phoneticPr fontId="4" type="noConversion"/>
  </si>
  <si>
    <t>사파동</t>
  </si>
  <si>
    <t>19</t>
  </si>
  <si>
    <t>경화동</t>
  </si>
  <si>
    <t>17</t>
  </si>
  <si>
    <t>회원동</t>
  </si>
  <si>
    <t>22</t>
  </si>
  <si>
    <t>봉암동</t>
  </si>
  <si>
    <t>월영동</t>
  </si>
  <si>
    <t>18</t>
  </si>
  <si>
    <t>진주</t>
  </si>
  <si>
    <t>상봉동*</t>
    <phoneticPr fontId="4" type="noConversion"/>
  </si>
  <si>
    <t>대안동</t>
  </si>
  <si>
    <t>상대동*</t>
    <phoneticPr fontId="4" type="noConversion"/>
  </si>
  <si>
    <t>15</t>
  </si>
  <si>
    <t>하동</t>
  </si>
  <si>
    <t>하동읍*</t>
    <phoneticPr fontId="4" type="noConversion"/>
  </si>
  <si>
    <t>김해</t>
  </si>
  <si>
    <t>동상동</t>
  </si>
  <si>
    <t>23</t>
  </si>
  <si>
    <t>삼방동</t>
  </si>
  <si>
    <t>장유동*</t>
    <phoneticPr fontId="4" type="noConversion"/>
  </si>
  <si>
    <t>진영읍</t>
  </si>
  <si>
    <t>양산</t>
  </si>
  <si>
    <t>북부동*</t>
    <phoneticPr fontId="4" type="noConversion"/>
  </si>
  <si>
    <t>삼호동</t>
  </si>
  <si>
    <t>거제</t>
  </si>
  <si>
    <t>아주동*</t>
    <phoneticPr fontId="4" type="noConversion"/>
  </si>
  <si>
    <t>24</t>
  </si>
  <si>
    <t>사천</t>
  </si>
  <si>
    <t>사천읍*</t>
    <phoneticPr fontId="4" type="noConversion"/>
  </si>
  <si>
    <t>밀양</t>
  </si>
  <si>
    <t>내일동</t>
  </si>
  <si>
    <t>통영</t>
  </si>
  <si>
    <t>무전동</t>
  </si>
  <si>
    <t>13</t>
  </si>
  <si>
    <t>고성</t>
  </si>
  <si>
    <t>고성읍</t>
  </si>
  <si>
    <t>16</t>
  </si>
  <si>
    <t>거창</t>
  </si>
  <si>
    <t>거창읍</t>
  </si>
  <si>
    <t>25</t>
  </si>
  <si>
    <t>7</t>
  </si>
  <si>
    <t>함안</t>
  </si>
  <si>
    <t>가야읍</t>
  </si>
  <si>
    <t>함양</t>
  </si>
  <si>
    <t>함양읍</t>
  </si>
  <si>
    <t>남해</t>
  </si>
  <si>
    <t>남해읍</t>
  </si>
  <si>
    <t>산청</t>
  </si>
  <si>
    <t>산청읍</t>
  </si>
  <si>
    <t>의령</t>
  </si>
  <si>
    <t>의령읍</t>
  </si>
  <si>
    <t>창녕</t>
  </si>
  <si>
    <t>창녕읍</t>
  </si>
  <si>
    <t>합천</t>
  </si>
  <si>
    <t>합천읍</t>
  </si>
  <si>
    <t>26</t>
  </si>
  <si>
    <t>14</t>
  </si>
  <si>
    <t>17*</t>
  </si>
  <si>
    <t>12</t>
  </si>
  <si>
    <t>11</t>
  </si>
  <si>
    <t>15*</t>
  </si>
  <si>
    <t xml:space="preserve">  * "농도값*"의 값은 자료 획득률이 50% 이상이나 75% 미만인 도시의 월평균 값임.                              </t>
  </si>
  <si>
    <t>* "농도값**"의 값은 자료 획득률이 50% 미만인 도시의 월평균 값임.</t>
  </si>
  <si>
    <t>16**</t>
  </si>
  <si>
    <t>19**</t>
  </si>
  <si>
    <t>10</t>
  </si>
  <si>
    <t>8</t>
  </si>
  <si>
    <t>9</t>
  </si>
  <si>
    <t>9*</t>
  </si>
  <si>
    <t>16*</t>
  </si>
  <si>
    <t>19*</t>
  </si>
  <si>
    <t>13**</t>
  </si>
  <si>
    <t>14**</t>
  </si>
  <si>
    <t>12**</t>
  </si>
  <si>
    <t>20**</t>
  </si>
  <si>
    <t>28**</t>
  </si>
  <si>
    <t>18**</t>
  </si>
  <si>
    <t>15**</t>
  </si>
  <si>
    <t>*와 **없앰</t>
    <phoneticPr fontId="3" type="noConversion"/>
  </si>
  <si>
    <t>평균</t>
    <phoneticPr fontId="3" type="noConversion"/>
  </si>
  <si>
    <t>최대</t>
    <phoneticPr fontId="3" type="noConversion"/>
  </si>
  <si>
    <t>대산면</t>
    <phoneticPr fontId="3" type="noConversion"/>
  </si>
  <si>
    <t>교외대기측정소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</si>
</sst>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.0_ "/>
  </numFmts>
  <fonts count="13">
    <font>
      <sz val="11"/>
      <color theme="1"/>
      <name val="Calibri"/>
      <family val="2"/>
      <charset val="129"/>
      <scheme val="minor"/>
    </font>
    <font>
      <b/>
      <sz val="14"/>
      <name val="굴림"/>
      <family val="3"/>
      <charset val="129"/>
    </font>
    <font>
      <b/>
      <vertAlign val="subscript"/>
      <sz val="14"/>
      <name val="굴림"/>
      <family val="3"/>
      <charset val="129"/>
    </font>
    <font>
      <sz val="8"/>
      <name val="Calibri"/>
      <family val="2"/>
      <charset val="129"/>
      <scheme val="minor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"/>
      <family val="3"/>
      <charset val="129"/>
    </font>
    <font>
      <sz val="11"/>
      <color indexed="8"/>
      <name val="굴림"/>
      <family val="3"/>
      <charset val="129"/>
    </font>
    <font>
      <sz val="11"/>
      <color rgb="FFFF0000"/>
      <name val="Calibri"/>
      <family val="2"/>
      <charset val="129"/>
      <scheme val="minor"/>
    </font>
    <font>
      <sz val="11"/>
      <color rgb="FFFF0000"/>
      <name val="굴림"/>
      <family val="3"/>
      <charset val="129"/>
    </font>
    <font>
      <b/>
      <sz val="11"/>
      <color rgb="FFFF0000"/>
      <name val="굴림"/>
      <family val="3"/>
      <charset val="129"/>
    </font>
    <font>
      <b/>
      <sz val="11"/>
      <color rgb="FFFF0000"/>
      <name val="Calibri"/>
      <family val="2"/>
      <charset val="129"/>
      <scheme val="minor"/>
    </font>
    <font>
      <b/>
      <sz val="10"/>
      <color rgb="FFFF0000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64" fontId="5" fillId="0" borderId="0" xfId="0" applyNumberFormat="1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 applyProtection="1">
      <alignment horizontal="center" vertical="center"/>
    </xf>
    <xf numFmtId="165" fontId="0" fillId="0" borderId="2" xfId="0" applyNumberFormat="1" applyBorder="1">
      <alignment vertical="center"/>
    </xf>
    <xf numFmtId="165" fontId="8" fillId="0" borderId="2" xfId="0" applyNumberFormat="1" applyFont="1" applyBorder="1">
      <alignment vertical="center"/>
    </xf>
    <xf numFmtId="165" fontId="8" fillId="0" borderId="0" xfId="0" applyNumberFormat="1" applyFont="1">
      <alignment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3" xfId="0" applyNumberFormat="1" applyFont="1" applyFill="1" applyBorder="1" applyAlignment="1" applyProtection="1">
      <alignment horizontal="center" vertical="top"/>
    </xf>
    <xf numFmtId="164" fontId="6" fillId="0" borderId="2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3"/>
  <sheetViews>
    <sheetView workbookViewId="0">
      <selection activeCell="R11" sqref="R11"/>
    </sheetView>
  </sheetViews>
  <sheetFormatPr defaultRowHeight="15"/>
  <sheetData>
    <row r="2" spans="2:16" ht="21.75">
      <c r="B2" s="18" t="s">
        <v>0</v>
      </c>
      <c r="C2" s="19"/>
      <c r="D2" s="19"/>
      <c r="E2" s="1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</row>
    <row r="3" spans="2:16" ht="16.5" customHeight="1">
      <c r="B3" s="20" t="s">
        <v>1</v>
      </c>
      <c r="C3" s="20" t="s">
        <v>2</v>
      </c>
      <c r="D3" s="20" t="s">
        <v>3</v>
      </c>
      <c r="E3" s="16" t="s">
        <v>4</v>
      </c>
    </row>
    <row r="4" spans="2:16" ht="16.5" customHeight="1">
      <c r="B4" s="20"/>
      <c r="C4" s="20"/>
      <c r="D4" s="20"/>
      <c r="E4" s="16"/>
    </row>
    <row r="5" spans="2:16">
      <c r="B5" s="21"/>
      <c r="C5" s="21"/>
      <c r="D5" s="21"/>
      <c r="E5" s="17"/>
    </row>
    <row r="7" spans="2:16">
      <c r="B7" s="2" t="s">
        <v>5</v>
      </c>
      <c r="C7" s="2" t="s">
        <v>6</v>
      </c>
      <c r="D7" s="2" t="s">
        <v>7</v>
      </c>
      <c r="E7" s="2" t="s">
        <v>8</v>
      </c>
      <c r="F7" s="2" t="s">
        <v>18</v>
      </c>
      <c r="G7" s="2" t="s">
        <v>16</v>
      </c>
      <c r="H7" s="2" t="s">
        <v>50</v>
      </c>
      <c r="I7" s="2" t="s">
        <v>16</v>
      </c>
      <c r="J7" s="2" t="s">
        <v>50</v>
      </c>
      <c r="K7" s="2" t="s">
        <v>73</v>
      </c>
      <c r="L7" s="2" t="s">
        <v>16</v>
      </c>
      <c r="M7" s="3" t="s">
        <v>70</v>
      </c>
      <c r="N7" s="2" t="s">
        <v>50</v>
      </c>
      <c r="O7" s="2" t="s">
        <v>21</v>
      </c>
      <c r="P7" s="2" t="s">
        <v>11</v>
      </c>
    </row>
    <row r="8" spans="2:16">
      <c r="B8" s="2" t="s">
        <v>5</v>
      </c>
      <c r="C8" s="2" t="s">
        <v>6</v>
      </c>
      <c r="D8" s="2" t="s">
        <v>9</v>
      </c>
      <c r="E8" s="2" t="s">
        <v>8</v>
      </c>
      <c r="F8" s="2" t="s">
        <v>31</v>
      </c>
      <c r="G8" s="2" t="s">
        <v>21</v>
      </c>
      <c r="H8" s="2" t="s">
        <v>21</v>
      </c>
      <c r="I8" s="2" t="s">
        <v>14</v>
      </c>
      <c r="J8" s="2" t="s">
        <v>50</v>
      </c>
      <c r="K8" s="2" t="s">
        <v>72</v>
      </c>
      <c r="L8" s="2" t="s">
        <v>50</v>
      </c>
      <c r="M8" s="3" t="s">
        <v>70</v>
      </c>
      <c r="N8" s="2" t="s">
        <v>16</v>
      </c>
      <c r="O8" s="2" t="s">
        <v>11</v>
      </c>
      <c r="P8" s="2" t="s">
        <v>18</v>
      </c>
    </row>
    <row r="9" spans="2:16">
      <c r="B9" s="2" t="s">
        <v>5</v>
      </c>
      <c r="C9" s="2" t="s">
        <v>6</v>
      </c>
      <c r="D9" s="2" t="s">
        <v>10</v>
      </c>
      <c r="E9" s="2" t="s">
        <v>11</v>
      </c>
      <c r="F9" s="2" t="s">
        <v>11</v>
      </c>
      <c r="G9" s="2" t="s">
        <v>70</v>
      </c>
      <c r="H9" s="2" t="s">
        <v>70</v>
      </c>
      <c r="I9" s="2" t="s">
        <v>26</v>
      </c>
      <c r="J9" s="2" t="s">
        <v>72</v>
      </c>
      <c r="K9" s="2" t="s">
        <v>54</v>
      </c>
      <c r="L9" s="2" t="s">
        <v>70</v>
      </c>
      <c r="M9" s="3" t="s">
        <v>81</v>
      </c>
      <c r="N9" s="2" t="s">
        <v>70</v>
      </c>
      <c r="O9" s="2" t="s">
        <v>16</v>
      </c>
      <c r="P9" s="2" t="s">
        <v>8</v>
      </c>
    </row>
    <row r="10" spans="2:16">
      <c r="B10" s="2" t="s">
        <v>5</v>
      </c>
      <c r="C10" s="2" t="s">
        <v>6</v>
      </c>
      <c r="D10" s="2" t="s">
        <v>12</v>
      </c>
      <c r="E10" s="2" t="s">
        <v>11</v>
      </c>
      <c r="F10" s="2" t="s">
        <v>8</v>
      </c>
      <c r="G10" s="2" t="s">
        <v>71</v>
      </c>
      <c r="H10" s="2" t="s">
        <v>26</v>
      </c>
      <c r="I10" s="2" t="s">
        <v>26</v>
      </c>
      <c r="J10" s="2" t="s">
        <v>70</v>
      </c>
      <c r="K10" s="2" t="s">
        <v>72</v>
      </c>
      <c r="L10" s="2" t="s">
        <v>21</v>
      </c>
      <c r="M10" s="3" t="s">
        <v>70</v>
      </c>
      <c r="N10" s="2" t="s">
        <v>70</v>
      </c>
      <c r="O10" s="2" t="s">
        <v>16</v>
      </c>
      <c r="P10" s="2" t="s">
        <v>21</v>
      </c>
    </row>
    <row r="11" spans="2:16">
      <c r="B11" s="2" t="s">
        <v>5</v>
      </c>
      <c r="C11" s="2" t="s">
        <v>6</v>
      </c>
      <c r="D11" s="2" t="s">
        <v>13</v>
      </c>
      <c r="E11" s="2" t="s">
        <v>14</v>
      </c>
      <c r="F11" s="2" t="s">
        <v>11</v>
      </c>
      <c r="G11" s="2" t="s">
        <v>26</v>
      </c>
      <c r="H11" s="2" t="s">
        <v>26</v>
      </c>
      <c r="I11" s="2" t="s">
        <v>21</v>
      </c>
      <c r="J11" s="2" t="s">
        <v>21</v>
      </c>
      <c r="K11" s="2" t="s">
        <v>26</v>
      </c>
      <c r="L11" s="2" t="s">
        <v>16</v>
      </c>
      <c r="M11" s="3" t="s">
        <v>83</v>
      </c>
      <c r="N11" s="2"/>
      <c r="O11" s="2" t="s">
        <v>86</v>
      </c>
      <c r="P11" s="2" t="s">
        <v>21</v>
      </c>
    </row>
    <row r="12" spans="2:16">
      <c r="B12" s="2" t="s">
        <v>5</v>
      </c>
      <c r="C12" s="2" t="s">
        <v>6</v>
      </c>
      <c r="D12" s="2" t="s">
        <v>15</v>
      </c>
      <c r="E12" s="2" t="s">
        <v>16</v>
      </c>
      <c r="F12" s="2" t="s">
        <v>21</v>
      </c>
      <c r="G12" s="2" t="s">
        <v>72</v>
      </c>
      <c r="H12" s="2" t="s">
        <v>72</v>
      </c>
      <c r="I12" s="2" t="s">
        <v>16</v>
      </c>
      <c r="J12" s="2" t="s">
        <v>50</v>
      </c>
      <c r="K12" s="2" t="s">
        <v>70</v>
      </c>
      <c r="L12" s="2" t="s">
        <v>14</v>
      </c>
      <c r="M12" s="3" t="s">
        <v>81</v>
      </c>
      <c r="N12" s="2" t="s">
        <v>79</v>
      </c>
      <c r="O12" s="2" t="s">
        <v>79</v>
      </c>
      <c r="P12" s="2" t="s">
        <v>72</v>
      </c>
    </row>
    <row r="13" spans="2:16">
      <c r="B13" s="2" t="s">
        <v>5</v>
      </c>
      <c r="C13" s="2" t="s">
        <v>6</v>
      </c>
      <c r="D13" s="2" t="s">
        <v>17</v>
      </c>
      <c r="E13" s="2" t="s">
        <v>18</v>
      </c>
      <c r="F13" s="2" t="s">
        <v>18</v>
      </c>
      <c r="G13" s="2" t="s">
        <v>50</v>
      </c>
      <c r="H13" s="2" t="s">
        <v>50</v>
      </c>
      <c r="I13" s="2" t="s">
        <v>21</v>
      </c>
      <c r="J13" s="2" t="s">
        <v>26</v>
      </c>
      <c r="K13" s="2" t="s">
        <v>73</v>
      </c>
      <c r="L13" s="2" t="s">
        <v>16</v>
      </c>
      <c r="M13" s="3" t="s">
        <v>70</v>
      </c>
      <c r="N13" s="2" t="s">
        <v>16</v>
      </c>
      <c r="O13" s="2" t="s">
        <v>14</v>
      </c>
      <c r="P13" s="2" t="s">
        <v>18</v>
      </c>
    </row>
    <row r="14" spans="2:16">
      <c r="B14" s="2" t="s">
        <v>5</v>
      </c>
      <c r="C14" s="2" t="s">
        <v>6</v>
      </c>
      <c r="D14" s="2" t="s">
        <v>19</v>
      </c>
      <c r="E14" s="2" t="s">
        <v>11</v>
      </c>
      <c r="F14" s="2" t="s">
        <v>8</v>
      </c>
      <c r="G14" s="2" t="s">
        <v>26</v>
      </c>
      <c r="H14" s="2" t="s">
        <v>26</v>
      </c>
      <c r="I14" s="2" t="s">
        <v>16</v>
      </c>
      <c r="J14" s="2" t="s">
        <v>26</v>
      </c>
      <c r="K14" s="2" t="s">
        <v>73</v>
      </c>
      <c r="L14" s="2" t="s">
        <v>21</v>
      </c>
      <c r="M14" s="3" t="s">
        <v>47</v>
      </c>
      <c r="N14" s="2" t="s">
        <v>70</v>
      </c>
      <c r="O14" s="2" t="s">
        <v>26</v>
      </c>
      <c r="P14" s="2" t="s">
        <v>50</v>
      </c>
    </row>
    <row r="15" spans="2:16">
      <c r="B15" s="2" t="s">
        <v>5</v>
      </c>
      <c r="C15" s="2" t="s">
        <v>6</v>
      </c>
      <c r="D15" s="2" t="s">
        <v>20</v>
      </c>
      <c r="E15" s="2" t="s">
        <v>21</v>
      </c>
      <c r="F15" s="2" t="s">
        <v>14</v>
      </c>
      <c r="G15" s="2" t="s">
        <v>70</v>
      </c>
      <c r="H15" s="2" t="s">
        <v>70</v>
      </c>
      <c r="I15" s="2" t="s">
        <v>70</v>
      </c>
      <c r="J15" s="2" t="s">
        <v>70</v>
      </c>
      <c r="K15" s="2" t="s">
        <v>73</v>
      </c>
      <c r="L15" s="2" t="s">
        <v>8</v>
      </c>
      <c r="M15" s="3" t="s">
        <v>47</v>
      </c>
      <c r="N15" s="2" t="s">
        <v>70</v>
      </c>
      <c r="O15" s="2" t="s">
        <v>26</v>
      </c>
      <c r="P15" s="2" t="s">
        <v>50</v>
      </c>
    </row>
    <row r="16" spans="2:16">
      <c r="B16" s="2" t="s">
        <v>5</v>
      </c>
      <c r="C16" s="2" t="s">
        <v>22</v>
      </c>
      <c r="D16" s="2" t="s">
        <v>23</v>
      </c>
      <c r="E16" s="2" t="s">
        <v>21</v>
      </c>
      <c r="F16" s="2" t="s">
        <v>11</v>
      </c>
      <c r="G16" s="2" t="s">
        <v>50</v>
      </c>
      <c r="H16" s="2" t="s">
        <v>50</v>
      </c>
      <c r="I16" s="2" t="s">
        <v>18</v>
      </c>
      <c r="J16" s="2" t="s">
        <v>31</v>
      </c>
      <c r="K16" s="2" t="s">
        <v>73</v>
      </c>
      <c r="L16" s="2" t="s">
        <v>50</v>
      </c>
      <c r="M16" s="3" t="s">
        <v>47</v>
      </c>
      <c r="N16" s="2" t="s">
        <v>72</v>
      </c>
      <c r="O16" s="2" t="s">
        <v>70</v>
      </c>
      <c r="P16" s="2" t="s">
        <v>88</v>
      </c>
    </row>
    <row r="17" spans="2:16">
      <c r="B17" s="2" t="s">
        <v>5</v>
      </c>
      <c r="C17" s="2" t="s">
        <v>22</v>
      </c>
      <c r="D17" s="2" t="s">
        <v>24</v>
      </c>
      <c r="E17" s="2" t="s">
        <v>16</v>
      </c>
      <c r="F17" s="2" t="s">
        <v>14</v>
      </c>
      <c r="G17" s="2" t="s">
        <v>70</v>
      </c>
      <c r="H17" s="2" t="s">
        <v>70</v>
      </c>
      <c r="I17" s="2" t="s">
        <v>50</v>
      </c>
      <c r="J17" s="2" t="s">
        <v>26</v>
      </c>
      <c r="K17" s="2" t="s">
        <v>54</v>
      </c>
      <c r="L17" s="2" t="s">
        <v>50</v>
      </c>
      <c r="M17" s="3" t="s">
        <v>84</v>
      </c>
      <c r="N17" s="2"/>
      <c r="O17" s="2" t="s">
        <v>87</v>
      </c>
      <c r="P17" s="2" t="s">
        <v>16</v>
      </c>
    </row>
    <row r="18" spans="2:16">
      <c r="B18" s="2" t="s">
        <v>5</v>
      </c>
      <c r="C18" s="2" t="s">
        <v>22</v>
      </c>
      <c r="D18" s="2" t="s">
        <v>25</v>
      </c>
      <c r="E18" s="2" t="s">
        <v>26</v>
      </c>
      <c r="F18" s="2" t="s">
        <v>50</v>
      </c>
      <c r="G18" s="2" t="s">
        <v>73</v>
      </c>
      <c r="H18" s="2" t="s">
        <v>72</v>
      </c>
      <c r="I18" s="2" t="s">
        <v>26</v>
      </c>
      <c r="J18" s="2" t="s">
        <v>16</v>
      </c>
      <c r="K18" s="2" t="s">
        <v>79</v>
      </c>
      <c r="L18" s="2" t="s">
        <v>50</v>
      </c>
      <c r="M18" s="3" t="s">
        <v>73</v>
      </c>
      <c r="N18" s="2" t="s">
        <v>73</v>
      </c>
      <c r="O18" s="2" t="s">
        <v>47</v>
      </c>
      <c r="P18" s="2" t="s">
        <v>50</v>
      </c>
    </row>
    <row r="19" spans="2:16">
      <c r="B19" s="2" t="s">
        <v>5</v>
      </c>
      <c r="C19" s="2" t="s">
        <v>27</v>
      </c>
      <c r="D19" s="2" t="s">
        <v>28</v>
      </c>
      <c r="E19" s="2" t="s">
        <v>26</v>
      </c>
      <c r="F19" s="2" t="s">
        <v>11</v>
      </c>
      <c r="G19" s="2" t="s">
        <v>74</v>
      </c>
      <c r="H19" s="2" t="s">
        <v>26</v>
      </c>
      <c r="I19" s="2" t="s">
        <v>70</v>
      </c>
      <c r="J19" s="2" t="s">
        <v>47</v>
      </c>
      <c r="K19" s="2" t="s">
        <v>54</v>
      </c>
      <c r="L19" s="2" t="s">
        <v>47</v>
      </c>
      <c r="M19" s="3" t="s">
        <v>79</v>
      </c>
      <c r="N19" s="2" t="s">
        <v>73</v>
      </c>
      <c r="O19" s="2" t="s">
        <v>70</v>
      </c>
      <c r="P19" s="2" t="s">
        <v>26</v>
      </c>
    </row>
    <row r="20" spans="2:16">
      <c r="B20" s="2" t="s">
        <v>5</v>
      </c>
      <c r="C20" s="2" t="s">
        <v>29</v>
      </c>
      <c r="D20" s="2" t="s">
        <v>30</v>
      </c>
      <c r="E20" s="2" t="s">
        <v>31</v>
      </c>
      <c r="F20" s="2" t="s">
        <v>18</v>
      </c>
      <c r="G20" s="2" t="s">
        <v>16</v>
      </c>
      <c r="H20" s="2" t="s">
        <v>16</v>
      </c>
      <c r="I20" s="2" t="s">
        <v>14</v>
      </c>
      <c r="J20" s="2" t="s">
        <v>21</v>
      </c>
      <c r="K20" s="2" t="s">
        <v>72</v>
      </c>
      <c r="L20" s="2" t="s">
        <v>70</v>
      </c>
      <c r="M20" s="3" t="s">
        <v>85</v>
      </c>
      <c r="N20" s="2"/>
      <c r="O20" s="2" t="s">
        <v>84</v>
      </c>
      <c r="P20" s="2" t="s">
        <v>89</v>
      </c>
    </row>
    <row r="21" spans="2:16">
      <c r="B21" s="2" t="s">
        <v>5</v>
      </c>
      <c r="C21" s="2" t="s">
        <v>29</v>
      </c>
      <c r="D21" s="2" t="s">
        <v>32</v>
      </c>
      <c r="E21" s="2" t="s">
        <v>16</v>
      </c>
      <c r="F21" s="2" t="s">
        <v>16</v>
      </c>
      <c r="G21" s="2" t="s">
        <v>47</v>
      </c>
      <c r="H21" s="2" t="s">
        <v>72</v>
      </c>
      <c r="I21" s="2" t="s">
        <v>70</v>
      </c>
      <c r="J21" s="2" t="s">
        <v>47</v>
      </c>
      <c r="K21" s="2" t="s">
        <v>80</v>
      </c>
      <c r="L21" s="2" t="s">
        <v>72</v>
      </c>
      <c r="M21" s="3" t="s">
        <v>73</v>
      </c>
      <c r="N21" s="2" t="s">
        <v>47</v>
      </c>
      <c r="O21" s="2" t="s">
        <v>26</v>
      </c>
      <c r="P21" s="2" t="s">
        <v>26</v>
      </c>
    </row>
    <row r="22" spans="2:16">
      <c r="B22" s="2" t="s">
        <v>5</v>
      </c>
      <c r="C22" s="2" t="s">
        <v>29</v>
      </c>
      <c r="D22" s="2" t="s">
        <v>33</v>
      </c>
      <c r="E22" s="2" t="s">
        <v>11</v>
      </c>
      <c r="F22" s="2" t="s">
        <v>8</v>
      </c>
      <c r="G22" s="2" t="s">
        <v>50</v>
      </c>
      <c r="H22" s="2" t="s">
        <v>26</v>
      </c>
      <c r="I22" s="2" t="s">
        <v>50</v>
      </c>
      <c r="J22" s="2" t="s">
        <v>16</v>
      </c>
      <c r="K22" s="2" t="s">
        <v>47</v>
      </c>
      <c r="L22" s="2" t="s">
        <v>31</v>
      </c>
      <c r="M22" s="3" t="s">
        <v>70</v>
      </c>
      <c r="N22" s="2" t="s">
        <v>50</v>
      </c>
      <c r="O22" s="2" t="s">
        <v>21</v>
      </c>
      <c r="P22" s="2" t="s">
        <v>11</v>
      </c>
    </row>
    <row r="23" spans="2:16">
      <c r="B23" s="2" t="s">
        <v>5</v>
      </c>
      <c r="C23" s="2" t="s">
        <v>29</v>
      </c>
      <c r="D23" s="2" t="s">
        <v>34</v>
      </c>
      <c r="E23" s="2" t="s">
        <v>31</v>
      </c>
      <c r="F23" s="2" t="s">
        <v>69</v>
      </c>
      <c r="G23" s="2" t="s">
        <v>14</v>
      </c>
      <c r="H23" s="2" t="s">
        <v>21</v>
      </c>
      <c r="I23" s="2" t="s">
        <v>16</v>
      </c>
      <c r="J23" s="2" t="s">
        <v>21</v>
      </c>
      <c r="K23" s="2" t="s">
        <v>47</v>
      </c>
      <c r="L23" s="2" t="s">
        <v>8</v>
      </c>
      <c r="M23" s="3" t="s">
        <v>70</v>
      </c>
      <c r="N23" s="2" t="s">
        <v>16</v>
      </c>
      <c r="O23" s="2" t="s">
        <v>8</v>
      </c>
      <c r="P23" s="2" t="s">
        <v>16</v>
      </c>
    </row>
    <row r="24" spans="2:16">
      <c r="B24" s="2" t="s">
        <v>5</v>
      </c>
      <c r="C24" s="2" t="s">
        <v>35</v>
      </c>
      <c r="D24" s="2" t="s">
        <v>36</v>
      </c>
      <c r="E24" s="2" t="s">
        <v>11</v>
      </c>
      <c r="F24" s="2" t="s">
        <v>8</v>
      </c>
      <c r="G24" s="2" t="s">
        <v>50</v>
      </c>
      <c r="H24" s="2" t="s">
        <v>50</v>
      </c>
      <c r="I24" s="2" t="s">
        <v>50</v>
      </c>
      <c r="J24" s="2" t="s">
        <v>70</v>
      </c>
      <c r="K24" s="2" t="s">
        <v>73</v>
      </c>
      <c r="L24" s="2" t="s">
        <v>14</v>
      </c>
      <c r="M24" s="3" t="s">
        <v>47</v>
      </c>
      <c r="N24" s="2" t="s">
        <v>16</v>
      </c>
      <c r="O24" s="2" t="s">
        <v>11</v>
      </c>
      <c r="P24" s="2" t="s">
        <v>11</v>
      </c>
    </row>
    <row r="25" spans="2:16">
      <c r="B25" s="2" t="s">
        <v>5</v>
      </c>
      <c r="C25" s="2" t="s">
        <v>35</v>
      </c>
      <c r="D25" s="2" t="s">
        <v>37</v>
      </c>
      <c r="E25" s="2" t="s">
        <v>11</v>
      </c>
      <c r="F25" s="2" t="s">
        <v>8</v>
      </c>
      <c r="G25" s="2" t="s">
        <v>21</v>
      </c>
      <c r="H25" s="2" t="s">
        <v>16</v>
      </c>
      <c r="I25" s="2" t="s">
        <v>8</v>
      </c>
      <c r="J25" s="2" t="s">
        <v>11</v>
      </c>
      <c r="K25" s="2" t="s">
        <v>50</v>
      </c>
      <c r="L25" s="2" t="s">
        <v>14</v>
      </c>
      <c r="M25" s="3" t="s">
        <v>16</v>
      </c>
      <c r="N25" s="2" t="s">
        <v>11</v>
      </c>
      <c r="O25" s="2" t="s">
        <v>11</v>
      </c>
      <c r="P25" s="2" t="s">
        <v>40</v>
      </c>
    </row>
    <row r="26" spans="2:16">
      <c r="B26" s="2" t="s">
        <v>5</v>
      </c>
      <c r="C26" s="2" t="s">
        <v>38</v>
      </c>
      <c r="D26" s="2" t="s">
        <v>39</v>
      </c>
      <c r="E26" s="2" t="s">
        <v>21</v>
      </c>
      <c r="F26" s="2" t="s">
        <v>31</v>
      </c>
      <c r="G26" s="2" t="s">
        <v>21</v>
      </c>
      <c r="H26" s="2" t="s">
        <v>26</v>
      </c>
      <c r="I26" s="2" t="s">
        <v>16</v>
      </c>
      <c r="J26" s="2" t="s">
        <v>21</v>
      </c>
      <c r="K26" s="2" t="s">
        <v>47</v>
      </c>
      <c r="L26" s="2" t="s">
        <v>14</v>
      </c>
      <c r="M26" s="3" t="s">
        <v>72</v>
      </c>
      <c r="N26" s="2" t="s">
        <v>47</v>
      </c>
      <c r="O26" s="2" t="s">
        <v>70</v>
      </c>
      <c r="P26" s="2" t="s">
        <v>8</v>
      </c>
    </row>
    <row r="27" spans="2:16">
      <c r="B27" s="2" t="s">
        <v>5</v>
      </c>
      <c r="C27" s="2" t="s">
        <v>41</v>
      </c>
      <c r="D27" s="2" t="s">
        <v>42</v>
      </c>
      <c r="E27" s="2" t="s">
        <v>21</v>
      </c>
      <c r="F27" s="2" t="s">
        <v>11</v>
      </c>
      <c r="G27" s="2" t="s">
        <v>70</v>
      </c>
      <c r="H27" s="2" t="s">
        <v>47</v>
      </c>
      <c r="I27" s="2" t="s">
        <v>47</v>
      </c>
      <c r="J27" s="2" t="s">
        <v>70</v>
      </c>
      <c r="K27" s="2" t="s">
        <v>81</v>
      </c>
      <c r="L27" s="2" t="s">
        <v>16</v>
      </c>
      <c r="M27" s="3" t="s">
        <v>73</v>
      </c>
      <c r="N27" s="2" t="s">
        <v>72</v>
      </c>
      <c r="O27" s="2" t="s">
        <v>70</v>
      </c>
      <c r="P27" s="2" t="s">
        <v>8</v>
      </c>
    </row>
    <row r="28" spans="2:16">
      <c r="B28" s="2" t="s">
        <v>5</v>
      </c>
      <c r="C28" s="2" t="s">
        <v>43</v>
      </c>
      <c r="D28" s="2" t="s">
        <v>44</v>
      </c>
      <c r="E28" s="2" t="s">
        <v>8</v>
      </c>
      <c r="F28" s="2" t="s">
        <v>18</v>
      </c>
      <c r="G28" s="2" t="s">
        <v>14</v>
      </c>
      <c r="H28" s="2" t="s">
        <v>21</v>
      </c>
      <c r="I28" s="2" t="s">
        <v>21</v>
      </c>
      <c r="J28" s="2" t="s">
        <v>16</v>
      </c>
      <c r="K28" s="2" t="s">
        <v>73</v>
      </c>
      <c r="L28" s="2" t="s">
        <v>70</v>
      </c>
      <c r="M28" s="3" t="s">
        <v>47</v>
      </c>
      <c r="N28" s="2" t="s">
        <v>21</v>
      </c>
      <c r="O28" s="2" t="s">
        <v>18</v>
      </c>
      <c r="P28" s="2" t="s">
        <v>90</v>
      </c>
    </row>
    <row r="29" spans="2:16">
      <c r="B29" s="2" t="s">
        <v>5</v>
      </c>
      <c r="C29" s="2" t="s">
        <v>45</v>
      </c>
      <c r="D29" s="2" t="s">
        <v>46</v>
      </c>
      <c r="E29" s="2" t="s">
        <v>47</v>
      </c>
      <c r="F29" s="2" t="s">
        <v>11</v>
      </c>
      <c r="G29" s="2" t="s">
        <v>47</v>
      </c>
      <c r="H29" s="2" t="s">
        <v>47</v>
      </c>
      <c r="I29" s="2" t="s">
        <v>26</v>
      </c>
      <c r="J29" s="2" t="s">
        <v>72</v>
      </c>
      <c r="K29" s="2" t="s">
        <v>54</v>
      </c>
      <c r="L29" s="2" t="s">
        <v>47</v>
      </c>
      <c r="M29" s="3" t="s">
        <v>81</v>
      </c>
      <c r="N29" s="2" t="s">
        <v>79</v>
      </c>
      <c r="O29" s="2" t="s">
        <v>73</v>
      </c>
      <c r="P29" s="2" t="s">
        <v>91</v>
      </c>
    </row>
    <row r="30" spans="2:16">
      <c r="B30" s="2" t="s">
        <v>5</v>
      </c>
      <c r="C30" s="2" t="s">
        <v>48</v>
      </c>
      <c r="D30" s="2" t="s">
        <v>49</v>
      </c>
      <c r="E30" s="2" t="s">
        <v>50</v>
      </c>
      <c r="F30" s="2" t="s">
        <v>16</v>
      </c>
      <c r="G30" s="2" t="s">
        <v>72</v>
      </c>
      <c r="H30" s="2" t="s">
        <v>72</v>
      </c>
      <c r="I30" s="2" t="s">
        <v>70</v>
      </c>
      <c r="J30" s="2" t="s">
        <v>72</v>
      </c>
      <c r="K30" s="2" t="s">
        <v>80</v>
      </c>
      <c r="L30" s="2" t="s">
        <v>72</v>
      </c>
      <c r="M30" s="3" t="s">
        <v>79</v>
      </c>
      <c r="N30" s="2" t="s">
        <v>72</v>
      </c>
      <c r="O30" s="2" t="s">
        <v>47</v>
      </c>
      <c r="P30" s="2" t="s">
        <v>90</v>
      </c>
    </row>
    <row r="31" spans="2:16">
      <c r="B31" s="2" t="s">
        <v>5</v>
      </c>
      <c r="C31" s="2" t="s">
        <v>51</v>
      </c>
      <c r="D31" s="2" t="s">
        <v>52</v>
      </c>
      <c r="E31" s="2" t="s">
        <v>53</v>
      </c>
      <c r="F31" s="2" t="s">
        <v>31</v>
      </c>
      <c r="G31" s="2" t="s">
        <v>11</v>
      </c>
      <c r="H31" s="2" t="s">
        <v>21</v>
      </c>
      <c r="I31" s="2" t="s">
        <v>21</v>
      </c>
      <c r="J31" s="2" t="s">
        <v>14</v>
      </c>
      <c r="K31" s="2" t="s">
        <v>79</v>
      </c>
      <c r="L31" s="2" t="s">
        <v>47</v>
      </c>
      <c r="M31" s="3" t="s">
        <v>47</v>
      </c>
      <c r="N31" s="2" t="s">
        <v>11</v>
      </c>
      <c r="O31" s="2" t="s">
        <v>69</v>
      </c>
      <c r="P31" s="2" t="s">
        <v>26</v>
      </c>
    </row>
    <row r="32" spans="2:16">
      <c r="B32" s="2" t="s">
        <v>5</v>
      </c>
      <c r="C32" s="2" t="s">
        <v>55</v>
      </c>
      <c r="D32" s="2" t="s">
        <v>56</v>
      </c>
      <c r="E32" s="2" t="s">
        <v>18</v>
      </c>
      <c r="F32" s="2" t="s">
        <v>18</v>
      </c>
      <c r="G32" s="2" t="s">
        <v>21</v>
      </c>
      <c r="H32" s="2" t="s">
        <v>50</v>
      </c>
      <c r="I32" s="2" t="s">
        <v>50</v>
      </c>
      <c r="J32" s="2" t="s">
        <v>70</v>
      </c>
      <c r="K32" s="2" t="s">
        <v>79</v>
      </c>
      <c r="L32" s="2" t="s">
        <v>26</v>
      </c>
      <c r="M32" s="3" t="s">
        <v>70</v>
      </c>
      <c r="N32" s="2" t="s">
        <v>50</v>
      </c>
      <c r="O32" s="2" t="s">
        <v>8</v>
      </c>
      <c r="P32" s="2" t="s">
        <v>78</v>
      </c>
    </row>
    <row r="33" spans="2:16">
      <c r="B33" s="2" t="s">
        <v>5</v>
      </c>
      <c r="C33" s="2" t="s">
        <v>57</v>
      </c>
      <c r="D33" s="2" t="s">
        <v>58</v>
      </c>
      <c r="E33" s="2" t="s">
        <v>8</v>
      </c>
      <c r="F33" s="2" t="s">
        <v>14</v>
      </c>
      <c r="G33" s="2" t="s">
        <v>16</v>
      </c>
      <c r="H33" s="2" t="s">
        <v>16</v>
      </c>
      <c r="I33" s="2" t="s">
        <v>16</v>
      </c>
      <c r="J33" s="2" t="s">
        <v>21</v>
      </c>
      <c r="K33" s="2" t="s">
        <v>82</v>
      </c>
      <c r="L33" s="2" t="s">
        <v>72</v>
      </c>
      <c r="M33" s="3" t="s">
        <v>16</v>
      </c>
      <c r="N33" s="2" t="s">
        <v>70</v>
      </c>
      <c r="O33" s="2" t="s">
        <v>16</v>
      </c>
      <c r="P33" s="2" t="s">
        <v>40</v>
      </c>
    </row>
    <row r="34" spans="2:16">
      <c r="B34" s="2" t="s">
        <v>5</v>
      </c>
      <c r="C34" s="2" t="s">
        <v>59</v>
      </c>
      <c r="D34" s="2" t="s">
        <v>60</v>
      </c>
      <c r="E34" s="2" t="s">
        <v>8</v>
      </c>
      <c r="F34" s="2" t="s">
        <v>8</v>
      </c>
      <c r="G34" s="2" t="s">
        <v>70</v>
      </c>
      <c r="H34" s="2" t="s">
        <v>77</v>
      </c>
      <c r="I34" s="2" t="s">
        <v>78</v>
      </c>
      <c r="J34" s="2" t="s">
        <v>72</v>
      </c>
      <c r="K34" s="2" t="s">
        <v>81</v>
      </c>
      <c r="L34" s="2" t="s">
        <v>70</v>
      </c>
      <c r="M34" s="3" t="s">
        <v>79</v>
      </c>
      <c r="N34" s="2" t="s">
        <v>73</v>
      </c>
      <c r="O34" s="2" t="s">
        <v>70</v>
      </c>
      <c r="P34" s="2" t="s">
        <v>50</v>
      </c>
    </row>
    <row r="35" spans="2:16">
      <c r="B35" s="2" t="s">
        <v>5</v>
      </c>
      <c r="C35" s="2" t="s">
        <v>61</v>
      </c>
      <c r="D35" s="2" t="s">
        <v>62</v>
      </c>
      <c r="E35" s="2" t="s">
        <v>14</v>
      </c>
      <c r="F35" s="2" t="s">
        <v>14</v>
      </c>
      <c r="G35" s="2" t="s">
        <v>50</v>
      </c>
      <c r="H35" s="2" t="s">
        <v>26</v>
      </c>
      <c r="I35" s="2" t="s">
        <v>70</v>
      </c>
      <c r="J35" s="2" t="s">
        <v>16</v>
      </c>
      <c r="K35" s="2" t="s">
        <v>79</v>
      </c>
      <c r="L35" s="2" t="s">
        <v>16</v>
      </c>
      <c r="M35" s="3" t="s">
        <v>73</v>
      </c>
      <c r="N35" s="2" t="s">
        <v>47</v>
      </c>
      <c r="O35" s="2" t="s">
        <v>26</v>
      </c>
      <c r="P35" s="2" t="s">
        <v>16</v>
      </c>
    </row>
    <row r="36" spans="2:16">
      <c r="B36" s="2" t="s">
        <v>5</v>
      </c>
      <c r="C36" s="2" t="s">
        <v>63</v>
      </c>
      <c r="D36" s="2" t="s">
        <v>64</v>
      </c>
      <c r="E36" s="2" t="s">
        <v>11</v>
      </c>
      <c r="F36" s="2" t="s">
        <v>14</v>
      </c>
      <c r="G36" s="2" t="s">
        <v>70</v>
      </c>
      <c r="H36" s="2" t="s">
        <v>47</v>
      </c>
      <c r="I36" s="2" t="s">
        <v>70</v>
      </c>
      <c r="J36" s="2" t="s">
        <v>50</v>
      </c>
      <c r="K36" s="2" t="s">
        <v>79</v>
      </c>
      <c r="L36" s="2" t="s">
        <v>16</v>
      </c>
      <c r="M36" s="3" t="s">
        <v>72</v>
      </c>
      <c r="N36" s="2" t="s">
        <v>47</v>
      </c>
      <c r="O36" s="2" t="s">
        <v>26</v>
      </c>
      <c r="P36" s="2" t="s">
        <v>18</v>
      </c>
    </row>
    <row r="37" spans="2:16">
      <c r="B37" s="2" t="s">
        <v>5</v>
      </c>
      <c r="C37" s="2" t="s">
        <v>65</v>
      </c>
      <c r="D37" s="2" t="s">
        <v>66</v>
      </c>
      <c r="E37" s="2" t="s">
        <v>31</v>
      </c>
      <c r="F37" s="2" t="s">
        <v>18</v>
      </c>
      <c r="G37" s="2" t="s">
        <v>16</v>
      </c>
      <c r="H37" s="2" t="s">
        <v>50</v>
      </c>
      <c r="I37" s="2" t="s">
        <v>16</v>
      </c>
      <c r="J37" s="2" t="s">
        <v>21</v>
      </c>
      <c r="K37" s="2" t="s">
        <v>47</v>
      </c>
      <c r="L37" s="2" t="s">
        <v>11</v>
      </c>
      <c r="M37" s="3" t="s">
        <v>26</v>
      </c>
      <c r="N37" s="2" t="s">
        <v>21</v>
      </c>
      <c r="O37" s="2" t="s">
        <v>18</v>
      </c>
      <c r="P37" s="2" t="s">
        <v>40</v>
      </c>
    </row>
    <row r="38" spans="2:16">
      <c r="B38" s="2" t="s">
        <v>5</v>
      </c>
      <c r="C38" s="2" t="s">
        <v>67</v>
      </c>
      <c r="D38" s="2" t="s">
        <v>68</v>
      </c>
      <c r="E38" s="2" t="s">
        <v>16</v>
      </c>
      <c r="F38" s="2" t="s">
        <v>50</v>
      </c>
      <c r="G38" s="2" t="s">
        <v>70</v>
      </c>
      <c r="H38" s="2" t="s">
        <v>70</v>
      </c>
      <c r="I38" s="2" t="s">
        <v>70</v>
      </c>
      <c r="J38" s="2" t="s">
        <v>50</v>
      </c>
      <c r="K38" s="2" t="s">
        <v>79</v>
      </c>
      <c r="L38" s="2" t="s">
        <v>50</v>
      </c>
      <c r="M38" s="3" t="s">
        <v>72</v>
      </c>
      <c r="N38" s="2" t="s">
        <v>72</v>
      </c>
      <c r="O38" s="2" t="s">
        <v>26</v>
      </c>
      <c r="P38" s="2" t="s">
        <v>14</v>
      </c>
    </row>
    <row r="39" spans="2:16">
      <c r="P39" s="2" t="s">
        <v>16</v>
      </c>
    </row>
    <row r="40" spans="2:16">
      <c r="P40" s="2" t="s">
        <v>50</v>
      </c>
    </row>
    <row r="41" spans="2:16">
      <c r="P41" s="2" t="s">
        <v>21</v>
      </c>
    </row>
    <row r="42" spans="2:16">
      <c r="B42" t="s">
        <v>75</v>
      </c>
      <c r="I42" t="s">
        <v>76</v>
      </c>
      <c r="P42" s="2" t="s">
        <v>31</v>
      </c>
    </row>
    <row r="43" spans="2:16">
      <c r="P43" s="2" t="s">
        <v>16</v>
      </c>
    </row>
  </sheetData>
  <mergeCells count="5">
    <mergeCell ref="E3:E5"/>
    <mergeCell ref="B2:D2"/>
    <mergeCell ref="B3:B5"/>
    <mergeCell ref="C3:C5"/>
    <mergeCell ref="D3:D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43"/>
  <sheetViews>
    <sheetView tabSelected="1" workbookViewId="0">
      <selection activeCell="T36" sqref="T36"/>
    </sheetView>
  </sheetViews>
  <sheetFormatPr defaultRowHeight="15"/>
  <sheetData>
    <row r="2" spans="2:20" ht="21.75">
      <c r="B2" s="18" t="s">
        <v>0</v>
      </c>
      <c r="C2" s="19"/>
      <c r="D2" s="19"/>
      <c r="E2" s="1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</row>
    <row r="3" spans="2:20" ht="16.5" customHeight="1">
      <c r="B3" s="20" t="s">
        <v>1</v>
      </c>
      <c r="C3" s="20" t="s">
        <v>2</v>
      </c>
      <c r="D3" s="20" t="s">
        <v>3</v>
      </c>
      <c r="E3" s="16" t="s">
        <v>4</v>
      </c>
    </row>
    <row r="4" spans="2:20" ht="16.5" customHeight="1">
      <c r="B4" s="20"/>
      <c r="C4" s="20"/>
      <c r="D4" s="20"/>
      <c r="E4" s="16"/>
    </row>
    <row r="5" spans="2:20">
      <c r="B5" s="21"/>
      <c r="C5" s="21"/>
      <c r="D5" s="21"/>
      <c r="E5" s="17"/>
    </row>
    <row r="6" spans="2:20"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  <c r="Q6" t="s">
        <v>93</v>
      </c>
    </row>
    <row r="7" spans="2:20">
      <c r="B7" s="2" t="s">
        <v>5</v>
      </c>
      <c r="C7" s="2" t="s">
        <v>6</v>
      </c>
      <c r="D7" s="2" t="s">
        <v>7</v>
      </c>
      <c r="E7" s="5">
        <v>21</v>
      </c>
      <c r="F7" s="5">
        <v>22</v>
      </c>
      <c r="G7" s="5">
        <v>17</v>
      </c>
      <c r="H7" s="5">
        <v>16</v>
      </c>
      <c r="I7" s="5">
        <v>17</v>
      </c>
      <c r="J7" s="5">
        <v>16</v>
      </c>
      <c r="K7" s="5">
        <v>11</v>
      </c>
      <c r="L7" s="5">
        <v>17</v>
      </c>
      <c r="M7" s="3">
        <v>14</v>
      </c>
      <c r="N7" s="5">
        <v>16</v>
      </c>
      <c r="O7" s="5">
        <v>18</v>
      </c>
      <c r="P7" s="5">
        <v>20</v>
      </c>
      <c r="Q7" s="9">
        <f>AVERAGE(E7:P7)</f>
        <v>17.083333333333332</v>
      </c>
      <c r="T7" s="4" t="s">
        <v>92</v>
      </c>
    </row>
    <row r="8" spans="2:20">
      <c r="B8" s="2" t="s">
        <v>5</v>
      </c>
      <c r="C8" s="2" t="s">
        <v>6</v>
      </c>
      <c r="D8" s="2" t="s">
        <v>9</v>
      </c>
      <c r="E8" s="5">
        <v>21</v>
      </c>
      <c r="F8" s="5">
        <v>23</v>
      </c>
      <c r="G8" s="5">
        <v>18</v>
      </c>
      <c r="H8" s="5">
        <v>18</v>
      </c>
      <c r="I8" s="5">
        <v>19</v>
      </c>
      <c r="J8" s="5">
        <v>16</v>
      </c>
      <c r="K8" s="5">
        <v>12</v>
      </c>
      <c r="L8" s="5">
        <v>16</v>
      </c>
      <c r="M8" s="3">
        <v>14</v>
      </c>
      <c r="N8" s="5">
        <v>17</v>
      </c>
      <c r="O8" s="5">
        <v>20</v>
      </c>
      <c r="P8" s="5">
        <v>22</v>
      </c>
      <c r="Q8" s="9">
        <f t="shared" ref="Q8:Q38" si="0">AVERAGE(E8:P8)</f>
        <v>18</v>
      </c>
    </row>
    <row r="9" spans="2:20">
      <c r="B9" s="2" t="s">
        <v>5</v>
      </c>
      <c r="C9" s="2" t="s">
        <v>6</v>
      </c>
      <c r="D9" s="2" t="s">
        <v>10</v>
      </c>
      <c r="E9" s="5">
        <v>20</v>
      </c>
      <c r="F9" s="5">
        <v>20</v>
      </c>
      <c r="G9" s="5">
        <v>14</v>
      </c>
      <c r="H9" s="5">
        <v>14</v>
      </c>
      <c r="I9" s="5">
        <v>15</v>
      </c>
      <c r="J9" s="5">
        <v>12</v>
      </c>
      <c r="K9" s="5">
        <v>7</v>
      </c>
      <c r="L9" s="5">
        <v>14</v>
      </c>
      <c r="M9" s="3">
        <v>9</v>
      </c>
      <c r="N9" s="5">
        <v>14</v>
      </c>
      <c r="O9" s="5">
        <v>17</v>
      </c>
      <c r="P9" s="5">
        <v>21</v>
      </c>
      <c r="Q9" s="9">
        <f t="shared" si="0"/>
        <v>14.75</v>
      </c>
    </row>
    <row r="10" spans="2:20">
      <c r="B10" s="2" t="s">
        <v>5</v>
      </c>
      <c r="C10" s="2" t="s">
        <v>6</v>
      </c>
      <c r="D10" s="2" t="s">
        <v>12</v>
      </c>
      <c r="E10" s="5">
        <v>20</v>
      </c>
      <c r="F10" s="5">
        <v>21</v>
      </c>
      <c r="G10" s="2">
        <v>17</v>
      </c>
      <c r="H10" s="5">
        <v>15</v>
      </c>
      <c r="I10" s="5">
        <v>15</v>
      </c>
      <c r="J10" s="5">
        <v>14</v>
      </c>
      <c r="K10" s="5">
        <v>12</v>
      </c>
      <c r="L10" s="5">
        <v>18</v>
      </c>
      <c r="M10" s="3">
        <v>14</v>
      </c>
      <c r="N10" s="5">
        <v>14</v>
      </c>
      <c r="O10" s="5">
        <v>17</v>
      </c>
      <c r="P10" s="5">
        <v>18</v>
      </c>
      <c r="Q10" s="9">
        <f t="shared" si="0"/>
        <v>16.25</v>
      </c>
    </row>
    <row r="11" spans="2:20">
      <c r="B11" s="2" t="s">
        <v>5</v>
      </c>
      <c r="C11" s="2" t="s">
        <v>6</v>
      </c>
      <c r="D11" s="2" t="s">
        <v>13</v>
      </c>
      <c r="E11" s="5">
        <v>19</v>
      </c>
      <c r="F11" s="5">
        <v>20</v>
      </c>
      <c r="G11" s="5">
        <v>15</v>
      </c>
      <c r="H11" s="5">
        <v>15</v>
      </c>
      <c r="I11" s="5">
        <v>18</v>
      </c>
      <c r="J11" s="5">
        <v>18</v>
      </c>
      <c r="K11" s="5">
        <v>15</v>
      </c>
      <c r="L11" s="5">
        <v>17</v>
      </c>
      <c r="M11" s="3">
        <v>16</v>
      </c>
      <c r="N11" s="2"/>
      <c r="O11" s="2">
        <v>14</v>
      </c>
      <c r="P11" s="5">
        <v>18</v>
      </c>
      <c r="Q11" s="9">
        <f t="shared" si="0"/>
        <v>16.818181818181817</v>
      </c>
    </row>
    <row r="12" spans="2:20">
      <c r="B12" s="2" t="s">
        <v>5</v>
      </c>
      <c r="C12" s="2" t="s">
        <v>6</v>
      </c>
      <c r="D12" s="2" t="s">
        <v>15</v>
      </c>
      <c r="E12" s="5">
        <v>17</v>
      </c>
      <c r="F12" s="5">
        <v>18</v>
      </c>
      <c r="G12" s="5">
        <v>12</v>
      </c>
      <c r="H12" s="5">
        <v>12</v>
      </c>
      <c r="I12" s="5">
        <v>17</v>
      </c>
      <c r="J12" s="5">
        <v>16</v>
      </c>
      <c r="K12" s="5">
        <v>14</v>
      </c>
      <c r="L12" s="5">
        <v>19</v>
      </c>
      <c r="M12" s="3">
        <v>9</v>
      </c>
      <c r="N12" s="5">
        <v>10</v>
      </c>
      <c r="O12" s="5">
        <v>10</v>
      </c>
      <c r="P12" s="5">
        <v>12</v>
      </c>
      <c r="Q12" s="9">
        <f t="shared" si="0"/>
        <v>13.833333333333334</v>
      </c>
    </row>
    <row r="13" spans="2:20">
      <c r="B13" s="2" t="s">
        <v>5</v>
      </c>
      <c r="C13" s="2" t="s">
        <v>6</v>
      </c>
      <c r="D13" s="2" t="s">
        <v>17</v>
      </c>
      <c r="E13" s="5">
        <v>22</v>
      </c>
      <c r="F13" s="5">
        <v>22</v>
      </c>
      <c r="G13" s="5">
        <v>16</v>
      </c>
      <c r="H13" s="5">
        <v>16</v>
      </c>
      <c r="I13" s="5">
        <v>18</v>
      </c>
      <c r="J13" s="5">
        <v>15</v>
      </c>
      <c r="K13" s="5">
        <v>11</v>
      </c>
      <c r="L13" s="5">
        <v>17</v>
      </c>
      <c r="M13" s="3">
        <v>14</v>
      </c>
      <c r="N13" s="5">
        <v>17</v>
      </c>
      <c r="O13" s="5">
        <v>19</v>
      </c>
      <c r="P13" s="5">
        <v>22</v>
      </c>
      <c r="Q13" s="9">
        <f t="shared" si="0"/>
        <v>17.416666666666668</v>
      </c>
    </row>
    <row r="14" spans="2:20">
      <c r="B14" s="2" t="s">
        <v>5</v>
      </c>
      <c r="C14" s="2" t="s">
        <v>6</v>
      </c>
      <c r="D14" s="2" t="s">
        <v>19</v>
      </c>
      <c r="E14" s="5">
        <v>20</v>
      </c>
      <c r="F14" s="5">
        <v>21</v>
      </c>
      <c r="G14" s="5">
        <v>15</v>
      </c>
      <c r="H14" s="5">
        <v>15</v>
      </c>
      <c r="I14" s="5">
        <v>17</v>
      </c>
      <c r="J14" s="5">
        <v>15</v>
      </c>
      <c r="K14" s="5">
        <v>11</v>
      </c>
      <c r="L14" s="5">
        <v>18</v>
      </c>
      <c r="M14" s="3">
        <v>13</v>
      </c>
      <c r="N14" s="5">
        <v>14</v>
      </c>
      <c r="O14" s="5">
        <v>15</v>
      </c>
      <c r="P14" s="5">
        <v>16</v>
      </c>
      <c r="Q14" s="9">
        <f t="shared" si="0"/>
        <v>15.833333333333334</v>
      </c>
    </row>
    <row r="15" spans="2:20">
      <c r="B15" s="2" t="s">
        <v>5</v>
      </c>
      <c r="C15" s="2" t="s">
        <v>6</v>
      </c>
      <c r="D15" s="2" t="s">
        <v>20</v>
      </c>
      <c r="E15" s="5">
        <v>18</v>
      </c>
      <c r="F15" s="5">
        <v>19</v>
      </c>
      <c r="G15" s="5">
        <v>14</v>
      </c>
      <c r="H15" s="5">
        <v>14</v>
      </c>
      <c r="I15" s="5">
        <v>14</v>
      </c>
      <c r="J15" s="5">
        <v>14</v>
      </c>
      <c r="K15" s="5">
        <v>11</v>
      </c>
      <c r="L15" s="5">
        <v>21</v>
      </c>
      <c r="M15" s="3">
        <v>13</v>
      </c>
      <c r="N15" s="5">
        <v>14</v>
      </c>
      <c r="O15" s="5">
        <v>15</v>
      </c>
      <c r="P15" s="5">
        <v>16</v>
      </c>
      <c r="Q15" s="9">
        <f t="shared" si="0"/>
        <v>15.25</v>
      </c>
    </row>
    <row r="16" spans="2:20">
      <c r="B16" s="2" t="s">
        <v>5</v>
      </c>
      <c r="C16" s="2" t="s">
        <v>22</v>
      </c>
      <c r="D16" s="2" t="s">
        <v>23</v>
      </c>
      <c r="E16" s="5">
        <v>18</v>
      </c>
      <c r="F16" s="5">
        <v>20</v>
      </c>
      <c r="G16" s="5">
        <v>16</v>
      </c>
      <c r="H16" s="5">
        <v>16</v>
      </c>
      <c r="I16" s="5">
        <v>22</v>
      </c>
      <c r="J16" s="5">
        <v>23</v>
      </c>
      <c r="K16" s="5">
        <v>11</v>
      </c>
      <c r="L16" s="5">
        <v>16</v>
      </c>
      <c r="M16" s="3">
        <v>13</v>
      </c>
      <c r="N16" s="5">
        <v>12</v>
      </c>
      <c r="O16" s="5">
        <v>14</v>
      </c>
      <c r="P16" s="5">
        <v>17</v>
      </c>
      <c r="Q16" s="9">
        <f t="shared" si="0"/>
        <v>16.5</v>
      </c>
    </row>
    <row r="17" spans="2:17">
      <c r="B17" s="2" t="s">
        <v>5</v>
      </c>
      <c r="C17" s="2" t="s">
        <v>22</v>
      </c>
      <c r="D17" s="2" t="s">
        <v>24</v>
      </c>
      <c r="E17" s="5">
        <v>17</v>
      </c>
      <c r="F17" s="5">
        <v>19</v>
      </c>
      <c r="G17" s="5">
        <v>14</v>
      </c>
      <c r="H17" s="5">
        <v>14</v>
      </c>
      <c r="I17" s="5">
        <v>16</v>
      </c>
      <c r="J17" s="5">
        <v>15</v>
      </c>
      <c r="K17" s="5">
        <v>7</v>
      </c>
      <c r="L17" s="5">
        <v>16</v>
      </c>
      <c r="M17" s="3">
        <v>19</v>
      </c>
      <c r="N17" s="2"/>
      <c r="O17" s="2">
        <v>12</v>
      </c>
      <c r="P17" s="5">
        <v>16</v>
      </c>
      <c r="Q17" s="9">
        <f t="shared" si="0"/>
        <v>15</v>
      </c>
    </row>
    <row r="18" spans="2:17">
      <c r="B18" s="2" t="s">
        <v>5</v>
      </c>
      <c r="C18" s="2" t="s">
        <v>22</v>
      </c>
      <c r="D18" s="2" t="s">
        <v>25</v>
      </c>
      <c r="E18" s="5">
        <v>15</v>
      </c>
      <c r="F18" s="5">
        <v>16</v>
      </c>
      <c r="G18" s="5">
        <v>11</v>
      </c>
      <c r="H18" s="5">
        <v>12</v>
      </c>
      <c r="I18" s="5">
        <v>15</v>
      </c>
      <c r="J18" s="5">
        <v>17</v>
      </c>
      <c r="K18" s="5">
        <v>10</v>
      </c>
      <c r="L18" s="5">
        <v>16</v>
      </c>
      <c r="M18" s="3">
        <v>11</v>
      </c>
      <c r="N18" s="5">
        <v>11</v>
      </c>
      <c r="O18" s="5">
        <v>13</v>
      </c>
      <c r="P18" s="5">
        <v>15</v>
      </c>
      <c r="Q18" s="9">
        <f t="shared" si="0"/>
        <v>13.5</v>
      </c>
    </row>
    <row r="19" spans="2:17">
      <c r="B19" s="2" t="s">
        <v>5</v>
      </c>
      <c r="C19" s="2" t="s">
        <v>27</v>
      </c>
      <c r="D19" s="2" t="s">
        <v>28</v>
      </c>
      <c r="E19" s="5">
        <v>15</v>
      </c>
      <c r="F19" s="5">
        <v>20</v>
      </c>
      <c r="G19" s="2">
        <v>15</v>
      </c>
      <c r="H19" s="5">
        <v>15</v>
      </c>
      <c r="I19" s="5">
        <v>14</v>
      </c>
      <c r="J19" s="5">
        <v>13</v>
      </c>
      <c r="K19" s="5">
        <v>7</v>
      </c>
      <c r="L19" s="5">
        <v>13</v>
      </c>
      <c r="M19" s="3">
        <v>10</v>
      </c>
      <c r="N19" s="5">
        <v>11</v>
      </c>
      <c r="O19" s="5">
        <v>14</v>
      </c>
      <c r="P19" s="5">
        <v>15</v>
      </c>
      <c r="Q19" s="9">
        <f t="shared" si="0"/>
        <v>13.5</v>
      </c>
    </row>
    <row r="20" spans="2:17">
      <c r="B20" s="6" t="s">
        <v>5</v>
      </c>
      <c r="C20" s="6" t="s">
        <v>29</v>
      </c>
      <c r="D20" s="6" t="s">
        <v>30</v>
      </c>
      <c r="E20" s="7">
        <v>23</v>
      </c>
      <c r="F20" s="7">
        <v>22</v>
      </c>
      <c r="G20" s="7">
        <v>17</v>
      </c>
      <c r="H20" s="7">
        <v>17</v>
      </c>
      <c r="I20" s="7">
        <v>19</v>
      </c>
      <c r="J20" s="7">
        <v>18</v>
      </c>
      <c r="K20" s="7">
        <v>12</v>
      </c>
      <c r="L20" s="7">
        <v>14</v>
      </c>
      <c r="M20" s="8">
        <v>13</v>
      </c>
      <c r="N20" s="6"/>
      <c r="O20" s="6">
        <v>19</v>
      </c>
      <c r="P20" s="7">
        <v>20</v>
      </c>
      <c r="Q20" s="10">
        <f t="shared" si="0"/>
        <v>17.636363636363637</v>
      </c>
    </row>
    <row r="21" spans="2:17">
      <c r="B21" s="2" t="s">
        <v>5</v>
      </c>
      <c r="C21" s="2" t="s">
        <v>29</v>
      </c>
      <c r="D21" s="2" t="s">
        <v>32</v>
      </c>
      <c r="E21" s="5">
        <v>17</v>
      </c>
      <c r="F21" s="5">
        <v>17</v>
      </c>
      <c r="G21" s="5">
        <v>13</v>
      </c>
      <c r="H21" s="5">
        <v>12</v>
      </c>
      <c r="I21" s="5">
        <v>14</v>
      </c>
      <c r="J21" s="5">
        <v>13</v>
      </c>
      <c r="K21" s="5">
        <v>8</v>
      </c>
      <c r="L21" s="5">
        <v>12</v>
      </c>
      <c r="M21" s="3">
        <v>11</v>
      </c>
      <c r="N21" s="5">
        <v>13</v>
      </c>
      <c r="O21" s="5">
        <v>15</v>
      </c>
      <c r="P21" s="5">
        <v>17</v>
      </c>
      <c r="Q21" s="9">
        <f t="shared" si="0"/>
        <v>13.5</v>
      </c>
    </row>
    <row r="22" spans="2:17">
      <c r="B22" s="2" t="s">
        <v>5</v>
      </c>
      <c r="C22" s="2" t="s">
        <v>29</v>
      </c>
      <c r="D22" s="2" t="s">
        <v>33</v>
      </c>
      <c r="E22" s="5">
        <v>20</v>
      </c>
      <c r="F22" s="5">
        <v>21</v>
      </c>
      <c r="G22" s="5">
        <v>16</v>
      </c>
      <c r="H22" s="5">
        <v>15</v>
      </c>
      <c r="I22" s="5">
        <v>16</v>
      </c>
      <c r="J22" s="5">
        <v>17</v>
      </c>
      <c r="K22" s="5">
        <v>13</v>
      </c>
      <c r="L22" s="5">
        <v>23</v>
      </c>
      <c r="M22" s="3">
        <v>14</v>
      </c>
      <c r="N22" s="5">
        <v>16</v>
      </c>
      <c r="O22" s="5">
        <v>18</v>
      </c>
      <c r="P22" s="5">
        <v>20</v>
      </c>
      <c r="Q22" s="9">
        <f t="shared" si="0"/>
        <v>17.416666666666668</v>
      </c>
    </row>
    <row r="23" spans="2:17">
      <c r="B23" s="6" t="s">
        <v>5</v>
      </c>
      <c r="C23" s="6" t="s">
        <v>29</v>
      </c>
      <c r="D23" s="6" t="s">
        <v>34</v>
      </c>
      <c r="E23" s="7">
        <v>23</v>
      </c>
      <c r="F23" s="7">
        <v>26</v>
      </c>
      <c r="G23" s="7">
        <v>19</v>
      </c>
      <c r="H23" s="7">
        <v>18</v>
      </c>
      <c r="I23" s="7">
        <v>17</v>
      </c>
      <c r="J23" s="7">
        <v>18</v>
      </c>
      <c r="K23" s="7">
        <v>13</v>
      </c>
      <c r="L23" s="7">
        <v>21</v>
      </c>
      <c r="M23" s="8">
        <v>14</v>
      </c>
      <c r="N23" s="7">
        <v>17</v>
      </c>
      <c r="O23" s="7">
        <v>21</v>
      </c>
      <c r="P23" s="7">
        <v>24</v>
      </c>
      <c r="Q23" s="10">
        <f t="shared" si="0"/>
        <v>19.25</v>
      </c>
    </row>
    <row r="24" spans="2:17">
      <c r="B24" s="2" t="s">
        <v>5</v>
      </c>
      <c r="C24" s="2" t="s">
        <v>35</v>
      </c>
      <c r="D24" s="2" t="s">
        <v>36</v>
      </c>
      <c r="E24" s="5">
        <v>20</v>
      </c>
      <c r="F24" s="5">
        <v>21</v>
      </c>
      <c r="G24" s="5">
        <v>16</v>
      </c>
      <c r="H24" s="5">
        <v>16</v>
      </c>
      <c r="I24" s="5">
        <v>16</v>
      </c>
      <c r="J24" s="5">
        <v>14</v>
      </c>
      <c r="K24" s="5">
        <v>11</v>
      </c>
      <c r="L24" s="5">
        <v>19</v>
      </c>
      <c r="M24" s="3">
        <v>13</v>
      </c>
      <c r="N24" s="5">
        <v>17</v>
      </c>
      <c r="O24" s="5">
        <v>20</v>
      </c>
      <c r="P24" s="5">
        <v>21</v>
      </c>
      <c r="Q24" s="9">
        <f t="shared" si="0"/>
        <v>17</v>
      </c>
    </row>
    <row r="25" spans="2:17">
      <c r="B25" s="2" t="s">
        <v>5</v>
      </c>
      <c r="C25" s="2" t="s">
        <v>35</v>
      </c>
      <c r="D25" s="2" t="s">
        <v>37</v>
      </c>
      <c r="E25" s="5">
        <v>20</v>
      </c>
      <c r="F25" s="5">
        <v>21</v>
      </c>
      <c r="G25" s="5">
        <v>18</v>
      </c>
      <c r="H25" s="5">
        <v>17</v>
      </c>
      <c r="I25" s="5">
        <v>21</v>
      </c>
      <c r="J25" s="5">
        <v>20</v>
      </c>
      <c r="K25" s="5">
        <v>16</v>
      </c>
      <c r="L25" s="5">
        <v>19</v>
      </c>
      <c r="M25" s="3">
        <v>17</v>
      </c>
      <c r="N25" s="5">
        <v>20</v>
      </c>
      <c r="O25" s="5">
        <v>20</v>
      </c>
      <c r="P25" s="5">
        <v>21</v>
      </c>
      <c r="Q25" s="9">
        <f t="shared" si="0"/>
        <v>19.166666666666668</v>
      </c>
    </row>
    <row r="26" spans="2:17">
      <c r="B26" s="2" t="s">
        <v>5</v>
      </c>
      <c r="C26" s="2" t="s">
        <v>38</v>
      </c>
      <c r="D26" s="2" t="s">
        <v>39</v>
      </c>
      <c r="E26" s="5">
        <v>18</v>
      </c>
      <c r="F26" s="5">
        <v>23</v>
      </c>
      <c r="G26" s="5">
        <v>18</v>
      </c>
      <c r="H26" s="5">
        <v>15</v>
      </c>
      <c r="I26" s="5">
        <v>17</v>
      </c>
      <c r="J26" s="5">
        <v>18</v>
      </c>
      <c r="K26" s="5">
        <v>13</v>
      </c>
      <c r="L26" s="5">
        <v>19</v>
      </c>
      <c r="M26" s="3">
        <v>12</v>
      </c>
      <c r="N26" s="5">
        <v>13</v>
      </c>
      <c r="O26" s="5">
        <v>14</v>
      </c>
      <c r="P26" s="2">
        <v>15</v>
      </c>
      <c r="Q26" s="9">
        <f t="shared" si="0"/>
        <v>16.25</v>
      </c>
    </row>
    <row r="27" spans="2:17">
      <c r="B27" s="2" t="s">
        <v>5</v>
      </c>
      <c r="C27" s="2" t="s">
        <v>41</v>
      </c>
      <c r="D27" s="2" t="s">
        <v>42</v>
      </c>
      <c r="E27" s="5">
        <v>18</v>
      </c>
      <c r="F27" s="5">
        <v>20</v>
      </c>
      <c r="G27" s="5">
        <v>14</v>
      </c>
      <c r="H27" s="5">
        <v>13</v>
      </c>
      <c r="I27" s="5">
        <v>13</v>
      </c>
      <c r="J27" s="5">
        <v>14</v>
      </c>
      <c r="K27" s="5">
        <v>9</v>
      </c>
      <c r="L27" s="5">
        <v>17</v>
      </c>
      <c r="M27" s="3">
        <v>11</v>
      </c>
      <c r="N27" s="5">
        <v>12</v>
      </c>
      <c r="O27" s="5">
        <v>14</v>
      </c>
      <c r="P27" s="5">
        <v>15</v>
      </c>
      <c r="Q27" s="9">
        <f t="shared" si="0"/>
        <v>14.166666666666666</v>
      </c>
    </row>
    <row r="28" spans="2:17">
      <c r="B28" s="2" t="s">
        <v>5</v>
      </c>
      <c r="C28" s="2" t="s">
        <v>43</v>
      </c>
      <c r="D28" s="2" t="s">
        <v>44</v>
      </c>
      <c r="E28" s="5">
        <v>21</v>
      </c>
      <c r="F28" s="5">
        <v>22</v>
      </c>
      <c r="G28" s="5">
        <v>19</v>
      </c>
      <c r="H28" s="5">
        <v>18</v>
      </c>
      <c r="I28" s="5">
        <v>18</v>
      </c>
      <c r="J28" s="5">
        <v>17</v>
      </c>
      <c r="K28" s="5">
        <v>11</v>
      </c>
      <c r="L28" s="5">
        <v>14</v>
      </c>
      <c r="M28" s="3">
        <v>13</v>
      </c>
      <c r="N28" s="5">
        <v>18</v>
      </c>
      <c r="O28" s="5">
        <v>22</v>
      </c>
      <c r="P28" s="5">
        <v>24</v>
      </c>
      <c r="Q28" s="9">
        <f t="shared" si="0"/>
        <v>18.083333333333332</v>
      </c>
    </row>
    <row r="29" spans="2:17">
      <c r="B29" s="2" t="s">
        <v>5</v>
      </c>
      <c r="C29" s="2" t="s">
        <v>45</v>
      </c>
      <c r="D29" s="2" t="s">
        <v>46</v>
      </c>
      <c r="E29" s="5">
        <v>13</v>
      </c>
      <c r="F29" s="5">
        <v>20</v>
      </c>
      <c r="G29" s="5">
        <v>13</v>
      </c>
      <c r="H29" s="5">
        <v>13</v>
      </c>
      <c r="I29" s="5">
        <v>15</v>
      </c>
      <c r="J29" s="5">
        <v>12</v>
      </c>
      <c r="K29" s="5">
        <v>7</v>
      </c>
      <c r="L29" s="5">
        <v>13</v>
      </c>
      <c r="M29" s="3">
        <v>9</v>
      </c>
      <c r="N29" s="5">
        <v>10</v>
      </c>
      <c r="O29" s="5">
        <v>11</v>
      </c>
      <c r="P29" s="5">
        <v>16</v>
      </c>
      <c r="Q29" s="9">
        <f t="shared" si="0"/>
        <v>12.666666666666666</v>
      </c>
    </row>
    <row r="30" spans="2:17">
      <c r="B30" s="2" t="s">
        <v>5</v>
      </c>
      <c r="C30" s="2" t="s">
        <v>48</v>
      </c>
      <c r="D30" s="2" t="s">
        <v>49</v>
      </c>
      <c r="E30" s="5">
        <v>16</v>
      </c>
      <c r="F30" s="5">
        <v>17</v>
      </c>
      <c r="G30" s="5">
        <v>12</v>
      </c>
      <c r="H30" s="5">
        <v>12</v>
      </c>
      <c r="I30" s="5">
        <v>14</v>
      </c>
      <c r="J30" s="5">
        <v>12</v>
      </c>
      <c r="K30" s="5">
        <v>8</v>
      </c>
      <c r="L30" s="5">
        <v>12</v>
      </c>
      <c r="M30" s="3">
        <v>10</v>
      </c>
      <c r="N30" s="5">
        <v>12</v>
      </c>
      <c r="O30" s="5">
        <v>13</v>
      </c>
      <c r="P30" s="5">
        <v>17</v>
      </c>
      <c r="Q30" s="9">
        <f t="shared" si="0"/>
        <v>12.916666666666666</v>
      </c>
    </row>
    <row r="31" spans="2:17">
      <c r="B31" s="2" t="s">
        <v>5</v>
      </c>
      <c r="C31" s="2" t="s">
        <v>51</v>
      </c>
      <c r="D31" s="2" t="s">
        <v>52</v>
      </c>
      <c r="E31" s="5">
        <v>25</v>
      </c>
      <c r="F31" s="5">
        <v>23</v>
      </c>
      <c r="G31" s="5">
        <v>20</v>
      </c>
      <c r="H31" s="5">
        <v>18</v>
      </c>
      <c r="I31" s="5">
        <v>18</v>
      </c>
      <c r="J31" s="5">
        <v>19</v>
      </c>
      <c r="K31" s="5">
        <v>10</v>
      </c>
      <c r="L31" s="5">
        <v>13</v>
      </c>
      <c r="M31" s="3">
        <v>13</v>
      </c>
      <c r="N31" s="5">
        <v>20</v>
      </c>
      <c r="O31" s="5">
        <v>26</v>
      </c>
      <c r="P31" s="5">
        <v>22</v>
      </c>
      <c r="Q31" s="9">
        <f t="shared" si="0"/>
        <v>18.916666666666668</v>
      </c>
    </row>
    <row r="32" spans="2:17">
      <c r="B32" s="2" t="s">
        <v>5</v>
      </c>
      <c r="C32" s="2" t="s">
        <v>55</v>
      </c>
      <c r="D32" s="2" t="s">
        <v>56</v>
      </c>
      <c r="E32" s="5">
        <v>22</v>
      </c>
      <c r="F32" s="5">
        <v>22</v>
      </c>
      <c r="G32" s="5">
        <v>18</v>
      </c>
      <c r="H32" s="5">
        <v>16</v>
      </c>
      <c r="I32" s="5">
        <v>16</v>
      </c>
      <c r="J32" s="5">
        <v>14</v>
      </c>
      <c r="K32" s="5">
        <v>10</v>
      </c>
      <c r="L32" s="5">
        <v>15</v>
      </c>
      <c r="M32" s="3">
        <v>14</v>
      </c>
      <c r="N32" s="5">
        <v>16</v>
      </c>
      <c r="O32" s="5">
        <v>21</v>
      </c>
      <c r="P32" s="5">
        <v>24</v>
      </c>
      <c r="Q32" s="9">
        <f t="shared" si="0"/>
        <v>17.333333333333332</v>
      </c>
    </row>
    <row r="33" spans="2:17">
      <c r="B33" s="2" t="s">
        <v>5</v>
      </c>
      <c r="C33" s="2" t="s">
        <v>57</v>
      </c>
      <c r="D33" s="2" t="s">
        <v>58</v>
      </c>
      <c r="E33" s="5">
        <v>21</v>
      </c>
      <c r="F33" s="5">
        <v>19</v>
      </c>
      <c r="G33" s="5">
        <v>17</v>
      </c>
      <c r="H33" s="5">
        <v>17</v>
      </c>
      <c r="I33" s="5">
        <v>17</v>
      </c>
      <c r="J33" s="5">
        <v>18</v>
      </c>
      <c r="K33" s="2">
        <v>9</v>
      </c>
      <c r="L33" s="5">
        <v>12</v>
      </c>
      <c r="M33" s="3">
        <v>17</v>
      </c>
      <c r="N33" s="5">
        <v>14</v>
      </c>
      <c r="O33" s="5">
        <v>17</v>
      </c>
      <c r="P33" s="5">
        <v>19</v>
      </c>
      <c r="Q33" s="9">
        <f t="shared" si="0"/>
        <v>16.416666666666668</v>
      </c>
    </row>
    <row r="34" spans="2:17">
      <c r="B34" s="2" t="s">
        <v>5</v>
      </c>
      <c r="C34" s="2" t="s">
        <v>59</v>
      </c>
      <c r="D34" s="2" t="s">
        <v>60</v>
      </c>
      <c r="E34" s="5">
        <v>21</v>
      </c>
      <c r="F34" s="5">
        <v>21</v>
      </c>
      <c r="G34" s="5">
        <v>14</v>
      </c>
      <c r="H34" s="2">
        <v>16</v>
      </c>
      <c r="I34" s="2">
        <v>19</v>
      </c>
      <c r="J34" s="5">
        <v>12</v>
      </c>
      <c r="K34" s="5">
        <v>9</v>
      </c>
      <c r="L34" s="5">
        <v>14</v>
      </c>
      <c r="M34" s="3">
        <v>10</v>
      </c>
      <c r="N34" s="5">
        <v>11</v>
      </c>
      <c r="O34" s="5">
        <v>14</v>
      </c>
      <c r="P34" s="5">
        <v>17</v>
      </c>
      <c r="Q34" s="9">
        <f t="shared" si="0"/>
        <v>14.833333333333334</v>
      </c>
    </row>
    <row r="35" spans="2:17">
      <c r="B35" s="2" t="s">
        <v>5</v>
      </c>
      <c r="C35" s="2" t="s">
        <v>61</v>
      </c>
      <c r="D35" s="2" t="s">
        <v>62</v>
      </c>
      <c r="E35" s="5">
        <v>19</v>
      </c>
      <c r="F35" s="5">
        <v>19</v>
      </c>
      <c r="G35" s="5">
        <v>16</v>
      </c>
      <c r="H35" s="5">
        <v>15</v>
      </c>
      <c r="I35" s="5">
        <v>14</v>
      </c>
      <c r="J35" s="5">
        <v>17</v>
      </c>
      <c r="K35" s="5">
        <v>10</v>
      </c>
      <c r="L35" s="5">
        <v>17</v>
      </c>
      <c r="M35" s="3">
        <v>11</v>
      </c>
      <c r="N35" s="5">
        <v>13</v>
      </c>
      <c r="O35" s="5">
        <v>15</v>
      </c>
      <c r="P35" s="5">
        <v>16</v>
      </c>
      <c r="Q35" s="9">
        <f t="shared" si="0"/>
        <v>15.166666666666666</v>
      </c>
    </row>
    <row r="36" spans="2:17">
      <c r="B36" s="2" t="s">
        <v>5</v>
      </c>
      <c r="C36" s="2" t="s">
        <v>63</v>
      </c>
      <c r="D36" s="2" t="s">
        <v>64</v>
      </c>
      <c r="E36" s="5">
        <v>20</v>
      </c>
      <c r="F36" s="5">
        <v>19</v>
      </c>
      <c r="G36" s="5">
        <v>14</v>
      </c>
      <c r="H36" s="5">
        <v>13</v>
      </c>
      <c r="I36" s="5">
        <v>14</v>
      </c>
      <c r="J36" s="5">
        <v>16</v>
      </c>
      <c r="K36" s="5">
        <v>10</v>
      </c>
      <c r="L36" s="5">
        <v>17</v>
      </c>
      <c r="M36" s="3">
        <v>12</v>
      </c>
      <c r="N36" s="5">
        <v>13</v>
      </c>
      <c r="O36" s="5">
        <v>15</v>
      </c>
      <c r="P36" s="5">
        <v>18</v>
      </c>
      <c r="Q36" s="9">
        <f t="shared" si="0"/>
        <v>15.083333333333334</v>
      </c>
    </row>
    <row r="37" spans="2:17">
      <c r="B37" s="2" t="s">
        <v>5</v>
      </c>
      <c r="C37" s="2" t="s">
        <v>65</v>
      </c>
      <c r="D37" s="2" t="s">
        <v>66</v>
      </c>
      <c r="E37" s="5">
        <v>23</v>
      </c>
      <c r="F37" s="5">
        <v>22</v>
      </c>
      <c r="G37" s="5">
        <v>17</v>
      </c>
      <c r="H37" s="5">
        <v>16</v>
      </c>
      <c r="I37" s="5">
        <v>17</v>
      </c>
      <c r="J37" s="5">
        <v>18</v>
      </c>
      <c r="K37" s="5">
        <v>13</v>
      </c>
      <c r="L37" s="5">
        <v>20</v>
      </c>
      <c r="M37" s="3">
        <v>15</v>
      </c>
      <c r="N37" s="5">
        <v>18</v>
      </c>
      <c r="O37" s="5">
        <v>22</v>
      </c>
      <c r="P37" s="5">
        <v>23</v>
      </c>
      <c r="Q37" s="9">
        <f t="shared" si="0"/>
        <v>18.666666666666668</v>
      </c>
    </row>
    <row r="38" spans="2:17">
      <c r="B38" s="2" t="s">
        <v>5</v>
      </c>
      <c r="C38" s="2" t="s">
        <v>67</v>
      </c>
      <c r="D38" s="2" t="s">
        <v>68</v>
      </c>
      <c r="E38" s="5">
        <v>17</v>
      </c>
      <c r="F38" s="5">
        <v>16</v>
      </c>
      <c r="G38" s="5">
        <v>14</v>
      </c>
      <c r="H38" s="5">
        <v>14</v>
      </c>
      <c r="I38" s="5">
        <v>14</v>
      </c>
      <c r="J38" s="5">
        <v>16</v>
      </c>
      <c r="K38" s="5">
        <v>10</v>
      </c>
      <c r="L38" s="5">
        <v>16</v>
      </c>
      <c r="M38" s="3">
        <v>12</v>
      </c>
      <c r="N38" s="5">
        <v>12</v>
      </c>
      <c r="O38" s="5">
        <v>15</v>
      </c>
      <c r="P38" s="5">
        <v>17</v>
      </c>
      <c r="Q38" s="9">
        <f t="shared" si="0"/>
        <v>14.416666666666666</v>
      </c>
    </row>
    <row r="39" spans="2:17">
      <c r="D39" s="12" t="s">
        <v>94</v>
      </c>
      <c r="E39">
        <f>MAX(E7:E38)</f>
        <v>25</v>
      </c>
      <c r="F39">
        <f t="shared" ref="F39:Q39" si="1">MAX(F7:F38)</f>
        <v>26</v>
      </c>
      <c r="G39">
        <f t="shared" si="1"/>
        <v>20</v>
      </c>
      <c r="H39">
        <f t="shared" si="1"/>
        <v>18</v>
      </c>
      <c r="I39">
        <f t="shared" si="1"/>
        <v>22</v>
      </c>
      <c r="J39">
        <f t="shared" si="1"/>
        <v>23</v>
      </c>
      <c r="K39">
        <f t="shared" si="1"/>
        <v>16</v>
      </c>
      <c r="L39">
        <f t="shared" si="1"/>
        <v>23</v>
      </c>
      <c r="M39">
        <f t="shared" si="1"/>
        <v>19</v>
      </c>
      <c r="N39">
        <f t="shared" si="1"/>
        <v>20</v>
      </c>
      <c r="O39">
        <f t="shared" si="1"/>
        <v>26</v>
      </c>
      <c r="P39">
        <f t="shared" si="1"/>
        <v>24</v>
      </c>
      <c r="Q39" s="11">
        <f t="shared" si="1"/>
        <v>19.25</v>
      </c>
    </row>
    <row r="40" spans="2:17">
      <c r="P40" s="2"/>
    </row>
    <row r="41" spans="2:17">
      <c r="B41" s="13" t="s">
        <v>96</v>
      </c>
      <c r="C41" s="14"/>
      <c r="D41" s="13" t="s">
        <v>95</v>
      </c>
      <c r="E41" s="15">
        <v>23</v>
      </c>
      <c r="F41" s="15">
        <v>24</v>
      </c>
      <c r="G41" s="15">
        <v>19</v>
      </c>
      <c r="H41" s="15">
        <v>17</v>
      </c>
      <c r="I41" s="15">
        <v>23</v>
      </c>
      <c r="J41" s="15">
        <v>25</v>
      </c>
      <c r="K41" s="15">
        <v>19</v>
      </c>
      <c r="L41" s="15">
        <v>22</v>
      </c>
      <c r="M41" s="15">
        <v>18</v>
      </c>
      <c r="N41" s="15">
        <v>23</v>
      </c>
      <c r="O41" s="15">
        <v>23</v>
      </c>
      <c r="P41" s="15">
        <v>26</v>
      </c>
      <c r="Q41" s="15">
        <v>22</v>
      </c>
    </row>
    <row r="42" spans="2:17">
      <c r="B42" t="s">
        <v>75</v>
      </c>
      <c r="I42" t="s">
        <v>76</v>
      </c>
      <c r="P42" s="2"/>
    </row>
    <row r="43" spans="2:17">
      <c r="P43" s="2"/>
    </row>
  </sheetData>
  <mergeCells count="5">
    <mergeCell ref="B2:D2"/>
    <mergeCell ref="B3:B5"/>
    <mergeCell ref="C3:C5"/>
    <mergeCell ref="D3:D5"/>
    <mergeCell ref="E3:E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수정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Sungeun Kim</cp:lastModifiedBy>
  <dcterms:created xsi:type="dcterms:W3CDTF">2021-10-17T08:05:23Z</dcterms:created>
  <dcterms:modified xsi:type="dcterms:W3CDTF">2021-12-09T13:53:36Z</dcterms:modified>
</cp:coreProperties>
</file>