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센소허브_김성훈\04. TDI 평탄도 개선\프로그램\"/>
    </mc:Choice>
  </mc:AlternateContent>
  <xr:revisionPtr revIDLastSave="0" documentId="8_{FB2EA8E8-E083-47F2-89C8-2CE2D5A2F266}" xr6:coauthVersionLast="43" xr6:coauthVersionMax="43" xr10:uidLastSave="{00000000-0000-0000-0000-000000000000}"/>
  <bookViews>
    <workbookView xWindow="18255" yWindow="5850" windowWidth="15360" windowHeight="11895" activeTab="1" xr2:uid="{00000000-000D-0000-FFFF-FFFF00000000}"/>
  </bookViews>
  <sheets>
    <sheet name="Tabelle2" sheetId="5" r:id="rId1"/>
    <sheet name="Sheet1 (2)" sheetId="4" r:id="rId2"/>
    <sheet name="Sheet1" sheetId="1" r:id="rId3"/>
    <sheet name="Sheet2" sheetId="2" r:id="rId4"/>
    <sheet name="Sheet3" sheetId="3" r:id="rId5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6" i="5" l="1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4" i="5"/>
  <c r="D3" i="5"/>
  <c r="F75" i="5"/>
  <c r="E72" i="5"/>
  <c r="F67" i="5"/>
  <c r="E64" i="5"/>
  <c r="F59" i="5"/>
  <c r="E56" i="5"/>
  <c r="F51" i="5"/>
  <c r="E48" i="5"/>
  <c r="F43" i="5"/>
  <c r="E40" i="5"/>
  <c r="F35" i="5"/>
  <c r="E32" i="5"/>
  <c r="F27" i="5"/>
  <c r="E24" i="5"/>
  <c r="E60" i="5"/>
  <c r="F47" i="5"/>
  <c r="E44" i="5"/>
  <c r="F39" i="5"/>
  <c r="F72" i="5"/>
  <c r="E69" i="5"/>
  <c r="F64" i="5"/>
  <c r="E61" i="5"/>
  <c r="F56" i="5"/>
  <c r="E53" i="5"/>
  <c r="F48" i="5"/>
  <c r="E45" i="5"/>
  <c r="F40" i="5"/>
  <c r="E37" i="5"/>
  <c r="F32" i="5"/>
  <c r="E29" i="5"/>
  <c r="F24" i="5"/>
  <c r="F29" i="5"/>
  <c r="E26" i="5"/>
  <c r="E68" i="5"/>
  <c r="E36" i="5"/>
  <c r="E74" i="5"/>
  <c r="F69" i="5"/>
  <c r="E66" i="5"/>
  <c r="F61" i="5"/>
  <c r="E58" i="5"/>
  <c r="F53" i="5"/>
  <c r="E50" i="5"/>
  <c r="F45" i="5"/>
  <c r="E42" i="5"/>
  <c r="F37" i="5"/>
  <c r="E34" i="5"/>
  <c r="F71" i="5"/>
  <c r="F63" i="5"/>
  <c r="E52" i="5"/>
  <c r="F74" i="5"/>
  <c r="E71" i="5"/>
  <c r="F66" i="5"/>
  <c r="E63" i="5"/>
  <c r="F58" i="5"/>
  <c r="E55" i="5"/>
  <c r="F50" i="5"/>
  <c r="E47" i="5"/>
  <c r="F42" i="5"/>
  <c r="E39" i="5"/>
  <c r="F34" i="5"/>
  <c r="E31" i="5"/>
  <c r="F26" i="5"/>
  <c r="E4" i="5"/>
  <c r="F55" i="5"/>
  <c r="F31" i="5"/>
  <c r="E28" i="5"/>
  <c r="F4" i="5"/>
  <c r="E76" i="5"/>
  <c r="F76" i="5"/>
  <c r="E73" i="5"/>
  <c r="F68" i="5"/>
  <c r="E65" i="5"/>
  <c r="F60" i="5"/>
  <c r="E57" i="5"/>
  <c r="F52" i="5"/>
  <c r="E49" i="5"/>
  <c r="F44" i="5"/>
  <c r="E41" i="5"/>
  <c r="F36" i="5"/>
  <c r="E33" i="5"/>
  <c r="F28" i="5"/>
  <c r="E25" i="5"/>
  <c r="F73" i="5"/>
  <c r="E70" i="5"/>
  <c r="F65" i="5"/>
  <c r="E62" i="5"/>
  <c r="F57" i="5"/>
  <c r="E54" i="5"/>
  <c r="F49" i="5"/>
  <c r="E46" i="5"/>
  <c r="F41" i="5"/>
  <c r="E38" i="5"/>
  <c r="F33" i="5"/>
  <c r="E30" i="5"/>
  <c r="F25" i="5"/>
  <c r="E3" i="5"/>
  <c r="E75" i="5"/>
  <c r="F70" i="5"/>
  <c r="E67" i="5"/>
  <c r="F62" i="5"/>
  <c r="E59" i="5"/>
  <c r="F54" i="5"/>
  <c r="E51" i="5"/>
  <c r="F46" i="5"/>
  <c r="E43" i="5"/>
  <c r="F38" i="5"/>
  <c r="E35" i="5"/>
  <c r="F30" i="5"/>
  <c r="E27" i="5"/>
  <c r="F3" i="5"/>
</calcChain>
</file>

<file path=xl/sharedStrings.xml><?xml version="1.0" encoding="utf-8"?>
<sst xmlns="http://schemas.openxmlformats.org/spreadsheetml/2006/main" count="379" uniqueCount="349">
  <si>
    <t xml:space="preserve"> RS485 Unlock</t>
    <phoneticPr fontId="1" type="noConversion"/>
  </si>
  <si>
    <t xml:space="preserve"> RS485 Lock</t>
    <phoneticPr fontId="1" type="noConversion"/>
  </si>
  <si>
    <t>{1,000,0,102}</t>
    <phoneticPr fontId="1" type="noConversion"/>
  </si>
  <si>
    <t>{1,000,1,103}</t>
    <phoneticPr fontId="1" type="noConversion"/>
  </si>
  <si>
    <t>Command 001 “STORE in SETTINGS”</t>
    <phoneticPr fontId="1" type="noConversion"/>
  </si>
  <si>
    <t>Command 002 “APPLY SETTINGS”</t>
    <phoneticPr fontId="1" type="noConversion"/>
  </si>
  <si>
    <t>Command 003 “RESET to FACTORY SETTINGS”</t>
    <phoneticPr fontId="1" type="noConversion"/>
  </si>
  <si>
    <t>Command 010 “Set BAUD RATE”</t>
    <phoneticPr fontId="1" type="noConversion"/>
  </si>
  <si>
    <t>Command 012 “Set ADDRESS”</t>
    <phoneticPr fontId="1" type="noConversion"/>
  </si>
  <si>
    <t>Command 013 “Get ADDRESS”</t>
    <phoneticPr fontId="1" type="noConversion"/>
  </si>
  <si>
    <t>Command 020 “Set MEASUREMENT TYPE”</t>
    <phoneticPr fontId="1" type="noConversion"/>
  </si>
  <si>
    <t>Command 040 “Set PRECISION”</t>
    <phoneticPr fontId="1" type="noConversion"/>
  </si>
  <si>
    <t>Command 042 “Set EDGE HEIGHT”</t>
    <phoneticPr fontId="1" type="noConversion"/>
  </si>
  <si>
    <t>Command 044 “Set OBJECT”</t>
    <phoneticPr fontId="1" type="noConversion"/>
  </si>
  <si>
    <t>Command 050 “Set FIELD OF VIEW”</t>
    <phoneticPr fontId="1" type="noConversion"/>
  </si>
  <si>
    <t>{1,050,-37,37,15,xxx}</t>
    <phoneticPr fontId="1" type="noConversion"/>
  </si>
  <si>
    <t>Command 058 “Set FIELD OF VIEW, Set max Values”</t>
    <phoneticPr fontId="1" type="noConversion"/>
  </si>
  <si>
    <t>Command 062 “Activate FLEX MOUNT”</t>
    <phoneticPr fontId="1" type="noConversion"/>
  </si>
  <si>
    <t>Command 063 “Deactivate FLEX MOUNT”</t>
    <phoneticPr fontId="1" type="noConversion"/>
  </si>
  <si>
    <t>Command 070 “Set DIGITAL OUT”</t>
    <phoneticPr fontId="1" type="noConversion"/>
  </si>
  <si>
    <t>Command 080 “Set LANGUAGE”</t>
    <phoneticPr fontId="1" type="noConversion"/>
  </si>
  <si>
    <t>Command 082 “Set DISPLAY BACKLIGHT”</t>
    <phoneticPr fontId="1" type="noConversion"/>
  </si>
  <si>
    <t>Command 084 “Lock/Unlock TOUCH BUTTONS”</t>
  </si>
  <si>
    <t>Command 091 “Get SENSOR INFO”</t>
    <phoneticPr fontId="1" type="noConversion"/>
  </si>
  <si>
    <t>Command 093 “LIVE MONITOR”</t>
  </si>
  <si>
    <t>Command 401 “Get all SETTINGS”</t>
  </si>
  <si>
    <t xml:space="preserve">{1,093,112} </t>
    <phoneticPr fontId="1" type="noConversion"/>
  </si>
  <si>
    <t>{1,091,114}</t>
    <phoneticPr fontId="1" type="noConversion"/>
  </si>
  <si>
    <t>{1,001,2,101}</t>
    <phoneticPr fontId="1" type="noConversion"/>
  </si>
  <si>
    <t>{1,001,1,102}</t>
    <phoneticPr fontId="1" type="noConversion"/>
  </si>
  <si>
    <t>{1,001,0,103}</t>
    <phoneticPr fontId="1" type="noConversion"/>
  </si>
  <si>
    <t>{1,001,3,100}</t>
    <phoneticPr fontId="1" type="noConversion"/>
  </si>
  <si>
    <t>{1,003,121}</t>
    <phoneticPr fontId="1" type="noConversion"/>
  </si>
  <si>
    <t>{1,010,0,103}</t>
    <phoneticPr fontId="1" type="noConversion"/>
  </si>
  <si>
    <t>{0,013,121}</t>
    <phoneticPr fontId="1" type="noConversion"/>
  </si>
  <si>
    <t>{1,020,0,100}</t>
    <phoneticPr fontId="1" type="noConversion"/>
  </si>
  <si>
    <t>{1,020,1,101}</t>
    <phoneticPr fontId="1" type="noConversion"/>
  </si>
  <si>
    <t>{1,020,2,102}</t>
    <phoneticPr fontId="1" type="noConversion"/>
  </si>
  <si>
    <t>{1,020,3,103}</t>
    <phoneticPr fontId="1" type="noConversion"/>
  </si>
  <si>
    <t>{1,020,4,096}</t>
    <phoneticPr fontId="1" type="noConversion"/>
  </si>
  <si>
    <t>{1,020,5,097}</t>
    <phoneticPr fontId="1" type="noConversion"/>
  </si>
  <si>
    <t>{1,020,6,098}</t>
    <phoneticPr fontId="1" type="noConversion"/>
  </si>
  <si>
    <t>{1,020,7,099}</t>
    <phoneticPr fontId="1" type="noConversion"/>
  </si>
  <si>
    <t>{1,040,0,098}</t>
    <phoneticPr fontId="1" type="noConversion"/>
  </si>
  <si>
    <t>{1,040,1,099}</t>
    <phoneticPr fontId="1" type="noConversion"/>
  </si>
  <si>
    <t>{1,040,2,096}</t>
    <phoneticPr fontId="1" type="noConversion"/>
  </si>
  <si>
    <t>{1,042,4,100}</t>
    <phoneticPr fontId="1" type="noConversion"/>
  </si>
  <si>
    <t>{1,044,0,102}</t>
    <phoneticPr fontId="1" type="noConversion"/>
  </si>
  <si>
    <t>{1,044,1,103}</t>
    <phoneticPr fontId="1" type="noConversion"/>
  </si>
  <si>
    <t>{1,058,119}</t>
    <phoneticPr fontId="1" type="noConversion"/>
  </si>
  <si>
    <t>{1,080,0,110}</t>
    <phoneticPr fontId="1" type="noConversion"/>
  </si>
  <si>
    <t>{1,080,1,111}</t>
    <phoneticPr fontId="1" type="noConversion"/>
  </si>
  <si>
    <t>{1,080,2,108}</t>
    <phoneticPr fontId="1" type="noConversion"/>
  </si>
  <si>
    <t>{1,080,3,109}</t>
    <phoneticPr fontId="1" type="noConversion"/>
  </si>
  <si>
    <t>{1,084,0,106}</t>
    <phoneticPr fontId="1" type="noConversion"/>
  </si>
  <si>
    <t>{1,084,1,107}</t>
    <phoneticPr fontId="1" type="noConversion"/>
  </si>
  <si>
    <t>{1,401,0,099}</t>
    <phoneticPr fontId="1" type="noConversion"/>
  </si>
  <si>
    <t>Command</t>
    <phoneticPr fontId="1" type="noConversion"/>
  </si>
  <si>
    <t>Host</t>
    <phoneticPr fontId="1" type="noConversion"/>
  </si>
  <si>
    <t>Command 000 “RS-485 CONTROLS THE SENSOR”</t>
    <phoneticPr fontId="1" type="noConversion"/>
  </si>
  <si>
    <t>Setting 0</t>
    <phoneticPr fontId="1" type="noConversion"/>
  </si>
  <si>
    <t>Setting 1</t>
    <phoneticPr fontId="1" type="noConversion"/>
  </si>
  <si>
    <t>Setting 2</t>
    <phoneticPr fontId="1" type="noConversion"/>
  </si>
  <si>
    <t>Setting 3</t>
    <phoneticPr fontId="1" type="noConversion"/>
  </si>
  <si>
    <r>
      <t>{1,012,</t>
    </r>
    <r>
      <rPr>
        <b/>
        <sz val="10"/>
        <color theme="1"/>
        <rFont val="Arial"/>
        <family val="2"/>
      </rPr>
      <t>2</t>
    </r>
    <r>
      <rPr>
        <sz val="10"/>
        <color theme="1"/>
        <rFont val="Arial"/>
        <family val="2"/>
        <charset val="129"/>
      </rPr>
      <t>,103}</t>
    </r>
    <phoneticPr fontId="1" type="noConversion"/>
  </si>
  <si>
    <r>
      <rPr>
        <sz val="10"/>
        <color theme="1"/>
        <rFont val="돋움"/>
        <family val="3"/>
        <charset val="129"/>
      </rPr>
      <t>예</t>
    </r>
    <r>
      <rPr>
        <sz val="10"/>
        <color theme="1"/>
        <rFont val="Arial"/>
        <family val="2"/>
        <charset val="129"/>
      </rPr>
      <t xml:space="preserve">) </t>
    </r>
    <r>
      <rPr>
        <sz val="10"/>
        <color theme="1"/>
        <rFont val="돋움"/>
        <family val="3"/>
        <charset val="129"/>
      </rPr>
      <t>국번</t>
    </r>
    <r>
      <rPr>
        <sz val="10"/>
        <color theme="1"/>
        <rFont val="Arial"/>
        <family val="2"/>
        <charset val="129"/>
      </rPr>
      <t xml:space="preserve"> </t>
    </r>
    <r>
      <rPr>
        <b/>
        <sz val="10"/>
        <color theme="1"/>
        <rFont val="Arial"/>
        <family val="2"/>
      </rPr>
      <t>2</t>
    </r>
    <r>
      <rPr>
        <sz val="10"/>
        <color theme="1"/>
        <rFont val="돋움"/>
        <family val="3"/>
        <charset val="129"/>
      </rPr>
      <t>번으로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돋움"/>
        <family val="3"/>
        <charset val="129"/>
      </rPr>
      <t>설정</t>
    </r>
    <phoneticPr fontId="1" type="noConversion"/>
  </si>
  <si>
    <t>Edge L rise</t>
  </si>
  <si>
    <t>Edge L fall</t>
  </si>
  <si>
    <t>Edge R rise</t>
  </si>
  <si>
    <t>Edge R fall</t>
  </si>
  <si>
    <t>Width</t>
  </si>
  <si>
    <t>Center width</t>
  </si>
  <si>
    <t>Gap</t>
  </si>
  <si>
    <t>Center gap</t>
  </si>
  <si>
    <t>Command 031 “Get MEASUREMENT”</t>
    <phoneticPr fontId="1" type="noConversion"/>
  </si>
  <si>
    <t>"Standard" Median = off, Moving Average = off</t>
    <phoneticPr fontId="1" type="noConversion"/>
  </si>
  <si>
    <t>"High" Median = 7, Moving Average = 16</t>
    <phoneticPr fontId="1" type="noConversion"/>
  </si>
  <si>
    <t>"Very High" Median = 15, Moving Average = 128</t>
    <phoneticPr fontId="1" type="noConversion"/>
  </si>
  <si>
    <t>Set EDGE HEIGHT</t>
    <phoneticPr fontId="1" type="noConversion"/>
  </si>
  <si>
    <t>Bright Object</t>
    <phoneticPr fontId="1" type="noConversion"/>
  </si>
  <si>
    <t>Dark Object</t>
    <phoneticPr fontId="1" type="noConversion"/>
  </si>
  <si>
    <t>Set FIELD OF VIEW, Set max Values</t>
    <phoneticPr fontId="1" type="noConversion"/>
  </si>
  <si>
    <t>{1,062,11,082}</t>
    <phoneticPr fontId="1" type="noConversion"/>
  </si>
  <si>
    <t>Deactivate FLEX MOUNT</t>
    <phoneticPr fontId="1" type="noConversion"/>
  </si>
  <si>
    <t>{1,063,127}</t>
    <phoneticPr fontId="1" type="noConversion"/>
  </si>
  <si>
    <r>
      <t>Activate FLEX MOUNT
(</t>
    </r>
    <r>
      <rPr>
        <sz val="10"/>
        <color theme="1"/>
        <rFont val="돋움"/>
        <family val="3"/>
        <charset val="129"/>
      </rPr>
      <t>예</t>
    </r>
    <r>
      <rPr>
        <sz val="10"/>
        <color theme="1"/>
        <rFont val="Arial"/>
        <family val="2"/>
        <charset val="129"/>
      </rPr>
      <t xml:space="preserve"> : Reference thickness = 11mm)</t>
    </r>
    <phoneticPr fontId="1" type="noConversion"/>
  </si>
  <si>
    <r>
      <t>Set FIELD OF VIEW
(</t>
    </r>
    <r>
      <rPr>
        <sz val="10"/>
        <color theme="1"/>
        <rFont val="돋움"/>
        <family val="3"/>
        <charset val="129"/>
      </rPr>
      <t>예</t>
    </r>
    <r>
      <rPr>
        <sz val="10"/>
        <color theme="1"/>
        <rFont val="Arial"/>
        <family val="2"/>
        <charset val="129"/>
      </rPr>
      <t xml:space="preserve"> : Limit left = -37, Limit right = 37, Offset = 15)</t>
    </r>
    <phoneticPr fontId="1" type="noConversion"/>
  </si>
  <si>
    <r>
      <t>Set DIGITAL OUT
(</t>
    </r>
    <r>
      <rPr>
        <sz val="10"/>
        <color theme="1"/>
        <rFont val="돋움"/>
        <family val="3"/>
        <charset val="129"/>
      </rPr>
      <t>예</t>
    </r>
    <r>
      <rPr>
        <sz val="10"/>
        <color theme="1"/>
        <rFont val="Arial"/>
        <family val="2"/>
        <charset val="129"/>
      </rPr>
      <t xml:space="preserve"> : Point </t>
    </r>
    <r>
      <rPr>
        <b/>
        <sz val="10"/>
        <color rgb="FFFF0000"/>
        <rFont val="Arial"/>
        <family val="2"/>
      </rPr>
      <t>0</t>
    </r>
    <r>
      <rPr>
        <sz val="10"/>
        <color theme="1"/>
        <rFont val="Arial"/>
        <family val="2"/>
        <charset val="129"/>
      </rPr>
      <t xml:space="preserve">, -35mm, Active low </t>
    </r>
    <r>
      <rPr>
        <b/>
        <sz val="10"/>
        <color rgb="FF0070C0"/>
        <rFont val="Arial"/>
        <family val="2"/>
      </rPr>
      <t>1</t>
    </r>
    <r>
      <rPr>
        <sz val="10"/>
        <color theme="1"/>
        <rFont val="Arial"/>
        <family val="2"/>
        <charset val="129"/>
      </rPr>
      <t>)</t>
    </r>
    <phoneticPr fontId="1" type="noConversion"/>
  </si>
  <si>
    <r>
      <t>{1,070,</t>
    </r>
    <r>
      <rPr>
        <b/>
        <sz val="10"/>
        <color rgb="FFFF0000"/>
        <rFont val="Arial"/>
        <family val="2"/>
      </rPr>
      <t>0</t>
    </r>
    <r>
      <rPr>
        <sz val="10"/>
        <color theme="1"/>
        <rFont val="Arial"/>
        <family val="2"/>
        <charset val="129"/>
      </rPr>
      <t>,-35,-35,</t>
    </r>
    <r>
      <rPr>
        <b/>
        <sz val="10"/>
        <color rgb="FF0070C0"/>
        <rFont val="Arial"/>
        <family val="2"/>
      </rPr>
      <t>1</t>
    </r>
    <r>
      <rPr>
        <sz val="10"/>
        <color theme="1"/>
        <rFont val="Arial"/>
        <family val="2"/>
        <charset val="129"/>
      </rPr>
      <t>,xxx}</t>
    </r>
    <phoneticPr fontId="1" type="noConversion"/>
  </si>
  <si>
    <r>
      <t>Set DIGITAL OUT
(</t>
    </r>
    <r>
      <rPr>
        <sz val="10"/>
        <color theme="1"/>
        <rFont val="돋움"/>
        <family val="3"/>
        <charset val="129"/>
      </rPr>
      <t>예</t>
    </r>
    <r>
      <rPr>
        <sz val="10"/>
        <color theme="1"/>
        <rFont val="Arial"/>
        <family val="2"/>
        <charset val="129"/>
      </rPr>
      <t xml:space="preserve"> : Window </t>
    </r>
    <r>
      <rPr>
        <b/>
        <sz val="10"/>
        <color rgb="FFFF0000"/>
        <rFont val="Arial"/>
        <family val="2"/>
      </rPr>
      <t>1</t>
    </r>
    <r>
      <rPr>
        <sz val="10"/>
        <color theme="1"/>
        <rFont val="Arial"/>
        <family val="2"/>
        <charset val="129"/>
      </rPr>
      <t xml:space="preserve">, -35mm / 20mm, Active High </t>
    </r>
    <r>
      <rPr>
        <b/>
        <sz val="10"/>
        <color rgb="FF0070C0"/>
        <rFont val="Arial"/>
        <family val="2"/>
      </rPr>
      <t>0</t>
    </r>
    <r>
      <rPr>
        <sz val="10"/>
        <color theme="1"/>
        <rFont val="Arial"/>
        <family val="2"/>
        <charset val="129"/>
      </rPr>
      <t>)</t>
    </r>
    <phoneticPr fontId="1" type="noConversion"/>
  </si>
  <si>
    <r>
      <t>{1,070,</t>
    </r>
    <r>
      <rPr>
        <b/>
        <sz val="10"/>
        <color rgb="FFFF0000"/>
        <rFont val="Arial"/>
        <family val="2"/>
      </rPr>
      <t>1</t>
    </r>
    <r>
      <rPr>
        <sz val="10"/>
        <color theme="1"/>
        <rFont val="Arial"/>
        <family val="2"/>
        <charset val="129"/>
      </rPr>
      <t>,-35,20,</t>
    </r>
    <r>
      <rPr>
        <b/>
        <sz val="10"/>
        <color rgb="FF0070C0"/>
        <rFont val="Arial"/>
        <family val="2"/>
      </rPr>
      <t>0</t>
    </r>
    <r>
      <rPr>
        <sz val="10"/>
        <color theme="1"/>
        <rFont val="Arial"/>
        <family val="2"/>
        <charset val="129"/>
      </rPr>
      <t>,xxx}</t>
    </r>
    <phoneticPr fontId="1" type="noConversion"/>
  </si>
  <si>
    <t>English</t>
    <phoneticPr fontId="1" type="noConversion"/>
  </si>
  <si>
    <t>German</t>
    <phoneticPr fontId="1" type="noConversion"/>
  </si>
  <si>
    <t>Italian</t>
    <phoneticPr fontId="1" type="noConversion"/>
  </si>
  <si>
    <t>French</t>
    <phoneticPr fontId="1" type="noConversion"/>
  </si>
  <si>
    <t>OFF after 5 min</t>
    <phoneticPr fontId="1" type="noConversion"/>
  </si>
  <si>
    <t>OFF after 10 min</t>
    <phoneticPr fontId="1" type="noConversion"/>
  </si>
  <si>
    <t>OFF after 20 min</t>
    <phoneticPr fontId="1" type="noConversion"/>
  </si>
  <si>
    <t>Always ON</t>
    <phoneticPr fontId="1" type="noConversion"/>
  </si>
  <si>
    <t>{1,082,0,108}</t>
    <phoneticPr fontId="1" type="noConversion"/>
  </si>
  <si>
    <t>{1,082,1,109}</t>
    <phoneticPr fontId="1" type="noConversion"/>
  </si>
  <si>
    <t>{1,082,2,110}</t>
    <phoneticPr fontId="1" type="noConversion"/>
  </si>
  <si>
    <t>{1,082,3,111}</t>
    <phoneticPr fontId="1" type="noConversion"/>
  </si>
  <si>
    <t>unlock</t>
    <phoneticPr fontId="1" type="noConversion"/>
  </si>
  <si>
    <t>lock</t>
    <phoneticPr fontId="1" type="noConversion"/>
  </si>
  <si>
    <t>Description</t>
    <phoneticPr fontId="1" type="noConversion"/>
  </si>
  <si>
    <t>{1,002,1,101}</t>
    <phoneticPr fontId="1" type="noConversion"/>
  </si>
  <si>
    <t>{1,002,2,102}</t>
    <phoneticPr fontId="1" type="noConversion"/>
  </si>
  <si>
    <t>{1,002,3,103}</t>
    <phoneticPr fontId="1" type="noConversion"/>
  </si>
  <si>
    <t>{1,010,1,102}</t>
    <phoneticPr fontId="1" type="noConversion"/>
  </si>
  <si>
    <t>{1,010,2,101}</t>
    <phoneticPr fontId="1" type="noConversion"/>
  </si>
  <si>
    <t>{1,031,120}</t>
    <phoneticPr fontId="1" type="noConversion"/>
  </si>
  <si>
    <t>Adress (2-digits):</t>
  </si>
  <si>
    <t>Title</t>
  </si>
  <si>
    <t>Payload</t>
  </si>
  <si>
    <t>CRC16</t>
  </si>
  <si>
    <t xml:space="preserve"> RS485 Unlock</t>
  </si>
  <si>
    <t>W010;0;</t>
  </si>
  <si>
    <t xml:space="preserve"> RS485 Lock</t>
  </si>
  <si>
    <t>W010;1;</t>
  </si>
  <si>
    <t xml:space="preserve"> Set 'Streaming mode' -&gt; On(1)</t>
  </si>
  <si>
    <t>W044;1;</t>
  </si>
  <si>
    <t xml:space="preserve"> Set 'Streaming mode' -&gt; Off(0)</t>
  </si>
  <si>
    <t>W044;0;</t>
  </si>
  <si>
    <t xml:space="preserve"> Set 'Trigger mode' -&gt; single shot trigger</t>
  </si>
  <si>
    <t>W018;1;</t>
  </si>
  <si>
    <t xml:space="preserve"> Set 'Trigger mode' -&gt; run while low</t>
  </si>
  <si>
    <t>W018;0;</t>
  </si>
  <si>
    <t xml:space="preserve"> Factory Reset</t>
  </si>
  <si>
    <t>W202;0;</t>
  </si>
  <si>
    <t xml:space="preserve"> Store settings to active</t>
  </si>
  <si>
    <t>W201;0;</t>
  </si>
  <si>
    <t xml:space="preserve"> Store settings config 1</t>
  </si>
  <si>
    <t>W201;1;</t>
  </si>
  <si>
    <t xml:space="preserve"> Store settings config 2</t>
  </si>
  <si>
    <t>W201;2;</t>
  </si>
  <si>
    <t xml:space="preserve"> Store settings config 3</t>
  </si>
  <si>
    <t>W201;3;</t>
  </si>
  <si>
    <t xml:space="preserve"> Load settings config 1</t>
  </si>
  <si>
    <t>W200;1;</t>
  </si>
  <si>
    <t xml:space="preserve"> Load settings config 2</t>
  </si>
  <si>
    <t>W200;2;</t>
  </si>
  <si>
    <t xml:space="preserve"> Load settings config 3</t>
  </si>
  <si>
    <t>W200;3;</t>
  </si>
  <si>
    <t xml:space="preserve"> Read settings config 1</t>
  </si>
  <si>
    <t>R203;</t>
  </si>
  <si>
    <t xml:space="preserve"> Read settings config 2</t>
  </si>
  <si>
    <t>R204;</t>
  </si>
  <si>
    <t xml:space="preserve"> Read settings config 3</t>
  </si>
  <si>
    <t>R205;</t>
  </si>
  <si>
    <t xml:space="preserve"> Read active config</t>
  </si>
  <si>
    <t>R206;</t>
  </si>
  <si>
    <t xml:space="preserve"> Read Error</t>
  </si>
  <si>
    <t>R000;</t>
  </si>
  <si>
    <t xml:space="preserve"> Laser OFF</t>
  </si>
  <si>
    <t>W034;1;</t>
  </si>
  <si>
    <t xml:space="preserve"> Laser ON</t>
    <phoneticPr fontId="11" type="noConversion"/>
  </si>
  <si>
    <t>W034;0;</t>
  </si>
  <si>
    <t xml:space="preserve"> Read Laser ON/OFF state</t>
  </si>
  <si>
    <t>R034;</t>
  </si>
  <si>
    <t xml:space="preserve"> Read_RS485Lock</t>
  </si>
  <si>
    <t>R010;</t>
  </si>
  <si>
    <t xml:space="preserve"> Read_VendorInfo</t>
  </si>
  <si>
    <t>R001;</t>
  </si>
  <si>
    <t xml:space="preserve"> Read_DeviceInfo</t>
  </si>
  <si>
    <t>R002;</t>
  </si>
  <si>
    <t xml:space="preserve"> Read_Address</t>
  </si>
  <si>
    <t>R005;</t>
  </si>
  <si>
    <t xml:space="preserve"> Read_Baudrate</t>
  </si>
  <si>
    <t>R006;</t>
  </si>
  <si>
    <t xml:space="preserve"> Write_Baudrate -&gt; 57600</t>
  </si>
  <si>
    <t>W006;1;</t>
  </si>
  <si>
    <t xml:space="preserve"> Write_Baudrate -&gt; 115200</t>
  </si>
  <si>
    <t>W006;2;</t>
  </si>
  <si>
    <t xml:space="preserve"> Write_Baudrate -&gt; 921600</t>
  </si>
  <si>
    <t>W006;3;</t>
  </si>
  <si>
    <t xml:space="preserve"> Write_Baudrate -&gt; 1500000</t>
  </si>
  <si>
    <t>W006;6;</t>
  </si>
  <si>
    <t xml:space="preserve"> Get MeasType</t>
  </si>
  <si>
    <t>R020;</t>
  </si>
  <si>
    <t xml:space="preserve"> Get 'Analog Out Config'</t>
  </si>
  <si>
    <t>R041;</t>
  </si>
  <si>
    <t xml:space="preserve"> Set 'Analog Out Config' to 'Current','POS Scope'</t>
  </si>
  <si>
    <t>W041;0;0;</t>
  </si>
  <si>
    <t xml:space="preserve"> Set 'Analog OutConfig' to 'Voltage','NEG Scope'</t>
  </si>
  <si>
    <t>W041;1;1;</t>
  </si>
  <si>
    <t xml:space="preserve"> Set 'Analog OutConfig' to 'Voltage','POS Scope'</t>
  </si>
  <si>
    <t>W041;1;0;</t>
  </si>
  <si>
    <t xml:space="preserve"> Get 'Analog Out Scale'</t>
  </si>
  <si>
    <t>R042;</t>
  </si>
  <si>
    <r>
      <t xml:space="preserve"> Set 'Analog Out Scale' -&gt; Near:</t>
    </r>
    <r>
      <rPr>
        <b/>
        <sz val="10"/>
        <color rgb="FFFF0000"/>
        <rFont val="Arial"/>
        <family val="2"/>
      </rPr>
      <t>50</t>
    </r>
    <r>
      <rPr>
        <sz val="10"/>
        <color theme="1"/>
        <rFont val="Arial"/>
        <family val="2"/>
        <charset val="129"/>
      </rPr>
      <t xml:space="preserve"> - Far:</t>
    </r>
    <r>
      <rPr>
        <b/>
        <sz val="10"/>
        <color rgb="FF0070C0"/>
        <rFont val="Arial"/>
        <family val="2"/>
      </rPr>
      <t>250</t>
    </r>
  </si>
  <si>
    <r>
      <t>W042;</t>
    </r>
    <r>
      <rPr>
        <b/>
        <sz val="10"/>
        <color rgb="FFFF0000"/>
        <rFont val="Arial"/>
        <family val="2"/>
      </rPr>
      <t>50.000</t>
    </r>
    <r>
      <rPr>
        <sz val="10"/>
        <color theme="1"/>
        <rFont val="Arial"/>
        <family val="2"/>
        <charset val="129"/>
      </rPr>
      <t>;</t>
    </r>
    <r>
      <rPr>
        <b/>
        <sz val="10"/>
        <color rgb="FF0070C0"/>
        <rFont val="Arial"/>
        <family val="2"/>
      </rPr>
      <t>250.000</t>
    </r>
    <r>
      <rPr>
        <sz val="10"/>
        <color theme="1"/>
        <rFont val="Arial"/>
        <family val="2"/>
        <charset val="129"/>
      </rPr>
      <t>;</t>
    </r>
  </si>
  <si>
    <t xml:space="preserve"> Set 'Analog Out Scale to MAX'</t>
  </si>
  <si>
    <t>W043;1;</t>
  </si>
  <si>
    <t xml:space="preserve"> Get 'Digital Out Config'</t>
  </si>
  <si>
    <t>R040;</t>
  </si>
  <si>
    <r>
      <t>W040;</t>
    </r>
    <r>
      <rPr>
        <b/>
        <sz val="10"/>
        <color rgb="FF0070C0"/>
        <rFont val="Arial"/>
        <family val="2"/>
      </rPr>
      <t>48.989</t>
    </r>
    <r>
      <rPr>
        <sz val="10"/>
        <color theme="1"/>
        <rFont val="Arial"/>
        <family val="2"/>
        <charset val="129"/>
      </rPr>
      <t>;</t>
    </r>
    <r>
      <rPr>
        <b/>
        <sz val="10"/>
        <color rgb="FFFF0000"/>
        <rFont val="Arial"/>
        <family val="2"/>
      </rPr>
      <t>150.000</t>
    </r>
    <r>
      <rPr>
        <b/>
        <sz val="10"/>
        <color theme="1"/>
        <rFont val="Arial"/>
        <family val="2"/>
      </rPr>
      <t>;</t>
    </r>
    <r>
      <rPr>
        <b/>
        <sz val="10"/>
        <color rgb="FF00B050"/>
        <rFont val="Arial"/>
        <family val="2"/>
      </rPr>
      <t>0</t>
    </r>
    <r>
      <rPr>
        <b/>
        <sz val="10"/>
        <color theme="1"/>
        <rFont val="Arial"/>
        <family val="2"/>
      </rPr>
      <t>;</t>
    </r>
    <r>
      <rPr>
        <b/>
        <sz val="10"/>
        <color rgb="FF7030A0"/>
        <rFont val="Arial"/>
        <family val="2"/>
      </rPr>
      <t>1</t>
    </r>
    <r>
      <rPr>
        <b/>
        <sz val="10"/>
        <color theme="1"/>
        <rFont val="Arial"/>
        <family val="2"/>
      </rPr>
      <t>;</t>
    </r>
  </si>
  <si>
    <t xml:space="preserve"> Set Precision to Standard</t>
  </si>
  <si>
    <t>W033;0;</t>
  </si>
  <si>
    <t xml:space="preserve"> Set Precision to High</t>
  </si>
  <si>
    <t>W033;1;</t>
  </si>
  <si>
    <t xml:space="preserve"> Set Precision to Very High</t>
  </si>
  <si>
    <t>W033;2;</t>
  </si>
  <si>
    <t xml:space="preserve"> Set Precision to Highest</t>
  </si>
  <si>
    <t>W033;3;</t>
  </si>
  <si>
    <t xml:space="preserve"> Read Single Measurment Value</t>
  </si>
  <si>
    <t>R021;</t>
  </si>
  <si>
    <t xml:space="preserve"> Write DiagMode -&gt; 1</t>
  </si>
  <si>
    <t>W050;1;</t>
  </si>
  <si>
    <t xml:space="preserve"> Write DiagMode -&gt; 0</t>
  </si>
  <si>
    <t>W050;0;</t>
  </si>
  <si>
    <t xml:space="preserve"> Read LiveMonitor</t>
  </si>
  <si>
    <t>R054;</t>
  </si>
  <si>
    <t xml:space="preserve"> Reactivate outputs</t>
  </si>
  <si>
    <t>W011;1;</t>
  </si>
  <si>
    <t xml:space="preserve"> Set 'Object type' -&gt; dark</t>
  </si>
  <si>
    <t>W032;1;</t>
  </si>
  <si>
    <t xml:space="preserve"> Set 'Object type' -&gt; bright</t>
  </si>
  <si>
    <t>W032;0;</t>
  </si>
  <si>
    <t xml:space="preserve"> Get 'Trigger mode'</t>
  </si>
  <si>
    <t>R018;</t>
  </si>
  <si>
    <t xml:space="preserve"> Get 'Streaming mode'</t>
  </si>
  <si>
    <t>R044;</t>
  </si>
  <si>
    <t xml:space="preserve"> Diagnose data</t>
  </si>
  <si>
    <t>R253;</t>
  </si>
  <si>
    <t>Get Profile</t>
    <phoneticPr fontId="11" type="noConversion"/>
  </si>
  <si>
    <t>R052;</t>
    <phoneticPr fontId="11" type="noConversion"/>
  </si>
  <si>
    <t>Field of view</t>
    <phoneticPr fontId="11" type="noConversion"/>
  </si>
  <si>
    <t>R30;</t>
    <phoneticPr fontId="11" type="noConversion"/>
  </si>
  <si>
    <t>:01W010;0;E9C3</t>
    <phoneticPr fontId="1" type="noConversion"/>
  </si>
  <si>
    <t>:01W010;1;79C2</t>
    <phoneticPr fontId="1" type="noConversion"/>
  </si>
  <si>
    <r>
      <t xml:space="preserve"> Set 'Analog Out Scale' -&gt; Near:</t>
    </r>
    <r>
      <rPr>
        <b/>
        <sz val="12"/>
        <color rgb="FFFF0000"/>
        <rFont val="Arial"/>
        <family val="2"/>
      </rPr>
      <t>50</t>
    </r>
    <r>
      <rPr>
        <sz val="12"/>
        <color theme="1"/>
        <rFont val="Arial"/>
        <family val="2"/>
      </rPr>
      <t xml:space="preserve"> - Far:</t>
    </r>
    <r>
      <rPr>
        <b/>
        <sz val="12"/>
        <color rgb="FF0070C0"/>
        <rFont val="Arial"/>
        <family val="2"/>
      </rPr>
      <t>250</t>
    </r>
  </si>
  <si>
    <r>
      <t xml:space="preserve"> Set 'Digital Out Config' -&gt; </t>
    </r>
    <r>
      <rPr>
        <b/>
        <sz val="12"/>
        <color rgb="FF0070C0"/>
        <rFont val="Arial"/>
        <family val="2"/>
      </rPr>
      <t>Switchpoint1:48.989</t>
    </r>
    <r>
      <rPr>
        <sz val="12"/>
        <color rgb="FF0070C0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>Switchpoint2:150.000</t>
    </r>
    <r>
      <rPr>
        <sz val="12"/>
        <color rgb="FF0070C0"/>
        <rFont val="Arial"/>
        <family val="2"/>
      </rPr>
      <t xml:space="preserve"> </t>
    </r>
    <r>
      <rPr>
        <b/>
        <sz val="12"/>
        <color rgb="FF00B050"/>
        <rFont val="Arial"/>
        <family val="2"/>
      </rPr>
      <t>Window:1</t>
    </r>
    <r>
      <rPr>
        <sz val="12"/>
        <color rgb="FF0070C0"/>
        <rFont val="Arial"/>
        <family val="2"/>
      </rPr>
      <t xml:space="preserve"> </t>
    </r>
    <r>
      <rPr>
        <b/>
        <sz val="12"/>
        <color rgb="FF7030A0"/>
        <rFont val="Arial"/>
        <family val="2"/>
      </rPr>
      <t>Invert Polarity:1</t>
    </r>
  </si>
  <si>
    <t>RS485</t>
    <phoneticPr fontId="1" type="noConversion"/>
  </si>
  <si>
    <t>Output reactivation</t>
    <phoneticPr fontId="1" type="noConversion"/>
  </si>
  <si>
    <t>Lock deactivated</t>
    <phoneticPr fontId="1" type="noConversion"/>
  </si>
  <si>
    <t>Lock activated</t>
    <phoneticPr fontId="1" type="noConversion"/>
  </si>
  <si>
    <t>Outputs deactivated</t>
    <phoneticPr fontId="1" type="noConversion"/>
  </si>
  <si>
    <t>Outputs activated</t>
    <phoneticPr fontId="1" type="noConversion"/>
  </si>
  <si>
    <t>:01W011;0;15C2</t>
    <phoneticPr fontId="1" type="noConversion"/>
  </si>
  <si>
    <t>:01W011;1;85C3</t>
    <phoneticPr fontId="1" type="noConversion"/>
  </si>
  <si>
    <t>Display language</t>
    <phoneticPr fontId="1" type="noConversion"/>
  </si>
  <si>
    <t>:01W015;0;25C3</t>
    <phoneticPr fontId="1" type="noConversion"/>
  </si>
  <si>
    <t>:01W015;1;B5C2</t>
    <phoneticPr fontId="1" type="noConversion"/>
  </si>
  <si>
    <t>:01W015;2;45C2</t>
    <phoneticPr fontId="1" type="noConversion"/>
  </si>
  <si>
    <t>:01W015;3;D5C3</t>
    <phoneticPr fontId="1" type="noConversion"/>
  </si>
  <si>
    <t>Touch button lock</t>
  </si>
  <si>
    <t>Touch buttons not locked</t>
    <phoneticPr fontId="1" type="noConversion"/>
  </si>
  <si>
    <t>Touch buttons locked</t>
    <phoneticPr fontId="1" type="noConversion"/>
  </si>
  <si>
    <t>:01W017;0;9DC2</t>
    <phoneticPr fontId="1" type="noConversion"/>
  </si>
  <si>
    <t>:01W017;1;0DC3</t>
    <phoneticPr fontId="1" type="noConversion"/>
  </si>
  <si>
    <t>Feature</t>
    <phoneticPr fontId="1" type="noConversion"/>
  </si>
  <si>
    <t>Trigger mode</t>
    <phoneticPr fontId="1" type="noConversion"/>
  </si>
  <si>
    <t>Triggered free running measurement</t>
    <phoneticPr fontId="1" type="noConversion"/>
  </si>
  <si>
    <t>Triggered single shot measurement</t>
    <phoneticPr fontId="1" type="noConversion"/>
  </si>
  <si>
    <t>:01W018;0;89C1</t>
    <phoneticPr fontId="1" type="noConversion"/>
  </si>
  <si>
    <t>:01W018;1;19C0</t>
    <phoneticPr fontId="1" type="noConversion"/>
  </si>
  <si>
    <t>User interface features</t>
    <phoneticPr fontId="1" type="noConversion"/>
  </si>
  <si>
    <t>Measurement features</t>
    <phoneticPr fontId="1" type="noConversion"/>
  </si>
  <si>
    <t>Measurement type selection</t>
    <phoneticPr fontId="1" type="noConversion"/>
  </si>
  <si>
    <t>:01R020;99F5</t>
    <phoneticPr fontId="1" type="noConversion"/>
  </si>
  <si>
    <t>Measurement value</t>
  </si>
  <si>
    <t>:01R021;09F4</t>
    <phoneticPr fontId="1" type="noConversion"/>
  </si>
  <si>
    <t>Precision</t>
  </si>
  <si>
    <t>Standard</t>
    <phoneticPr fontId="1" type="noConversion"/>
  </si>
  <si>
    <t>High</t>
    <phoneticPr fontId="1" type="noConversion"/>
  </si>
  <si>
    <t>Very high</t>
    <phoneticPr fontId="1" type="noConversion"/>
  </si>
  <si>
    <t>Highest</t>
    <phoneticPr fontId="1" type="noConversion"/>
  </si>
  <si>
    <t>:01W033;0;6DBA</t>
    <phoneticPr fontId="1" type="noConversion"/>
  </si>
  <si>
    <t>:01W033;1;FDBB</t>
    <phoneticPr fontId="1" type="noConversion"/>
  </si>
  <si>
    <t>:01W033;2;0DBB</t>
    <phoneticPr fontId="1" type="noConversion"/>
  </si>
  <si>
    <t>:01W033;3;9DBA</t>
    <phoneticPr fontId="1" type="noConversion"/>
  </si>
  <si>
    <t>Laser off data hold</t>
  </si>
  <si>
    <t>Measurement is running</t>
    <phoneticPr fontId="1" type="noConversion"/>
  </si>
  <si>
    <t>Measurement is holding</t>
    <phoneticPr fontId="1" type="noConversion"/>
  </si>
  <si>
    <t>:01W034;0;19BB</t>
    <phoneticPr fontId="1" type="noConversion"/>
  </si>
  <si>
    <t>:01W034;1;89BA</t>
    <phoneticPr fontId="1" type="noConversion"/>
  </si>
  <si>
    <t>Output configuration</t>
  </si>
  <si>
    <t>Digital output configuration</t>
    <phoneticPr fontId="1" type="noConversion"/>
  </si>
  <si>
    <r>
      <t xml:space="preserve"> Set 'Digital Out Config' -&gt; </t>
    </r>
    <r>
      <rPr>
        <b/>
        <sz val="8"/>
        <color rgb="FF0070C0"/>
        <rFont val="Arial"/>
        <family val="2"/>
      </rPr>
      <t>Switchpoint1:48.989</t>
    </r>
    <r>
      <rPr>
        <sz val="8"/>
        <color rgb="FF0070C0"/>
        <rFont val="Arial"/>
        <family val="2"/>
      </rPr>
      <t xml:space="preserve"> </t>
    </r>
    <r>
      <rPr>
        <b/>
        <sz val="8"/>
        <color rgb="FFFF0000"/>
        <rFont val="Arial"/>
        <family val="2"/>
      </rPr>
      <t>Switchpoint2:150.000</t>
    </r>
    <r>
      <rPr>
        <sz val="8"/>
        <color rgb="FF0070C0"/>
        <rFont val="Arial"/>
        <family val="2"/>
      </rPr>
      <t xml:space="preserve"> </t>
    </r>
    <r>
      <rPr>
        <b/>
        <sz val="8"/>
        <color rgb="FF00B050"/>
        <rFont val="Arial"/>
        <family val="2"/>
      </rPr>
      <t>Window:1</t>
    </r>
    <r>
      <rPr>
        <sz val="8"/>
        <color rgb="FF0070C0"/>
        <rFont val="Arial"/>
        <family val="2"/>
      </rPr>
      <t xml:space="preserve"> </t>
    </r>
    <r>
      <rPr>
        <b/>
        <sz val="8"/>
        <color rgb="FF7030A0"/>
        <rFont val="Arial"/>
        <family val="2"/>
      </rPr>
      <t>Invert Polarity:1</t>
    </r>
  </si>
  <si>
    <t>:01W040;48.989;150.000;0;1;5F31</t>
    <phoneticPr fontId="1" type="noConversion"/>
  </si>
  <si>
    <t>Analog output configuration</t>
    <phoneticPr fontId="1" type="noConversion"/>
  </si>
  <si>
    <t>:01W041;0;0;7C90</t>
    <phoneticPr fontId="1" type="noConversion"/>
  </si>
  <si>
    <t>:01W041;1;1;1090</t>
    <phoneticPr fontId="1" type="noConversion"/>
  </si>
  <si>
    <t>:01W041;1;0;8091</t>
    <phoneticPr fontId="1" type="noConversion"/>
  </si>
  <si>
    <t>Analog output scaling</t>
    <phoneticPr fontId="1" type="noConversion"/>
  </si>
  <si>
    <t>:01W042;50.000;250.000;C145</t>
    <phoneticPr fontId="1" type="noConversion"/>
  </si>
  <si>
    <t>-</t>
    <phoneticPr fontId="1" type="noConversion"/>
  </si>
  <si>
    <t>Set analog out scale to MAX command</t>
  </si>
  <si>
    <t>Set analog out scale to MAX.</t>
    <phoneticPr fontId="1" type="noConversion"/>
  </si>
  <si>
    <t>:01W043;1;3D0E</t>
    <phoneticPr fontId="1" type="noConversion"/>
  </si>
  <si>
    <t>RS485 streaming mode</t>
  </si>
  <si>
    <t>RS485 streaming mode enabled</t>
    <phoneticPr fontId="1" type="noConversion"/>
  </si>
  <si>
    <t>RS485 streaming mode disabled</t>
  </si>
  <si>
    <t>:01W044;0;D90E</t>
    <phoneticPr fontId="1" type="noConversion"/>
  </si>
  <si>
    <t>:01W044;1;490F</t>
    <phoneticPr fontId="1" type="noConversion"/>
  </si>
  <si>
    <t>Digital out hysteresis configuration</t>
    <phoneticPr fontId="1" type="noConversion"/>
  </si>
  <si>
    <r>
      <rPr>
        <b/>
        <sz val="8"/>
        <color rgb="FFFF0000"/>
        <rFont val="Arial"/>
        <family val="2"/>
      </rPr>
      <t>Width of hysteresis 1: 30.000 [mm]</t>
    </r>
    <r>
      <rPr>
        <sz val="8"/>
        <color theme="1"/>
        <rFont val="Arial"/>
        <family val="2"/>
      </rPr>
      <t xml:space="preserve">  </t>
    </r>
    <r>
      <rPr>
        <b/>
        <sz val="8"/>
        <color rgb="FF0070C0"/>
        <rFont val="Arial"/>
        <family val="2"/>
      </rPr>
      <t>Width of hysteresis 2: 20.000 [mm]</t>
    </r>
    <r>
      <rPr>
        <sz val="8"/>
        <color theme="1"/>
        <rFont val="Arial"/>
        <family val="2"/>
      </rPr>
      <t xml:space="preserve">  INNER ALIGNMENT</t>
    </r>
    <phoneticPr fontId="1" type="noConversion"/>
  </si>
  <si>
    <r>
      <rPr>
        <b/>
        <sz val="8"/>
        <color rgb="FFFF0000"/>
        <rFont val="Arial"/>
        <family val="2"/>
      </rPr>
      <t>Width of hysteresis 1: 30.000 [mm]</t>
    </r>
    <r>
      <rPr>
        <sz val="8"/>
        <color theme="1"/>
        <rFont val="Arial"/>
        <family val="2"/>
      </rPr>
      <t xml:space="preserve">  </t>
    </r>
    <r>
      <rPr>
        <b/>
        <sz val="8"/>
        <color rgb="FF0070C0"/>
        <rFont val="Arial"/>
        <family val="2"/>
      </rPr>
      <t>Width of hysteresis 2: 20.000 [mm]</t>
    </r>
    <r>
      <rPr>
        <sz val="8"/>
        <color theme="1"/>
        <rFont val="Arial"/>
        <family val="2"/>
      </rPr>
      <t xml:space="preserve">  OUTER ALIGNMENT</t>
    </r>
    <phoneticPr fontId="1" type="noConversion"/>
  </si>
  <si>
    <t>:01W045;30.000;20.000;4;453A</t>
    <phoneticPr fontId="1" type="noConversion"/>
  </si>
  <si>
    <t>:01W045;30.000;20.000;5;D53B</t>
    <phoneticPr fontId="1" type="noConversion"/>
  </si>
  <si>
    <t>Diagnosis features</t>
  </si>
  <si>
    <t>Diagnose mode</t>
    <phoneticPr fontId="1" type="noConversion"/>
  </si>
  <si>
    <t>Deactivated</t>
    <phoneticPr fontId="1" type="noConversion"/>
  </si>
  <si>
    <t>Activated</t>
    <phoneticPr fontId="1" type="noConversion"/>
  </si>
  <si>
    <t>:01W050;0;2932</t>
    <phoneticPr fontId="1" type="noConversion"/>
  </si>
  <si>
    <t>:01W050;1;B933</t>
    <phoneticPr fontId="1" type="noConversion"/>
  </si>
  <si>
    <t>Read Live monitor</t>
    <phoneticPr fontId="1" type="noConversion"/>
  </si>
  <si>
    <t>:01R054;9846</t>
    <phoneticPr fontId="1" type="noConversion"/>
  </si>
  <si>
    <t>Configuration storage features</t>
  </si>
  <si>
    <t>Load configuration command</t>
    <phoneticPr fontId="1" type="noConversion"/>
  </si>
  <si>
    <t>Active config</t>
  </si>
  <si>
    <t>Config 1</t>
  </si>
  <si>
    <t>Config 2</t>
  </si>
  <si>
    <t>Config 3</t>
  </si>
  <si>
    <t>:01W200;0;CBFF</t>
    <phoneticPr fontId="1" type="noConversion"/>
  </si>
  <si>
    <t>:01W200;1;5BFE</t>
    <phoneticPr fontId="1" type="noConversion"/>
  </si>
  <si>
    <t>:01W200;2;ABFE</t>
    <phoneticPr fontId="1" type="noConversion"/>
  </si>
  <si>
    <t>:01W200;3;3BFF</t>
    <phoneticPr fontId="1" type="noConversion"/>
  </si>
  <si>
    <t>Store configuration command</t>
  </si>
  <si>
    <t>:01W201;0;37FE</t>
    <phoneticPr fontId="1" type="noConversion"/>
  </si>
  <si>
    <t>:01W201;1;A7FF</t>
    <phoneticPr fontId="1" type="noConversion"/>
  </si>
  <si>
    <t>:01W201;2;57FF</t>
    <phoneticPr fontId="1" type="noConversion"/>
  </si>
  <si>
    <t>:01W201;3;C7FE</t>
    <phoneticPr fontId="1" type="noConversion"/>
  </si>
  <si>
    <t>Reset to factory settings command</t>
  </si>
  <si>
    <t>Reset to factory settings</t>
  </si>
  <si>
    <t>:01W202;0;73FE</t>
    <phoneticPr fontId="1" type="noConversion"/>
  </si>
  <si>
    <t>:01R207;D157</t>
    <phoneticPr fontId="1" type="noConversion"/>
  </si>
  <si>
    <t>Read Configuration 1</t>
    <phoneticPr fontId="1" type="noConversion"/>
  </si>
  <si>
    <t>Read Configuration 2</t>
    <phoneticPr fontId="1" type="noConversion"/>
  </si>
  <si>
    <t>:01R208;2152</t>
    <phoneticPr fontId="1" type="noConversion"/>
  </si>
  <si>
    <t>Read Configuration 3</t>
    <phoneticPr fontId="1" type="noConversion"/>
  </si>
  <si>
    <t>Active configuration</t>
  </si>
  <si>
    <t>:01R209;B153</t>
    <phoneticPr fontId="1" type="noConversion"/>
  </si>
  <si>
    <t>:01R210;2104</t>
    <phoneticPr fontId="1" type="noConversion"/>
  </si>
  <si>
    <t>Application Errors</t>
  </si>
  <si>
    <t>Device identification</t>
  </si>
  <si>
    <t>:01R000;5954</t>
    <phoneticPr fontId="1" type="noConversion"/>
  </si>
  <si>
    <t>Read Bus address</t>
    <phoneticPr fontId="1" type="noConversion"/>
  </si>
  <si>
    <t>Read Communication baud rate</t>
    <phoneticPr fontId="1" type="noConversion"/>
  </si>
  <si>
    <t>:01R001;C955</t>
    <phoneticPr fontId="1" type="noConversion"/>
  </si>
  <si>
    <t>:01R002;3955</t>
    <phoneticPr fontId="1" type="noConversion"/>
  </si>
  <si>
    <t>:01R005;0957</t>
    <phoneticPr fontId="1" type="noConversion"/>
  </si>
  <si>
    <t>:01R006;F957</t>
    <phoneticPr fontId="1" type="noConversion"/>
  </si>
  <si>
    <t>Read Application error</t>
    <phoneticPr fontId="1" type="noConversion"/>
  </si>
  <si>
    <t>Read Vendor info</t>
    <phoneticPr fontId="1" type="noConversion"/>
  </si>
  <si>
    <t>Read Device info</t>
    <phoneticPr fontId="1" type="noConversion"/>
  </si>
  <si>
    <t>END</t>
    <phoneticPr fontId="1" type="noConversion"/>
  </si>
  <si>
    <t>HEX : 0D0A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</si>
</sst>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"/>
    <numFmt numFmtId="177" formatCode="0000"/>
  </numFmts>
  <fonts count="29" x14ac:knownFonts="1">
    <font>
      <sz val="10"/>
      <color theme="1"/>
      <name val="Arial"/>
      <family val="2"/>
      <charset val="129"/>
    </font>
    <font>
      <sz val="8"/>
      <name val="Arial"/>
      <family val="2"/>
      <charset val="129"/>
    </font>
    <font>
      <b/>
      <sz val="10"/>
      <color theme="1"/>
      <name val="Arial"/>
      <family val="2"/>
    </font>
    <font>
      <sz val="10"/>
      <color theme="1"/>
      <name val="돋움"/>
      <family val="3"/>
      <charset val="129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sz val="10"/>
      <color theme="0"/>
      <name val="Arial"/>
      <family val="2"/>
      <charset val="129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8"/>
      <name val="돋움"/>
      <family val="3"/>
      <charset val="129"/>
    </font>
    <font>
      <sz val="10"/>
      <color rgb="FF9C0006"/>
      <name val="Arial"/>
      <family val="2"/>
    </font>
    <font>
      <b/>
      <sz val="10"/>
      <color rgb="FF00B050"/>
      <name val="Arial"/>
      <family val="2"/>
    </font>
    <font>
      <b/>
      <sz val="10"/>
      <color rgb="FF7030A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sz val="12"/>
      <color rgb="FF0070C0"/>
      <name val="Arial"/>
      <family val="2"/>
    </font>
    <font>
      <b/>
      <sz val="12"/>
      <color rgb="FF00B050"/>
      <name val="Arial"/>
      <family val="2"/>
    </font>
    <font>
      <b/>
      <sz val="12"/>
      <color rgb="FF7030A0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  <charset val="129"/>
    </font>
    <font>
      <b/>
      <sz val="8"/>
      <color rgb="FF0070C0"/>
      <name val="Arial"/>
      <family val="2"/>
    </font>
    <font>
      <sz val="8"/>
      <color rgb="FF0070C0"/>
      <name val="Arial"/>
      <family val="2"/>
    </font>
    <font>
      <b/>
      <sz val="8"/>
      <color rgb="FFFF0000"/>
      <name val="Arial"/>
      <family val="2"/>
    </font>
    <font>
      <b/>
      <sz val="8"/>
      <color rgb="FF00B050"/>
      <name val="Arial"/>
      <family val="2"/>
    </font>
    <font>
      <b/>
      <sz val="8"/>
      <color rgb="FF7030A0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8" fillId="0" borderId="0"/>
    <xf numFmtId="0" fontId="12" fillId="3" borderId="0" applyNumberFormat="0" applyBorder="0" applyAlignment="0" applyProtection="0"/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7" fillId="2" borderId="3" xfId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0" xfId="2"/>
    <xf numFmtId="0" fontId="9" fillId="0" borderId="0" xfId="2" applyFont="1"/>
    <xf numFmtId="176" fontId="8" fillId="0" borderId="0" xfId="2" applyNumberFormat="1"/>
    <xf numFmtId="0" fontId="2" fillId="0" borderId="0" xfId="2" applyFont="1"/>
    <xf numFmtId="0" fontId="10" fillId="0" borderId="0" xfId="2" applyFont="1"/>
    <xf numFmtId="177" fontId="8" fillId="0" borderId="0" xfId="2" applyNumberFormat="1"/>
    <xf numFmtId="0" fontId="15" fillId="4" borderId="0" xfId="2" applyFont="1" applyFill="1"/>
    <xf numFmtId="0" fontId="15" fillId="0" borderId="0" xfId="2" applyFont="1"/>
    <xf numFmtId="0" fontId="21" fillId="0" borderId="0" xfId="2" applyFont="1"/>
    <xf numFmtId="0" fontId="7" fillId="5" borderId="2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8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5" borderId="0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 wrapText="1" shrinkToFit="1"/>
    </xf>
    <xf numFmtId="0" fontId="0" fillId="0" borderId="12" xfId="0" applyBorder="1" applyAlignment="1">
      <alignment horizontal="center" vertical="center" wrapText="1" shrinkToFit="1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">
    <cellStyle name="강조색1" xfId="1" builtinId="29"/>
    <cellStyle name="나쁨 2" xfId="3" xr:uid="{00000000-0005-0000-0000-000001000000}"/>
    <cellStyle name="표준" xfId="0" builtinId="0"/>
    <cellStyle name="표준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82</xdr:row>
      <xdr:rowOff>76200</xdr:rowOff>
    </xdr:from>
    <xdr:to>
      <xdr:col>8</xdr:col>
      <xdr:colOff>398145</xdr:colOff>
      <xdr:row>109</xdr:row>
      <xdr:rowOff>15240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1450" y="10888980"/>
          <a:ext cx="4312920" cy="446532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2</xdr:col>
      <xdr:colOff>1211580</xdr:colOff>
      <xdr:row>92</xdr:row>
      <xdr:rowOff>87630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2780"/>
          <a:ext cx="7482840" cy="176403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/>
  <dimension ref="B1:G81"/>
  <sheetViews>
    <sheetView zoomScale="80" zoomScaleNormal="80" workbookViewId="0">
      <pane xSplit="2" topLeftCell="C1" activePane="topRight" state="frozen"/>
      <selection pane="topRight" activeCell="G4" sqref="G4"/>
    </sheetView>
  </sheetViews>
  <sheetFormatPr defaultColWidth="11.5703125" defaultRowHeight="12.75" x14ac:dyDescent="0.2"/>
  <cols>
    <col min="1" max="1" width="42.42578125" style="15" customWidth="1"/>
    <col min="2" max="2" width="91.42578125" style="15" bestFit="1" customWidth="1"/>
    <col min="3" max="3" width="27.42578125" style="15" customWidth="1"/>
    <col min="4" max="4" width="27.42578125" style="15" hidden="1" customWidth="1"/>
    <col min="5" max="5" width="74.42578125" style="15" hidden="1" customWidth="1"/>
    <col min="6" max="6" width="28" style="15" hidden="1" customWidth="1"/>
    <col min="7" max="7" width="45.5703125" style="15" customWidth="1"/>
    <col min="8" max="16384" width="11.5703125" style="15"/>
  </cols>
  <sheetData>
    <row r="1" spans="2:7" ht="20.25" x14ac:dyDescent="0.3">
      <c r="C1" s="16" t="s">
        <v>112</v>
      </c>
      <c r="D1" s="17"/>
    </row>
    <row r="2" spans="2:7" ht="20.25" x14ac:dyDescent="0.3">
      <c r="B2" s="18" t="s">
        <v>113</v>
      </c>
      <c r="C2" s="19" t="s">
        <v>114</v>
      </c>
      <c r="F2" s="15" t="s">
        <v>115</v>
      </c>
    </row>
    <row r="3" spans="2:7" ht="15" x14ac:dyDescent="0.2">
      <c r="B3" s="21" t="s">
        <v>116</v>
      </c>
      <c r="C3" s="15" t="s">
        <v>117</v>
      </c>
      <c r="D3" s="15" t="e">
        <f>":"&amp;#REF!&amp;C3</f>
        <v>#REF!</v>
      </c>
      <c r="E3" s="15" t="e">
        <f ca="1">HexString(D3)</f>
        <v>#NAME?</v>
      </c>
      <c r="F3" s="20" t="e">
        <f ca="1">CRC_16(E3)</f>
        <v>#NAME?</v>
      </c>
      <c r="G3" s="15" t="s">
        <v>229</v>
      </c>
    </row>
    <row r="4" spans="2:7" ht="15" x14ac:dyDescent="0.2">
      <c r="B4" s="22" t="s">
        <v>118</v>
      </c>
      <c r="C4" s="15" t="s">
        <v>119</v>
      </c>
      <c r="D4" s="15" t="e">
        <f>":"&amp;#REF!&amp;C4</f>
        <v>#REF!</v>
      </c>
      <c r="E4" s="15" t="e">
        <f t="shared" ref="E4:E76" ca="1" si="0">HexString(D4)</f>
        <v>#NAME?</v>
      </c>
      <c r="F4" s="20" t="e">
        <f t="shared" ref="F4:F76" ca="1" si="1">CRC_16(E4)</f>
        <v>#NAME?</v>
      </c>
      <c r="G4" s="15" t="s">
        <v>230</v>
      </c>
    </row>
    <row r="5" spans="2:7" ht="15" x14ac:dyDescent="0.2">
      <c r="B5" s="22"/>
      <c r="F5" s="20"/>
    </row>
    <row r="6" spans="2:7" ht="15" x14ac:dyDescent="0.2">
      <c r="B6" s="22"/>
      <c r="F6" s="20"/>
    </row>
    <row r="7" spans="2:7" ht="15" x14ac:dyDescent="0.2">
      <c r="B7" s="22"/>
      <c r="F7" s="20"/>
    </row>
    <row r="8" spans="2:7" ht="15" x14ac:dyDescent="0.2">
      <c r="B8" s="22"/>
      <c r="F8" s="20"/>
    </row>
    <row r="9" spans="2:7" ht="15" x14ac:dyDescent="0.2">
      <c r="B9" s="22"/>
      <c r="F9" s="20"/>
    </row>
    <row r="10" spans="2:7" ht="15" x14ac:dyDescent="0.2">
      <c r="B10" s="22"/>
      <c r="F10" s="20"/>
    </row>
    <row r="11" spans="2:7" ht="15" x14ac:dyDescent="0.2">
      <c r="B11" s="22"/>
      <c r="F11" s="20"/>
    </row>
    <row r="12" spans="2:7" ht="15" x14ac:dyDescent="0.2">
      <c r="B12" s="22"/>
      <c r="F12" s="20"/>
    </row>
    <row r="13" spans="2:7" ht="15" x14ac:dyDescent="0.2">
      <c r="B13" s="22"/>
      <c r="F13" s="20"/>
    </row>
    <row r="14" spans="2:7" ht="15" x14ac:dyDescent="0.2">
      <c r="B14" s="22"/>
      <c r="F14" s="20"/>
    </row>
    <row r="15" spans="2:7" ht="15" x14ac:dyDescent="0.2">
      <c r="B15" s="22"/>
      <c r="F15" s="20"/>
    </row>
    <row r="16" spans="2:7" ht="15" x14ac:dyDescent="0.2">
      <c r="B16" s="22"/>
      <c r="F16" s="20"/>
    </row>
    <row r="17" spans="2:6" ht="15" x14ac:dyDescent="0.2">
      <c r="B17" s="22"/>
      <c r="F17" s="20"/>
    </row>
    <row r="18" spans="2:6" ht="15" x14ac:dyDescent="0.2">
      <c r="B18" s="22"/>
      <c r="F18" s="20"/>
    </row>
    <row r="19" spans="2:6" ht="15" x14ac:dyDescent="0.2">
      <c r="B19" s="22"/>
      <c r="F19" s="20"/>
    </row>
    <row r="20" spans="2:6" ht="15" x14ac:dyDescent="0.2">
      <c r="B20" s="22"/>
      <c r="F20" s="20"/>
    </row>
    <row r="21" spans="2:6" ht="15" x14ac:dyDescent="0.2">
      <c r="B21" s="22"/>
      <c r="F21" s="20"/>
    </row>
    <row r="22" spans="2:6" ht="15" x14ac:dyDescent="0.2">
      <c r="B22" s="22"/>
      <c r="F22" s="20"/>
    </row>
    <row r="23" spans="2:6" ht="15" x14ac:dyDescent="0.2">
      <c r="B23" s="22"/>
      <c r="F23" s="20"/>
    </row>
    <row r="24" spans="2:6" ht="15" x14ac:dyDescent="0.2">
      <c r="B24" s="22" t="s">
        <v>120</v>
      </c>
      <c r="C24" s="15" t="s">
        <v>121</v>
      </c>
      <c r="D24" s="15" t="e">
        <f>":"&amp;#REF!&amp;C24</f>
        <v>#REF!</v>
      </c>
      <c r="E24" s="15" t="e">
        <f t="shared" ca="1" si="0"/>
        <v>#NAME?</v>
      </c>
      <c r="F24" s="20" t="e">
        <f t="shared" ca="1" si="1"/>
        <v>#NAME?</v>
      </c>
    </row>
    <row r="25" spans="2:6" ht="15" x14ac:dyDescent="0.2">
      <c r="B25" s="22" t="s">
        <v>122</v>
      </c>
      <c r="C25" s="15" t="s">
        <v>123</v>
      </c>
      <c r="D25" s="15" t="e">
        <f>":"&amp;#REF!&amp;C25</f>
        <v>#REF!</v>
      </c>
      <c r="E25" s="15" t="e">
        <f t="shared" ca="1" si="0"/>
        <v>#NAME?</v>
      </c>
      <c r="F25" s="20" t="e">
        <f ca="1">CRC_16(E25)</f>
        <v>#NAME?</v>
      </c>
    </row>
    <row r="26" spans="2:6" ht="15" x14ac:dyDescent="0.2">
      <c r="B26" s="22" t="s">
        <v>124</v>
      </c>
      <c r="C26" s="15" t="s">
        <v>125</v>
      </c>
      <c r="D26" s="15" t="e">
        <f>":"&amp;#REF!&amp;C26</f>
        <v>#REF!</v>
      </c>
      <c r="E26" s="15" t="e">
        <f t="shared" ca="1" si="0"/>
        <v>#NAME?</v>
      </c>
      <c r="F26" s="20" t="e">
        <f t="shared" ca="1" si="1"/>
        <v>#NAME?</v>
      </c>
    </row>
    <row r="27" spans="2:6" ht="15" x14ac:dyDescent="0.2">
      <c r="B27" s="22" t="s">
        <v>126</v>
      </c>
      <c r="C27" s="15" t="s">
        <v>127</v>
      </c>
      <c r="D27" s="15" t="e">
        <f>":"&amp;#REF!&amp;C27</f>
        <v>#REF!</v>
      </c>
      <c r="E27" s="15" t="e">
        <f t="shared" ca="1" si="0"/>
        <v>#NAME?</v>
      </c>
      <c r="F27" s="20" t="e">
        <f t="shared" ca="1" si="1"/>
        <v>#NAME?</v>
      </c>
    </row>
    <row r="28" spans="2:6" ht="15" x14ac:dyDescent="0.2">
      <c r="B28" s="22" t="s">
        <v>128</v>
      </c>
      <c r="C28" s="15" t="s">
        <v>129</v>
      </c>
      <c r="D28" s="15" t="e">
        <f>":"&amp;#REF!&amp;C28</f>
        <v>#REF!</v>
      </c>
      <c r="E28" s="15" t="e">
        <f t="shared" ca="1" si="0"/>
        <v>#NAME?</v>
      </c>
      <c r="F28" s="20" t="e">
        <f t="shared" ca="1" si="1"/>
        <v>#NAME?</v>
      </c>
    </row>
    <row r="29" spans="2:6" ht="15" x14ac:dyDescent="0.2">
      <c r="B29" s="22" t="s">
        <v>130</v>
      </c>
      <c r="C29" s="15" t="s">
        <v>131</v>
      </c>
      <c r="D29" s="15" t="e">
        <f>":"&amp;#REF!&amp;C29</f>
        <v>#REF!</v>
      </c>
      <c r="E29" s="15" t="e">
        <f t="shared" ca="1" si="0"/>
        <v>#NAME?</v>
      </c>
      <c r="F29" s="20" t="e">
        <f t="shared" ca="1" si="1"/>
        <v>#NAME?</v>
      </c>
    </row>
    <row r="30" spans="2:6" ht="15" x14ac:dyDescent="0.2">
      <c r="B30" s="22" t="s">
        <v>132</v>
      </c>
      <c r="C30" s="15" t="s">
        <v>133</v>
      </c>
      <c r="D30" s="15" t="e">
        <f>":"&amp;#REF!&amp;C30</f>
        <v>#REF!</v>
      </c>
      <c r="E30" s="15" t="e">
        <f t="shared" ca="1" si="0"/>
        <v>#NAME?</v>
      </c>
      <c r="F30" s="20" t="e">
        <f t="shared" ref="F30:F37" ca="1" si="2">CRC_16(E30)</f>
        <v>#NAME?</v>
      </c>
    </row>
    <row r="31" spans="2:6" ht="15" x14ac:dyDescent="0.2">
      <c r="B31" s="22" t="s">
        <v>134</v>
      </c>
      <c r="C31" s="15" t="s">
        <v>135</v>
      </c>
      <c r="D31" s="15" t="e">
        <f>":"&amp;#REF!&amp;C31</f>
        <v>#REF!</v>
      </c>
      <c r="E31" s="15" t="e">
        <f t="shared" ca="1" si="0"/>
        <v>#NAME?</v>
      </c>
      <c r="F31" s="20" t="e">
        <f t="shared" ca="1" si="2"/>
        <v>#NAME?</v>
      </c>
    </row>
    <row r="32" spans="2:6" ht="15" x14ac:dyDescent="0.2">
      <c r="B32" s="22" t="s">
        <v>136</v>
      </c>
      <c r="C32" s="15" t="s">
        <v>137</v>
      </c>
      <c r="D32" s="15" t="e">
        <f>":"&amp;#REF!&amp;C32</f>
        <v>#REF!</v>
      </c>
      <c r="E32" s="15" t="e">
        <f t="shared" ca="1" si="0"/>
        <v>#NAME?</v>
      </c>
      <c r="F32" s="20" t="e">
        <f t="shared" ca="1" si="2"/>
        <v>#NAME?</v>
      </c>
    </row>
    <row r="33" spans="2:6" ht="15" x14ac:dyDescent="0.2">
      <c r="B33" s="22" t="s">
        <v>138</v>
      </c>
      <c r="C33" s="15" t="s">
        <v>139</v>
      </c>
      <c r="D33" s="15" t="e">
        <f>":"&amp;#REF!&amp;C33</f>
        <v>#REF!</v>
      </c>
      <c r="E33" s="15" t="e">
        <f t="shared" ca="1" si="0"/>
        <v>#NAME?</v>
      </c>
      <c r="F33" s="20" t="e">
        <f t="shared" ca="1" si="2"/>
        <v>#NAME?</v>
      </c>
    </row>
    <row r="34" spans="2:6" ht="15" x14ac:dyDescent="0.2">
      <c r="B34" s="22" t="s">
        <v>140</v>
      </c>
      <c r="C34" s="15" t="s">
        <v>141</v>
      </c>
      <c r="D34" s="15" t="e">
        <f>":"&amp;#REF!&amp;C34</f>
        <v>#REF!</v>
      </c>
      <c r="E34" s="15" t="e">
        <f t="shared" ca="1" si="0"/>
        <v>#NAME?</v>
      </c>
      <c r="F34" s="20" t="e">
        <f t="shared" ca="1" si="2"/>
        <v>#NAME?</v>
      </c>
    </row>
    <row r="35" spans="2:6" ht="15" x14ac:dyDescent="0.2">
      <c r="B35" s="22" t="s">
        <v>142</v>
      </c>
      <c r="C35" s="15" t="s">
        <v>143</v>
      </c>
      <c r="D35" s="15" t="e">
        <f>":"&amp;#REF!&amp;C35</f>
        <v>#REF!</v>
      </c>
      <c r="E35" s="15" t="e">
        <f t="shared" ca="1" si="0"/>
        <v>#NAME?</v>
      </c>
      <c r="F35" s="20" t="e">
        <f t="shared" ca="1" si="2"/>
        <v>#NAME?</v>
      </c>
    </row>
    <row r="36" spans="2:6" ht="15" x14ac:dyDescent="0.2">
      <c r="B36" s="22" t="s">
        <v>144</v>
      </c>
      <c r="C36" s="15" t="s">
        <v>145</v>
      </c>
      <c r="D36" s="15" t="e">
        <f>":"&amp;#REF!&amp;C36</f>
        <v>#REF!</v>
      </c>
      <c r="E36" s="15" t="e">
        <f t="shared" ca="1" si="0"/>
        <v>#NAME?</v>
      </c>
      <c r="F36" s="20" t="e">
        <f t="shared" ca="1" si="2"/>
        <v>#NAME?</v>
      </c>
    </row>
    <row r="37" spans="2:6" ht="15" x14ac:dyDescent="0.2">
      <c r="B37" s="22" t="s">
        <v>146</v>
      </c>
      <c r="C37" s="15" t="s">
        <v>147</v>
      </c>
      <c r="D37" s="15" t="e">
        <f>":"&amp;#REF!&amp;C37</f>
        <v>#REF!</v>
      </c>
      <c r="E37" s="15" t="e">
        <f t="shared" ca="1" si="0"/>
        <v>#NAME?</v>
      </c>
      <c r="F37" s="20" t="e">
        <f t="shared" ca="1" si="2"/>
        <v>#NAME?</v>
      </c>
    </row>
    <row r="38" spans="2:6" ht="15" x14ac:dyDescent="0.2">
      <c r="B38" s="22" t="s">
        <v>148</v>
      </c>
      <c r="C38" s="15" t="s">
        <v>149</v>
      </c>
      <c r="D38" s="15" t="e">
        <f>":"&amp;#REF!&amp;C38</f>
        <v>#REF!</v>
      </c>
      <c r="E38" s="15" t="e">
        <f t="shared" ca="1" si="0"/>
        <v>#NAME?</v>
      </c>
      <c r="F38" s="20" t="e">
        <f ca="1">CRC_16(E38)</f>
        <v>#NAME?</v>
      </c>
    </row>
    <row r="39" spans="2:6" ht="15" x14ac:dyDescent="0.2">
      <c r="B39" s="22" t="s">
        <v>150</v>
      </c>
      <c r="C39" s="15" t="s">
        <v>151</v>
      </c>
      <c r="D39" s="15" t="e">
        <f>":"&amp;#REF!&amp;C39</f>
        <v>#REF!</v>
      </c>
      <c r="E39" s="15" t="e">
        <f t="shared" ca="1" si="0"/>
        <v>#NAME?</v>
      </c>
      <c r="F39" s="20" t="e">
        <f t="shared" ca="1" si="1"/>
        <v>#NAME?</v>
      </c>
    </row>
    <row r="40" spans="2:6" ht="15" x14ac:dyDescent="0.2">
      <c r="B40" s="22" t="s">
        <v>152</v>
      </c>
      <c r="C40" s="15" t="s">
        <v>153</v>
      </c>
      <c r="D40" s="15" t="e">
        <f>":"&amp;#REF!&amp;C40</f>
        <v>#REF!</v>
      </c>
      <c r="E40" s="15" t="e">
        <f t="shared" ca="1" si="0"/>
        <v>#NAME?</v>
      </c>
      <c r="F40" s="20" t="e">
        <f t="shared" ca="1" si="1"/>
        <v>#NAME?</v>
      </c>
    </row>
    <row r="41" spans="2:6" ht="15" x14ac:dyDescent="0.2">
      <c r="B41" s="22" t="s">
        <v>154</v>
      </c>
      <c r="C41" s="15" t="s">
        <v>155</v>
      </c>
      <c r="D41" s="15" t="e">
        <f>":"&amp;#REF!&amp;C41</f>
        <v>#REF!</v>
      </c>
      <c r="E41" s="15" t="e">
        <f t="shared" ca="1" si="0"/>
        <v>#NAME?</v>
      </c>
      <c r="F41" s="20" t="e">
        <f t="shared" ca="1" si="1"/>
        <v>#NAME?</v>
      </c>
    </row>
    <row r="42" spans="2:6" ht="15" x14ac:dyDescent="0.2">
      <c r="B42" s="22" t="s">
        <v>156</v>
      </c>
      <c r="C42" s="15" t="s">
        <v>157</v>
      </c>
      <c r="D42" s="15" t="e">
        <f>":"&amp;#REF!&amp;C42</f>
        <v>#REF!</v>
      </c>
      <c r="E42" s="15" t="e">
        <f t="shared" ca="1" si="0"/>
        <v>#NAME?</v>
      </c>
      <c r="F42" s="20" t="e">
        <f t="shared" ca="1" si="1"/>
        <v>#NAME?</v>
      </c>
    </row>
    <row r="43" spans="2:6" ht="15" x14ac:dyDescent="0.2">
      <c r="B43" s="22" t="s">
        <v>158</v>
      </c>
      <c r="C43" s="15" t="s">
        <v>159</v>
      </c>
      <c r="D43" s="15" t="e">
        <f>":"&amp;#REF!&amp;C43</f>
        <v>#REF!</v>
      </c>
      <c r="E43" s="15" t="e">
        <f t="shared" ca="1" si="0"/>
        <v>#NAME?</v>
      </c>
      <c r="F43" s="20" t="e">
        <f t="shared" ca="1" si="1"/>
        <v>#NAME?</v>
      </c>
    </row>
    <row r="44" spans="2:6" ht="15" x14ac:dyDescent="0.2">
      <c r="B44" s="22" t="s">
        <v>160</v>
      </c>
      <c r="C44" s="15" t="s">
        <v>161</v>
      </c>
      <c r="D44" s="15" t="e">
        <f>":"&amp;#REF!&amp;C44</f>
        <v>#REF!</v>
      </c>
      <c r="E44" s="15" t="e">
        <f t="shared" ca="1" si="0"/>
        <v>#NAME?</v>
      </c>
      <c r="F44" s="20" t="e">
        <f t="shared" ca="1" si="1"/>
        <v>#NAME?</v>
      </c>
    </row>
    <row r="45" spans="2:6" ht="15" x14ac:dyDescent="0.2">
      <c r="B45" s="21" t="s">
        <v>162</v>
      </c>
      <c r="C45" s="15" t="s">
        <v>163</v>
      </c>
      <c r="D45" s="15" t="e">
        <f>":"&amp;#REF!&amp;C45</f>
        <v>#REF!</v>
      </c>
      <c r="E45" s="15" t="e">
        <f t="shared" ca="1" si="0"/>
        <v>#NAME?</v>
      </c>
      <c r="F45" s="20" t="e">
        <f t="shared" ca="1" si="1"/>
        <v>#NAME?</v>
      </c>
    </row>
    <row r="46" spans="2:6" ht="15" x14ac:dyDescent="0.2">
      <c r="B46" s="21" t="s">
        <v>164</v>
      </c>
      <c r="C46" s="15" t="s">
        <v>165</v>
      </c>
      <c r="D46" s="15" t="e">
        <f>":"&amp;#REF!&amp;C46</f>
        <v>#REF!</v>
      </c>
      <c r="E46" s="15" t="e">
        <f t="shared" ca="1" si="0"/>
        <v>#NAME?</v>
      </c>
      <c r="F46" s="20" t="e">
        <f t="shared" ca="1" si="1"/>
        <v>#NAME?</v>
      </c>
    </row>
    <row r="47" spans="2:6" ht="15" x14ac:dyDescent="0.2">
      <c r="B47" s="22" t="s">
        <v>166</v>
      </c>
      <c r="C47" s="15" t="s">
        <v>167</v>
      </c>
      <c r="D47" s="15" t="e">
        <f>":"&amp;#REF!&amp;C47</f>
        <v>#REF!</v>
      </c>
      <c r="E47" s="15" t="e">
        <f t="shared" ca="1" si="0"/>
        <v>#NAME?</v>
      </c>
      <c r="F47" s="20" t="e">
        <f t="shared" ca="1" si="1"/>
        <v>#NAME?</v>
      </c>
    </row>
    <row r="48" spans="2:6" ht="15" x14ac:dyDescent="0.2">
      <c r="B48" s="22" t="s">
        <v>168</v>
      </c>
      <c r="C48" s="15" t="s">
        <v>169</v>
      </c>
      <c r="D48" s="15" t="e">
        <f>":"&amp;#REF!&amp;C48</f>
        <v>#REF!</v>
      </c>
      <c r="E48" s="15" t="e">
        <f t="shared" ca="1" si="0"/>
        <v>#NAME?</v>
      </c>
      <c r="F48" s="20" t="e">
        <f t="shared" ca="1" si="1"/>
        <v>#NAME?</v>
      </c>
    </row>
    <row r="49" spans="2:6" ht="15" x14ac:dyDescent="0.2">
      <c r="B49" s="21" t="s">
        <v>170</v>
      </c>
      <c r="C49" s="15" t="s">
        <v>171</v>
      </c>
      <c r="D49" s="15" t="e">
        <f>":"&amp;#REF!&amp;C49</f>
        <v>#REF!</v>
      </c>
      <c r="E49" s="15" t="e">
        <f t="shared" ca="1" si="0"/>
        <v>#NAME?</v>
      </c>
      <c r="F49" s="20" t="e">
        <f t="shared" ca="1" si="1"/>
        <v>#NAME?</v>
      </c>
    </row>
    <row r="50" spans="2:6" ht="15" x14ac:dyDescent="0.2">
      <c r="B50" s="22" t="s">
        <v>172</v>
      </c>
      <c r="C50" s="15" t="s">
        <v>173</v>
      </c>
      <c r="D50" s="15" t="e">
        <f>":"&amp;#REF!&amp;C50</f>
        <v>#REF!</v>
      </c>
      <c r="E50" s="15" t="e">
        <f t="shared" ca="1" si="0"/>
        <v>#NAME?</v>
      </c>
      <c r="F50" s="20" t="e">
        <f t="shared" ca="1" si="1"/>
        <v>#NAME?</v>
      </c>
    </row>
    <row r="51" spans="2:6" ht="15" x14ac:dyDescent="0.2">
      <c r="B51" s="22" t="s">
        <v>174</v>
      </c>
      <c r="C51" s="15" t="s">
        <v>175</v>
      </c>
      <c r="D51" s="15" t="e">
        <f>":"&amp;#REF!&amp;C51</f>
        <v>#REF!</v>
      </c>
      <c r="E51" s="15" t="e">
        <f t="shared" ca="1" si="0"/>
        <v>#NAME?</v>
      </c>
      <c r="F51" s="20" t="e">
        <f ca="1">CRC_16(E51)</f>
        <v>#NAME?</v>
      </c>
    </row>
    <row r="52" spans="2:6" ht="15" x14ac:dyDescent="0.2">
      <c r="B52" s="21" t="s">
        <v>176</v>
      </c>
      <c r="C52" s="15" t="s">
        <v>177</v>
      </c>
      <c r="D52" s="15" t="e">
        <f>":"&amp;#REF!&amp;C52</f>
        <v>#REF!</v>
      </c>
      <c r="E52" s="15" t="e">
        <f t="shared" ca="1" si="0"/>
        <v>#NAME?</v>
      </c>
      <c r="F52" s="20" t="e">
        <f ca="1">CRC_16(E52)</f>
        <v>#NAME?</v>
      </c>
    </row>
    <row r="53" spans="2:6" ht="15" x14ac:dyDescent="0.2">
      <c r="B53" s="22" t="s">
        <v>178</v>
      </c>
      <c r="C53" s="15" t="s">
        <v>179</v>
      </c>
      <c r="D53" s="15" t="e">
        <f>":"&amp;#REF!&amp;C53</f>
        <v>#REF!</v>
      </c>
      <c r="E53" s="15" t="e">
        <f t="shared" ca="1" si="0"/>
        <v>#NAME?</v>
      </c>
      <c r="F53" s="20" t="e">
        <f t="shared" ca="1" si="1"/>
        <v>#NAME?</v>
      </c>
    </row>
    <row r="54" spans="2:6" ht="15" x14ac:dyDescent="0.2">
      <c r="B54" s="22" t="s">
        <v>180</v>
      </c>
      <c r="C54" s="15" t="s">
        <v>181</v>
      </c>
      <c r="D54" s="15" t="e">
        <f>":"&amp;#REF!&amp;C54</f>
        <v>#REF!</v>
      </c>
      <c r="E54" s="15" t="e">
        <f t="shared" ca="1" si="0"/>
        <v>#NAME?</v>
      </c>
      <c r="F54" s="20" t="e">
        <f ca="1">CRC_16(E54)</f>
        <v>#NAME?</v>
      </c>
    </row>
    <row r="55" spans="2:6" ht="15" x14ac:dyDescent="0.2">
      <c r="B55" s="22" t="s">
        <v>182</v>
      </c>
      <c r="C55" s="15" t="s">
        <v>183</v>
      </c>
      <c r="D55" s="15" t="e">
        <f>":"&amp;#REF!&amp;C55</f>
        <v>#REF!</v>
      </c>
      <c r="E55" s="15" t="e">
        <f t="shared" ca="1" si="0"/>
        <v>#NAME?</v>
      </c>
      <c r="F55" s="20" t="e">
        <f t="shared" ca="1" si="1"/>
        <v>#NAME?</v>
      </c>
    </row>
    <row r="56" spans="2:6" ht="15" x14ac:dyDescent="0.2">
      <c r="B56" s="22" t="s">
        <v>184</v>
      </c>
      <c r="C56" s="15" t="s">
        <v>185</v>
      </c>
      <c r="D56" s="15" t="e">
        <f>":"&amp;#REF!&amp;C56</f>
        <v>#REF!</v>
      </c>
      <c r="E56" s="15" t="e">
        <f t="shared" ca="1" si="0"/>
        <v>#NAME?</v>
      </c>
      <c r="F56" s="20" t="e">
        <f t="shared" ca="1" si="1"/>
        <v>#NAME?</v>
      </c>
    </row>
    <row r="57" spans="2:6" ht="15" x14ac:dyDescent="0.2">
      <c r="B57" s="22" t="s">
        <v>186</v>
      </c>
      <c r="C57" s="15" t="s">
        <v>187</v>
      </c>
      <c r="D57" s="15" t="e">
        <f>":"&amp;#REF!&amp;C57</f>
        <v>#REF!</v>
      </c>
      <c r="E57" s="15" t="e">
        <f t="shared" ca="1" si="0"/>
        <v>#NAME?</v>
      </c>
      <c r="F57" s="20" t="e">
        <f t="shared" ca="1" si="1"/>
        <v>#NAME?</v>
      </c>
    </row>
    <row r="58" spans="2:6" ht="15" x14ac:dyDescent="0.2">
      <c r="B58" s="22" t="s">
        <v>188</v>
      </c>
      <c r="C58" s="15" t="s">
        <v>189</v>
      </c>
      <c r="D58" s="15" t="e">
        <f>":"&amp;#REF!&amp;C58</f>
        <v>#REF!</v>
      </c>
      <c r="E58" s="15" t="e">
        <f t="shared" ca="1" si="0"/>
        <v>#NAME?</v>
      </c>
      <c r="F58" s="20" t="e">
        <f ca="1">CRC_16(E58)</f>
        <v>#NAME?</v>
      </c>
    </row>
    <row r="59" spans="2:6" ht="15.75" x14ac:dyDescent="0.25">
      <c r="B59" s="22" t="s">
        <v>231</v>
      </c>
      <c r="C59" s="15" t="s">
        <v>191</v>
      </c>
      <c r="D59" s="15" t="e">
        <f>":"&amp;#REF!&amp;C59</f>
        <v>#REF!</v>
      </c>
      <c r="E59" s="15" t="e">
        <f t="shared" ca="1" si="0"/>
        <v>#NAME?</v>
      </c>
      <c r="F59" s="20" t="e">
        <f t="shared" ca="1" si="1"/>
        <v>#NAME?</v>
      </c>
    </row>
    <row r="60" spans="2:6" ht="15" x14ac:dyDescent="0.2">
      <c r="B60" s="22" t="s">
        <v>192</v>
      </c>
      <c r="C60" s="15" t="s">
        <v>193</v>
      </c>
      <c r="D60" s="15" t="e">
        <f>":"&amp;#REF!&amp;C60</f>
        <v>#REF!</v>
      </c>
      <c r="E60" s="15" t="e">
        <f t="shared" ca="1" si="0"/>
        <v>#NAME?</v>
      </c>
      <c r="F60" s="20" t="e">
        <f t="shared" ca="1" si="1"/>
        <v>#NAME?</v>
      </c>
    </row>
    <row r="61" spans="2:6" ht="15" x14ac:dyDescent="0.2">
      <c r="B61" s="22" t="s">
        <v>194</v>
      </c>
      <c r="C61" s="15" t="s">
        <v>195</v>
      </c>
      <c r="D61" s="15" t="e">
        <f>":"&amp;#REF!&amp;C61</f>
        <v>#REF!</v>
      </c>
      <c r="E61" s="15" t="e">
        <f t="shared" ca="1" si="0"/>
        <v>#NAME?</v>
      </c>
      <c r="F61" s="20" t="e">
        <f t="shared" ca="1" si="1"/>
        <v>#NAME?</v>
      </c>
    </row>
    <row r="62" spans="2:6" ht="15.75" x14ac:dyDescent="0.25">
      <c r="B62" s="22" t="s">
        <v>232</v>
      </c>
      <c r="C62" s="15" t="s">
        <v>196</v>
      </c>
      <c r="D62" s="15" t="e">
        <f>":"&amp;#REF!&amp;C62</f>
        <v>#REF!</v>
      </c>
      <c r="E62" s="15" t="e">
        <f t="shared" ca="1" si="0"/>
        <v>#NAME?</v>
      </c>
      <c r="F62" s="20" t="e">
        <f t="shared" ca="1" si="1"/>
        <v>#NAME?</v>
      </c>
    </row>
    <row r="63" spans="2:6" ht="15" x14ac:dyDescent="0.2">
      <c r="B63" s="21" t="s">
        <v>197</v>
      </c>
      <c r="C63" s="15" t="s">
        <v>198</v>
      </c>
      <c r="D63" s="15" t="e">
        <f>":"&amp;#REF!&amp;C63</f>
        <v>#REF!</v>
      </c>
      <c r="E63" s="15" t="e">
        <f t="shared" ca="1" si="0"/>
        <v>#NAME?</v>
      </c>
      <c r="F63" s="20" t="e">
        <f t="shared" ca="1" si="1"/>
        <v>#NAME?</v>
      </c>
    </row>
    <row r="64" spans="2:6" ht="15" x14ac:dyDescent="0.2">
      <c r="B64" s="22" t="s">
        <v>199</v>
      </c>
      <c r="C64" s="15" t="s">
        <v>200</v>
      </c>
      <c r="D64" s="15" t="e">
        <f>":"&amp;#REF!&amp;C64</f>
        <v>#REF!</v>
      </c>
      <c r="E64" s="15" t="e">
        <f t="shared" ca="1" si="0"/>
        <v>#NAME?</v>
      </c>
      <c r="F64" s="20" t="e">
        <f t="shared" ca="1" si="1"/>
        <v>#NAME?</v>
      </c>
    </row>
    <row r="65" spans="2:6" ht="15" x14ac:dyDescent="0.2">
      <c r="B65" s="22" t="s">
        <v>201</v>
      </c>
      <c r="C65" s="15" t="s">
        <v>202</v>
      </c>
      <c r="D65" s="15" t="e">
        <f>":"&amp;#REF!&amp;C65</f>
        <v>#REF!</v>
      </c>
      <c r="E65" s="15" t="e">
        <f t="shared" ca="1" si="0"/>
        <v>#NAME?</v>
      </c>
      <c r="F65" s="20" t="e">
        <f ca="1">CRC_16(E65)</f>
        <v>#NAME?</v>
      </c>
    </row>
    <row r="66" spans="2:6" ht="15" x14ac:dyDescent="0.2">
      <c r="B66" s="21" t="s">
        <v>203</v>
      </c>
      <c r="C66" s="15" t="s">
        <v>204</v>
      </c>
      <c r="D66" s="15" t="e">
        <f>":"&amp;#REF!&amp;C66</f>
        <v>#REF!</v>
      </c>
      <c r="E66" s="15" t="e">
        <f t="shared" ca="1" si="0"/>
        <v>#NAME?</v>
      </c>
      <c r="F66" s="20" t="e">
        <f ca="1">CRC_16(E66)</f>
        <v>#NAME?</v>
      </c>
    </row>
    <row r="67" spans="2:6" ht="15" x14ac:dyDescent="0.2">
      <c r="B67" s="21" t="s">
        <v>205</v>
      </c>
      <c r="C67" s="15" t="s">
        <v>206</v>
      </c>
      <c r="D67" s="15" t="e">
        <f>":"&amp;#REF!&amp;C67</f>
        <v>#REF!</v>
      </c>
      <c r="E67" s="15" t="e">
        <f t="shared" ca="1" si="0"/>
        <v>#NAME?</v>
      </c>
      <c r="F67" s="20" t="e">
        <f ca="1">CRC_16(E67)</f>
        <v>#NAME?</v>
      </c>
    </row>
    <row r="68" spans="2:6" ht="15" x14ac:dyDescent="0.2">
      <c r="B68" s="22" t="s">
        <v>207</v>
      </c>
      <c r="C68" s="15" t="s">
        <v>208</v>
      </c>
      <c r="D68" s="15" t="e">
        <f>":"&amp;#REF!&amp;C68</f>
        <v>#REF!</v>
      </c>
      <c r="E68" s="15" t="e">
        <f t="shared" ca="1" si="0"/>
        <v>#NAME?</v>
      </c>
      <c r="F68" s="20" t="e">
        <f t="shared" ca="1" si="1"/>
        <v>#NAME?</v>
      </c>
    </row>
    <row r="69" spans="2:6" ht="15" x14ac:dyDescent="0.2">
      <c r="B69" s="22" t="s">
        <v>209</v>
      </c>
      <c r="C69" s="15" t="s">
        <v>210</v>
      </c>
      <c r="D69" s="15" t="e">
        <f>":"&amp;#REF!&amp;C69</f>
        <v>#REF!</v>
      </c>
      <c r="E69" s="15" t="e">
        <f t="shared" ca="1" si="0"/>
        <v>#NAME?</v>
      </c>
      <c r="F69" s="20" t="e">
        <f t="shared" ca="1" si="1"/>
        <v>#NAME?</v>
      </c>
    </row>
    <row r="70" spans="2:6" ht="15" x14ac:dyDescent="0.2">
      <c r="B70" s="22" t="s">
        <v>211</v>
      </c>
      <c r="C70" s="15" t="s">
        <v>212</v>
      </c>
      <c r="D70" s="15" t="e">
        <f>":"&amp;#REF!&amp;C70</f>
        <v>#REF!</v>
      </c>
      <c r="E70" s="15" t="e">
        <f t="shared" ca="1" si="0"/>
        <v>#NAME?</v>
      </c>
      <c r="F70" s="20" t="e">
        <f t="shared" ca="1" si="1"/>
        <v>#NAME?</v>
      </c>
    </row>
    <row r="71" spans="2:6" ht="15" x14ac:dyDescent="0.2">
      <c r="B71" s="22" t="s">
        <v>213</v>
      </c>
      <c r="C71" s="15" t="s">
        <v>214</v>
      </c>
      <c r="D71" s="15" t="e">
        <f>":"&amp;#REF!&amp;C71</f>
        <v>#REF!</v>
      </c>
      <c r="E71" s="15" t="e">
        <f t="shared" ca="1" si="0"/>
        <v>#NAME?</v>
      </c>
      <c r="F71" s="20" t="e">
        <f t="shared" ca="1" si="1"/>
        <v>#NAME?</v>
      </c>
    </row>
    <row r="72" spans="2:6" ht="15" x14ac:dyDescent="0.2">
      <c r="B72" s="22" t="s">
        <v>215</v>
      </c>
      <c r="C72" s="15" t="s">
        <v>216</v>
      </c>
      <c r="D72" s="15" t="e">
        <f>":"&amp;#REF!&amp;C72</f>
        <v>#REF!</v>
      </c>
      <c r="E72" s="15" t="e">
        <f t="shared" ca="1" si="0"/>
        <v>#NAME?</v>
      </c>
      <c r="F72" s="20" t="e">
        <f ca="1">CRC_16(E72)</f>
        <v>#NAME?</v>
      </c>
    </row>
    <row r="73" spans="2:6" ht="15" x14ac:dyDescent="0.2">
      <c r="B73" s="22" t="s">
        <v>217</v>
      </c>
      <c r="C73" s="15" t="s">
        <v>218</v>
      </c>
      <c r="D73" s="15" t="e">
        <f>":"&amp;#REF!&amp;C73</f>
        <v>#REF!</v>
      </c>
      <c r="E73" s="15" t="e">
        <f t="shared" ca="1" si="0"/>
        <v>#NAME?</v>
      </c>
      <c r="F73" s="20" t="e">
        <f t="shared" ca="1" si="1"/>
        <v>#NAME?</v>
      </c>
    </row>
    <row r="74" spans="2:6" ht="15" x14ac:dyDescent="0.2">
      <c r="B74" s="22" t="s">
        <v>219</v>
      </c>
      <c r="C74" s="15" t="s">
        <v>220</v>
      </c>
      <c r="D74" s="15" t="e">
        <f>":"&amp;#REF!&amp;C74</f>
        <v>#REF!</v>
      </c>
      <c r="E74" s="15" t="e">
        <f t="shared" ca="1" si="0"/>
        <v>#NAME?</v>
      </c>
      <c r="F74" s="20" t="e">
        <f t="shared" ca="1" si="1"/>
        <v>#NAME?</v>
      </c>
    </row>
    <row r="75" spans="2:6" ht="15" x14ac:dyDescent="0.2">
      <c r="B75" s="22" t="s">
        <v>221</v>
      </c>
      <c r="C75" s="15" t="s">
        <v>222</v>
      </c>
      <c r="D75" s="15" t="e">
        <f>":"&amp;#REF!&amp;C75</f>
        <v>#REF!</v>
      </c>
      <c r="E75" s="15" t="e">
        <f t="shared" ca="1" si="0"/>
        <v>#NAME?</v>
      </c>
      <c r="F75" s="20" t="e">
        <f t="shared" ca="1" si="1"/>
        <v>#NAME?</v>
      </c>
    </row>
    <row r="76" spans="2:6" ht="15" x14ac:dyDescent="0.2">
      <c r="B76" s="22" t="s">
        <v>223</v>
      </c>
      <c r="C76" s="15" t="s">
        <v>224</v>
      </c>
      <c r="D76" s="15" t="e">
        <f>":"&amp;#REF!&amp;C76</f>
        <v>#REF!</v>
      </c>
      <c r="E76" s="15" t="e">
        <f t="shared" ca="1" si="0"/>
        <v>#NAME?</v>
      </c>
      <c r="F76" s="20" t="e">
        <f t="shared" ca="1" si="1"/>
        <v>#NAME?</v>
      </c>
    </row>
    <row r="77" spans="2:6" ht="15" x14ac:dyDescent="0.2">
      <c r="B77" s="22"/>
    </row>
    <row r="78" spans="2:6" ht="15" x14ac:dyDescent="0.2">
      <c r="B78" s="22"/>
    </row>
    <row r="79" spans="2:6" ht="15.75" x14ac:dyDescent="0.25">
      <c r="B79" s="23" t="s">
        <v>225</v>
      </c>
      <c r="C79" s="18" t="s">
        <v>226</v>
      </c>
      <c r="D79" s="18"/>
      <c r="E79" s="18"/>
      <c r="F79" s="18"/>
    </row>
    <row r="80" spans="2:6" ht="15" x14ac:dyDescent="0.2">
      <c r="B80" s="22"/>
    </row>
    <row r="81" spans="2:3" ht="15" x14ac:dyDescent="0.2">
      <c r="B81" s="22" t="s">
        <v>227</v>
      </c>
      <c r="C81" s="18" t="s">
        <v>228</v>
      </c>
    </row>
  </sheetData>
  <phoneticPr fontId="1" type="noConversion"/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E52"/>
  <sheetViews>
    <sheetView tabSelected="1" topLeftCell="B1" zoomScale="85" zoomScaleNormal="85" workbookViewId="0">
      <selection activeCell="B34" sqref="B34"/>
    </sheetView>
  </sheetViews>
  <sheetFormatPr defaultRowHeight="12.75" x14ac:dyDescent="0.2"/>
  <cols>
    <col min="1" max="1" width="29.42578125" customWidth="1"/>
    <col min="2" max="2" width="49.140625" style="1" bestFit="1" customWidth="1"/>
    <col min="3" max="3" width="68.7109375" style="1" customWidth="1"/>
    <col min="4" max="4" width="43.140625" customWidth="1"/>
    <col min="5" max="5" width="15.140625" customWidth="1"/>
  </cols>
  <sheetData>
    <row r="1" spans="1:5" ht="24.6" customHeight="1" x14ac:dyDescent="0.2">
      <c r="A1" s="24" t="s">
        <v>251</v>
      </c>
      <c r="B1" s="24" t="s">
        <v>57</v>
      </c>
      <c r="C1" s="25" t="s">
        <v>105</v>
      </c>
      <c r="D1" s="26" t="s">
        <v>58</v>
      </c>
      <c r="E1" s="45" t="s">
        <v>347</v>
      </c>
    </row>
    <row r="2" spans="1:5" x14ac:dyDescent="0.2">
      <c r="A2" s="62" t="s">
        <v>257</v>
      </c>
      <c r="B2" s="52" t="s">
        <v>233</v>
      </c>
      <c r="C2" s="46" t="s">
        <v>235</v>
      </c>
      <c r="D2" s="48" t="s">
        <v>229</v>
      </c>
      <c r="E2" s="56" t="s">
        <v>348</v>
      </c>
    </row>
    <row r="3" spans="1:5" x14ac:dyDescent="0.2">
      <c r="A3" s="54"/>
      <c r="B3" s="52"/>
      <c r="C3" s="2" t="s">
        <v>236</v>
      </c>
      <c r="D3" s="7" t="s">
        <v>230</v>
      </c>
      <c r="E3" s="57"/>
    </row>
    <row r="4" spans="1:5" x14ac:dyDescent="0.2">
      <c r="A4" s="54"/>
      <c r="B4" s="49" t="s">
        <v>234</v>
      </c>
      <c r="C4" s="2" t="s">
        <v>237</v>
      </c>
      <c r="D4" s="7" t="s">
        <v>239</v>
      </c>
      <c r="E4" s="57"/>
    </row>
    <row r="5" spans="1:5" x14ac:dyDescent="0.2">
      <c r="A5" s="54"/>
      <c r="B5" s="51"/>
      <c r="C5" s="2" t="s">
        <v>238</v>
      </c>
      <c r="D5" s="7" t="s">
        <v>240</v>
      </c>
      <c r="E5" s="57"/>
    </row>
    <row r="6" spans="1:5" x14ac:dyDescent="0.2">
      <c r="A6" s="54"/>
      <c r="B6" s="52" t="s">
        <v>241</v>
      </c>
      <c r="C6" s="2" t="s">
        <v>91</v>
      </c>
      <c r="D6" s="7" t="s">
        <v>242</v>
      </c>
      <c r="E6" s="57"/>
    </row>
    <row r="7" spans="1:5" x14ac:dyDescent="0.2">
      <c r="A7" s="54"/>
      <c r="B7" s="52"/>
      <c r="C7" s="2" t="s">
        <v>92</v>
      </c>
      <c r="D7" s="7" t="s">
        <v>243</v>
      </c>
      <c r="E7" s="57"/>
    </row>
    <row r="8" spans="1:5" x14ac:dyDescent="0.2">
      <c r="A8" s="54"/>
      <c r="B8" s="52"/>
      <c r="C8" s="2" t="s">
        <v>93</v>
      </c>
      <c r="D8" s="7" t="s">
        <v>244</v>
      </c>
      <c r="E8" s="57"/>
    </row>
    <row r="9" spans="1:5" x14ac:dyDescent="0.2">
      <c r="A9" s="54"/>
      <c r="B9" s="52"/>
      <c r="C9" s="2" t="s">
        <v>94</v>
      </c>
      <c r="D9" s="7" t="s">
        <v>245</v>
      </c>
      <c r="E9" s="57"/>
    </row>
    <row r="10" spans="1:5" x14ac:dyDescent="0.2">
      <c r="A10" s="54"/>
      <c r="B10" s="49" t="s">
        <v>246</v>
      </c>
      <c r="C10" s="2" t="s">
        <v>247</v>
      </c>
      <c r="D10" s="7" t="s">
        <v>249</v>
      </c>
      <c r="E10" s="57"/>
    </row>
    <row r="11" spans="1:5" x14ac:dyDescent="0.2">
      <c r="A11" s="54"/>
      <c r="B11" s="51"/>
      <c r="C11" s="2" t="s">
        <v>248</v>
      </c>
      <c r="D11" s="7" t="s">
        <v>250</v>
      </c>
      <c r="E11" s="57"/>
    </row>
    <row r="12" spans="1:5" x14ac:dyDescent="0.2">
      <c r="A12" s="54"/>
      <c r="B12" s="49" t="s">
        <v>252</v>
      </c>
      <c r="C12" s="2" t="s">
        <v>253</v>
      </c>
      <c r="D12" s="7" t="s">
        <v>255</v>
      </c>
      <c r="E12" s="57"/>
    </row>
    <row r="13" spans="1:5" ht="13.5" thickBot="1" x14ac:dyDescent="0.25">
      <c r="A13" s="54"/>
      <c r="B13" s="50"/>
      <c r="C13" s="27" t="s">
        <v>254</v>
      </c>
      <c r="D13" s="28" t="s">
        <v>256</v>
      </c>
      <c r="E13" s="57"/>
    </row>
    <row r="14" spans="1:5" x14ac:dyDescent="0.2">
      <c r="A14" s="53" t="s">
        <v>258</v>
      </c>
      <c r="B14" s="33" t="s">
        <v>259</v>
      </c>
      <c r="C14" s="34" t="s">
        <v>287</v>
      </c>
      <c r="D14" s="29" t="s">
        <v>260</v>
      </c>
      <c r="E14" s="57"/>
    </row>
    <row r="15" spans="1:5" x14ac:dyDescent="0.2">
      <c r="A15" s="54"/>
      <c r="B15" s="47" t="s">
        <v>261</v>
      </c>
      <c r="C15" s="46" t="s">
        <v>287</v>
      </c>
      <c r="D15" s="48" t="s">
        <v>262</v>
      </c>
      <c r="E15" s="57"/>
    </row>
    <row r="16" spans="1:5" x14ac:dyDescent="0.2">
      <c r="A16" s="60"/>
      <c r="B16" s="63" t="s">
        <v>263</v>
      </c>
      <c r="C16" s="2" t="s">
        <v>264</v>
      </c>
      <c r="D16" s="7" t="s">
        <v>268</v>
      </c>
      <c r="E16" s="57"/>
    </row>
    <row r="17" spans="1:5" x14ac:dyDescent="0.2">
      <c r="A17" s="60"/>
      <c r="B17" s="64"/>
      <c r="C17" s="2" t="s">
        <v>265</v>
      </c>
      <c r="D17" s="7" t="s">
        <v>269</v>
      </c>
      <c r="E17" s="57"/>
    </row>
    <row r="18" spans="1:5" x14ac:dyDescent="0.2">
      <c r="A18" s="60"/>
      <c r="B18" s="64"/>
      <c r="C18" s="2" t="s">
        <v>266</v>
      </c>
      <c r="D18" s="7" t="s">
        <v>270</v>
      </c>
      <c r="E18" s="57"/>
    </row>
    <row r="19" spans="1:5" x14ac:dyDescent="0.2">
      <c r="A19" s="60"/>
      <c r="B19" s="65"/>
      <c r="C19" s="2" t="s">
        <v>267</v>
      </c>
      <c r="D19" s="7" t="s">
        <v>271</v>
      </c>
      <c r="E19" s="57"/>
    </row>
    <row r="20" spans="1:5" x14ac:dyDescent="0.2">
      <c r="A20" s="60"/>
      <c r="B20" s="49" t="s">
        <v>272</v>
      </c>
      <c r="C20" s="2" t="s">
        <v>273</v>
      </c>
      <c r="D20" s="7" t="s">
        <v>275</v>
      </c>
      <c r="E20" s="57"/>
    </row>
    <row r="21" spans="1:5" ht="13.5" thickBot="1" x14ac:dyDescent="0.25">
      <c r="A21" s="61"/>
      <c r="B21" s="67"/>
      <c r="C21" s="6" t="s">
        <v>274</v>
      </c>
      <c r="D21" s="8" t="s">
        <v>276</v>
      </c>
      <c r="E21" s="57"/>
    </row>
    <row r="22" spans="1:5" x14ac:dyDescent="0.2">
      <c r="A22" s="53" t="s">
        <v>277</v>
      </c>
      <c r="B22" s="36" t="s">
        <v>278</v>
      </c>
      <c r="C22" s="37" t="s">
        <v>279</v>
      </c>
      <c r="D22" s="29" t="s">
        <v>280</v>
      </c>
      <c r="E22" s="57"/>
    </row>
    <row r="23" spans="1:5" x14ac:dyDescent="0.2">
      <c r="A23" s="54"/>
      <c r="B23" s="49" t="s">
        <v>281</v>
      </c>
      <c r="C23" s="31" t="s">
        <v>182</v>
      </c>
      <c r="D23" s="32" t="s">
        <v>282</v>
      </c>
      <c r="E23" s="57"/>
    </row>
    <row r="24" spans="1:5" x14ac:dyDescent="0.2">
      <c r="A24" s="54"/>
      <c r="B24" s="50"/>
      <c r="C24" s="31" t="s">
        <v>184</v>
      </c>
      <c r="D24" s="32" t="s">
        <v>283</v>
      </c>
      <c r="E24" s="57"/>
    </row>
    <row r="25" spans="1:5" x14ac:dyDescent="0.2">
      <c r="A25" s="54"/>
      <c r="B25" s="51"/>
      <c r="C25" s="31" t="s">
        <v>186</v>
      </c>
      <c r="D25" s="32" t="s">
        <v>284</v>
      </c>
      <c r="E25" s="57"/>
    </row>
    <row r="26" spans="1:5" x14ac:dyDescent="0.2">
      <c r="A26" s="54"/>
      <c r="B26" s="12" t="s">
        <v>285</v>
      </c>
      <c r="C26" s="38" t="s">
        <v>190</v>
      </c>
      <c r="D26" s="32" t="s">
        <v>286</v>
      </c>
      <c r="E26" s="57"/>
    </row>
    <row r="27" spans="1:5" x14ac:dyDescent="0.2">
      <c r="A27" s="54"/>
      <c r="B27" s="12" t="s">
        <v>288</v>
      </c>
      <c r="C27" s="2" t="s">
        <v>289</v>
      </c>
      <c r="D27" s="7" t="s">
        <v>290</v>
      </c>
      <c r="E27" s="57"/>
    </row>
    <row r="28" spans="1:5" x14ac:dyDescent="0.2">
      <c r="A28" s="54"/>
      <c r="B28" s="49" t="s">
        <v>291</v>
      </c>
      <c r="C28" s="2" t="s">
        <v>292</v>
      </c>
      <c r="D28" s="7" t="s">
        <v>294</v>
      </c>
      <c r="E28" s="57"/>
    </row>
    <row r="29" spans="1:5" x14ac:dyDescent="0.2">
      <c r="A29" s="54"/>
      <c r="B29" s="51"/>
      <c r="C29" s="2" t="s">
        <v>293</v>
      </c>
      <c r="D29" s="7" t="s">
        <v>295</v>
      </c>
      <c r="E29" s="57"/>
    </row>
    <row r="30" spans="1:5" x14ac:dyDescent="0.2">
      <c r="A30" s="54"/>
      <c r="B30" s="52" t="s">
        <v>296</v>
      </c>
      <c r="C30" s="35" t="s">
        <v>297</v>
      </c>
      <c r="D30" s="7" t="s">
        <v>299</v>
      </c>
      <c r="E30" s="57"/>
    </row>
    <row r="31" spans="1:5" ht="13.5" thickBot="1" x14ac:dyDescent="0.25">
      <c r="A31" s="55"/>
      <c r="B31" s="66"/>
      <c r="C31" s="39" t="s">
        <v>298</v>
      </c>
      <c r="D31" s="8" t="s">
        <v>300</v>
      </c>
      <c r="E31" s="57"/>
    </row>
    <row r="32" spans="1:5" x14ac:dyDescent="0.2">
      <c r="A32" s="53" t="s">
        <v>301</v>
      </c>
      <c r="B32" s="59" t="s">
        <v>302</v>
      </c>
      <c r="C32" s="40" t="s">
        <v>303</v>
      </c>
      <c r="D32" s="29" t="s">
        <v>305</v>
      </c>
      <c r="E32" s="57"/>
    </row>
    <row r="33" spans="1:5" x14ac:dyDescent="0.2">
      <c r="A33" s="54"/>
      <c r="B33" s="51"/>
      <c r="C33" s="2" t="s">
        <v>304</v>
      </c>
      <c r="D33" s="7" t="s">
        <v>306</v>
      </c>
      <c r="E33" s="57"/>
    </row>
    <row r="34" spans="1:5" ht="13.5" thickBot="1" x14ac:dyDescent="0.25">
      <c r="A34" s="55"/>
      <c r="B34" s="5" t="s">
        <v>307</v>
      </c>
      <c r="C34" s="41" t="s">
        <v>287</v>
      </c>
      <c r="D34" s="8" t="s">
        <v>308</v>
      </c>
      <c r="E34" s="57"/>
    </row>
    <row r="35" spans="1:5" x14ac:dyDescent="0.2">
      <c r="A35" s="53" t="s">
        <v>309</v>
      </c>
      <c r="B35" s="59" t="s">
        <v>310</v>
      </c>
      <c r="C35" s="34" t="s">
        <v>311</v>
      </c>
      <c r="D35" s="29" t="s">
        <v>315</v>
      </c>
      <c r="E35" s="57"/>
    </row>
    <row r="36" spans="1:5" x14ac:dyDescent="0.2">
      <c r="A36" s="54"/>
      <c r="B36" s="50"/>
      <c r="C36" s="3" t="s">
        <v>312</v>
      </c>
      <c r="D36" s="7" t="s">
        <v>316</v>
      </c>
      <c r="E36" s="57"/>
    </row>
    <row r="37" spans="1:5" x14ac:dyDescent="0.2">
      <c r="A37" s="54"/>
      <c r="B37" s="50"/>
      <c r="C37" s="3" t="s">
        <v>313</v>
      </c>
      <c r="D37" s="7" t="s">
        <v>317</v>
      </c>
      <c r="E37" s="57"/>
    </row>
    <row r="38" spans="1:5" x14ac:dyDescent="0.2">
      <c r="A38" s="54"/>
      <c r="B38" s="51"/>
      <c r="C38" s="2" t="s">
        <v>314</v>
      </c>
      <c r="D38" s="7" t="s">
        <v>318</v>
      </c>
      <c r="E38" s="57"/>
    </row>
    <row r="39" spans="1:5" x14ac:dyDescent="0.2">
      <c r="A39" s="60"/>
      <c r="B39" s="49" t="s">
        <v>319</v>
      </c>
      <c r="C39" s="30" t="s">
        <v>311</v>
      </c>
      <c r="D39" s="7" t="s">
        <v>320</v>
      </c>
      <c r="E39" s="57"/>
    </row>
    <row r="40" spans="1:5" x14ac:dyDescent="0.2">
      <c r="A40" s="60"/>
      <c r="B40" s="50"/>
      <c r="C40" s="3" t="s">
        <v>312</v>
      </c>
      <c r="D40" s="7" t="s">
        <v>321</v>
      </c>
      <c r="E40" s="57"/>
    </row>
    <row r="41" spans="1:5" x14ac:dyDescent="0.2">
      <c r="A41" s="60"/>
      <c r="B41" s="50"/>
      <c r="C41" s="3" t="s">
        <v>313</v>
      </c>
      <c r="D41" s="7" t="s">
        <v>322</v>
      </c>
      <c r="E41" s="57"/>
    </row>
    <row r="42" spans="1:5" x14ac:dyDescent="0.2">
      <c r="A42" s="60"/>
      <c r="B42" s="51"/>
      <c r="C42" s="2" t="s">
        <v>314</v>
      </c>
      <c r="D42" s="7" t="s">
        <v>323</v>
      </c>
      <c r="E42" s="57"/>
    </row>
    <row r="43" spans="1:5" x14ac:dyDescent="0.2">
      <c r="A43" s="60"/>
      <c r="B43" s="12" t="s">
        <v>324</v>
      </c>
      <c r="C43" s="2" t="s">
        <v>325</v>
      </c>
      <c r="D43" s="7" t="s">
        <v>326</v>
      </c>
      <c r="E43" s="57"/>
    </row>
    <row r="44" spans="1:5" x14ac:dyDescent="0.2">
      <c r="A44" s="60"/>
      <c r="B44" s="12" t="s">
        <v>328</v>
      </c>
      <c r="C44" s="2" t="s">
        <v>287</v>
      </c>
      <c r="D44" s="7" t="s">
        <v>327</v>
      </c>
      <c r="E44" s="57"/>
    </row>
    <row r="45" spans="1:5" x14ac:dyDescent="0.2">
      <c r="A45" s="60"/>
      <c r="B45" s="12" t="s">
        <v>329</v>
      </c>
      <c r="C45" s="2" t="s">
        <v>287</v>
      </c>
      <c r="D45" s="7" t="s">
        <v>330</v>
      </c>
      <c r="E45" s="57"/>
    </row>
    <row r="46" spans="1:5" x14ac:dyDescent="0.2">
      <c r="A46" s="60"/>
      <c r="B46" s="12" t="s">
        <v>331</v>
      </c>
      <c r="C46" s="2" t="s">
        <v>287</v>
      </c>
      <c r="D46" s="7" t="s">
        <v>333</v>
      </c>
      <c r="E46" s="57"/>
    </row>
    <row r="47" spans="1:5" ht="13.5" thickBot="1" x14ac:dyDescent="0.25">
      <c r="A47" s="61"/>
      <c r="B47" s="5" t="s">
        <v>332</v>
      </c>
      <c r="C47" s="6" t="s">
        <v>287</v>
      </c>
      <c r="D47" s="8" t="s">
        <v>334</v>
      </c>
      <c r="E47" s="57"/>
    </row>
    <row r="48" spans="1:5" ht="13.5" thickBot="1" x14ac:dyDescent="0.25">
      <c r="A48" s="1" t="s">
        <v>335</v>
      </c>
      <c r="B48" s="13" t="s">
        <v>344</v>
      </c>
      <c r="C48" s="44" t="s">
        <v>287</v>
      </c>
      <c r="D48" s="28" t="s">
        <v>337</v>
      </c>
      <c r="E48" s="57"/>
    </row>
    <row r="49" spans="1:5" x14ac:dyDescent="0.2">
      <c r="A49" s="53" t="s">
        <v>336</v>
      </c>
      <c r="B49" s="36" t="s">
        <v>345</v>
      </c>
      <c r="C49" s="34" t="s">
        <v>287</v>
      </c>
      <c r="D49" s="29" t="s">
        <v>340</v>
      </c>
      <c r="E49" s="57"/>
    </row>
    <row r="50" spans="1:5" x14ac:dyDescent="0.2">
      <c r="A50" s="54"/>
      <c r="B50" s="14" t="s">
        <v>346</v>
      </c>
      <c r="C50" s="30" t="s">
        <v>287</v>
      </c>
      <c r="D50" s="7" t="s">
        <v>341</v>
      </c>
      <c r="E50" s="57"/>
    </row>
    <row r="51" spans="1:5" x14ac:dyDescent="0.2">
      <c r="A51" s="54"/>
      <c r="B51" s="14" t="s">
        <v>338</v>
      </c>
      <c r="C51" s="30" t="s">
        <v>287</v>
      </c>
      <c r="D51" s="7" t="s">
        <v>342</v>
      </c>
      <c r="E51" s="57"/>
    </row>
    <row r="52" spans="1:5" ht="13.5" thickBot="1" x14ac:dyDescent="0.25">
      <c r="A52" s="55"/>
      <c r="B52" s="42" t="s">
        <v>339</v>
      </c>
      <c r="C52" s="43" t="s">
        <v>287</v>
      </c>
      <c r="D52" s="8" t="s">
        <v>343</v>
      </c>
      <c r="E52" s="58"/>
    </row>
  </sheetData>
  <mergeCells count="20">
    <mergeCell ref="E2:E52"/>
    <mergeCell ref="A22:A31"/>
    <mergeCell ref="B32:B33"/>
    <mergeCell ref="A32:A34"/>
    <mergeCell ref="B35:B38"/>
    <mergeCell ref="B39:B42"/>
    <mergeCell ref="A35:A47"/>
    <mergeCell ref="A2:A13"/>
    <mergeCell ref="B16:B19"/>
    <mergeCell ref="A14:A21"/>
    <mergeCell ref="B30:B31"/>
    <mergeCell ref="B4:B5"/>
    <mergeCell ref="B10:B11"/>
    <mergeCell ref="B12:B13"/>
    <mergeCell ref="B20:B21"/>
    <mergeCell ref="B23:B25"/>
    <mergeCell ref="B2:B3"/>
    <mergeCell ref="B6:B9"/>
    <mergeCell ref="B28:B29"/>
    <mergeCell ref="A49:A5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C50"/>
  <sheetViews>
    <sheetView workbookViewId="0">
      <selection activeCell="F30" sqref="F30"/>
    </sheetView>
  </sheetViews>
  <sheetFormatPr defaultRowHeight="12.75" x14ac:dyDescent="0.2"/>
  <cols>
    <col min="1" max="1" width="49.140625" style="1" bestFit="1" customWidth="1"/>
    <col min="2" max="2" width="40.7109375" style="1" bestFit="1" customWidth="1"/>
    <col min="3" max="3" width="19.42578125" bestFit="1" customWidth="1"/>
  </cols>
  <sheetData>
    <row r="1" spans="1:3" x14ac:dyDescent="0.2">
      <c r="A1" s="9" t="s">
        <v>57</v>
      </c>
      <c r="B1" s="10" t="s">
        <v>105</v>
      </c>
      <c r="C1" s="11" t="s">
        <v>58</v>
      </c>
    </row>
    <row r="2" spans="1:3" x14ac:dyDescent="0.2">
      <c r="A2" s="52" t="s">
        <v>59</v>
      </c>
      <c r="B2" s="2" t="s">
        <v>0</v>
      </c>
      <c r="C2" s="7" t="s">
        <v>2</v>
      </c>
    </row>
    <row r="3" spans="1:3" x14ac:dyDescent="0.2">
      <c r="A3" s="52"/>
      <c r="B3" s="2" t="s">
        <v>1</v>
      </c>
      <c r="C3" s="7" t="s">
        <v>3</v>
      </c>
    </row>
    <row r="4" spans="1:3" x14ac:dyDescent="0.2">
      <c r="A4" s="52" t="s">
        <v>4</v>
      </c>
      <c r="B4" s="2" t="s">
        <v>60</v>
      </c>
      <c r="C4" s="7" t="s">
        <v>30</v>
      </c>
    </row>
    <row r="5" spans="1:3" x14ac:dyDescent="0.2">
      <c r="A5" s="52"/>
      <c r="B5" s="2" t="s">
        <v>61</v>
      </c>
      <c r="C5" s="7" t="s">
        <v>29</v>
      </c>
    </row>
    <row r="6" spans="1:3" x14ac:dyDescent="0.2">
      <c r="A6" s="52"/>
      <c r="B6" s="2" t="s">
        <v>62</v>
      </c>
      <c r="C6" s="7" t="s">
        <v>28</v>
      </c>
    </row>
    <row r="7" spans="1:3" x14ac:dyDescent="0.2">
      <c r="A7" s="52"/>
      <c r="B7" s="2" t="s">
        <v>63</v>
      </c>
      <c r="C7" s="7" t="s">
        <v>31</v>
      </c>
    </row>
    <row r="8" spans="1:3" x14ac:dyDescent="0.2">
      <c r="A8" s="52" t="s">
        <v>5</v>
      </c>
      <c r="B8" s="2" t="s">
        <v>61</v>
      </c>
      <c r="C8" s="7" t="s">
        <v>106</v>
      </c>
    </row>
    <row r="9" spans="1:3" x14ac:dyDescent="0.2">
      <c r="A9" s="52"/>
      <c r="B9" s="2" t="s">
        <v>62</v>
      </c>
      <c r="C9" s="7" t="s">
        <v>107</v>
      </c>
    </row>
    <row r="10" spans="1:3" x14ac:dyDescent="0.2">
      <c r="A10" s="52"/>
      <c r="B10" s="2" t="s">
        <v>63</v>
      </c>
      <c r="C10" s="7" t="s">
        <v>108</v>
      </c>
    </row>
    <row r="11" spans="1:3" x14ac:dyDescent="0.2">
      <c r="A11" s="4" t="s">
        <v>6</v>
      </c>
      <c r="B11" s="2"/>
      <c r="C11" s="7" t="s">
        <v>32</v>
      </c>
    </row>
    <row r="12" spans="1:3" x14ac:dyDescent="0.2">
      <c r="A12" s="68" t="s">
        <v>7</v>
      </c>
      <c r="B12" s="2">
        <v>38400</v>
      </c>
      <c r="C12" s="7" t="s">
        <v>33</v>
      </c>
    </row>
    <row r="13" spans="1:3" x14ac:dyDescent="0.2">
      <c r="A13" s="69"/>
      <c r="B13" s="2">
        <v>57600</v>
      </c>
      <c r="C13" s="7" t="s">
        <v>109</v>
      </c>
    </row>
    <row r="14" spans="1:3" x14ac:dyDescent="0.2">
      <c r="A14" s="70"/>
      <c r="B14" s="2">
        <v>115200</v>
      </c>
      <c r="C14" s="7" t="s">
        <v>110</v>
      </c>
    </row>
    <row r="15" spans="1:3" x14ac:dyDescent="0.2">
      <c r="A15" s="4" t="s">
        <v>8</v>
      </c>
      <c r="B15" s="2" t="s">
        <v>65</v>
      </c>
      <c r="C15" s="7" t="s">
        <v>64</v>
      </c>
    </row>
    <row r="16" spans="1:3" x14ac:dyDescent="0.2">
      <c r="A16" s="4" t="s">
        <v>9</v>
      </c>
      <c r="B16" s="2"/>
      <c r="C16" s="7" t="s">
        <v>34</v>
      </c>
    </row>
    <row r="17" spans="1:3" x14ac:dyDescent="0.2">
      <c r="A17" s="52" t="s">
        <v>10</v>
      </c>
      <c r="B17" s="2" t="s">
        <v>66</v>
      </c>
      <c r="C17" s="7" t="s">
        <v>35</v>
      </c>
    </row>
    <row r="18" spans="1:3" x14ac:dyDescent="0.2">
      <c r="A18" s="52"/>
      <c r="B18" s="2" t="s">
        <v>67</v>
      </c>
      <c r="C18" s="7" t="s">
        <v>36</v>
      </c>
    </row>
    <row r="19" spans="1:3" x14ac:dyDescent="0.2">
      <c r="A19" s="52"/>
      <c r="B19" s="2" t="s">
        <v>68</v>
      </c>
      <c r="C19" s="7" t="s">
        <v>37</v>
      </c>
    </row>
    <row r="20" spans="1:3" x14ac:dyDescent="0.2">
      <c r="A20" s="52"/>
      <c r="B20" s="2" t="s">
        <v>69</v>
      </c>
      <c r="C20" s="7" t="s">
        <v>38</v>
      </c>
    </row>
    <row r="21" spans="1:3" x14ac:dyDescent="0.2">
      <c r="A21" s="52"/>
      <c r="B21" s="2" t="s">
        <v>70</v>
      </c>
      <c r="C21" s="7" t="s">
        <v>39</v>
      </c>
    </row>
    <row r="22" spans="1:3" x14ac:dyDescent="0.2">
      <c r="A22" s="52"/>
      <c r="B22" s="2" t="s">
        <v>71</v>
      </c>
      <c r="C22" s="7" t="s">
        <v>40</v>
      </c>
    </row>
    <row r="23" spans="1:3" x14ac:dyDescent="0.2">
      <c r="A23" s="52"/>
      <c r="B23" s="2" t="s">
        <v>72</v>
      </c>
      <c r="C23" s="7" t="s">
        <v>41</v>
      </c>
    </row>
    <row r="24" spans="1:3" x14ac:dyDescent="0.2">
      <c r="A24" s="52"/>
      <c r="B24" s="2" t="s">
        <v>73</v>
      </c>
      <c r="C24" s="7" t="s">
        <v>42</v>
      </c>
    </row>
    <row r="25" spans="1:3" x14ac:dyDescent="0.2">
      <c r="A25" s="4" t="s">
        <v>74</v>
      </c>
      <c r="B25" s="2"/>
      <c r="C25" s="7" t="s">
        <v>111</v>
      </c>
    </row>
    <row r="26" spans="1:3" x14ac:dyDescent="0.2">
      <c r="A26" s="52" t="s">
        <v>11</v>
      </c>
      <c r="B26" s="2" t="s">
        <v>75</v>
      </c>
      <c r="C26" s="7" t="s">
        <v>43</v>
      </c>
    </row>
    <row r="27" spans="1:3" x14ac:dyDescent="0.2">
      <c r="A27" s="52"/>
      <c r="B27" s="2" t="s">
        <v>76</v>
      </c>
      <c r="C27" s="7" t="s">
        <v>44</v>
      </c>
    </row>
    <row r="28" spans="1:3" x14ac:dyDescent="0.2">
      <c r="A28" s="52"/>
      <c r="B28" s="2" t="s">
        <v>77</v>
      </c>
      <c r="C28" s="7" t="s">
        <v>45</v>
      </c>
    </row>
    <row r="29" spans="1:3" x14ac:dyDescent="0.2">
      <c r="A29" s="4" t="s">
        <v>12</v>
      </c>
      <c r="B29" s="2" t="s">
        <v>78</v>
      </c>
      <c r="C29" s="7" t="s">
        <v>46</v>
      </c>
    </row>
    <row r="30" spans="1:3" x14ac:dyDescent="0.2">
      <c r="A30" s="52" t="s">
        <v>13</v>
      </c>
      <c r="B30" s="2" t="s">
        <v>79</v>
      </c>
      <c r="C30" s="7" t="s">
        <v>47</v>
      </c>
    </row>
    <row r="31" spans="1:3" x14ac:dyDescent="0.2">
      <c r="A31" s="52"/>
      <c r="B31" s="2" t="s">
        <v>80</v>
      </c>
      <c r="C31" s="7" t="s">
        <v>48</v>
      </c>
    </row>
    <row r="32" spans="1:3" ht="38.25" x14ac:dyDescent="0.2">
      <c r="A32" s="4" t="s">
        <v>14</v>
      </c>
      <c r="B32" s="3" t="s">
        <v>86</v>
      </c>
      <c r="C32" s="7" t="s">
        <v>15</v>
      </c>
    </row>
    <row r="33" spans="1:3" x14ac:dyDescent="0.2">
      <c r="A33" s="4" t="s">
        <v>16</v>
      </c>
      <c r="B33" s="2" t="s">
        <v>81</v>
      </c>
      <c r="C33" s="7" t="s">
        <v>49</v>
      </c>
    </row>
    <row r="34" spans="1:3" ht="25.5" x14ac:dyDescent="0.2">
      <c r="A34" s="4" t="s">
        <v>17</v>
      </c>
      <c r="B34" s="3" t="s">
        <v>85</v>
      </c>
      <c r="C34" s="7" t="s">
        <v>82</v>
      </c>
    </row>
    <row r="35" spans="1:3" x14ac:dyDescent="0.2">
      <c r="A35" s="4" t="s">
        <v>18</v>
      </c>
      <c r="B35" s="2" t="s">
        <v>83</v>
      </c>
      <c r="C35" s="7" t="s">
        <v>84</v>
      </c>
    </row>
    <row r="36" spans="1:3" ht="25.5" x14ac:dyDescent="0.2">
      <c r="A36" s="52" t="s">
        <v>19</v>
      </c>
      <c r="B36" s="3" t="s">
        <v>87</v>
      </c>
      <c r="C36" s="7" t="s">
        <v>88</v>
      </c>
    </row>
    <row r="37" spans="1:3" ht="25.5" x14ac:dyDescent="0.2">
      <c r="A37" s="52"/>
      <c r="B37" s="3" t="s">
        <v>89</v>
      </c>
      <c r="C37" s="7" t="s">
        <v>90</v>
      </c>
    </row>
    <row r="38" spans="1:3" x14ac:dyDescent="0.2">
      <c r="A38" s="52" t="s">
        <v>20</v>
      </c>
      <c r="B38" s="2" t="s">
        <v>91</v>
      </c>
      <c r="C38" s="7" t="s">
        <v>50</v>
      </c>
    </row>
    <row r="39" spans="1:3" x14ac:dyDescent="0.2">
      <c r="A39" s="52"/>
      <c r="B39" s="2" t="s">
        <v>92</v>
      </c>
      <c r="C39" s="7" t="s">
        <v>51</v>
      </c>
    </row>
    <row r="40" spans="1:3" x14ac:dyDescent="0.2">
      <c r="A40" s="52"/>
      <c r="B40" s="2" t="s">
        <v>93</v>
      </c>
      <c r="C40" s="7" t="s">
        <v>52</v>
      </c>
    </row>
    <row r="41" spans="1:3" x14ac:dyDescent="0.2">
      <c r="A41" s="52"/>
      <c r="B41" s="2" t="s">
        <v>94</v>
      </c>
      <c r="C41" s="7" t="s">
        <v>53</v>
      </c>
    </row>
    <row r="42" spans="1:3" x14ac:dyDescent="0.2">
      <c r="A42" s="52" t="s">
        <v>21</v>
      </c>
      <c r="B42" s="2" t="s">
        <v>95</v>
      </c>
      <c r="C42" s="7" t="s">
        <v>99</v>
      </c>
    </row>
    <row r="43" spans="1:3" x14ac:dyDescent="0.2">
      <c r="A43" s="52"/>
      <c r="B43" s="2" t="s">
        <v>96</v>
      </c>
      <c r="C43" s="7" t="s">
        <v>100</v>
      </c>
    </row>
    <row r="44" spans="1:3" x14ac:dyDescent="0.2">
      <c r="A44" s="52"/>
      <c r="B44" s="2" t="s">
        <v>97</v>
      </c>
      <c r="C44" s="7" t="s">
        <v>101</v>
      </c>
    </row>
    <row r="45" spans="1:3" x14ac:dyDescent="0.2">
      <c r="A45" s="52"/>
      <c r="B45" s="2" t="s">
        <v>98</v>
      </c>
      <c r="C45" s="7" t="s">
        <v>102</v>
      </c>
    </row>
    <row r="46" spans="1:3" x14ac:dyDescent="0.2">
      <c r="A46" s="52" t="s">
        <v>22</v>
      </c>
      <c r="B46" s="2" t="s">
        <v>103</v>
      </c>
      <c r="C46" s="7" t="s">
        <v>54</v>
      </c>
    </row>
    <row r="47" spans="1:3" x14ac:dyDescent="0.2">
      <c r="A47" s="52"/>
      <c r="B47" s="2" t="s">
        <v>104</v>
      </c>
      <c r="C47" s="7" t="s">
        <v>55</v>
      </c>
    </row>
    <row r="48" spans="1:3" x14ac:dyDescent="0.2">
      <c r="A48" s="4" t="s">
        <v>23</v>
      </c>
      <c r="B48" s="2"/>
      <c r="C48" s="7" t="s">
        <v>27</v>
      </c>
    </row>
    <row r="49" spans="1:3" x14ac:dyDescent="0.2">
      <c r="A49" s="4" t="s">
        <v>24</v>
      </c>
      <c r="B49" s="2"/>
      <c r="C49" s="7" t="s">
        <v>26</v>
      </c>
    </row>
    <row r="50" spans="1:3" ht="13.5" thickBot="1" x14ac:dyDescent="0.25">
      <c r="A50" s="5" t="s">
        <v>25</v>
      </c>
      <c r="B50" s="6"/>
      <c r="C50" s="8" t="s">
        <v>56</v>
      </c>
    </row>
  </sheetData>
  <mergeCells count="11">
    <mergeCell ref="A30:A31"/>
    <mergeCell ref="A36:A37"/>
    <mergeCell ref="A38:A41"/>
    <mergeCell ref="A42:A45"/>
    <mergeCell ref="A46:A47"/>
    <mergeCell ref="A26:A28"/>
    <mergeCell ref="A12:A14"/>
    <mergeCell ref="A2:A3"/>
    <mergeCell ref="A4:A7"/>
    <mergeCell ref="A8:A10"/>
    <mergeCell ref="A17:A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"/>
  <sheetViews>
    <sheetView workbookViewId="0"/>
  </sheetViews>
  <sheetFormatPr defaultRowHeight="12.7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"/>
  <sheetViews>
    <sheetView workbookViewId="0"/>
  </sheetViews>
  <sheetFormatPr defaultRowHeight="12.7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Tabelle2</vt:lpstr>
      <vt:lpstr>Sheet1 (2)</vt:lpstr>
      <vt:lpstr>Sheet1</vt:lpstr>
      <vt:lpstr>Sheet2</vt:lpstr>
      <vt:lpstr>Sheet3</vt:lpstr>
    </vt:vector>
  </TitlesOfParts>
  <Company>Baumer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Chang Young</dc:creator>
  <cp:lastModifiedBy>DELL</cp:lastModifiedBy>
  <dcterms:created xsi:type="dcterms:W3CDTF">2018-11-26T22:20:03Z</dcterms:created>
  <dcterms:modified xsi:type="dcterms:W3CDTF">2019-05-20T02:15:46Z</dcterms:modified>
</cp:coreProperties>
</file>