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수니\Desktop\"/>
    </mc:Choice>
  </mc:AlternateContent>
  <bookViews>
    <workbookView xWindow="0" yWindow="0" windowWidth="25600" windowHeight="12170"/>
  </bookViews>
  <sheets>
    <sheet name="데이터셋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V38" i="1"/>
  <c r="W38" i="1"/>
  <c r="U39" i="1"/>
  <c r="V39" i="1"/>
  <c r="W39" i="1"/>
  <c r="V37" i="1"/>
  <c r="W37" i="1"/>
  <c r="U37" i="1"/>
  <c r="U32" i="1"/>
  <c r="V32" i="1"/>
  <c r="W32" i="1"/>
  <c r="U33" i="1"/>
  <c r="V33" i="1"/>
  <c r="W33" i="1"/>
  <c r="V31" i="1"/>
  <c r="W31" i="1"/>
  <c r="U31" i="1"/>
  <c r="W26" i="1"/>
  <c r="W27" i="1"/>
  <c r="V26" i="1"/>
  <c r="V27" i="1"/>
  <c r="U26" i="1"/>
  <c r="U27" i="1"/>
  <c r="V25" i="1"/>
  <c r="W25" i="1"/>
  <c r="U25" i="1"/>
  <c r="W20" i="1"/>
  <c r="W21" i="1"/>
  <c r="V20" i="1"/>
  <c r="V21" i="1"/>
  <c r="V19" i="1"/>
  <c r="W19" i="1"/>
  <c r="U20" i="1"/>
  <c r="U21" i="1"/>
  <c r="U19" i="1"/>
  <c r="D21" i="2"/>
  <c r="E21" i="2"/>
  <c r="F21" i="2"/>
  <c r="G21" i="2"/>
  <c r="H21" i="2"/>
  <c r="I21" i="2"/>
  <c r="J21" i="2"/>
  <c r="K21" i="2"/>
  <c r="L21" i="2"/>
  <c r="M21" i="2"/>
  <c r="N21" i="2"/>
  <c r="C21" i="2"/>
  <c r="D20" i="2"/>
  <c r="E20" i="2"/>
  <c r="F20" i="2"/>
  <c r="G20" i="2"/>
  <c r="H20" i="2"/>
  <c r="I20" i="2"/>
  <c r="J20" i="2"/>
  <c r="K20" i="2"/>
  <c r="L20" i="2"/>
  <c r="M20" i="2"/>
  <c r="N20" i="2"/>
  <c r="C20" i="2"/>
  <c r="N19" i="2"/>
  <c r="D19" i="2"/>
  <c r="E19" i="2"/>
  <c r="F19" i="2"/>
  <c r="G19" i="2"/>
  <c r="H19" i="2"/>
  <c r="I19" i="2"/>
  <c r="J19" i="2"/>
  <c r="K19" i="2"/>
  <c r="L19" i="2"/>
  <c r="M19" i="2"/>
  <c r="C19" i="2"/>
  <c r="B3" i="2"/>
</calcChain>
</file>

<file path=xl/sharedStrings.xml><?xml version="1.0" encoding="utf-8"?>
<sst xmlns="http://schemas.openxmlformats.org/spreadsheetml/2006/main" count="70" uniqueCount="16">
  <si>
    <t xml:space="preserve">   // Suni. Air - Excel Report Form</t>
    <phoneticPr fontId="2" type="noConversion"/>
  </si>
  <si>
    <t>날짜</t>
    <phoneticPr fontId="2" type="noConversion"/>
  </si>
  <si>
    <t>검색량</t>
    <phoneticPr fontId="2" type="noConversion"/>
  </si>
  <si>
    <t>리콜관심도</t>
    <phoneticPr fontId="2" type="noConversion"/>
  </si>
  <si>
    <t>연도</t>
    <phoneticPr fontId="2" type="noConversion"/>
  </si>
  <si>
    <t>년</t>
    <phoneticPr fontId="2" type="noConversion"/>
  </si>
  <si>
    <t>선크림</t>
    <phoneticPr fontId="2" type="noConversion"/>
  </si>
  <si>
    <t>선스틱</t>
    <phoneticPr fontId="2" type="noConversion"/>
  </si>
  <si>
    <t>선스프레이</t>
    <phoneticPr fontId="2" type="noConversion"/>
  </si>
  <si>
    <t>닥터지 리콜량 변화</t>
    <phoneticPr fontId="2" type="noConversion"/>
  </si>
  <si>
    <t>닥터지 점유율변화</t>
  </si>
  <si>
    <t>닥터지 매출량 변화</t>
  </si>
  <si>
    <t>LG</t>
    <phoneticPr fontId="2" type="noConversion"/>
  </si>
  <si>
    <t>닥터지</t>
    <phoneticPr fontId="2" type="noConversion"/>
  </si>
  <si>
    <t>시세이도</t>
    <phoneticPr fontId="2" type="noConversion"/>
  </si>
  <si>
    <t>회사별 선크림 시장 점유율 비교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</si>
</sst>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년&quot;mm&quot;월&quot;"/>
    <numFmt numFmtId="177" formatCode="yyyy&quot;년&quot;\ mm&quot;월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0"/>
      <name val="HY헤드라인M"/>
      <family val="1"/>
      <charset val="129"/>
    </font>
    <font>
      <b/>
      <sz val="12"/>
      <color theme="1"/>
      <name val="맑은 고딕"/>
      <family val="3"/>
      <charset val="129"/>
      <scheme val="minor"/>
    </font>
    <font>
      <sz val="15"/>
      <color theme="1"/>
      <name val="HY헤드라인M"/>
      <family val="1"/>
      <charset val="129"/>
    </font>
    <font>
      <sz val="12"/>
      <color theme="1"/>
      <name val="맑은 고딕"/>
      <family val="3"/>
      <charset val="129"/>
      <scheme val="minor"/>
    </font>
    <font>
      <sz val="12"/>
      <color theme="0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87D7F0"/>
        <bgColor indexed="64"/>
      </patternFill>
    </fill>
    <fill>
      <patternFill patternType="solid">
        <fgColor rgb="FF88D7F1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rgb="FF88D7F1"/>
      </right>
      <top/>
      <bottom/>
      <diagonal/>
    </border>
    <border>
      <left style="thin">
        <color rgb="FF88D7F1"/>
      </left>
      <right style="thin">
        <color theme="0"/>
      </right>
      <top/>
      <bottom/>
      <diagonal/>
    </border>
    <border>
      <left style="thin">
        <color rgb="FF88D7F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88D7F1"/>
      </right>
      <top/>
      <bottom style="thin">
        <color theme="0" tint="-0.24994659260841701"/>
      </bottom>
      <diagonal/>
    </border>
    <border>
      <left style="thin">
        <color rgb="FF88D7F1"/>
      </left>
      <right style="thin">
        <color theme="0" tint="-0.24994659260841701"/>
      </right>
      <top style="thin">
        <color theme="0" tint="-0.24994659260841701"/>
      </top>
      <bottom style="thick">
        <color rgb="FF88D7F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rgb="FF88D7F1"/>
      </bottom>
      <diagonal/>
    </border>
    <border>
      <left style="thin">
        <color theme="0" tint="-0.24994659260841701"/>
      </left>
      <right style="thick">
        <color rgb="FF88D7F1"/>
      </right>
      <top style="thin">
        <color theme="0" tint="-0.24994659260841701"/>
      </top>
      <bottom style="thick">
        <color rgb="FF88D7F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70DBDA"/>
      <color rgb="FFA7ECEF"/>
      <color rgb="FF5B9BD5"/>
      <color rgb="FF88D7F1"/>
      <color rgb="FF87D7F0"/>
      <color rgb="FF7F9AF9"/>
      <color rgb="FFDFE5FD"/>
      <color rgb="FF94A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>
                <a:solidFill>
                  <a:schemeClr val="tx1"/>
                </a:solidFill>
                <a:latin typeface="HY헤드라인M" panose="02030600000101010101" pitchFamily="18" charset="-127"/>
                <a:ea typeface="HY헤드라인M" panose="02030600000101010101" pitchFamily="18" charset="-127"/>
              </a:rPr>
              <a:t>월별 선크림 검색량 변동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5283500713077063E-2"/>
          <c:y val="0.12792054186619964"/>
          <c:w val="0.9745527968768446"/>
          <c:h val="0.74106351251303326"/>
        </c:manualLayout>
      </c:layout>
      <c:lineChart>
        <c:grouping val="standar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검색량</c:v>
                </c:pt>
              </c:strCache>
            </c:strRef>
          </c:tx>
          <c:spPr>
            <a:ln w="28575" cap="rnd">
              <a:solidFill>
                <a:srgbClr val="7F9AF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87D7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Sheet2!$C$19:$N$19</c:f>
              <c:numCache>
                <c:formatCode>yyyy"년"mm"월"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Sheet2!$C$20:$N$20</c:f>
              <c:numCache>
                <c:formatCode>General</c:formatCode>
                <c:ptCount val="12"/>
                <c:pt idx="0">
                  <c:v>24</c:v>
                </c:pt>
                <c:pt idx="1">
                  <c:v>34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34</c:v>
                </c:pt>
                <c:pt idx="6">
                  <c:v>25</c:v>
                </c:pt>
                <c:pt idx="7">
                  <c:v>34</c:v>
                </c:pt>
                <c:pt idx="8">
                  <c:v>32</c:v>
                </c:pt>
                <c:pt idx="9">
                  <c:v>12</c:v>
                </c:pt>
                <c:pt idx="10">
                  <c:v>24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5-43BB-AAE9-983FC7085ED3}"/>
            </c:ext>
          </c:extLst>
        </c:ser>
        <c:ser>
          <c:idx val="1"/>
          <c:order val="1"/>
          <c:tx>
            <c:strRef>
              <c:f>Sheet2!$B$21</c:f>
              <c:strCache>
                <c:ptCount val="1"/>
                <c:pt idx="0">
                  <c:v>리콜관심도</c:v>
                </c:pt>
              </c:strCache>
            </c:strRef>
          </c:tx>
          <c:spPr>
            <a:ln w="28575" cap="rnd">
              <a:solidFill>
                <a:srgbClr val="87D7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7D7F0"/>
              </a:solidFill>
              <a:ln w="9525">
                <a:solidFill>
                  <a:srgbClr val="7F9AF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Sheet2!$C$19:$N$19</c:f>
              <c:numCache>
                <c:formatCode>yyyy"년"mm"월"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Sheet2!$C$21:$N$21</c:f>
              <c:numCache>
                <c:formatCode>General</c:formatCode>
                <c:ptCount val="12"/>
                <c:pt idx="0">
                  <c:v>14</c:v>
                </c:pt>
                <c:pt idx="1">
                  <c:v>35</c:v>
                </c:pt>
                <c:pt idx="2">
                  <c:v>45</c:v>
                </c:pt>
                <c:pt idx="3">
                  <c:v>65</c:v>
                </c:pt>
                <c:pt idx="4">
                  <c:v>34</c:v>
                </c:pt>
                <c:pt idx="5">
                  <c:v>25</c:v>
                </c:pt>
                <c:pt idx="6">
                  <c:v>34</c:v>
                </c:pt>
                <c:pt idx="7">
                  <c:v>46</c:v>
                </c:pt>
                <c:pt idx="8">
                  <c:v>43</c:v>
                </c:pt>
                <c:pt idx="9">
                  <c:v>64</c:v>
                </c:pt>
                <c:pt idx="10">
                  <c:v>54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5-43BB-AAE9-983FC7085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4933471"/>
        <c:axId val="1494936383"/>
      </c:lineChart>
      <c:dateAx>
        <c:axId val="1494933471"/>
        <c:scaling>
          <c:orientation val="minMax"/>
        </c:scaling>
        <c:delete val="0"/>
        <c:axPos val="b"/>
        <c:numFmt formatCode="yyyy&quot;년&quot;mm&quot;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936383"/>
        <c:crosses val="autoZero"/>
        <c:auto val="1"/>
        <c:lblOffset val="100"/>
        <c:baseTimeUnit val="months"/>
      </c:dateAx>
      <c:valAx>
        <c:axId val="14949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93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104166666666653"/>
          <c:y val="7.0555555555555552E-2"/>
          <c:w val="0.43532407407407409"/>
          <c:h val="0.870648148148148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DB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E-4E14-A67E-D3E22752088E}"/>
              </c:ext>
            </c:extLst>
          </c:dPt>
          <c:dPt>
            <c:idx val="1"/>
            <c:bubble3D val="0"/>
            <c:spPr>
              <a:solidFill>
                <a:srgbClr val="87D7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DE-4E14-A67E-D3E22752088E}"/>
              </c:ext>
            </c:extLst>
          </c:dPt>
          <c:dPt>
            <c:idx val="2"/>
            <c:bubble3D val="0"/>
            <c:spPr>
              <a:solidFill>
                <a:srgbClr val="A7E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E-4E14-A67E-D3E227520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ea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데이터셋!$U$24:$W$24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데이터셋!$U$25:$W$25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E-4E14-A67E-D3E22752088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79-49DF-9C08-6991A71B2A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79-49DF-9C08-6991A71B2A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79-49DF-9C08-6991A71B2AB0}"/>
              </c:ext>
            </c:extLst>
          </c:dPt>
          <c:cat>
            <c:strRef>
              <c:f>데이터셋!$U$24:$W$24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데이터셋!$U$26:$W$26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E-4E14-A67E-D3E22752088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79-49DF-9C08-6991A71B2A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79-49DF-9C08-6991A71B2A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79-49DF-9C08-6991A71B2AB0}"/>
              </c:ext>
            </c:extLst>
          </c:dPt>
          <c:cat>
            <c:strRef>
              <c:f>데이터셋!$U$24:$W$24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데이터셋!$U$27:$W$27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E-4E14-A67E-D3E22752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5B9B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516203703703702"/>
          <c:y val="7.6435185185185189E-2"/>
          <c:w val="0.43532407407407409"/>
          <c:h val="0.870648148148148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7E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55-41A0-9F5B-BBEC8905659F}"/>
              </c:ext>
            </c:extLst>
          </c:dPt>
          <c:dPt>
            <c:idx val="1"/>
            <c:bubble3D val="0"/>
            <c:spPr>
              <a:solidFill>
                <a:srgbClr val="70DB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55-41A0-9F5B-BBEC8905659F}"/>
              </c:ext>
            </c:extLst>
          </c:dPt>
          <c:dPt>
            <c:idx val="2"/>
            <c:bubble3D val="0"/>
            <c:spPr>
              <a:solidFill>
                <a:srgbClr val="87D7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55-41A0-9F5B-BBEC890565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ea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데이터셋!$U$18:$W$18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데이터셋!$U$19:$W$19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5-41A0-9F5B-BBEC8905659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6F-4233-AF24-5B4D95C05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6F-4233-AF24-5B4D95C05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6F-4233-AF24-5B4D95C05342}"/>
              </c:ext>
            </c:extLst>
          </c:dPt>
          <c:cat>
            <c:strRef>
              <c:f>데이터셋!$U$18:$W$18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데이터셋!$U$20:$W$20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5-41A0-9F5B-BBEC8905659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6F-4233-AF24-5B4D95C05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6F-4233-AF24-5B4D95C05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6F-4233-AF24-5B4D95C05342}"/>
              </c:ext>
            </c:extLst>
          </c:dPt>
          <c:cat>
            <c:strRef>
              <c:f>데이터셋!$U$18:$W$18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데이터셋!$U$21:$W$21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5-41A0-9F5B-BBEC8905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5B9B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92824074074074"/>
          <c:y val="5.8796296296296298E-2"/>
          <c:w val="0.43532407407407409"/>
          <c:h val="0.870648148148148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7D7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08-4E30-9374-CDA662EDB1DA}"/>
              </c:ext>
            </c:extLst>
          </c:dPt>
          <c:dPt>
            <c:idx val="1"/>
            <c:bubble3D val="0"/>
            <c:spPr>
              <a:solidFill>
                <a:srgbClr val="A7E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8-4E30-9374-CDA662EDB1DA}"/>
              </c:ext>
            </c:extLst>
          </c:dPt>
          <c:dPt>
            <c:idx val="2"/>
            <c:bubble3D val="0"/>
            <c:spPr>
              <a:solidFill>
                <a:srgbClr val="70DB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8-4E30-9374-CDA662EDB1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데이터셋!$U$36:$W$36</c:f>
              <c:strCache>
                <c:ptCount val="3"/>
                <c:pt idx="0">
                  <c:v>LG</c:v>
                </c:pt>
                <c:pt idx="1">
                  <c:v>닥터지</c:v>
                </c:pt>
                <c:pt idx="2">
                  <c:v>시세이도</c:v>
                </c:pt>
              </c:strCache>
            </c:strRef>
          </c:cat>
          <c:val>
            <c:numRef>
              <c:f>데이터셋!$U$37:$W$37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E30-9374-CDA662EDB1D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3-43C9-B71C-D300D382B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3-43C9-B71C-D300D382B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3-43C9-B71C-D300D382B6F0}"/>
              </c:ext>
            </c:extLst>
          </c:dPt>
          <c:cat>
            <c:strRef>
              <c:f>데이터셋!$U$36:$W$36</c:f>
              <c:strCache>
                <c:ptCount val="3"/>
                <c:pt idx="0">
                  <c:v>LG</c:v>
                </c:pt>
                <c:pt idx="1">
                  <c:v>닥터지</c:v>
                </c:pt>
                <c:pt idx="2">
                  <c:v>시세이도</c:v>
                </c:pt>
              </c:strCache>
            </c:strRef>
          </c:cat>
          <c:val>
            <c:numRef>
              <c:f>데이터셋!$U$38:$W$38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E30-9374-CDA662EDB1D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3-43C9-B71C-D300D382B6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13-43C9-B71C-D300D382B6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13-43C9-B71C-D300D382B6F0}"/>
              </c:ext>
            </c:extLst>
          </c:dPt>
          <c:cat>
            <c:strRef>
              <c:f>데이터셋!$U$36:$W$36</c:f>
              <c:strCache>
                <c:ptCount val="3"/>
                <c:pt idx="0">
                  <c:v>LG</c:v>
                </c:pt>
                <c:pt idx="1">
                  <c:v>닥터지</c:v>
                </c:pt>
                <c:pt idx="2">
                  <c:v>시세이도</c:v>
                </c:pt>
              </c:strCache>
            </c:strRef>
          </c:cat>
          <c:val>
            <c:numRef>
              <c:f>데이터셋!$U$39:$W$39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8-4E30-9374-CDA662ED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5B9B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516203703703702"/>
          <c:y val="7.6435185185185189E-2"/>
          <c:w val="0.43532407407407409"/>
          <c:h val="0.870648148148148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DB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A-42EC-B503-99FD7EBA86C6}"/>
              </c:ext>
            </c:extLst>
          </c:dPt>
          <c:dPt>
            <c:idx val="1"/>
            <c:bubble3D val="0"/>
            <c:spPr>
              <a:solidFill>
                <a:srgbClr val="87D7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11A-42EC-B503-99FD7EBA86C6}"/>
              </c:ext>
            </c:extLst>
          </c:dPt>
          <c:dPt>
            <c:idx val="2"/>
            <c:bubble3D val="0"/>
            <c:spPr>
              <a:solidFill>
                <a:srgbClr val="A7E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A-42EC-B503-99FD7EBA8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데이터셋!$U$30:$W$30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데이터셋!$U$31:$W$31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2EC-B503-99FD7EBA86C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7-42D0-9126-51822B828F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7-42D0-9126-51822B828F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7-42D0-9126-51822B828FE5}"/>
              </c:ext>
            </c:extLst>
          </c:dPt>
          <c:cat>
            <c:strRef>
              <c:f>데이터셋!$U$30:$W$30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데이터셋!$U$32:$W$32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A-42EC-B503-99FD7EBA86C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7-42D0-9126-51822B828F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7-42D0-9126-51822B828F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7-42D0-9126-51822B828FE5}"/>
              </c:ext>
            </c:extLst>
          </c:dPt>
          <c:cat>
            <c:strRef>
              <c:f>데이터셋!$U$30:$W$30</c:f>
              <c:strCache>
                <c:ptCount val="3"/>
                <c:pt idx="0">
                  <c:v>선크림</c:v>
                </c:pt>
                <c:pt idx="1">
                  <c:v>선스틱</c:v>
                </c:pt>
                <c:pt idx="2">
                  <c:v>선스프레이</c:v>
                </c:pt>
              </c:strCache>
            </c:strRef>
          </c:cat>
          <c:val>
            <c:numRef>
              <c:f>데이터셋!$U$33:$W$33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A-42EC-B503-99FD7EBA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5B9BD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데이터셋!$P$7" max="2022" min="2019" page="10" val="202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chart" Target="../charts/chart5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17162</xdr:colOff>
      <xdr:row>8</xdr:row>
      <xdr:rowOff>10986</xdr:rowOff>
    </xdr:from>
    <xdr:to>
      <xdr:col>17</xdr:col>
      <xdr:colOff>0</xdr:colOff>
      <xdr:row>14</xdr:row>
      <xdr:rowOff>2404</xdr:rowOff>
    </xdr:to>
    <xdr:sp macro="" textlink="">
      <xdr:nvSpPr>
        <xdr:cNvPr id="2" name="직사각형 1"/>
        <xdr:cNvSpPr/>
      </xdr:nvSpPr>
      <xdr:spPr>
        <a:xfrm>
          <a:off x="12047838" y="1744364"/>
          <a:ext cx="1965067" cy="1278581"/>
        </a:xfrm>
        <a:prstGeom prst="rect">
          <a:avLst/>
        </a:prstGeom>
        <a:solidFill>
          <a:srgbClr val="88D7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223905</xdr:colOff>
      <xdr:row>8</xdr:row>
      <xdr:rowOff>10986</xdr:rowOff>
    </xdr:from>
    <xdr:to>
      <xdr:col>20</xdr:col>
      <xdr:colOff>206742</xdr:colOff>
      <xdr:row>14</xdr:row>
      <xdr:rowOff>2404</xdr:rowOff>
    </xdr:to>
    <xdr:sp macro="" textlink="">
      <xdr:nvSpPr>
        <xdr:cNvPr id="5" name="직사각형 4"/>
        <xdr:cNvSpPr/>
      </xdr:nvSpPr>
      <xdr:spPr>
        <a:xfrm>
          <a:off x="14236810" y="1744364"/>
          <a:ext cx="1965067" cy="1278581"/>
        </a:xfrm>
        <a:prstGeom prst="rect">
          <a:avLst/>
        </a:prstGeom>
        <a:solidFill>
          <a:srgbClr val="70DBD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430647</xdr:colOff>
      <xdr:row>8</xdr:row>
      <xdr:rowOff>10986</xdr:rowOff>
    </xdr:from>
    <xdr:to>
      <xdr:col>23</xdr:col>
      <xdr:colOff>413484</xdr:colOff>
      <xdr:row>14</xdr:row>
      <xdr:rowOff>2404</xdr:rowOff>
    </xdr:to>
    <xdr:sp macro="" textlink="">
      <xdr:nvSpPr>
        <xdr:cNvPr id="6" name="직사각형 5"/>
        <xdr:cNvSpPr/>
      </xdr:nvSpPr>
      <xdr:spPr>
        <a:xfrm>
          <a:off x="16425782" y="1744364"/>
          <a:ext cx="1965067" cy="1278581"/>
        </a:xfrm>
        <a:prstGeom prst="rect">
          <a:avLst/>
        </a:prstGeom>
        <a:solidFill>
          <a:srgbClr val="A7EC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637390</xdr:colOff>
      <xdr:row>8</xdr:row>
      <xdr:rowOff>10986</xdr:rowOff>
    </xdr:from>
    <xdr:to>
      <xdr:col>26</xdr:col>
      <xdr:colOff>620227</xdr:colOff>
      <xdr:row>14</xdr:row>
      <xdr:rowOff>2404</xdr:rowOff>
    </xdr:to>
    <xdr:sp macro="" textlink="">
      <xdr:nvSpPr>
        <xdr:cNvPr id="7" name="직사각형 6"/>
        <xdr:cNvSpPr/>
      </xdr:nvSpPr>
      <xdr:spPr>
        <a:xfrm>
          <a:off x="18614755" y="1744364"/>
          <a:ext cx="1965067" cy="127858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659744</xdr:colOff>
      <xdr:row>21</xdr:row>
      <xdr:rowOff>42870</xdr:rowOff>
    </xdr:from>
    <xdr:to>
      <xdr:col>13</xdr:col>
      <xdr:colOff>1453814</xdr:colOff>
      <xdr:row>41</xdr:row>
      <xdr:rowOff>175461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1880</xdr:colOff>
      <xdr:row>0</xdr:row>
      <xdr:rowOff>190500</xdr:rowOff>
    </xdr:from>
    <xdr:to>
      <xdr:col>13</xdr:col>
      <xdr:colOff>1445460</xdr:colOff>
      <xdr:row>5</xdr:row>
      <xdr:rowOff>44946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46" y="190500"/>
          <a:ext cx="18413119" cy="94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605523</xdr:colOff>
          <xdr:row>5</xdr:row>
          <xdr:rowOff>199437</xdr:rowOff>
        </xdr:from>
        <xdr:to>
          <xdr:col>3</xdr:col>
          <xdr:colOff>507669</xdr:colOff>
          <xdr:row>7</xdr:row>
          <xdr:rowOff>37473</xdr:rowOff>
        </xdr:to>
        <xdr:pic>
          <xdr:nvPicPr>
            <xdr:cNvPr id="9" name="그림 8"/>
            <xdr:cNvPicPr>
              <a:picLocks noChangeAspect="1" noChangeArrowheads="1"/>
              <a:extLst>
                <a:ext uri="{84589F7E-364E-4C9E-8A38-B11213B215E9}">
                  <a14:cameraTool cellRange="데이터셋!$O$7:$Q$7" spid="_x0000_s206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05523" y="1296968"/>
              <a:ext cx="2817357" cy="3397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444500</xdr:colOff>
          <xdr:row>5</xdr:row>
          <xdr:rowOff>215900</xdr:rowOff>
        </xdr:from>
        <xdr:to>
          <xdr:col>3</xdr:col>
          <xdr:colOff>660400</xdr:colOff>
          <xdr:row>6</xdr:row>
          <xdr:rowOff>247650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973944</xdr:colOff>
      <xdr:row>8</xdr:row>
      <xdr:rowOff>2839</xdr:rowOff>
    </xdr:from>
    <xdr:to>
      <xdr:col>7</xdr:col>
      <xdr:colOff>882365</xdr:colOff>
      <xdr:row>17</xdr:row>
      <xdr:rowOff>74023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7518</xdr:colOff>
      <xdr:row>8</xdr:row>
      <xdr:rowOff>2839</xdr:rowOff>
    </xdr:from>
    <xdr:to>
      <xdr:col>4</xdr:col>
      <xdr:colOff>592716</xdr:colOff>
      <xdr:row>17</xdr:row>
      <xdr:rowOff>74023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82716</xdr:colOff>
      <xdr:row>8</xdr:row>
      <xdr:rowOff>2839</xdr:rowOff>
    </xdr:from>
    <xdr:to>
      <xdr:col>13</xdr:col>
      <xdr:colOff>1461664</xdr:colOff>
      <xdr:row>17</xdr:row>
      <xdr:rowOff>74023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1263593</xdr:colOff>
      <xdr:row>8</xdr:row>
      <xdr:rowOff>2839</xdr:rowOff>
    </xdr:from>
    <xdr:to>
      <xdr:col>10</xdr:col>
      <xdr:colOff>1172014</xdr:colOff>
      <xdr:row>17</xdr:row>
      <xdr:rowOff>74023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200524</xdr:colOff>
      <xdr:row>8</xdr:row>
      <xdr:rowOff>158750</xdr:rowOff>
    </xdr:from>
    <xdr:ext cx="3124868" cy="1846513"/>
    <xdr:sp macro="" textlink="">
      <xdr:nvSpPr>
        <xdr:cNvPr id="18" name="TextBox 17"/>
        <xdr:cNvSpPr txBox="1"/>
      </xdr:nvSpPr>
      <xdr:spPr>
        <a:xfrm>
          <a:off x="860590" y="1996908"/>
          <a:ext cx="3124868" cy="1846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altLang="ko-KR" sz="280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Dr</a:t>
          </a:r>
          <a:r>
            <a:rPr lang="en-US" altLang="ko-KR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. G </a:t>
          </a: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연도별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endParaRPr lang="en-US" altLang="ko-KR" sz="24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리콜량 변화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4</xdr:col>
      <xdr:colOff>1172520</xdr:colOff>
      <xdr:row>8</xdr:row>
      <xdr:rowOff>158750</xdr:rowOff>
    </xdr:from>
    <xdr:ext cx="3124868" cy="1846513"/>
    <xdr:sp macro="" textlink="">
      <xdr:nvSpPr>
        <xdr:cNvPr id="21" name="TextBox 20"/>
        <xdr:cNvSpPr txBox="1"/>
      </xdr:nvSpPr>
      <xdr:spPr>
        <a:xfrm>
          <a:off x="5567388" y="1996908"/>
          <a:ext cx="3124868" cy="1846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altLang="ko-KR" sz="280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Dr</a:t>
          </a:r>
          <a:r>
            <a:rPr lang="en-US" altLang="ko-KR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. G </a:t>
          </a: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연도별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endParaRPr lang="en-US" altLang="ko-KR" sz="24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리콜량 변화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7</xdr:col>
      <xdr:colOff>1467739</xdr:colOff>
      <xdr:row>8</xdr:row>
      <xdr:rowOff>158750</xdr:rowOff>
    </xdr:from>
    <xdr:ext cx="3124868" cy="1846513"/>
    <xdr:sp macro="" textlink="">
      <xdr:nvSpPr>
        <xdr:cNvPr id="22" name="TextBox 21"/>
        <xdr:cNvSpPr txBox="1"/>
      </xdr:nvSpPr>
      <xdr:spPr>
        <a:xfrm>
          <a:off x="10274186" y="1996908"/>
          <a:ext cx="3124868" cy="1846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altLang="ko-KR" sz="280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Dr</a:t>
          </a:r>
          <a:r>
            <a:rPr lang="en-US" altLang="ko-KR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. G </a:t>
          </a: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연도별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endParaRPr lang="en-US" altLang="ko-KR" sz="24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리콜량 변화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11</xdr:col>
      <xdr:colOff>292432</xdr:colOff>
      <xdr:row>8</xdr:row>
      <xdr:rowOff>158750</xdr:rowOff>
    </xdr:from>
    <xdr:ext cx="3124868" cy="1846513"/>
    <xdr:sp macro="" textlink="">
      <xdr:nvSpPr>
        <xdr:cNvPr id="23" name="TextBox 22"/>
        <xdr:cNvSpPr txBox="1"/>
      </xdr:nvSpPr>
      <xdr:spPr>
        <a:xfrm>
          <a:off x="14980985" y="1996908"/>
          <a:ext cx="3124868" cy="1846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altLang="ko-KR" sz="280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Dr</a:t>
          </a:r>
          <a:r>
            <a:rPr lang="en-US" altLang="ko-KR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. G </a:t>
          </a: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연도별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endParaRPr lang="en-US" altLang="ko-KR" sz="24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r>
            <a:rPr lang="ko-KR" altLang="en-US" sz="28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리콜량 변화</a:t>
          </a:r>
          <a:endParaRPr lang="en-US" altLang="ko-KR" sz="2800" baseline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9"/>
  <sheetViews>
    <sheetView tabSelected="1" zoomScale="74" workbookViewId="0">
      <selection activeCell="Y21" sqref="Y21"/>
    </sheetView>
  </sheetViews>
  <sheetFormatPr defaultRowHeight="17" x14ac:dyDescent="0.45"/>
  <cols>
    <col min="2" max="2" width="11.75" bestFit="1" customWidth="1"/>
    <col min="3" max="13" width="11.6640625" bestFit="1" customWidth="1"/>
    <col min="23" max="23" width="10.58203125" bestFit="1" customWidth="1"/>
  </cols>
  <sheetData>
    <row r="3" spans="2:27" x14ac:dyDescent="0.45">
      <c r="B3" s="2">
        <v>43466</v>
      </c>
      <c r="C3" s="2">
        <v>43497</v>
      </c>
      <c r="D3" s="2">
        <v>43525</v>
      </c>
      <c r="E3" s="2">
        <v>43556</v>
      </c>
      <c r="F3" s="2">
        <v>43586</v>
      </c>
      <c r="G3" s="2">
        <v>43617</v>
      </c>
      <c r="H3" s="2">
        <v>43647</v>
      </c>
      <c r="I3" s="2">
        <v>43678</v>
      </c>
      <c r="J3" s="2">
        <v>43709</v>
      </c>
      <c r="K3" s="2">
        <v>43739</v>
      </c>
      <c r="L3" s="2">
        <v>43770</v>
      </c>
      <c r="M3" s="2">
        <v>43800</v>
      </c>
    </row>
    <row r="4" spans="2:27" x14ac:dyDescent="0.45">
      <c r="B4">
        <v>33</v>
      </c>
      <c r="C4">
        <v>25</v>
      </c>
      <c r="D4">
        <v>35</v>
      </c>
      <c r="E4">
        <v>34</v>
      </c>
      <c r="F4">
        <v>44</v>
      </c>
      <c r="G4">
        <v>32</v>
      </c>
      <c r="H4">
        <v>23</v>
      </c>
      <c r="I4">
        <v>24</v>
      </c>
      <c r="J4">
        <v>35</v>
      </c>
      <c r="K4">
        <v>34</v>
      </c>
      <c r="L4">
        <v>33</v>
      </c>
      <c r="M4">
        <v>31</v>
      </c>
      <c r="O4" s="21" t="s">
        <v>0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2:27" x14ac:dyDescent="0.45">
      <c r="B5">
        <v>64</v>
      </c>
      <c r="C5">
        <v>45</v>
      </c>
      <c r="D5">
        <v>36</v>
      </c>
      <c r="E5">
        <v>57</v>
      </c>
      <c r="F5">
        <v>67</v>
      </c>
      <c r="G5">
        <v>56</v>
      </c>
      <c r="H5">
        <v>74</v>
      </c>
      <c r="I5">
        <v>46</v>
      </c>
      <c r="J5">
        <v>67</v>
      </c>
      <c r="K5">
        <v>87</v>
      </c>
      <c r="L5">
        <v>57</v>
      </c>
      <c r="M5">
        <v>47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7" x14ac:dyDescent="0.45">
      <c r="B6" s="3">
        <v>43831</v>
      </c>
      <c r="C6" s="3">
        <v>43862</v>
      </c>
      <c r="D6" s="3">
        <v>43891</v>
      </c>
      <c r="E6" s="3">
        <v>43922</v>
      </c>
      <c r="F6" s="3">
        <v>43952</v>
      </c>
      <c r="G6" s="3">
        <v>43983</v>
      </c>
      <c r="H6" s="3">
        <v>44013</v>
      </c>
      <c r="I6" s="3">
        <v>44044</v>
      </c>
      <c r="J6" s="3">
        <v>44075</v>
      </c>
      <c r="K6" s="3">
        <v>44105</v>
      </c>
      <c r="L6" s="3">
        <v>44136</v>
      </c>
      <c r="M6" s="3">
        <v>44166</v>
      </c>
      <c r="O6" s="8"/>
      <c r="P6" s="8"/>
      <c r="Q6" s="8"/>
    </row>
    <row r="7" spans="2:27" ht="18.5" x14ac:dyDescent="0.45">
      <c r="B7">
        <v>22</v>
      </c>
      <c r="C7">
        <v>34</v>
      </c>
      <c r="D7">
        <v>23</v>
      </c>
      <c r="E7">
        <v>53</v>
      </c>
      <c r="F7">
        <v>44</v>
      </c>
      <c r="G7">
        <v>32</v>
      </c>
      <c r="H7">
        <v>32</v>
      </c>
      <c r="I7">
        <v>34</v>
      </c>
      <c r="J7">
        <v>32</v>
      </c>
      <c r="K7">
        <v>13</v>
      </c>
      <c r="L7">
        <v>42</v>
      </c>
      <c r="M7">
        <v>32</v>
      </c>
      <c r="N7" s="7"/>
      <c r="O7" s="9" t="s">
        <v>4</v>
      </c>
      <c r="P7" s="10">
        <v>2021</v>
      </c>
      <c r="Q7" s="10" t="s">
        <v>5</v>
      </c>
    </row>
    <row r="8" spans="2:27" x14ac:dyDescent="0.45">
      <c r="B8">
        <v>42</v>
      </c>
      <c r="C8">
        <v>35</v>
      </c>
      <c r="D8">
        <v>43</v>
      </c>
      <c r="E8">
        <v>54</v>
      </c>
      <c r="F8">
        <v>42</v>
      </c>
      <c r="G8">
        <v>46</v>
      </c>
      <c r="H8">
        <v>43</v>
      </c>
      <c r="I8">
        <v>32</v>
      </c>
      <c r="J8">
        <v>34</v>
      </c>
      <c r="K8">
        <v>43</v>
      </c>
      <c r="L8">
        <v>25</v>
      </c>
      <c r="M8">
        <v>34</v>
      </c>
    </row>
    <row r="9" spans="2:27" x14ac:dyDescent="0.45">
      <c r="B9" s="3">
        <v>44197</v>
      </c>
      <c r="C9" s="3">
        <v>44228</v>
      </c>
      <c r="D9" s="3">
        <v>44256</v>
      </c>
      <c r="E9" s="3">
        <v>44287</v>
      </c>
      <c r="F9" s="3">
        <v>44317</v>
      </c>
      <c r="G9" s="3">
        <v>44348</v>
      </c>
      <c r="H9" s="3">
        <v>44378</v>
      </c>
      <c r="I9" s="3">
        <v>44409</v>
      </c>
      <c r="J9" s="3">
        <v>44440</v>
      </c>
      <c r="K9" s="3">
        <v>44470</v>
      </c>
      <c r="L9" s="3">
        <v>44501</v>
      </c>
      <c r="M9" s="3">
        <v>44531</v>
      </c>
    </row>
    <row r="10" spans="2:27" x14ac:dyDescent="0.45">
      <c r="B10">
        <v>24</v>
      </c>
      <c r="C10">
        <v>34</v>
      </c>
      <c r="D10">
        <v>21</v>
      </c>
      <c r="E10">
        <v>23</v>
      </c>
      <c r="F10">
        <v>24</v>
      </c>
      <c r="G10">
        <v>34</v>
      </c>
      <c r="H10">
        <v>25</v>
      </c>
      <c r="I10">
        <v>34</v>
      </c>
      <c r="J10">
        <v>32</v>
      </c>
      <c r="K10">
        <v>12</v>
      </c>
      <c r="L10">
        <v>24</v>
      </c>
      <c r="M10">
        <v>35</v>
      </c>
    </row>
    <row r="11" spans="2:27" x14ac:dyDescent="0.45">
      <c r="B11">
        <v>14</v>
      </c>
      <c r="C11">
        <v>35</v>
      </c>
      <c r="D11">
        <v>45</v>
      </c>
      <c r="E11">
        <v>65</v>
      </c>
      <c r="F11">
        <v>34</v>
      </c>
      <c r="G11">
        <v>25</v>
      </c>
      <c r="H11">
        <v>34</v>
      </c>
      <c r="I11">
        <v>46</v>
      </c>
      <c r="J11">
        <v>43</v>
      </c>
      <c r="K11">
        <v>64</v>
      </c>
      <c r="L11">
        <v>54</v>
      </c>
      <c r="M11">
        <v>34</v>
      </c>
    </row>
    <row r="12" spans="2:27" x14ac:dyDescent="0.45">
      <c r="B12" s="3">
        <v>44562</v>
      </c>
      <c r="C12" s="3">
        <v>44593</v>
      </c>
      <c r="D12" s="3">
        <v>44621</v>
      </c>
      <c r="E12" s="3">
        <v>44652</v>
      </c>
      <c r="F12" s="3">
        <v>44682</v>
      </c>
      <c r="G12" s="3">
        <v>44713</v>
      </c>
      <c r="H12" s="3">
        <v>44743</v>
      </c>
      <c r="I12" s="3">
        <v>44774</v>
      </c>
      <c r="J12" s="3">
        <v>44805</v>
      </c>
      <c r="K12" s="3">
        <v>44835</v>
      </c>
      <c r="L12" s="3">
        <v>44866</v>
      </c>
      <c r="M12" s="3">
        <v>44896</v>
      </c>
    </row>
    <row r="13" spans="2:27" x14ac:dyDescent="0.45">
      <c r="B13">
        <v>32</v>
      </c>
      <c r="C13">
        <v>34</v>
      </c>
      <c r="D13">
        <v>23</v>
      </c>
      <c r="E13">
        <v>34</v>
      </c>
      <c r="F13">
        <v>52</v>
      </c>
      <c r="G13">
        <v>34</v>
      </c>
      <c r="H13">
        <v>12</v>
      </c>
      <c r="I13">
        <v>32</v>
      </c>
      <c r="J13">
        <v>42</v>
      </c>
      <c r="K13">
        <v>34</v>
      </c>
      <c r="L13">
        <v>23</v>
      </c>
      <c r="M13">
        <v>12</v>
      </c>
    </row>
    <row r="14" spans="2:27" x14ac:dyDescent="0.45">
      <c r="B14">
        <v>34</v>
      </c>
      <c r="C14">
        <v>32</v>
      </c>
      <c r="D14">
        <v>43</v>
      </c>
      <c r="E14">
        <v>53</v>
      </c>
      <c r="F14">
        <v>65</v>
      </c>
      <c r="G14">
        <v>53</v>
      </c>
      <c r="H14">
        <v>43</v>
      </c>
      <c r="I14">
        <v>32</v>
      </c>
      <c r="J14">
        <v>54</v>
      </c>
      <c r="K14">
        <v>65</v>
      </c>
      <c r="L14">
        <v>34</v>
      </c>
      <c r="M14">
        <v>32</v>
      </c>
    </row>
    <row r="17" spans="2:23" x14ac:dyDescent="0.45">
      <c r="B17" s="23" t="s">
        <v>9</v>
      </c>
      <c r="C17" s="23"/>
      <c r="K17" s="23"/>
      <c r="L17" s="23"/>
    </row>
    <row r="18" spans="2:23" x14ac:dyDescent="0.45">
      <c r="C18">
        <v>2019</v>
      </c>
      <c r="D18" t="s">
        <v>6</v>
      </c>
      <c r="E18" t="s">
        <v>7</v>
      </c>
      <c r="F18" t="s">
        <v>8</v>
      </c>
      <c r="G18">
        <v>2020</v>
      </c>
      <c r="H18" t="s">
        <v>6</v>
      </c>
      <c r="I18" t="s">
        <v>7</v>
      </c>
      <c r="J18" t="s">
        <v>8</v>
      </c>
      <c r="K18">
        <v>2021</v>
      </c>
      <c r="L18" t="s">
        <v>6</v>
      </c>
      <c r="M18" t="s">
        <v>7</v>
      </c>
      <c r="N18" t="s">
        <v>8</v>
      </c>
      <c r="O18">
        <v>2022</v>
      </c>
      <c r="P18" t="s">
        <v>6</v>
      </c>
      <c r="Q18" t="s">
        <v>7</v>
      </c>
      <c r="R18" t="s">
        <v>8</v>
      </c>
      <c r="U18" t="s">
        <v>6</v>
      </c>
      <c r="V18" t="s">
        <v>7</v>
      </c>
      <c r="W18" t="s">
        <v>8</v>
      </c>
    </row>
    <row r="19" spans="2:23" x14ac:dyDescent="0.45">
      <c r="D19">
        <v>20</v>
      </c>
      <c r="E19">
        <v>50</v>
      </c>
      <c r="F19">
        <v>30</v>
      </c>
      <c r="H19">
        <v>60</v>
      </c>
      <c r="I19">
        <v>30</v>
      </c>
      <c r="J19">
        <v>10</v>
      </c>
      <c r="L19">
        <v>20</v>
      </c>
      <c r="M19">
        <v>50</v>
      </c>
      <c r="N19">
        <v>30</v>
      </c>
      <c r="P19">
        <v>30</v>
      </c>
      <c r="Q19">
        <v>20</v>
      </c>
      <c r="R19">
        <v>50</v>
      </c>
      <c r="U19">
        <f>IF($P$7=2019,D19,IF($P$7=2020,H19,IF($P$7=2021,L19,IF($P$7=2022,P19," "))))</f>
        <v>20</v>
      </c>
      <c r="V19">
        <f t="shared" ref="V19:W21" si="0">IF($P$7=2019,E19,IF($P$7=2020,I19,IF($P$7=2021,M19,IF($P$7=2022,Q19," "))))</f>
        <v>50</v>
      </c>
      <c r="W19">
        <f t="shared" si="0"/>
        <v>30</v>
      </c>
    </row>
    <row r="20" spans="2:23" x14ac:dyDescent="0.45">
      <c r="D20">
        <v>30</v>
      </c>
      <c r="E20">
        <v>20</v>
      </c>
      <c r="F20">
        <v>50</v>
      </c>
      <c r="H20">
        <v>10</v>
      </c>
      <c r="I20">
        <v>50</v>
      </c>
      <c r="J20">
        <v>40</v>
      </c>
      <c r="L20">
        <v>30</v>
      </c>
      <c r="M20">
        <v>20</v>
      </c>
      <c r="N20">
        <v>50</v>
      </c>
      <c r="P20">
        <v>10</v>
      </c>
      <c r="Q20">
        <v>50</v>
      </c>
      <c r="R20">
        <v>40</v>
      </c>
      <c r="U20">
        <f t="shared" ref="U20:U21" si="1">IF($P$7=2019,D20,IF($P$7=2020,H20,IF($P$7=2021,L20,IF($P$7=2022,P20," "))))</f>
        <v>30</v>
      </c>
      <c r="V20">
        <f t="shared" si="0"/>
        <v>20</v>
      </c>
      <c r="W20">
        <f t="shared" si="0"/>
        <v>50</v>
      </c>
    </row>
    <row r="21" spans="2:23" x14ac:dyDescent="0.45">
      <c r="D21">
        <v>60</v>
      </c>
      <c r="E21">
        <v>30</v>
      </c>
      <c r="F21">
        <v>10</v>
      </c>
      <c r="H21">
        <v>20</v>
      </c>
      <c r="I21">
        <v>50</v>
      </c>
      <c r="J21">
        <v>30</v>
      </c>
      <c r="L21">
        <v>20</v>
      </c>
      <c r="M21">
        <v>40</v>
      </c>
      <c r="N21">
        <v>40</v>
      </c>
      <c r="P21">
        <v>60</v>
      </c>
      <c r="Q21">
        <v>30</v>
      </c>
      <c r="R21">
        <v>10</v>
      </c>
      <c r="U21">
        <f t="shared" si="1"/>
        <v>20</v>
      </c>
      <c r="V21">
        <f t="shared" si="0"/>
        <v>40</v>
      </c>
      <c r="W21">
        <f t="shared" si="0"/>
        <v>40</v>
      </c>
    </row>
    <row r="23" spans="2:23" x14ac:dyDescent="0.45">
      <c r="B23" s="23" t="s">
        <v>10</v>
      </c>
      <c r="C23" s="23"/>
    </row>
    <row r="24" spans="2:23" x14ac:dyDescent="0.45">
      <c r="C24">
        <v>2019</v>
      </c>
      <c r="D24" t="s">
        <v>6</v>
      </c>
      <c r="E24" t="s">
        <v>7</v>
      </c>
      <c r="F24" t="s">
        <v>8</v>
      </c>
      <c r="G24">
        <v>2020</v>
      </c>
      <c r="H24" t="s">
        <v>6</v>
      </c>
      <c r="I24" t="s">
        <v>7</v>
      </c>
      <c r="J24" t="s">
        <v>8</v>
      </c>
      <c r="K24">
        <v>2021</v>
      </c>
      <c r="L24" t="s">
        <v>6</v>
      </c>
      <c r="M24" t="s">
        <v>7</v>
      </c>
      <c r="N24" t="s">
        <v>8</v>
      </c>
      <c r="O24">
        <v>2022</v>
      </c>
      <c r="P24" t="s">
        <v>6</v>
      </c>
      <c r="Q24" t="s">
        <v>7</v>
      </c>
      <c r="R24" t="s">
        <v>8</v>
      </c>
      <c r="U24" t="s">
        <v>6</v>
      </c>
      <c r="V24" t="s">
        <v>7</v>
      </c>
      <c r="W24" t="s">
        <v>8</v>
      </c>
    </row>
    <row r="25" spans="2:23" x14ac:dyDescent="0.45">
      <c r="D25">
        <v>60</v>
      </c>
      <c r="E25">
        <v>30</v>
      </c>
      <c r="F25">
        <v>10</v>
      </c>
      <c r="H25">
        <v>20</v>
      </c>
      <c r="I25">
        <v>50</v>
      </c>
      <c r="J25">
        <v>30</v>
      </c>
      <c r="L25">
        <v>30</v>
      </c>
      <c r="M25">
        <v>20</v>
      </c>
      <c r="N25">
        <v>50</v>
      </c>
      <c r="P25">
        <v>20</v>
      </c>
      <c r="Q25">
        <v>50</v>
      </c>
      <c r="R25">
        <v>30</v>
      </c>
      <c r="U25">
        <f>IF($P$7=2019,D25,IF($P$7=2020,H25,IF($P$7=2021,L25,IF($P$7=2022,P25," "))))</f>
        <v>30</v>
      </c>
      <c r="V25">
        <f t="shared" ref="V25:W27" si="2">IF($P$7=2019,E25,IF($P$7=2020,I25,IF($P$7=2021,M25,IF($P$7=2022,Q25," "))))</f>
        <v>20</v>
      </c>
      <c r="W25">
        <f t="shared" si="2"/>
        <v>50</v>
      </c>
    </row>
    <row r="26" spans="2:23" x14ac:dyDescent="0.45">
      <c r="D26">
        <v>10</v>
      </c>
      <c r="E26">
        <v>50</v>
      </c>
      <c r="F26">
        <v>40</v>
      </c>
      <c r="H26">
        <v>30</v>
      </c>
      <c r="I26">
        <v>20</v>
      </c>
      <c r="J26">
        <v>50</v>
      </c>
      <c r="L26">
        <v>10</v>
      </c>
      <c r="M26">
        <v>50</v>
      </c>
      <c r="N26">
        <v>40</v>
      </c>
      <c r="P26">
        <v>30</v>
      </c>
      <c r="Q26">
        <v>20</v>
      </c>
      <c r="R26">
        <v>50</v>
      </c>
      <c r="U26">
        <f t="shared" ref="U26:U27" si="3">IF($P$7=2019,D26,IF($P$7=2020,H26,IF($P$7=2021,L26,IF($P$7=2022,P26," "))))</f>
        <v>10</v>
      </c>
      <c r="V26">
        <f t="shared" si="2"/>
        <v>50</v>
      </c>
      <c r="W26">
        <f t="shared" si="2"/>
        <v>40</v>
      </c>
    </row>
    <row r="27" spans="2:23" x14ac:dyDescent="0.45">
      <c r="D27">
        <v>20</v>
      </c>
      <c r="E27">
        <v>50</v>
      </c>
      <c r="F27">
        <v>30</v>
      </c>
      <c r="H27">
        <v>20</v>
      </c>
      <c r="I27">
        <v>40</v>
      </c>
      <c r="J27">
        <v>40</v>
      </c>
      <c r="L27">
        <v>60</v>
      </c>
      <c r="M27">
        <v>30</v>
      </c>
      <c r="N27">
        <v>10</v>
      </c>
      <c r="P27">
        <v>60</v>
      </c>
      <c r="Q27">
        <v>30</v>
      </c>
      <c r="R27">
        <v>10</v>
      </c>
      <c r="U27">
        <f t="shared" si="3"/>
        <v>60</v>
      </c>
      <c r="V27">
        <f t="shared" si="2"/>
        <v>30</v>
      </c>
      <c r="W27">
        <f t="shared" si="2"/>
        <v>10</v>
      </c>
    </row>
    <row r="29" spans="2:23" x14ac:dyDescent="0.45">
      <c r="B29" s="23" t="s">
        <v>11</v>
      </c>
      <c r="C29" s="23"/>
    </row>
    <row r="30" spans="2:23" x14ac:dyDescent="0.45">
      <c r="C30">
        <v>2019</v>
      </c>
      <c r="D30" t="s">
        <v>6</v>
      </c>
      <c r="E30" t="s">
        <v>7</v>
      </c>
      <c r="F30" t="s">
        <v>8</v>
      </c>
      <c r="G30">
        <v>2020</v>
      </c>
      <c r="H30" t="s">
        <v>6</v>
      </c>
      <c r="I30" t="s">
        <v>7</v>
      </c>
      <c r="J30" t="s">
        <v>8</v>
      </c>
      <c r="K30">
        <v>2021</v>
      </c>
      <c r="L30" t="s">
        <v>6</v>
      </c>
      <c r="M30" t="s">
        <v>7</v>
      </c>
      <c r="N30" t="s">
        <v>8</v>
      </c>
      <c r="O30">
        <v>2022</v>
      </c>
      <c r="P30" t="s">
        <v>6</v>
      </c>
      <c r="Q30" t="s">
        <v>7</v>
      </c>
      <c r="R30" t="s">
        <v>8</v>
      </c>
      <c r="U30" t="s">
        <v>6</v>
      </c>
      <c r="V30" t="s">
        <v>7</v>
      </c>
      <c r="W30" t="s">
        <v>8</v>
      </c>
    </row>
    <row r="31" spans="2:23" x14ac:dyDescent="0.45">
      <c r="D31">
        <v>20</v>
      </c>
      <c r="E31">
        <v>50</v>
      </c>
      <c r="F31">
        <v>30</v>
      </c>
      <c r="H31">
        <v>20</v>
      </c>
      <c r="I31">
        <v>50</v>
      </c>
      <c r="J31">
        <v>30</v>
      </c>
      <c r="L31">
        <v>30</v>
      </c>
      <c r="M31">
        <v>20</v>
      </c>
      <c r="N31">
        <v>50</v>
      </c>
      <c r="P31">
        <v>60</v>
      </c>
      <c r="Q31">
        <v>30</v>
      </c>
      <c r="R31">
        <v>10</v>
      </c>
      <c r="U31">
        <f>IF($P$7=2019,D31,IF($P$7=2020,H31,IF($P$7=2021,L31,IF($P$7=2022,P31," "))))</f>
        <v>30</v>
      </c>
      <c r="V31">
        <f t="shared" ref="V31:W31" si="4">IF($P$7=2019,E31,IF($P$7=2020,I31,IF($P$7=2021,M31,IF($P$7=2022,Q31," "))))</f>
        <v>20</v>
      </c>
      <c r="W31">
        <f t="shared" si="4"/>
        <v>50</v>
      </c>
    </row>
    <row r="32" spans="2:23" x14ac:dyDescent="0.45">
      <c r="D32">
        <v>30</v>
      </c>
      <c r="E32">
        <v>20</v>
      </c>
      <c r="F32">
        <v>50</v>
      </c>
      <c r="H32">
        <v>30</v>
      </c>
      <c r="I32">
        <v>20</v>
      </c>
      <c r="J32">
        <v>50</v>
      </c>
      <c r="L32">
        <v>10</v>
      </c>
      <c r="M32">
        <v>50</v>
      </c>
      <c r="N32">
        <v>40</v>
      </c>
      <c r="P32">
        <v>10</v>
      </c>
      <c r="Q32">
        <v>50</v>
      </c>
      <c r="R32">
        <v>40</v>
      </c>
      <c r="U32">
        <f t="shared" ref="U32:U33" si="5">IF($P$7=2019,D32,IF($P$7=2020,H32,IF($P$7=2021,L32,IF($P$7=2022,P32," "))))</f>
        <v>10</v>
      </c>
      <c r="V32">
        <f t="shared" ref="V32:V33" si="6">IF($P$7=2019,E32,IF($P$7=2020,I32,IF($P$7=2021,M32,IF($P$7=2022,Q32," "))))</f>
        <v>50</v>
      </c>
      <c r="W32">
        <f t="shared" ref="W32:W33" si="7">IF($P$7=2019,F32,IF($P$7=2020,J32,IF($P$7=2021,N32,IF($P$7=2022,R32," "))))</f>
        <v>40</v>
      </c>
    </row>
    <row r="33" spans="2:23" x14ac:dyDescent="0.45">
      <c r="D33">
        <v>60</v>
      </c>
      <c r="E33">
        <v>30</v>
      </c>
      <c r="F33">
        <v>10</v>
      </c>
      <c r="H33">
        <v>60</v>
      </c>
      <c r="I33">
        <v>30</v>
      </c>
      <c r="J33">
        <v>10</v>
      </c>
      <c r="L33">
        <v>60</v>
      </c>
      <c r="M33">
        <v>30</v>
      </c>
      <c r="N33">
        <v>10</v>
      </c>
      <c r="P33">
        <v>20</v>
      </c>
      <c r="Q33">
        <v>50</v>
      </c>
      <c r="R33">
        <v>30</v>
      </c>
      <c r="U33">
        <f t="shared" si="5"/>
        <v>60</v>
      </c>
      <c r="V33">
        <f t="shared" si="6"/>
        <v>30</v>
      </c>
      <c r="W33">
        <f t="shared" si="7"/>
        <v>10</v>
      </c>
    </row>
    <row r="35" spans="2:23" x14ac:dyDescent="0.45">
      <c r="B35" t="s">
        <v>15</v>
      </c>
    </row>
    <row r="36" spans="2:23" x14ac:dyDescent="0.45">
      <c r="C36">
        <v>2019</v>
      </c>
      <c r="D36" s="4" t="s">
        <v>12</v>
      </c>
      <c r="E36" s="4" t="s">
        <v>13</v>
      </c>
      <c r="F36" s="4" t="s">
        <v>14</v>
      </c>
      <c r="H36" s="4" t="s">
        <v>12</v>
      </c>
      <c r="I36" s="4" t="s">
        <v>13</v>
      </c>
      <c r="J36" s="4" t="s">
        <v>14</v>
      </c>
      <c r="L36" s="4" t="s">
        <v>12</v>
      </c>
      <c r="M36" s="4" t="s">
        <v>13</v>
      </c>
      <c r="N36" s="4" t="s">
        <v>14</v>
      </c>
      <c r="P36" s="4" t="s">
        <v>12</v>
      </c>
      <c r="Q36" s="4" t="s">
        <v>13</v>
      </c>
      <c r="R36" s="4" t="s">
        <v>14</v>
      </c>
      <c r="U36" s="4" t="s">
        <v>12</v>
      </c>
      <c r="V36" s="4" t="s">
        <v>13</v>
      </c>
      <c r="W36" s="4" t="s">
        <v>14</v>
      </c>
    </row>
    <row r="37" spans="2:23" x14ac:dyDescent="0.45">
      <c r="D37">
        <v>20</v>
      </c>
      <c r="E37">
        <v>50</v>
      </c>
      <c r="F37">
        <v>30</v>
      </c>
      <c r="H37">
        <v>20</v>
      </c>
      <c r="I37">
        <v>50</v>
      </c>
      <c r="J37">
        <v>30</v>
      </c>
      <c r="L37">
        <v>60</v>
      </c>
      <c r="M37">
        <v>30</v>
      </c>
      <c r="N37">
        <v>10</v>
      </c>
      <c r="P37">
        <v>20</v>
      </c>
      <c r="Q37">
        <v>50</v>
      </c>
      <c r="R37">
        <v>30</v>
      </c>
      <c r="U37">
        <f>IF($P$7=2019,D37,IF($P$7=2020,H37,IF($P$7=2021,L37,IF($P$7=2022,P37," "))))</f>
        <v>60</v>
      </c>
      <c r="V37">
        <f t="shared" ref="V37:W37" si="8">IF($P$7=2019,E37,IF($P$7=2020,I37,IF($P$7=2021,M37,IF($P$7=2022,Q37," "))))</f>
        <v>30</v>
      </c>
      <c r="W37">
        <f t="shared" si="8"/>
        <v>10</v>
      </c>
    </row>
    <row r="38" spans="2:23" x14ac:dyDescent="0.45">
      <c r="D38">
        <v>30</v>
      </c>
      <c r="E38">
        <v>20</v>
      </c>
      <c r="F38">
        <v>50</v>
      </c>
      <c r="H38">
        <v>30</v>
      </c>
      <c r="I38">
        <v>20</v>
      </c>
      <c r="J38">
        <v>50</v>
      </c>
      <c r="L38">
        <v>10</v>
      </c>
      <c r="M38">
        <v>50</v>
      </c>
      <c r="N38">
        <v>40</v>
      </c>
      <c r="P38">
        <v>30</v>
      </c>
      <c r="Q38">
        <v>20</v>
      </c>
      <c r="R38">
        <v>50</v>
      </c>
      <c r="U38">
        <f t="shared" ref="U38:U39" si="9">IF($P$7=2019,D38,IF($P$7=2020,H38,IF($P$7=2021,L38,IF($P$7=2022,P38," "))))</f>
        <v>10</v>
      </c>
      <c r="V38">
        <f t="shared" ref="V38:V39" si="10">IF($P$7=2019,E38,IF($P$7=2020,I38,IF($P$7=2021,M38,IF($P$7=2022,Q38," "))))</f>
        <v>50</v>
      </c>
      <c r="W38">
        <f t="shared" ref="W38:W39" si="11">IF($P$7=2019,F38,IF($P$7=2020,J38,IF($P$7=2021,N38,IF($P$7=2022,R38," "))))</f>
        <v>40</v>
      </c>
    </row>
    <row r="39" spans="2:23" x14ac:dyDescent="0.45">
      <c r="D39">
        <v>20</v>
      </c>
      <c r="E39">
        <v>40</v>
      </c>
      <c r="F39">
        <v>40</v>
      </c>
      <c r="H39">
        <v>20</v>
      </c>
      <c r="I39">
        <v>40</v>
      </c>
      <c r="J39">
        <v>40</v>
      </c>
      <c r="L39">
        <v>20</v>
      </c>
      <c r="M39">
        <v>50</v>
      </c>
      <c r="N39">
        <v>30</v>
      </c>
      <c r="P39">
        <v>60</v>
      </c>
      <c r="Q39">
        <v>30</v>
      </c>
      <c r="R39">
        <v>10</v>
      </c>
      <c r="U39">
        <f t="shared" si="9"/>
        <v>20</v>
      </c>
      <c r="V39">
        <f t="shared" si="10"/>
        <v>50</v>
      </c>
      <c r="W39">
        <f t="shared" si="11"/>
        <v>30</v>
      </c>
    </row>
  </sheetData>
  <mergeCells count="5">
    <mergeCell ref="O4:AA5"/>
    <mergeCell ref="B17:C17"/>
    <mergeCell ref="B23:C23"/>
    <mergeCell ref="B29:C29"/>
    <mergeCell ref="K17:L17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2"/>
  <sheetViews>
    <sheetView showGridLines="0" zoomScale="76" workbookViewId="0">
      <selection activeCell="L21" sqref="L21"/>
    </sheetView>
  </sheetViews>
  <sheetFormatPr defaultRowHeight="17" x14ac:dyDescent="0.45"/>
  <cols>
    <col min="2" max="2" width="10.4140625" bestFit="1" customWidth="1"/>
    <col min="3" max="14" width="19.25" customWidth="1"/>
  </cols>
  <sheetData>
    <row r="3" spans="2:3" x14ac:dyDescent="0.45">
      <c r="B3" s="1" t="str">
        <f>IF($B$2=2019,2019.1," ")</f>
        <v xml:space="preserve"> </v>
      </c>
    </row>
    <row r="6" spans="2:3" ht="20" customHeight="1" x14ac:dyDescent="0.45">
      <c r="B6" s="5"/>
      <c r="C6" s="6"/>
    </row>
    <row r="7" spans="2:3" ht="20" customHeight="1" x14ac:dyDescent="0.45"/>
    <row r="8" spans="2:3" ht="20" customHeight="1" x14ac:dyDescent="0.45"/>
    <row r="9" spans="2:3" ht="20" customHeight="1" x14ac:dyDescent="0.45"/>
    <row r="13" spans="2:3" s="11" customFormat="1" ht="20" customHeight="1" x14ac:dyDescent="0.45"/>
    <row r="14" spans="2:3" s="11" customFormat="1" ht="20" customHeight="1" x14ac:dyDescent="0.45"/>
    <row r="15" spans="2:3" s="11" customFormat="1" ht="20" customHeight="1" x14ac:dyDescent="0.45"/>
    <row r="19" spans="2:14" ht="30" customHeight="1" x14ac:dyDescent="0.45">
      <c r="B19" s="18" t="s">
        <v>1</v>
      </c>
      <c r="C19" s="19">
        <f>IF(데이터셋!$P$7=2019,데이터셋!B3,IF(데이터셋!$P$7=2020,데이터셋!B6,IF(데이터셋!$P$7=2021,데이터셋!B9,IF(데이터셋!$P$7=2022,데이터셋!B12," "))))</f>
        <v>44197</v>
      </c>
      <c r="D19" s="19">
        <f>IF(데이터셋!$P$7=2019,데이터셋!C3,IF(데이터셋!$P$7=2020,데이터셋!C6,IF(데이터셋!$P$7=2021,데이터셋!C9,IF(데이터셋!$P$7=2022,데이터셋!C12," "))))</f>
        <v>44228</v>
      </c>
      <c r="E19" s="19">
        <f>IF(데이터셋!$P$7=2019,데이터셋!D3,IF(데이터셋!$P$7=2020,데이터셋!D6,IF(데이터셋!$P$7=2021,데이터셋!D9,IF(데이터셋!$P$7=2022,데이터셋!D12," "))))</f>
        <v>44256</v>
      </c>
      <c r="F19" s="19">
        <f>IF(데이터셋!$P$7=2019,데이터셋!E3,IF(데이터셋!$P$7=2020,데이터셋!E6,IF(데이터셋!$P$7=2021,데이터셋!E9,IF(데이터셋!$P$7=2022,데이터셋!E12," "))))</f>
        <v>44287</v>
      </c>
      <c r="G19" s="19">
        <f>IF(데이터셋!$P$7=2019,데이터셋!F3,IF(데이터셋!$P$7=2020,데이터셋!F6,IF(데이터셋!$P$7=2021,데이터셋!F9,IF(데이터셋!$P$7=2022,데이터셋!F12," "))))</f>
        <v>44317</v>
      </c>
      <c r="H19" s="19">
        <f>IF(데이터셋!$P$7=2019,데이터셋!G3,IF(데이터셋!$P$7=2020,데이터셋!G6,IF(데이터셋!$P$7=2021,데이터셋!G9,IF(데이터셋!$P$7=2022,데이터셋!G12," "))))</f>
        <v>44348</v>
      </c>
      <c r="I19" s="19">
        <f>IF(데이터셋!$P$7=2019,데이터셋!H3,IF(데이터셋!$P$7=2020,데이터셋!H6,IF(데이터셋!$P$7=2021,데이터셋!H9,IF(데이터셋!$P$7=2022,데이터셋!H12," "))))</f>
        <v>44378</v>
      </c>
      <c r="J19" s="19">
        <f>IF(데이터셋!$P$7=2019,데이터셋!I3,IF(데이터셋!$P$7=2020,데이터셋!I6,IF(데이터셋!$P$7=2021,데이터셋!I9,IF(데이터셋!$P$7=2022,데이터셋!I12," "))))</f>
        <v>44409</v>
      </c>
      <c r="K19" s="19">
        <f>IF(데이터셋!$P$7=2019,데이터셋!J3,IF(데이터셋!$P$7=2020,데이터셋!J6,IF(데이터셋!$P$7=2021,데이터셋!J9,IF(데이터셋!$P$7=2022,데이터셋!J12," "))))</f>
        <v>44440</v>
      </c>
      <c r="L19" s="19">
        <f>IF(데이터셋!$P$7=2019,데이터셋!K3,IF(데이터셋!$P$7=2020,데이터셋!K6,IF(데이터셋!$P$7=2021,데이터셋!K9,IF(데이터셋!$P$7=2022,데이터셋!K12," "))))</f>
        <v>44470</v>
      </c>
      <c r="M19" s="19">
        <f>IF(데이터셋!$P$7=2019,데이터셋!L3,IF(데이터셋!$P$7=2020,데이터셋!L6,IF(데이터셋!$P$7=2021,데이터셋!L9,IF(데이터셋!$P$7=2022,데이터셋!L12," "))))</f>
        <v>44501</v>
      </c>
      <c r="N19" s="20">
        <f>IF(데이터셋!$P$7=2019,데이터셋!M3,IF(데이터셋!$P$7=2020,데이터셋!M6,IF(데이터셋!$P$7=2021,데이터셋!M9,IF(데이터셋!$P$7=2022,데이터셋!M12," "))))</f>
        <v>44531</v>
      </c>
    </row>
    <row r="20" spans="2:14" s="11" customFormat="1" ht="25" customHeight="1" x14ac:dyDescent="0.45">
      <c r="B20" s="17" t="s">
        <v>2</v>
      </c>
      <c r="C20" s="12">
        <f>IF(데이터셋!$P$7=2019,데이터셋!B4,IF(데이터셋!$P$7=2020,데이터셋!B7,IF(데이터셋!$P$7=2021,데이터셋!B10,IF(데이터셋!$P$7=2022,데이터셋!B13," "))))</f>
        <v>24</v>
      </c>
      <c r="D20" s="12">
        <f>IF(데이터셋!$P$7=2019,데이터셋!C4,IF(데이터셋!$P$7=2020,데이터셋!C7,IF(데이터셋!$P$7=2021,데이터셋!C10,IF(데이터셋!$P$7=2022,데이터셋!C13," "))))</f>
        <v>34</v>
      </c>
      <c r="E20" s="12">
        <f>IF(데이터셋!$P$7=2019,데이터셋!D4,IF(데이터셋!$P$7=2020,데이터셋!D7,IF(데이터셋!$P$7=2021,데이터셋!D10,IF(데이터셋!$P$7=2022,데이터셋!D13," "))))</f>
        <v>21</v>
      </c>
      <c r="F20" s="12">
        <f>IF(데이터셋!$P$7=2019,데이터셋!E4,IF(데이터셋!$P$7=2020,데이터셋!E7,IF(데이터셋!$P$7=2021,데이터셋!E10,IF(데이터셋!$P$7=2022,데이터셋!E13," "))))</f>
        <v>23</v>
      </c>
      <c r="G20" s="12">
        <f>IF(데이터셋!$P$7=2019,데이터셋!F4,IF(데이터셋!$P$7=2020,데이터셋!F7,IF(데이터셋!$P$7=2021,데이터셋!F10,IF(데이터셋!$P$7=2022,데이터셋!F13," "))))</f>
        <v>24</v>
      </c>
      <c r="H20" s="12">
        <f>IF(데이터셋!$P$7=2019,데이터셋!G4,IF(데이터셋!$P$7=2020,데이터셋!G7,IF(데이터셋!$P$7=2021,데이터셋!G10,IF(데이터셋!$P$7=2022,데이터셋!G13," "))))</f>
        <v>34</v>
      </c>
      <c r="I20" s="12">
        <f>IF(데이터셋!$P$7=2019,데이터셋!H4,IF(데이터셋!$P$7=2020,데이터셋!H7,IF(데이터셋!$P$7=2021,데이터셋!H10,IF(데이터셋!$P$7=2022,데이터셋!H13," "))))</f>
        <v>25</v>
      </c>
      <c r="J20" s="12">
        <f>IF(데이터셋!$P$7=2019,데이터셋!I4,IF(데이터셋!$P$7=2020,데이터셋!I7,IF(데이터셋!$P$7=2021,데이터셋!I10,IF(데이터셋!$P$7=2022,데이터셋!I13," "))))</f>
        <v>34</v>
      </c>
      <c r="K20" s="12">
        <f>IF(데이터셋!$P$7=2019,데이터셋!J4,IF(데이터셋!$P$7=2020,데이터셋!J7,IF(데이터셋!$P$7=2021,데이터셋!J10,IF(데이터셋!$P$7=2022,데이터셋!J13," "))))</f>
        <v>32</v>
      </c>
      <c r="L20" s="12">
        <f>IF(데이터셋!$P$7=2019,데이터셋!K4,IF(데이터셋!$P$7=2020,데이터셋!K7,IF(데이터셋!$P$7=2021,데이터셋!K10,IF(데이터셋!$P$7=2022,데이터셋!K13," "))))</f>
        <v>12</v>
      </c>
      <c r="M20" s="12">
        <f>IF(데이터셋!$P$7=2019,데이터셋!L4,IF(데이터셋!$P$7=2020,데이터셋!L7,IF(데이터셋!$P$7=2021,데이터셋!L10,IF(데이터셋!$P$7=2022,데이터셋!L13," "))))</f>
        <v>24</v>
      </c>
      <c r="N20" s="13">
        <f>IF(데이터셋!$P$7=2019,데이터셋!M4,IF(데이터셋!$P$7=2020,데이터셋!M7,IF(데이터셋!$P$7=2021,데이터셋!M10,IF(데이터셋!$P$7=2022,데이터셋!M13," "))))</f>
        <v>35</v>
      </c>
    </row>
    <row r="21" spans="2:14" s="11" customFormat="1" ht="25" customHeight="1" thickBot="1" x14ac:dyDescent="0.5">
      <c r="B21" s="16" t="s">
        <v>3</v>
      </c>
      <c r="C21" s="14">
        <f>IF(데이터셋!$P$7=2019,데이터셋!B5,IF(데이터셋!$P$7=2020,데이터셋!B8,IF(데이터셋!$P$7=2021,데이터셋!B11,IF(데이터셋!$P$7=2022,데이터셋!B14," "))))</f>
        <v>14</v>
      </c>
      <c r="D21" s="14">
        <f>IF(데이터셋!$P$7=2019,데이터셋!C5,IF(데이터셋!$P$7=2020,데이터셋!C8,IF(데이터셋!$P$7=2021,데이터셋!C11,IF(데이터셋!$P$7=2022,데이터셋!C14," "))))</f>
        <v>35</v>
      </c>
      <c r="E21" s="14">
        <f>IF(데이터셋!$P$7=2019,데이터셋!D5,IF(데이터셋!$P$7=2020,데이터셋!D8,IF(데이터셋!$P$7=2021,데이터셋!D11,IF(데이터셋!$P$7=2022,데이터셋!D14," "))))</f>
        <v>45</v>
      </c>
      <c r="F21" s="14">
        <f>IF(데이터셋!$P$7=2019,데이터셋!E5,IF(데이터셋!$P$7=2020,데이터셋!E8,IF(데이터셋!$P$7=2021,데이터셋!E11,IF(데이터셋!$P$7=2022,데이터셋!E14," "))))</f>
        <v>65</v>
      </c>
      <c r="G21" s="14">
        <f>IF(데이터셋!$P$7=2019,데이터셋!F5,IF(데이터셋!$P$7=2020,데이터셋!F8,IF(데이터셋!$P$7=2021,데이터셋!F11,IF(데이터셋!$P$7=2022,데이터셋!F14," "))))</f>
        <v>34</v>
      </c>
      <c r="H21" s="14">
        <f>IF(데이터셋!$P$7=2019,데이터셋!G5,IF(데이터셋!$P$7=2020,데이터셋!G8,IF(데이터셋!$P$7=2021,데이터셋!G11,IF(데이터셋!$P$7=2022,데이터셋!G14," "))))</f>
        <v>25</v>
      </c>
      <c r="I21" s="14">
        <f>IF(데이터셋!$P$7=2019,데이터셋!H5,IF(데이터셋!$P$7=2020,데이터셋!H8,IF(데이터셋!$P$7=2021,데이터셋!H11,IF(데이터셋!$P$7=2022,데이터셋!H14," "))))</f>
        <v>34</v>
      </c>
      <c r="J21" s="14">
        <f>IF(데이터셋!$P$7=2019,데이터셋!I5,IF(데이터셋!$P$7=2020,데이터셋!I8,IF(데이터셋!$P$7=2021,데이터셋!I11,IF(데이터셋!$P$7=2022,데이터셋!I14," "))))</f>
        <v>46</v>
      </c>
      <c r="K21" s="14">
        <f>IF(데이터셋!$P$7=2019,데이터셋!J5,IF(데이터셋!$P$7=2020,데이터셋!J8,IF(데이터셋!$P$7=2021,데이터셋!J11,IF(데이터셋!$P$7=2022,데이터셋!J14," "))))</f>
        <v>43</v>
      </c>
      <c r="L21" s="14">
        <f>IF(데이터셋!$P$7=2019,데이터셋!K5,IF(데이터셋!$P$7=2020,데이터셋!K8,IF(데이터셋!$P$7=2021,데이터셋!K11,IF(데이터셋!$P$7=2022,데이터셋!K14," "))))</f>
        <v>64</v>
      </c>
      <c r="M21" s="14">
        <f>IF(데이터셋!$P$7=2019,데이터셋!L5,IF(데이터셋!$P$7=2020,데이터셋!L8,IF(데이터셋!$P$7=2021,데이터셋!L11,IF(데이터셋!$P$7=2022,데이터셋!L14," "))))</f>
        <v>54</v>
      </c>
      <c r="N21" s="15">
        <f>IF(데이터셋!$P$7=2019,데이터셋!M5,IF(데이터셋!$P$7=2020,데이터셋!M8,IF(데이터셋!$P$7=2021,데이터셋!M11,IF(데이터셋!$P$7=2022,데이터셋!M14," "))))</f>
        <v>34</v>
      </c>
    </row>
    <row r="22" spans="2:14" ht="17.5" thickTop="1" x14ac:dyDescent="0.45"/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3" name="Spinner 8">
              <controlPr defaultSize="0" autoPict="0">
                <anchor moveWithCells="1" sizeWithCells="1">
                  <from>
                    <xdr:col>3</xdr:col>
                    <xdr:colOff>444500</xdr:colOff>
                    <xdr:row>5</xdr:row>
                    <xdr:rowOff>215900</xdr:rowOff>
                  </from>
                  <to>
                    <xdr:col>3</xdr:col>
                    <xdr:colOff>660400</xdr:colOff>
                    <xdr:row>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데이터셋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수니</dc:creator>
  <cp:lastModifiedBy>수니</cp:lastModifiedBy>
  <dcterms:created xsi:type="dcterms:W3CDTF">2022-06-14T14:30:05Z</dcterms:created>
  <dcterms:modified xsi:type="dcterms:W3CDTF">2022-06-14T18:10:51Z</dcterms:modified>
</cp:coreProperties>
</file>