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8755" windowHeight="14880" activeTab="3"/>
  </bookViews>
  <sheets>
    <sheet name="去外岛" sheetId="1" r:id="rId1"/>
    <sheet name="不去外岛" sheetId="2" r:id="rId2"/>
    <sheet name="促销团" sheetId="3" r:id="rId3"/>
    <sheet name="自费项目" sheetId="4" r:id="rId4"/>
  </sheets>
  <calcPr calcId="145621"/>
</workbook>
</file>

<file path=xl/calcChain.xml><?xml version="1.0" encoding="utf-8"?>
<calcChain xmlns="http://schemas.openxmlformats.org/spreadsheetml/2006/main">
  <c r="H4" i="4" l="1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I3" i="4"/>
  <c r="K3" i="4"/>
  <c r="L3" i="4"/>
  <c r="H3" i="4"/>
  <c r="I20" i="3" l="1"/>
  <c r="F24" i="3"/>
  <c r="F23" i="3"/>
  <c r="F21" i="3"/>
  <c r="F19" i="3"/>
  <c r="L25" i="3"/>
  <c r="K25" i="3"/>
  <c r="M19" i="3" l="1"/>
  <c r="M18" i="3"/>
  <c r="K23" i="3"/>
  <c r="F18" i="3"/>
  <c r="L11" i="3" l="1"/>
  <c r="AA7" i="1"/>
  <c r="Z7" i="1"/>
  <c r="Y7" i="1"/>
  <c r="X7" i="1"/>
  <c r="N19" i="3" l="1"/>
  <c r="N20" i="3"/>
  <c r="N21" i="3"/>
  <c r="N22" i="3"/>
  <c r="N23" i="3"/>
  <c r="N24" i="3"/>
  <c r="N25" i="3"/>
  <c r="N18" i="3"/>
  <c r="M11" i="3"/>
  <c r="N7" i="3"/>
  <c r="N11" i="3"/>
  <c r="N6" i="3"/>
  <c r="L19" i="3"/>
  <c r="L20" i="3"/>
  <c r="L21" i="3"/>
  <c r="L22" i="3"/>
  <c r="L23" i="3"/>
  <c r="L24" i="3"/>
  <c r="L18" i="3"/>
  <c r="L7" i="3"/>
  <c r="L8" i="3"/>
  <c r="L9" i="3"/>
  <c r="L10" i="3"/>
  <c r="L12" i="3"/>
  <c r="L13" i="3"/>
  <c r="L6" i="3"/>
  <c r="I19" i="3"/>
  <c r="I21" i="3"/>
  <c r="I22" i="3"/>
  <c r="I23" i="3"/>
  <c r="I24" i="3"/>
  <c r="I25" i="3"/>
  <c r="I18" i="3"/>
  <c r="I10" i="3"/>
  <c r="I11" i="3"/>
  <c r="I12" i="3"/>
  <c r="I13" i="3"/>
  <c r="I7" i="3"/>
  <c r="I8" i="3"/>
  <c r="I9" i="3"/>
  <c r="I6" i="3"/>
  <c r="F20" i="3"/>
  <c r="F22" i="3"/>
  <c r="F25" i="3"/>
  <c r="F7" i="3"/>
  <c r="F8" i="3"/>
  <c r="F9" i="3"/>
  <c r="F10" i="3"/>
  <c r="F11" i="3"/>
  <c r="F12" i="3"/>
  <c r="F13" i="3"/>
  <c r="F6" i="3"/>
  <c r="M20" i="3"/>
  <c r="M21" i="3"/>
  <c r="M22" i="3"/>
  <c r="M23" i="3"/>
  <c r="M24" i="3"/>
  <c r="M25" i="3"/>
  <c r="M7" i="3"/>
  <c r="M8" i="3"/>
  <c r="N8" i="3" s="1"/>
  <c r="M9" i="3"/>
  <c r="N9" i="3" s="1"/>
  <c r="M10" i="3"/>
  <c r="N10" i="3" s="1"/>
  <c r="M12" i="3"/>
  <c r="N12" i="3" s="1"/>
  <c r="M13" i="3"/>
  <c r="N13" i="3" s="1"/>
  <c r="M6" i="3"/>
  <c r="K19" i="3"/>
  <c r="K20" i="3"/>
  <c r="K21" i="3"/>
  <c r="K22" i="3"/>
  <c r="K24" i="3"/>
  <c r="K18" i="3"/>
  <c r="K7" i="3"/>
  <c r="K8" i="3"/>
  <c r="K9" i="3"/>
  <c r="K10" i="3"/>
  <c r="K11" i="3"/>
  <c r="K12" i="3"/>
  <c r="K13" i="3"/>
  <c r="K6" i="3"/>
  <c r="AK34" i="2"/>
  <c r="AL34" i="2"/>
  <c r="AM34" i="2"/>
  <c r="AN34" i="2"/>
  <c r="AG34" i="2"/>
  <c r="AH34" i="2"/>
  <c r="AI34" i="2"/>
  <c r="AJ34" i="2"/>
  <c r="AC34" i="2"/>
  <c r="AD34" i="2"/>
  <c r="AE34" i="2"/>
  <c r="AF34" i="2"/>
  <c r="Z34" i="2"/>
  <c r="AA34" i="2"/>
  <c r="AB34" i="2"/>
  <c r="AK32" i="2"/>
  <c r="AL32" i="2"/>
  <c r="AM32" i="2"/>
  <c r="AN32" i="2"/>
  <c r="AG32" i="2"/>
  <c r="AH32" i="2"/>
  <c r="AI32" i="2"/>
  <c r="AJ32" i="2"/>
  <c r="AC32" i="2"/>
  <c r="AD32" i="2"/>
  <c r="AE32" i="2"/>
  <c r="AF32" i="2"/>
  <c r="Z32" i="2"/>
  <c r="AA32" i="2"/>
  <c r="AB32" i="2"/>
  <c r="Y32" i="2"/>
  <c r="Y34" i="2"/>
  <c r="AK33" i="2"/>
  <c r="AL33" i="2"/>
  <c r="AM33" i="2"/>
  <c r="AN33" i="2"/>
  <c r="AG33" i="2"/>
  <c r="AH33" i="2"/>
  <c r="AI33" i="2"/>
  <c r="AJ33" i="2"/>
  <c r="AC33" i="2"/>
  <c r="AD33" i="2"/>
  <c r="AE33" i="2"/>
  <c r="AF33" i="2"/>
  <c r="AB33" i="2"/>
  <c r="Z33" i="2"/>
  <c r="AA33" i="2"/>
  <c r="Y33" i="2"/>
  <c r="AK31" i="2"/>
  <c r="AL31" i="2"/>
  <c r="AM31" i="2"/>
  <c r="AN31" i="2"/>
  <c r="AG31" i="2"/>
  <c r="AH31" i="2"/>
  <c r="AI31" i="2"/>
  <c r="AJ31" i="2"/>
  <c r="AC31" i="2"/>
  <c r="AD31" i="2"/>
  <c r="AE31" i="2"/>
  <c r="AF31" i="2"/>
  <c r="Z31" i="2"/>
  <c r="AA31" i="2"/>
  <c r="AB31" i="2"/>
  <c r="Y31" i="2"/>
  <c r="AK29" i="2"/>
  <c r="AL29" i="2"/>
  <c r="AM29" i="2"/>
  <c r="AN29" i="2"/>
  <c r="AG29" i="2"/>
  <c r="AH29" i="2"/>
  <c r="AI29" i="2"/>
  <c r="AJ29" i="2"/>
  <c r="AC29" i="2"/>
  <c r="AD29" i="2"/>
  <c r="AE29" i="2"/>
  <c r="AF29" i="2"/>
  <c r="Z29" i="2"/>
  <c r="AA29" i="2"/>
  <c r="AB29" i="2"/>
  <c r="Y29" i="2"/>
  <c r="AK28" i="2"/>
  <c r="AL28" i="2"/>
  <c r="AM28" i="2"/>
  <c r="AN28" i="2"/>
  <c r="AG28" i="2"/>
  <c r="AH28" i="2"/>
  <c r="AI28" i="2"/>
  <c r="AJ28" i="2"/>
  <c r="AC28" i="2"/>
  <c r="AD28" i="2"/>
  <c r="AE28" i="2"/>
  <c r="AF28" i="2"/>
  <c r="Z28" i="2"/>
  <c r="AA28" i="2"/>
  <c r="AB28" i="2"/>
  <c r="Y28" i="2"/>
  <c r="AK27" i="2"/>
  <c r="AL27" i="2"/>
  <c r="AM27" i="2"/>
  <c r="AN27" i="2"/>
  <c r="AG27" i="2"/>
  <c r="AH27" i="2"/>
  <c r="AI27" i="2"/>
  <c r="AJ27" i="2"/>
  <c r="AC27" i="2"/>
  <c r="AD27" i="2"/>
  <c r="AE27" i="2"/>
  <c r="AF27" i="2"/>
  <c r="AB27" i="2"/>
  <c r="Z27" i="2"/>
  <c r="AA27" i="2"/>
  <c r="Y27" i="2"/>
  <c r="AK26" i="2"/>
  <c r="AL26" i="2"/>
  <c r="AM26" i="2"/>
  <c r="AN26" i="2"/>
  <c r="AG26" i="2"/>
  <c r="AH26" i="2"/>
  <c r="AI26" i="2"/>
  <c r="AJ26" i="2"/>
  <c r="AC26" i="2"/>
  <c r="AD26" i="2"/>
  <c r="AE26" i="2"/>
  <c r="AF26" i="2"/>
  <c r="Z26" i="2"/>
  <c r="AA26" i="2"/>
  <c r="AB26" i="2"/>
  <c r="Y26" i="2"/>
  <c r="AK24" i="2"/>
  <c r="AL24" i="2"/>
  <c r="AM24" i="2"/>
  <c r="AN24" i="2"/>
  <c r="AK23" i="2"/>
  <c r="AL23" i="2"/>
  <c r="AM23" i="2"/>
  <c r="AN23" i="2"/>
  <c r="AG24" i="2"/>
  <c r="AH24" i="2"/>
  <c r="AI24" i="2"/>
  <c r="AJ24" i="2"/>
  <c r="AG23" i="2"/>
  <c r="AH23" i="2"/>
  <c r="AI23" i="2"/>
  <c r="AJ23" i="2"/>
  <c r="AC24" i="2"/>
  <c r="AD24" i="2"/>
  <c r="AE24" i="2"/>
  <c r="AF24" i="2"/>
  <c r="AC23" i="2"/>
  <c r="AD23" i="2"/>
  <c r="AE23" i="2"/>
  <c r="AF23" i="2"/>
  <c r="Z24" i="2"/>
  <c r="AA24" i="2"/>
  <c r="AB24" i="2"/>
  <c r="Y24" i="2"/>
  <c r="Z23" i="2"/>
  <c r="AA23" i="2"/>
  <c r="AB23" i="2"/>
  <c r="Y23" i="2"/>
  <c r="AK21" i="2"/>
  <c r="AL21" i="2"/>
  <c r="AM21" i="2"/>
  <c r="AN21" i="2"/>
  <c r="AG21" i="2"/>
  <c r="AH21" i="2"/>
  <c r="AI21" i="2"/>
  <c r="AJ21" i="2"/>
  <c r="AC21" i="2"/>
  <c r="AD21" i="2"/>
  <c r="AE21" i="2"/>
  <c r="AF21" i="2"/>
  <c r="Z21" i="2"/>
  <c r="AA21" i="2"/>
  <c r="AB21" i="2"/>
  <c r="Y21" i="2"/>
  <c r="AK20" i="2"/>
  <c r="AL20" i="2"/>
  <c r="AH20" i="2"/>
  <c r="AG20" i="2"/>
  <c r="AD20" i="2"/>
  <c r="AC20" i="2"/>
  <c r="Z20" i="2"/>
  <c r="Y20" i="2"/>
  <c r="AK19" i="2"/>
  <c r="AL19" i="2"/>
  <c r="AM19" i="2"/>
  <c r="AN19" i="2"/>
  <c r="AG19" i="2"/>
  <c r="AH19" i="2"/>
  <c r="AI19" i="2"/>
  <c r="AJ19" i="2"/>
  <c r="AC19" i="2"/>
  <c r="AD19" i="2"/>
  <c r="AE19" i="2"/>
  <c r="AF19" i="2"/>
  <c r="Z19" i="2"/>
  <c r="AA19" i="2"/>
  <c r="AB19" i="2"/>
  <c r="Y19" i="2"/>
  <c r="AL18" i="2"/>
  <c r="AK18" i="2"/>
  <c r="AH18" i="2"/>
  <c r="AG18" i="2"/>
  <c r="AD18" i="2"/>
  <c r="AC18" i="2"/>
  <c r="Z18" i="2"/>
  <c r="Y18" i="2"/>
  <c r="AK15" i="2"/>
  <c r="AK16" i="2"/>
  <c r="AL16" i="2"/>
  <c r="AM16" i="2"/>
  <c r="AN16" i="2"/>
  <c r="AL15" i="2"/>
  <c r="AM15" i="2"/>
  <c r="AN15" i="2"/>
  <c r="AG16" i="2"/>
  <c r="AH16" i="2"/>
  <c r="AI16" i="2"/>
  <c r="AJ16" i="2"/>
  <c r="AG15" i="2"/>
  <c r="AH15" i="2"/>
  <c r="AI15" i="2"/>
  <c r="AJ15" i="2"/>
  <c r="AC16" i="2"/>
  <c r="AD16" i="2"/>
  <c r="AE16" i="2"/>
  <c r="AF16" i="2"/>
  <c r="AC15" i="2"/>
  <c r="AD15" i="2"/>
  <c r="AE15" i="2"/>
  <c r="AF15" i="2"/>
  <c r="Z16" i="2"/>
  <c r="AA16" i="2"/>
  <c r="AB16" i="2"/>
  <c r="Y16" i="2"/>
  <c r="Z15" i="2"/>
  <c r="AA15" i="2"/>
  <c r="AB15" i="2"/>
  <c r="Y15" i="2"/>
  <c r="AK13" i="2"/>
  <c r="AL13" i="2"/>
  <c r="AM13" i="2"/>
  <c r="AN13" i="2"/>
  <c r="AK12" i="2"/>
  <c r="AL12" i="2"/>
  <c r="AM12" i="2"/>
  <c r="AN12" i="2"/>
  <c r="AG13" i="2"/>
  <c r="AH13" i="2"/>
  <c r="AI13" i="2"/>
  <c r="AJ13" i="2"/>
  <c r="AG12" i="2"/>
  <c r="AH12" i="2"/>
  <c r="AI12" i="2"/>
  <c r="AJ12" i="2"/>
  <c r="AC12" i="2"/>
  <c r="AD12" i="2"/>
  <c r="AE12" i="2"/>
  <c r="AF12" i="2"/>
  <c r="AC13" i="2"/>
  <c r="AD13" i="2"/>
  <c r="AE13" i="2"/>
  <c r="AF13" i="2"/>
  <c r="Z13" i="2"/>
  <c r="AA13" i="2"/>
  <c r="AB13" i="2"/>
  <c r="Y13" i="2"/>
  <c r="Z12" i="2"/>
  <c r="AA12" i="2"/>
  <c r="AB12" i="2"/>
  <c r="Y12" i="2"/>
  <c r="AM9" i="2"/>
  <c r="AI9" i="2"/>
  <c r="Y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B10" i="2"/>
  <c r="AD9" i="2"/>
  <c r="AE9" i="2"/>
  <c r="AF9" i="2"/>
  <c r="AG9" i="2"/>
  <c r="AH9" i="2"/>
  <c r="AJ9" i="2"/>
  <c r="AK9" i="2"/>
  <c r="AL9" i="2"/>
  <c r="AN9" i="2"/>
  <c r="AC9" i="2"/>
  <c r="AA10" i="2"/>
  <c r="Z10" i="2"/>
  <c r="Z9" i="2"/>
  <c r="AA9" i="2"/>
  <c r="AB9" i="2"/>
  <c r="Y10" i="2"/>
</calcChain>
</file>

<file path=xl/sharedStrings.xml><?xml version="1.0" encoding="utf-8"?>
<sst xmlns="http://schemas.openxmlformats.org/spreadsheetml/2006/main" count="440" uniqueCount="312">
  <si>
    <r>
      <t>3</t>
    </r>
    <r>
      <rPr>
        <sz val="8"/>
        <color theme="1"/>
        <rFont val="PMingLiU"/>
        <family val="1"/>
      </rPr>
      <t>星</t>
    </r>
    <r>
      <rPr>
        <sz val="8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A</t>
    </r>
    <r>
      <rPr>
        <sz val="12"/>
        <color rgb="FF0000FF"/>
        <rFont val="Times New Roman"/>
        <family val="1"/>
      </rPr>
      <t xml:space="preserve">mbassador                                                                  </t>
    </r>
  </si>
  <si>
    <r>
      <t>3</t>
    </r>
    <r>
      <rPr>
        <sz val="8"/>
        <color theme="1"/>
        <rFont val="PMingLiU"/>
        <family val="1"/>
      </rPr>
      <t>星</t>
    </r>
    <r>
      <rPr>
        <sz val="8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R</t>
    </r>
    <r>
      <rPr>
        <sz val="12"/>
        <color rgb="FF0000FF"/>
        <rFont val="Times New Roman"/>
        <family val="1"/>
      </rPr>
      <t xml:space="preserve">amada Plaza                                 </t>
    </r>
  </si>
  <si>
    <r>
      <t>3</t>
    </r>
    <r>
      <rPr>
        <b/>
        <sz val="8"/>
        <color theme="1"/>
        <rFont val="PMingLiU"/>
        <family val="1"/>
      </rPr>
      <t>星</t>
    </r>
    <r>
      <rPr>
        <b/>
        <sz val="8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M</t>
    </r>
    <r>
      <rPr>
        <sz val="12"/>
        <color rgb="FF0000FF"/>
        <rFont val="Times New Roman"/>
        <family val="1"/>
      </rPr>
      <t xml:space="preserve">iramar Waikiki                           </t>
    </r>
  </si>
  <si>
    <r>
      <t>3</t>
    </r>
    <r>
      <rPr>
        <sz val="8"/>
        <rFont val="PMingLiU"/>
        <family val="1"/>
      </rPr>
      <t>星</t>
    </r>
    <r>
      <rPr>
        <sz val="8"/>
        <rFont val="Times New Roman"/>
        <family val="1"/>
      </rPr>
      <t xml:space="preserve"> </t>
    </r>
    <r>
      <rPr>
        <b/>
        <sz val="12"/>
        <rFont val="Times New Roman"/>
        <family val="1"/>
      </rPr>
      <t>W</t>
    </r>
    <r>
      <rPr>
        <sz val="12"/>
        <color rgb="FF0000FF"/>
        <rFont val="Times New Roman"/>
        <family val="1"/>
      </rPr>
      <t xml:space="preserve">aikiki  </t>
    </r>
    <r>
      <rPr>
        <sz val="11"/>
        <color rgb="FF0000FF"/>
        <rFont val="Times New Roman"/>
        <family val="1"/>
      </rPr>
      <t>R</t>
    </r>
    <r>
      <rPr>
        <sz val="12"/>
        <color rgb="FF0000FF"/>
        <rFont val="Times New Roman"/>
        <family val="1"/>
      </rPr>
      <t>esort</t>
    </r>
    <r>
      <rPr>
        <sz val="11"/>
        <color rgb="FF000000"/>
        <rFont val="Times New Roman"/>
        <family val="1"/>
      </rPr>
      <t xml:space="preserve">                                  </t>
    </r>
    <r>
      <rPr>
        <sz val="12"/>
        <color rgb="FF0000FF"/>
        <rFont val="Times New Roman"/>
        <family val="1"/>
      </rPr>
      <t xml:space="preserve">                                 </t>
    </r>
    <r>
      <rPr>
        <sz val="8"/>
        <color rgb="FF0000FF"/>
        <rFont val="Times New Roman"/>
        <family val="1"/>
      </rPr>
      <t xml:space="preserve">               </t>
    </r>
    <r>
      <rPr>
        <sz val="8"/>
        <color rgb="FF000000"/>
        <rFont val="Times New Roman"/>
        <family val="1"/>
      </rPr>
      <t xml:space="preserve">                                                    </t>
    </r>
  </si>
  <si>
    <r>
      <t>4</t>
    </r>
    <r>
      <rPr>
        <sz val="8"/>
        <rFont val="PMingLiU"/>
        <family val="1"/>
      </rPr>
      <t>星</t>
    </r>
    <r>
      <rPr>
        <sz val="8"/>
        <rFont val="Times New Roman"/>
        <family val="1"/>
      </rPr>
      <t xml:space="preserve">+ </t>
    </r>
    <r>
      <rPr>
        <b/>
        <sz val="12"/>
        <rFont val="Times New Roman"/>
        <family val="1"/>
      </rPr>
      <t>M</t>
    </r>
    <r>
      <rPr>
        <sz val="12"/>
        <color rgb="FF0000FF"/>
        <rFont val="Times New Roman"/>
        <family val="1"/>
      </rPr>
      <t>arriott Waikiki</t>
    </r>
    <r>
      <rPr>
        <sz val="10"/>
        <color rgb="FF0000FF"/>
        <rFont val="Times New Roman"/>
        <family val="1"/>
      </rPr>
      <t xml:space="preserve">                                   </t>
    </r>
  </si>
  <si>
    <r>
      <t>5</t>
    </r>
    <r>
      <rPr>
        <sz val="8"/>
        <color theme="1"/>
        <rFont val="PMingLiU"/>
        <family val="1"/>
      </rPr>
      <t>星</t>
    </r>
    <r>
      <rPr>
        <sz val="8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H</t>
    </r>
    <r>
      <rPr>
        <sz val="11"/>
        <color rgb="FF0000FF"/>
        <rFont val="Times New Roman"/>
        <family val="1"/>
      </rPr>
      <t xml:space="preserve">ilton Hawaiian Village    </t>
    </r>
    <r>
      <rPr>
        <sz val="10"/>
        <color rgb="FF0000FF"/>
        <rFont val="Times New Roman"/>
        <family val="1"/>
      </rPr>
      <t xml:space="preserve"> Run Of House  </t>
    </r>
    <r>
      <rPr>
        <sz val="10"/>
        <color rgb="FF0000FF"/>
        <rFont val="Wingdings"/>
        <charset val="2"/>
      </rPr>
      <t>à</t>
    </r>
    <r>
      <rPr>
        <sz val="11"/>
        <color rgb="FF0000FF"/>
        <rFont val="Times New Roman"/>
        <family val="1"/>
      </rPr>
      <t xml:space="preserve">       </t>
    </r>
    <r>
      <rPr>
        <sz val="11"/>
        <color rgb="FF00B0F0"/>
        <rFont val="Times New Roman"/>
        <family val="1"/>
      </rPr>
      <t xml:space="preserve">  </t>
    </r>
    <r>
      <rPr>
        <sz val="11"/>
        <color rgb="FFFF0000"/>
        <rFont val="Times New Roman"/>
        <family val="1"/>
      </rPr>
      <t xml:space="preserve">                 </t>
    </r>
    <r>
      <rPr>
        <sz val="11"/>
        <color rgb="FF0000FF"/>
        <rFont val="Times New Roman"/>
        <family val="1"/>
      </rPr>
      <t xml:space="preserve">        </t>
    </r>
    <r>
      <rPr>
        <sz val="11"/>
        <color rgb="FFFF0000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 xml:space="preserve">                      </t>
    </r>
    <r>
      <rPr>
        <sz val="12"/>
        <color rgb="FF0000FF"/>
        <rFont val="Times New Roman"/>
        <family val="1"/>
      </rPr>
      <t xml:space="preserve">                   </t>
    </r>
    <r>
      <rPr>
        <sz val="12"/>
        <color rgb="FF000000"/>
        <rFont val="Times New Roman"/>
        <family val="1"/>
      </rPr>
      <t xml:space="preserve">                  </t>
    </r>
  </si>
  <si>
    <r>
      <t>5</t>
    </r>
    <r>
      <rPr>
        <sz val="8"/>
        <color theme="1"/>
        <rFont val="PMingLiU"/>
        <family val="1"/>
      </rPr>
      <t>星</t>
    </r>
    <r>
      <rPr>
        <sz val="8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H</t>
    </r>
    <r>
      <rPr>
        <sz val="11"/>
        <color rgb="FF0000FF"/>
        <rFont val="Times New Roman"/>
        <family val="1"/>
      </rPr>
      <t>yatt Regency</t>
    </r>
    <r>
      <rPr>
        <sz val="11"/>
        <color rgb="FFFF0000"/>
        <rFont val="Times New Roman"/>
        <family val="1"/>
      </rPr>
      <t xml:space="preserve">                       </t>
    </r>
    <r>
      <rPr>
        <sz val="10"/>
        <color rgb="FF0000FF"/>
        <rFont val="Times New Roman"/>
        <family val="1"/>
      </rPr>
      <t xml:space="preserve">Run Of Ocean  </t>
    </r>
    <r>
      <rPr>
        <sz val="10"/>
        <color rgb="FF0000FF"/>
        <rFont val="Wingdings"/>
        <charset val="2"/>
      </rPr>
      <t>à</t>
    </r>
    <r>
      <rPr>
        <sz val="11"/>
        <color rgb="FFFF0000"/>
        <rFont val="Times New Roman"/>
        <family val="1"/>
      </rPr>
      <t xml:space="preserve">           </t>
    </r>
    <r>
      <rPr>
        <sz val="11"/>
        <color rgb="FF0070C0"/>
        <rFont val="Times New Roman"/>
        <family val="1"/>
      </rPr>
      <t xml:space="preserve">        </t>
    </r>
    <r>
      <rPr>
        <sz val="11"/>
        <color rgb="FF0000FF"/>
        <rFont val="Times New Roman"/>
        <family val="1"/>
      </rPr>
      <t xml:space="preserve">     </t>
    </r>
    <r>
      <rPr>
        <sz val="11"/>
        <color rgb="FFFF0000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 xml:space="preserve">                      </t>
    </r>
    <r>
      <rPr>
        <sz val="12"/>
        <color rgb="FF0000FF"/>
        <rFont val="Times New Roman"/>
        <family val="1"/>
      </rPr>
      <t xml:space="preserve">                   </t>
    </r>
    <r>
      <rPr>
        <sz val="12"/>
        <color rgb="FF000000"/>
        <rFont val="Times New Roman"/>
        <family val="1"/>
      </rPr>
      <t xml:space="preserve">                  </t>
    </r>
  </si>
  <si>
    <t>5D4N (C)</t>
  </si>
  <si>
    <r>
      <t>6D5N (A)</t>
    </r>
    <r>
      <rPr>
        <b/>
        <sz val="11"/>
        <color theme="1"/>
        <rFont val="Times New Roman"/>
        <family val="1"/>
      </rPr>
      <t xml:space="preserve"> </t>
    </r>
  </si>
  <si>
    <t>7D6N (A)</t>
  </si>
  <si>
    <r>
      <t>歐胡—茂宜—火山島</t>
    </r>
    <r>
      <rPr>
        <sz val="12"/>
        <color theme="1"/>
        <rFont val="Calibri"/>
        <family val="2"/>
        <charset val="134"/>
        <scheme val="minor"/>
      </rPr>
      <t xml:space="preserve">   </t>
    </r>
  </si>
  <si>
    <r>
      <t>(</t>
    </r>
    <r>
      <rPr>
        <sz val="11"/>
        <color theme="1"/>
        <rFont val="PMingLiU"/>
        <family val="1"/>
      </rPr>
      <t>已含外島機票</t>
    </r>
    <r>
      <rPr>
        <sz val="11"/>
        <color theme="1"/>
        <rFont val="Times New Roman"/>
        <family val="1"/>
      </rPr>
      <t xml:space="preserve">) </t>
    </r>
    <r>
      <rPr>
        <b/>
        <sz val="11"/>
        <color rgb="FF0000FF"/>
        <rFont val="PMingLiU"/>
        <family val="1"/>
      </rPr>
      <t>旅遊項目</t>
    </r>
    <r>
      <rPr>
        <b/>
        <sz val="11"/>
        <color theme="1"/>
        <rFont val="Times New Roman"/>
        <family val="1"/>
      </rPr>
      <t xml:space="preserve">        </t>
    </r>
  </si>
  <si>
    <r>
      <t xml:space="preserve">* </t>
    </r>
    <r>
      <rPr>
        <sz val="11"/>
        <color theme="1"/>
        <rFont val="PMingLiU"/>
        <family val="1"/>
      </rPr>
      <t>珍珠港</t>
    </r>
    <r>
      <rPr>
        <b/>
        <sz val="11"/>
        <color theme="1"/>
        <rFont val="Times New Roman"/>
        <family val="1"/>
      </rPr>
      <t xml:space="preserve">                        </t>
    </r>
  </si>
  <si>
    <r>
      <t xml:space="preserve">* </t>
    </r>
    <r>
      <rPr>
        <sz val="11"/>
        <color theme="1"/>
        <rFont val="PMingLiU"/>
        <family val="1"/>
      </rPr>
      <t>珍珠港</t>
    </r>
    <r>
      <rPr>
        <sz val="11"/>
        <color theme="1"/>
        <rFont val="Times New Roman"/>
        <family val="1"/>
      </rPr>
      <t xml:space="preserve">    </t>
    </r>
    <r>
      <rPr>
        <b/>
        <sz val="11"/>
        <color theme="1"/>
        <rFont val="Times New Roman"/>
        <family val="1"/>
      </rPr>
      <t xml:space="preserve">* </t>
    </r>
    <r>
      <rPr>
        <sz val="11"/>
        <color theme="1"/>
        <rFont val="PMingLiU"/>
        <family val="1"/>
      </rPr>
      <t>文化村</t>
    </r>
    <r>
      <rPr>
        <sz val="11"/>
        <color theme="1"/>
        <rFont val="Times New Roman"/>
        <family val="1"/>
      </rPr>
      <t xml:space="preserve">   </t>
    </r>
  </si>
  <si>
    <r>
      <t xml:space="preserve">* </t>
    </r>
    <r>
      <rPr>
        <sz val="11"/>
        <color theme="1"/>
        <rFont val="PMingLiU"/>
        <family val="1"/>
      </rPr>
      <t>珍珠港</t>
    </r>
    <r>
      <rPr>
        <sz val="11"/>
        <color theme="1"/>
        <rFont val="Times New Roman"/>
        <family val="1"/>
      </rPr>
      <t xml:space="preserve">    </t>
    </r>
    <r>
      <rPr>
        <b/>
        <sz val="11"/>
        <color theme="1"/>
        <rFont val="Times New Roman"/>
        <family val="1"/>
      </rPr>
      <t>*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PMingLiU"/>
        <family val="1"/>
      </rPr>
      <t>文化村</t>
    </r>
  </si>
  <si>
    <r>
      <t xml:space="preserve">* </t>
    </r>
    <r>
      <rPr>
        <sz val="11"/>
        <color theme="1"/>
        <rFont val="PMingLiU"/>
        <family val="1"/>
      </rPr>
      <t>珍珠港</t>
    </r>
    <r>
      <rPr>
        <sz val="11"/>
        <color theme="1"/>
        <rFont val="Times New Roman"/>
        <family val="1"/>
      </rPr>
      <t xml:space="preserve">    </t>
    </r>
    <r>
      <rPr>
        <b/>
        <sz val="11"/>
        <color theme="1"/>
        <rFont val="Times New Roman"/>
        <family val="1"/>
      </rPr>
      <t>*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PMingLiU"/>
        <family val="1"/>
      </rPr>
      <t>文化村</t>
    </r>
    <r>
      <rPr>
        <sz val="11"/>
        <color theme="1"/>
        <rFont val="Times New Roman"/>
        <family val="1"/>
      </rPr>
      <t xml:space="preserve">     </t>
    </r>
  </si>
  <si>
    <r>
      <t xml:space="preserve">  </t>
    </r>
    <r>
      <rPr>
        <b/>
        <sz val="11"/>
        <color theme="1"/>
        <rFont val="Times New Roman"/>
        <family val="1"/>
      </rPr>
      <t>*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PMingLiU"/>
        <family val="1"/>
      </rPr>
      <t>環島遊</t>
    </r>
    <r>
      <rPr>
        <sz val="11"/>
        <color theme="1"/>
        <rFont val="Times New Roman"/>
        <family val="1"/>
      </rPr>
      <t xml:space="preserve">    * </t>
    </r>
    <r>
      <rPr>
        <sz val="11"/>
        <color theme="1"/>
        <rFont val="PMingLiU"/>
        <family val="1"/>
      </rPr>
      <t>火山</t>
    </r>
    <r>
      <rPr>
        <sz val="11"/>
        <color theme="1"/>
        <rFont val="Times New Roman"/>
        <family val="1"/>
      </rPr>
      <t xml:space="preserve">  </t>
    </r>
    <r>
      <rPr>
        <sz val="11"/>
        <color rgb="FF0000FF"/>
        <rFont val="PMingLiU"/>
        <family val="1"/>
      </rPr>
      <t>或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PMingLiU"/>
        <family val="1"/>
      </rPr>
      <t>茂宜</t>
    </r>
    <r>
      <rPr>
        <sz val="11"/>
        <color theme="1"/>
        <rFont val="Times New Roman"/>
        <family val="1"/>
      </rPr>
      <t xml:space="preserve">  </t>
    </r>
  </si>
  <si>
    <r>
      <t>*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PMingLiU"/>
        <family val="1"/>
      </rPr>
      <t>環島遊</t>
    </r>
    <r>
      <rPr>
        <sz val="11"/>
        <color theme="1"/>
        <rFont val="Times New Roman"/>
        <family val="1"/>
      </rPr>
      <t xml:space="preserve">    * </t>
    </r>
    <r>
      <rPr>
        <sz val="11"/>
        <color theme="1"/>
        <rFont val="PMingLiU"/>
        <family val="1"/>
      </rPr>
      <t>火山</t>
    </r>
    <r>
      <rPr>
        <sz val="11"/>
        <color theme="1"/>
        <rFont val="Times New Roman"/>
        <family val="1"/>
      </rPr>
      <t xml:space="preserve">   </t>
    </r>
    <r>
      <rPr>
        <sz val="11"/>
        <color rgb="FF0000FF"/>
        <rFont val="PMingLiU"/>
        <family val="1"/>
      </rPr>
      <t>或</t>
    </r>
    <r>
      <rPr>
        <sz val="11"/>
        <color rgb="FF0000FF"/>
        <rFont val="Times New Roman"/>
        <family val="1"/>
      </rPr>
      <t xml:space="preserve">  </t>
    </r>
    <r>
      <rPr>
        <sz val="11"/>
        <color theme="1"/>
        <rFont val="PMingLiU"/>
        <family val="1"/>
      </rPr>
      <t>茂宜</t>
    </r>
    <r>
      <rPr>
        <sz val="11"/>
        <color theme="1"/>
        <rFont val="Times New Roman"/>
        <family val="1"/>
      </rPr>
      <t xml:space="preserve"> </t>
    </r>
  </si>
  <si>
    <r>
      <t>*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PMingLiU"/>
        <family val="1"/>
      </rPr>
      <t>環島遊</t>
    </r>
    <r>
      <rPr>
        <sz val="11"/>
        <color theme="1"/>
        <rFont val="Times New Roman"/>
        <family val="1"/>
      </rPr>
      <t xml:space="preserve">     * </t>
    </r>
    <r>
      <rPr>
        <sz val="11"/>
        <color theme="1"/>
        <rFont val="PMingLiU"/>
        <family val="1"/>
      </rPr>
      <t>火山</t>
    </r>
    <r>
      <rPr>
        <sz val="11"/>
        <color theme="1"/>
        <rFont val="Times New Roman"/>
        <family val="1"/>
      </rPr>
      <t xml:space="preserve">   </t>
    </r>
    <r>
      <rPr>
        <sz val="11"/>
        <color rgb="FF0000FF"/>
        <rFont val="PMingLiU"/>
        <family val="1"/>
      </rPr>
      <t>和</t>
    </r>
    <r>
      <rPr>
        <sz val="11"/>
        <color rgb="FF0000FF"/>
        <rFont val="Times New Roman"/>
        <family val="1"/>
      </rPr>
      <t xml:space="preserve">  </t>
    </r>
    <r>
      <rPr>
        <sz val="11"/>
        <color theme="1"/>
        <rFont val="PMingLiU"/>
        <family val="1"/>
      </rPr>
      <t>茂宜</t>
    </r>
  </si>
  <si>
    <r>
      <t>*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PMingLiU"/>
        <family val="1"/>
      </rPr>
      <t>環島遊</t>
    </r>
    <r>
      <rPr>
        <sz val="11"/>
        <color theme="1"/>
        <rFont val="Times New Roman"/>
        <family val="1"/>
      </rPr>
      <t xml:space="preserve">    * </t>
    </r>
    <r>
      <rPr>
        <sz val="11"/>
        <color theme="1"/>
        <rFont val="PMingLiU"/>
        <family val="1"/>
      </rPr>
      <t>火山</t>
    </r>
    <r>
      <rPr>
        <sz val="11"/>
        <color theme="1"/>
        <rFont val="Times New Roman"/>
        <family val="1"/>
      </rPr>
      <t xml:space="preserve">  </t>
    </r>
    <r>
      <rPr>
        <sz val="11"/>
        <color rgb="FF0000FF"/>
        <rFont val="PMingLiU"/>
        <family val="1"/>
      </rPr>
      <t>和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PMingLiU"/>
        <family val="1"/>
      </rPr>
      <t>茂宜</t>
    </r>
  </si>
  <si>
    <r>
      <t xml:space="preserve">                 </t>
    </r>
    <r>
      <rPr>
        <b/>
        <u/>
        <sz val="11"/>
        <color theme="1"/>
        <rFont val="Times New Roman"/>
        <family val="1"/>
      </rPr>
      <t>6D5N (B)</t>
    </r>
  </si>
  <si>
    <t>5D4N ©</t>
  </si>
  <si>
    <t xml:space="preserve">6D5N (A) </t>
  </si>
  <si>
    <t xml:space="preserve">    6D5N (B)</t>
  </si>
  <si>
    <t>SGL</t>
  </si>
  <si>
    <t>TWN</t>
  </si>
  <si>
    <t>TRP</t>
  </si>
  <si>
    <t>CHILD</t>
  </si>
  <si>
    <t>品质游价格表</t>
  </si>
  <si>
    <t xml:space="preserve">                         底价</t>
  </si>
  <si>
    <t xml:space="preserve">           底价</t>
  </si>
  <si>
    <r>
      <t xml:space="preserve">665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485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470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</si>
  <si>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980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755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740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</si>
  <si>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1065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775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</si>
  <si>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 xml:space="preserve">755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535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520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</si>
  <si>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935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660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645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355</t>
    </r>
  </si>
  <si>
    <r>
      <t>1070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805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790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</si>
  <si>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1180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860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840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</si>
  <si>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住宿飯店</t>
    </r>
    <r>
      <rPr>
        <b/>
        <sz val="9"/>
        <color rgb="FF0000FF"/>
        <rFont val="Times New Roman"/>
        <family val="1"/>
      </rPr>
      <t xml:space="preserve">                                    </t>
    </r>
    <r>
      <rPr>
        <sz val="9"/>
        <color rgb="FF0000FF"/>
        <rFont val="Times New Roman"/>
        <family val="1"/>
      </rPr>
      <t xml:space="preserve">             </t>
    </r>
  </si>
  <si>
    <r>
      <t>SGL</t>
    </r>
    <r>
      <rPr>
        <b/>
        <sz val="8"/>
        <color rgb="FF000000"/>
        <rFont val="Times New Roman"/>
        <family val="1"/>
      </rPr>
      <t xml:space="preserve">  /  TWN  / TRP /  CHD</t>
    </r>
  </si>
  <si>
    <r>
      <t xml:space="preserve"> SGL</t>
    </r>
    <r>
      <rPr>
        <b/>
        <sz val="8"/>
        <color rgb="FF000000"/>
        <rFont val="Times New Roman"/>
        <family val="1"/>
      </rPr>
      <t xml:space="preserve">  /  TWN  / TRP /  CHD</t>
    </r>
  </si>
  <si>
    <r>
      <t xml:space="preserve">    SGL </t>
    </r>
    <r>
      <rPr>
        <b/>
        <sz val="8"/>
        <color rgb="FF000000"/>
        <rFont val="Times New Roman"/>
        <family val="1"/>
      </rPr>
      <t xml:space="preserve"> /  TWN  / TRP /  CHD</t>
    </r>
  </si>
  <si>
    <r>
      <t>3</t>
    </r>
    <r>
      <rPr>
        <sz val="8"/>
        <color theme="1"/>
        <rFont val="PMingLiU"/>
        <family val="1"/>
      </rPr>
      <t>星</t>
    </r>
    <r>
      <rPr>
        <sz val="8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A</t>
    </r>
    <r>
      <rPr>
        <sz val="12"/>
        <color rgb="FF0000FF"/>
        <rFont val="Times New Roman"/>
        <family val="1"/>
      </rPr>
      <t xml:space="preserve">mbassador                                                                    </t>
    </r>
  </si>
  <si>
    <r>
      <t>230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130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125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</si>
  <si>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275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155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150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</si>
  <si>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 xml:space="preserve"> * </t>
    </r>
    <r>
      <rPr>
        <sz val="12"/>
        <color theme="1"/>
        <rFont val="PMingLiU"/>
        <family val="1"/>
      </rPr>
      <t>珍珠港</t>
    </r>
    <r>
      <rPr>
        <sz val="12"/>
        <color theme="1"/>
        <rFont val="Times New Roman"/>
        <family val="1"/>
      </rPr>
      <t xml:space="preserve">                                           </t>
    </r>
    <r>
      <rPr>
        <b/>
        <sz val="12"/>
        <color theme="1"/>
        <rFont val="Times New Roman"/>
        <family val="1"/>
      </rPr>
      <t xml:space="preserve">* </t>
    </r>
    <r>
      <rPr>
        <sz val="12"/>
        <color theme="1"/>
        <rFont val="PMingLiU"/>
        <family val="1"/>
      </rPr>
      <t>珍珠港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*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PMingLiU"/>
        <family val="1"/>
      </rPr>
      <t>環島遊</t>
    </r>
    <r>
      <rPr>
        <sz val="12"/>
        <color theme="1"/>
        <rFont val="Times New Roman"/>
        <family val="1"/>
      </rPr>
      <t xml:space="preserve">              * 珍珠港 * 環島遊 </t>
    </r>
  </si>
  <si>
    <t xml:space="preserve">   * 珍珠港  * 環島遊 * 文化村</t>
  </si>
  <si>
    <r>
      <t xml:space="preserve">* </t>
    </r>
    <r>
      <rPr>
        <sz val="11"/>
        <color theme="1"/>
        <rFont val="PMingLiU"/>
        <family val="1"/>
      </rPr>
      <t>珍珠港</t>
    </r>
    <r>
      <rPr>
        <sz val="11"/>
        <color theme="1"/>
        <rFont val="Times New Roman"/>
        <family val="1"/>
      </rPr>
      <t xml:space="preserve">  </t>
    </r>
    <r>
      <rPr>
        <b/>
        <sz val="11"/>
        <color theme="1"/>
        <rFont val="Times New Roman"/>
        <family val="1"/>
      </rPr>
      <t>*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PMingLiU"/>
        <family val="1"/>
      </rPr>
      <t>環島遊</t>
    </r>
    <r>
      <rPr>
        <sz val="11"/>
        <color theme="1"/>
        <rFont val="Times New Roman"/>
        <family val="1"/>
      </rPr>
      <t xml:space="preserve">          * 珍珠港  * 環島遊</t>
    </r>
  </si>
  <si>
    <t>3D2N(A)</t>
  </si>
  <si>
    <t>4D3N(A)</t>
  </si>
  <si>
    <t>5D4N(A)</t>
  </si>
  <si>
    <t>5D4N(B)</t>
  </si>
  <si>
    <t>不去外岛行程</t>
  </si>
  <si>
    <t>底价</t>
  </si>
  <si>
    <r>
      <t xml:space="preserve">200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110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105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</si>
  <si>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300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165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155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</si>
  <si>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395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215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200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</si>
  <si>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455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275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260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</si>
  <si>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r>
      <t xml:space="preserve">245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135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130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</si>
  <si>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370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205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195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</si>
  <si>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485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250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</si>
  <si>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545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325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310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</si>
  <si>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t>3D2N （A)</t>
  </si>
  <si>
    <t xml:space="preserve">4D3N (A) </t>
  </si>
  <si>
    <t xml:space="preserve">    5D4N (A)</t>
  </si>
  <si>
    <t>5D4N (B)</t>
  </si>
  <si>
    <t>HNL219-2772</t>
  </si>
  <si>
    <t>HNL219-2771</t>
  </si>
  <si>
    <t>HNL219-2769</t>
  </si>
  <si>
    <t>HNL219-2770</t>
  </si>
  <si>
    <t>HNL219-573</t>
  </si>
  <si>
    <t>HNL219-572</t>
  </si>
  <si>
    <t>HNL219-571</t>
  </si>
  <si>
    <t>HNL219-570</t>
  </si>
  <si>
    <t>夏威夷</t>
  </si>
  <si>
    <t>夏威夷机场</t>
  </si>
  <si>
    <t>机场</t>
  </si>
  <si>
    <t>Free time</t>
  </si>
  <si>
    <t>卖价</t>
  </si>
  <si>
    <t>7:15am-10.30pm免费</t>
  </si>
  <si>
    <t>$20，  一个订单</t>
  </si>
  <si>
    <t>$40，               两人之后，每多一人加$15, 4人为上限</t>
  </si>
  <si>
    <r>
      <t>725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535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510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330</t>
    </r>
  </si>
  <si>
    <r>
      <t>885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650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630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390</t>
    </r>
  </si>
  <si>
    <r>
      <t>1050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815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790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515</t>
    </r>
  </si>
  <si>
    <t>1135 / 855 / 825/ 515</t>
  </si>
  <si>
    <r>
      <t>815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585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560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330</t>
    </r>
  </si>
  <si>
    <t>1000 / 715 / 695 / 390</t>
  </si>
  <si>
    <t>1140 / 865 / 840 / 515</t>
  </si>
  <si>
    <t>1250 / 920 / 890/ 515</t>
  </si>
  <si>
    <t>875  / 605 / 580 / 330</t>
  </si>
  <si>
    <t>1075 / 685 / 720 / 390</t>
  </si>
  <si>
    <t>1200 / 885 / 860 / 515</t>
  </si>
  <si>
    <t>1325 / 945 / 915/ 515</t>
  </si>
  <si>
    <t>945  / 655 / 630 / 330</t>
  </si>
  <si>
    <t>1160 / 800 / 780 / 390</t>
  </si>
  <si>
    <t>1270 / 935 / 910 / 515</t>
  </si>
  <si>
    <t>1410/1005 / 975/ 515</t>
  </si>
  <si>
    <r>
      <t>1285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815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785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330</t>
    </r>
  </si>
  <si>
    <r>
      <t>1585</t>
    </r>
    <r>
      <rPr>
        <b/>
        <sz val="14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1000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975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390</t>
    </r>
  </si>
  <si>
    <r>
      <t>1610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1095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1065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515</t>
    </r>
  </si>
  <si>
    <r>
      <t>1835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1205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1175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515</t>
    </r>
  </si>
  <si>
    <t>3星+ Hyatt Place Waikiki   一张 DBL+soft</t>
  </si>
  <si>
    <r>
      <t>1135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745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  <r>
      <rPr>
        <b/>
        <sz val="12"/>
        <color rgb="FF0000FF"/>
        <rFont val="Times New Roman"/>
        <family val="1"/>
      </rPr>
      <t xml:space="preserve">  </t>
    </r>
    <r>
      <rPr>
        <sz val="12"/>
        <color rgb="FF0000FF"/>
        <rFont val="Times New Roman"/>
        <family val="1"/>
      </rPr>
      <t xml:space="preserve">/ </t>
    </r>
    <r>
      <rPr>
        <sz val="10"/>
        <color rgb="FFFF0000"/>
        <rFont val="Times New Roman"/>
        <family val="1"/>
      </rPr>
      <t>xxx</t>
    </r>
  </si>
  <si>
    <r>
      <t>1400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915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  <r>
      <rPr>
        <sz val="12"/>
        <color rgb="FF0000FF"/>
        <rFont val="Times New Roman"/>
        <family val="1"/>
      </rPr>
      <t xml:space="preserve">  / </t>
    </r>
    <r>
      <rPr>
        <sz val="10"/>
        <color rgb="FFFF0000"/>
        <rFont val="Times New Roman"/>
        <family val="1"/>
      </rPr>
      <t>xxx</t>
    </r>
  </si>
  <si>
    <r>
      <t>1460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1025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  <r>
      <rPr>
        <sz val="10"/>
        <color rgb="FF0000FF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 xml:space="preserve"> /  </t>
    </r>
    <r>
      <rPr>
        <sz val="10"/>
        <color rgb="FFFF0000"/>
        <rFont val="Times New Roman"/>
        <family val="1"/>
      </rPr>
      <t>xxx</t>
    </r>
  </si>
  <si>
    <r>
      <t>1650</t>
    </r>
    <r>
      <rPr>
        <b/>
        <sz val="14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1120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</si>
  <si>
    <t xml:space="preserve">           底价  一张 DBL+soft</t>
  </si>
  <si>
    <r>
      <t>1415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885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855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330</t>
    </r>
  </si>
  <si>
    <r>
      <t>1750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1090</t>
    </r>
    <r>
      <rPr>
        <sz val="12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1065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390</t>
    </r>
  </si>
  <si>
    <r>
      <t>1740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1165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1135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515</t>
    </r>
  </si>
  <si>
    <r>
      <t>2000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1295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1265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515</t>
    </r>
  </si>
  <si>
    <r>
      <t>5</t>
    </r>
    <r>
      <rPr>
        <sz val="8"/>
        <color theme="1"/>
        <rFont val="PMingLiU"/>
        <family val="1"/>
      </rPr>
      <t>星</t>
    </r>
    <r>
      <rPr>
        <sz val="8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H</t>
    </r>
    <r>
      <rPr>
        <sz val="11"/>
        <color rgb="FF0000FF"/>
        <rFont val="Times New Roman"/>
        <family val="1"/>
      </rPr>
      <t xml:space="preserve">ilton Hawaiian Village    Tapa Ocean         </t>
    </r>
    <r>
      <rPr>
        <sz val="11"/>
        <color rgb="FFFF0000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 xml:space="preserve">                      </t>
    </r>
    <r>
      <rPr>
        <sz val="12"/>
        <color rgb="FF0000FF"/>
        <rFont val="Times New Roman"/>
        <family val="1"/>
      </rPr>
      <t xml:space="preserve">                   </t>
    </r>
    <r>
      <rPr>
        <sz val="12"/>
        <color rgb="FF000000"/>
        <rFont val="Times New Roman"/>
        <family val="1"/>
      </rPr>
      <t xml:space="preserve">                  </t>
    </r>
  </si>
  <si>
    <t xml:space="preserve">           底价     Run of House</t>
  </si>
  <si>
    <t xml:space="preserve">           底价     Tapa Ocean</t>
  </si>
  <si>
    <r>
      <t>1465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915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885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330</t>
    </r>
  </si>
  <si>
    <r>
      <t>1810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1125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1100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390</t>
    </r>
  </si>
  <si>
    <r>
      <t>1790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1195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1165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515</t>
    </r>
  </si>
  <si>
    <r>
      <t>2060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1330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1300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515</t>
    </r>
  </si>
  <si>
    <r>
      <t>5</t>
    </r>
    <r>
      <rPr>
        <sz val="8"/>
        <color theme="1"/>
        <rFont val="PMingLiU"/>
        <family val="1"/>
      </rPr>
      <t>星</t>
    </r>
    <r>
      <rPr>
        <sz val="8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H</t>
    </r>
    <r>
      <rPr>
        <sz val="11"/>
        <color rgb="FF0000FF"/>
        <rFont val="Times New Roman"/>
        <family val="1"/>
      </rPr>
      <t>yatt Regency</t>
    </r>
    <r>
      <rPr>
        <sz val="11"/>
        <color rgb="FFFF0000"/>
        <rFont val="Times New Roman"/>
        <family val="1"/>
      </rPr>
      <t xml:space="preserve">                      Run of House      </t>
    </r>
    <r>
      <rPr>
        <sz val="11"/>
        <color rgb="FF0070C0"/>
        <rFont val="Times New Roman"/>
        <family val="1"/>
      </rPr>
      <t xml:space="preserve">        </t>
    </r>
    <r>
      <rPr>
        <sz val="11"/>
        <color rgb="FF0000FF"/>
        <rFont val="Times New Roman"/>
        <family val="1"/>
      </rPr>
      <t xml:space="preserve">     </t>
    </r>
    <r>
      <rPr>
        <sz val="11"/>
        <color rgb="FFFF0000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 xml:space="preserve">                      </t>
    </r>
    <r>
      <rPr>
        <sz val="12"/>
        <color rgb="FF0000FF"/>
        <rFont val="Times New Roman"/>
        <family val="1"/>
      </rPr>
      <t xml:space="preserve">                   </t>
    </r>
    <r>
      <rPr>
        <sz val="12"/>
        <color rgb="FF000000"/>
        <rFont val="Times New Roman"/>
        <family val="1"/>
      </rPr>
      <t xml:space="preserve">                  </t>
    </r>
  </si>
  <si>
    <t xml:space="preserve">           底价        Run of House</t>
  </si>
  <si>
    <t xml:space="preserve">           底价        Run of Ocean</t>
  </si>
  <si>
    <r>
      <t xml:space="preserve">1475 </t>
    </r>
    <r>
      <rPr>
        <b/>
        <sz val="10"/>
        <color rgb="FF0000FF"/>
        <rFont val="Times New Roman"/>
        <family val="1"/>
      </rPr>
      <t xml:space="preserve">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925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895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330</t>
    </r>
  </si>
  <si>
    <r>
      <t>1820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1135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1110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390</t>
    </r>
  </si>
  <si>
    <r>
      <t>1810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1215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1185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515</t>
    </r>
  </si>
  <si>
    <r>
      <t>2080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1350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1320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515</t>
    </r>
  </si>
  <si>
    <r>
      <t>340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195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185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</si>
  <si>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455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240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</si>
  <si>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515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325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300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</si>
  <si>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r>
      <t>410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235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225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</si>
  <si>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545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315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290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</si>
  <si>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605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375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350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</si>
  <si>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r>
      <t xml:space="preserve">305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160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</si>
  <si>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455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250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240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</si>
  <si>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605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335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310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</si>
  <si>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665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370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</si>
  <si>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r>
      <t>345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190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</si>
  <si>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510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290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270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</si>
  <si>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675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360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</si>
  <si>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735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420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</si>
  <si>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t>3星+ Hyatt Place Waikiki     兩張DBL床</t>
  </si>
  <si>
    <r>
      <t>435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235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 xml:space="preserve">  </t>
    </r>
    <r>
      <rPr>
        <sz val="10"/>
        <color rgb="FFFF0000"/>
        <rFont val="Times New Roman"/>
        <family val="1"/>
      </rPr>
      <t>xxx</t>
    </r>
    <r>
      <rPr>
        <b/>
        <sz val="12"/>
        <color rgb="FF0000FF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 xml:space="preserve">/ </t>
    </r>
    <r>
      <rPr>
        <sz val="10"/>
        <color rgb="FFFF0000"/>
        <rFont val="Times New Roman"/>
        <family val="1"/>
      </rPr>
      <t>xxx</t>
    </r>
  </si>
  <si>
    <r>
      <t>650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355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 xml:space="preserve"> </t>
    </r>
    <r>
      <rPr>
        <sz val="10"/>
        <color rgb="FFFF0000"/>
        <rFont val="Times New Roman"/>
        <family val="1"/>
      </rPr>
      <t xml:space="preserve">xxx 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</si>
  <si>
    <r>
      <t>865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475</t>
    </r>
    <r>
      <rPr>
        <sz val="12"/>
        <color rgb="FF0000FF"/>
        <rFont val="Times New Roman"/>
        <family val="1"/>
      </rPr>
      <t xml:space="preserve"> /  </t>
    </r>
    <r>
      <rPr>
        <sz val="10"/>
        <color rgb="FFFF0000"/>
        <rFont val="Times New Roman"/>
        <family val="1"/>
      </rPr>
      <t>xxx</t>
    </r>
    <r>
      <rPr>
        <sz val="12"/>
        <color rgb="FF0000FF"/>
        <rFont val="Times New Roman"/>
        <family val="1"/>
      </rPr>
      <t xml:space="preserve">  / </t>
    </r>
    <r>
      <rPr>
        <sz val="10"/>
        <color rgb="FFFF0000"/>
        <rFont val="Times New Roman"/>
        <family val="1"/>
      </rPr>
      <t>xxx</t>
    </r>
  </si>
  <si>
    <r>
      <t>925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535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 xml:space="preserve">  </t>
    </r>
    <r>
      <rPr>
        <sz val="10"/>
        <color rgb="FFFF0000"/>
        <rFont val="Times New Roman"/>
        <family val="1"/>
      </rPr>
      <t>xxx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</si>
  <si>
    <r>
      <t>510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270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260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</si>
  <si>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760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405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390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</si>
  <si>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1015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515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</si>
  <si>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1075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605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575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</si>
  <si>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r>
      <t>575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305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295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</si>
  <si>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860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460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445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</si>
  <si>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1145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615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585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</si>
  <si>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1205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675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645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</si>
  <si>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r>
      <t>545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285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275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</si>
  <si>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815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430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415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</si>
  <si>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1085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575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545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</si>
  <si>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1145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635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605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</si>
  <si>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r>
      <t>600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320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310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</si>
  <si>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895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480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465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</si>
  <si>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1195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615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</si>
  <si>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1255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705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675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</si>
  <si>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r>
      <t>610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330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320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</si>
  <si>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905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490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475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</si>
  <si>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1205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655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625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</si>
  <si>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1265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715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685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</si>
  <si>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r>
      <t>650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350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340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</si>
  <si>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965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520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500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</si>
  <si>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1285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665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</si>
  <si>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1345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755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725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80</t>
    </r>
  </si>
  <si>
    <r>
      <t>820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580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355</t>
    </r>
  </si>
  <si>
    <r>
      <t xml:space="preserve">815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555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540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</si>
  <si>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1010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670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355</t>
    </r>
  </si>
  <si>
    <r>
      <t>1130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825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810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</si>
  <si>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1255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865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</si>
  <si>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 xml:space="preserve">885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605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590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</si>
  <si>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1095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730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355</t>
    </r>
  </si>
  <si>
    <r>
      <t>1200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875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860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</si>
  <si>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1340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945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925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</si>
  <si>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 xml:space="preserve">405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215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 xml:space="preserve">  </t>
    </r>
    <r>
      <rPr>
        <sz val="10"/>
        <color rgb="FFFF0000"/>
        <rFont val="Times New Roman"/>
        <family val="1"/>
      </rPr>
      <t>xxx</t>
    </r>
    <r>
      <rPr>
        <b/>
        <sz val="12"/>
        <color rgb="FF0000FF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 xml:space="preserve">/ </t>
    </r>
    <r>
      <rPr>
        <sz val="10"/>
        <color rgb="FFFF0000"/>
        <rFont val="Times New Roman"/>
        <family val="1"/>
      </rPr>
      <t>xxx</t>
    </r>
  </si>
  <si>
    <r>
      <t>610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325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 xml:space="preserve"> </t>
    </r>
    <r>
      <rPr>
        <sz val="10"/>
        <color rgb="FFFF0000"/>
        <rFont val="Times New Roman"/>
        <family val="1"/>
      </rPr>
      <t xml:space="preserve">xxx 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</si>
  <si>
    <r>
      <t>805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425</t>
    </r>
    <r>
      <rPr>
        <sz val="12"/>
        <color rgb="FF0000FF"/>
        <rFont val="Times New Roman"/>
        <family val="1"/>
      </rPr>
      <t xml:space="preserve"> /  </t>
    </r>
    <r>
      <rPr>
        <sz val="10"/>
        <color rgb="FFFF0000"/>
        <rFont val="Times New Roman"/>
        <family val="1"/>
      </rPr>
      <t>xxx</t>
    </r>
    <r>
      <rPr>
        <sz val="12"/>
        <color rgb="FF0000FF"/>
        <rFont val="Times New Roman"/>
        <family val="1"/>
      </rPr>
      <t xml:space="preserve">  / </t>
    </r>
    <r>
      <rPr>
        <sz val="10"/>
        <color rgb="FFFF0000"/>
        <rFont val="Times New Roman"/>
        <family val="1"/>
      </rPr>
      <t>xxx</t>
    </r>
  </si>
  <si>
    <r>
      <t>865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485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 xml:space="preserve">  </t>
    </r>
    <r>
      <rPr>
        <sz val="10"/>
        <color rgb="FFFF0000"/>
        <rFont val="Times New Roman"/>
        <family val="1"/>
      </rPr>
      <t>xxx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</si>
  <si>
    <r>
      <t xml:space="preserve">1075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695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  <r>
      <rPr>
        <b/>
        <sz val="12"/>
        <color rgb="FF0000FF"/>
        <rFont val="Times New Roman"/>
        <family val="1"/>
      </rPr>
      <t xml:space="preserve">  </t>
    </r>
    <r>
      <rPr>
        <sz val="12"/>
        <color rgb="FF0000FF"/>
        <rFont val="Times New Roman"/>
        <family val="1"/>
      </rPr>
      <t xml:space="preserve">/ </t>
    </r>
    <r>
      <rPr>
        <sz val="10"/>
        <color rgb="FFFF0000"/>
        <rFont val="Times New Roman"/>
        <family val="1"/>
      </rPr>
      <t>xxx</t>
    </r>
  </si>
  <si>
    <r>
      <t>1335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860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  <r>
      <rPr>
        <sz val="12"/>
        <color rgb="FF0000FF"/>
        <rFont val="Times New Roman"/>
        <family val="1"/>
      </rPr>
      <t xml:space="preserve">  / </t>
    </r>
    <r>
      <rPr>
        <sz val="10"/>
        <color rgb="FFFF0000"/>
        <rFont val="Times New Roman"/>
        <family val="1"/>
      </rPr>
      <t>xxx</t>
    </r>
  </si>
  <si>
    <r>
      <t>1390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965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  <r>
      <rPr>
        <sz val="10"/>
        <color rgb="FF0000FF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 xml:space="preserve"> /  </t>
    </r>
    <r>
      <rPr>
        <sz val="10"/>
        <color rgb="FFFF0000"/>
        <rFont val="Times New Roman"/>
        <family val="1"/>
      </rPr>
      <t>xxx</t>
    </r>
  </si>
  <si>
    <r>
      <t>1580</t>
    </r>
    <r>
      <rPr>
        <b/>
        <sz val="14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1060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  <r>
      <rPr>
        <sz val="12"/>
        <color rgb="FF0000FF"/>
        <rFont val="Times New Roman"/>
        <family val="1"/>
      </rPr>
      <t xml:space="preserve"> / </t>
    </r>
    <r>
      <rPr>
        <sz val="10"/>
        <color rgb="FFFF0000"/>
        <rFont val="Times New Roman"/>
        <family val="1"/>
      </rPr>
      <t>xxx</t>
    </r>
  </si>
  <si>
    <r>
      <t xml:space="preserve">1225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765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745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</si>
  <si>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1520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945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925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355</t>
    </r>
  </si>
  <si>
    <r>
      <t>1540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1035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1015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475</t>
    </r>
  </si>
  <si>
    <r>
      <t>1765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1145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1125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475</t>
    </r>
  </si>
  <si>
    <r>
      <t xml:space="preserve">1355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835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815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</si>
  <si>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1685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1035</t>
    </r>
    <r>
      <rPr>
        <sz val="12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1015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355</t>
    </r>
  </si>
  <si>
    <r>
      <t>1670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1105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1085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</si>
  <si>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1930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1235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1215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475</t>
    </r>
  </si>
  <si>
    <r>
      <t xml:space="preserve">1295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795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775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</si>
  <si>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1610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985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965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355</t>
    </r>
  </si>
  <si>
    <r>
      <t>1610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1065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1045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</si>
  <si>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1855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1185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1165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475</t>
    </r>
  </si>
  <si>
    <r>
      <t xml:space="preserve">1405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865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845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</si>
  <si>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1745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1070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1050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355</t>
    </r>
  </si>
  <si>
    <r>
      <t>1720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1135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1115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</si>
  <si>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1990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1270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1250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475</t>
    </r>
  </si>
  <si>
    <r>
      <t xml:space="preserve">1415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875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855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</si>
  <si>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1755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1080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1060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355</t>
    </r>
  </si>
  <si>
    <r>
      <t>1740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1155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1135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</si>
  <si>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2010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1290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1270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475</t>
    </r>
  </si>
  <si>
    <r>
      <t xml:space="preserve">1495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915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895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300</t>
    </r>
  </si>
  <si>
    <r>
      <t>1855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1130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1110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355</t>
    </r>
  </si>
  <si>
    <r>
      <t>1820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1195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1175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475</t>
    </r>
  </si>
  <si>
    <r>
      <t>2110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1340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1320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475</t>
    </r>
  </si>
  <si>
    <r>
      <t xml:space="preserve">275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140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</si>
  <si>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415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220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210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</si>
  <si>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545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270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</si>
  <si>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605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330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</si>
  <si>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r>
      <t xml:space="preserve">315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175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170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</si>
  <si>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470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260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240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</si>
  <si>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615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335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320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</si>
  <si>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675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380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</si>
  <si>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r>
      <t xml:space="preserve">480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250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240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</si>
  <si>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720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375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360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</si>
  <si>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955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475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</si>
  <si>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1015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555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535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</si>
  <si>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r>
      <t xml:space="preserve">545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285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275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</si>
  <si>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820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430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415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</si>
  <si>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1085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545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</si>
  <si>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1145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625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605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</si>
  <si>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r>
      <t xml:space="preserve">515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265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255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</si>
  <si>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775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400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385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</si>
  <si>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1025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525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505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</si>
  <si>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1085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585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565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</si>
  <si>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r>
      <t xml:space="preserve">570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300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290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</si>
  <si>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855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450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435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</si>
  <si>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1135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595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575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</si>
  <si>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1195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655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635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</si>
  <si>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r>
      <t xml:space="preserve">580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310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300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</si>
  <si>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865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460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445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</si>
  <si>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1145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605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585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</si>
  <si>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1205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645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</si>
  <si>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r>
      <t xml:space="preserve">620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330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320 </t>
    </r>
    <r>
      <rPr>
        <sz val="12"/>
        <color rgb="FF0000FF"/>
        <rFont val="Times New Roman"/>
        <family val="1"/>
      </rPr>
      <t>/</t>
    </r>
    <r>
      <rPr>
        <sz val="10"/>
        <color rgb="FF0000FF"/>
        <rFont val="Times New Roman"/>
        <family val="1"/>
      </rPr>
      <t>Free</t>
    </r>
  </si>
  <si>
    <r>
      <t>925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490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470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</si>
  <si>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1225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625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Free</t>
    </r>
  </si>
  <si>
    <r>
      <t>1285</t>
    </r>
    <r>
      <rPr>
        <b/>
        <sz val="14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705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>685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55</t>
    </r>
  </si>
  <si>
    <t xml:space="preserve">           底价   兩張DBL床</t>
  </si>
  <si>
    <r>
      <t>1355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845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815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330</t>
    </r>
  </si>
  <si>
    <r>
      <t>1675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1040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1015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390</t>
    </r>
  </si>
  <si>
    <r>
      <t>1680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1125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1095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515</t>
    </r>
  </si>
  <si>
    <r>
      <t>1925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1245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1215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515</t>
    </r>
  </si>
  <si>
    <r>
      <t>1555</t>
    </r>
    <r>
      <rPr>
        <b/>
        <sz val="10"/>
        <color rgb="FF0000FF"/>
        <rFont val="Times New Roman"/>
        <family val="1"/>
      </rPr>
      <t xml:space="preserve">  </t>
    </r>
    <r>
      <rPr>
        <b/>
        <sz val="14"/>
        <color rgb="FF0000FF"/>
        <rFont val="Times New Roman"/>
        <family val="1"/>
      </rPr>
      <t xml:space="preserve">/ </t>
    </r>
    <r>
      <rPr>
        <b/>
        <sz val="12"/>
        <color rgb="FF0000FF"/>
        <rFont val="Times New Roman"/>
        <family val="1"/>
      </rPr>
      <t>965</t>
    </r>
    <r>
      <rPr>
        <sz val="12"/>
        <color rgb="FF0000FF"/>
        <rFont val="Times New Roman"/>
        <family val="1"/>
      </rPr>
      <t xml:space="preserve"> / </t>
    </r>
    <r>
      <rPr>
        <b/>
        <sz val="12"/>
        <color rgb="FF0000FF"/>
        <rFont val="Times New Roman"/>
        <family val="1"/>
      </rPr>
      <t xml:space="preserve">935 </t>
    </r>
    <r>
      <rPr>
        <sz val="12"/>
        <color rgb="FF0000FF"/>
        <rFont val="Times New Roman"/>
        <family val="1"/>
      </rPr>
      <t xml:space="preserve">/ </t>
    </r>
    <r>
      <rPr>
        <sz val="10"/>
        <color rgb="FF0000FF"/>
        <rFont val="Times New Roman"/>
        <family val="1"/>
      </rPr>
      <t>330</t>
    </r>
  </si>
  <si>
    <r>
      <t>1920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1185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1160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390</t>
    </r>
  </si>
  <si>
    <r>
      <t>1890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1255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1225</t>
    </r>
    <r>
      <rPr>
        <sz val="12"/>
        <color rgb="FF0000FF"/>
        <rFont val="Times New Roman"/>
        <family val="1"/>
      </rPr>
      <t xml:space="preserve"> / </t>
    </r>
    <r>
      <rPr>
        <sz val="10"/>
        <color rgb="FF0000FF"/>
        <rFont val="Times New Roman"/>
        <family val="1"/>
      </rPr>
      <t>515</t>
    </r>
  </si>
  <si>
    <r>
      <t>2180</t>
    </r>
    <r>
      <rPr>
        <b/>
        <sz val="14"/>
        <color rgb="FF0000FF"/>
        <rFont val="Times New Roman"/>
        <family val="1"/>
      </rPr>
      <t>/</t>
    </r>
    <r>
      <rPr>
        <b/>
        <sz val="12"/>
        <color rgb="FF0000FF"/>
        <rFont val="Times New Roman"/>
        <family val="1"/>
      </rPr>
      <t>1400</t>
    </r>
    <r>
      <rPr>
        <sz val="12"/>
        <color rgb="FF0000FF"/>
        <rFont val="Times New Roman"/>
        <family val="1"/>
      </rPr>
      <t xml:space="preserve"> /</t>
    </r>
    <r>
      <rPr>
        <b/>
        <sz val="12"/>
        <color rgb="FF0000FF"/>
        <rFont val="Times New Roman"/>
        <family val="1"/>
      </rPr>
      <t>1370</t>
    </r>
    <r>
      <rPr>
        <sz val="12"/>
        <color rgb="FF0000FF"/>
        <rFont val="Times New Roman"/>
        <family val="1"/>
      </rPr>
      <t xml:space="preserve"> /</t>
    </r>
    <r>
      <rPr>
        <sz val="10"/>
        <color rgb="FF0000FF"/>
        <rFont val="Times New Roman"/>
        <family val="1"/>
      </rPr>
      <t>515</t>
    </r>
  </si>
  <si>
    <t>需要修改的价格， 6-16-13 到 8-31-13年的价格</t>
  </si>
  <si>
    <t xml:space="preserve">           底价    兩張DBL床</t>
  </si>
  <si>
    <t xml:space="preserve">                </t>
  </si>
  <si>
    <t>我们的卖价</t>
  </si>
  <si>
    <t>需要修改的地方</t>
  </si>
  <si>
    <t>序号</t>
  </si>
  <si>
    <t>团号</t>
  </si>
  <si>
    <t>地接团号</t>
  </si>
  <si>
    <t>名称</t>
  </si>
  <si>
    <t>HNL219-2782</t>
  </si>
  <si>
    <t>CTB-3D2N-A</t>
    <phoneticPr fontId="13" type="noConversion"/>
  </si>
  <si>
    <r>
      <t>夏威夷欧胡岛, 檀香山, 珍珠港, 中国城三日半自助游</t>
    </r>
    <r>
      <rPr>
        <sz val="11"/>
        <color rgb="FFFF0000"/>
        <rFont val="Calibri"/>
        <family val="3"/>
        <charset val="134"/>
        <scheme val="minor"/>
      </rPr>
      <t>（促销团）</t>
    </r>
  </si>
  <si>
    <t>HNL219-2783</t>
  </si>
  <si>
    <t>CTB-4D3N-A</t>
  </si>
  <si>
    <r>
      <t>夏威夷欧胡岛, 珍珠港, 小环岛四日半自助游</t>
    </r>
    <r>
      <rPr>
        <sz val="11"/>
        <color rgb="FFFF0000"/>
        <rFont val="Calibri"/>
        <family val="3"/>
        <charset val="134"/>
        <scheme val="minor"/>
      </rPr>
      <t>（促销团）</t>
    </r>
  </si>
  <si>
    <t>HNL219-2784</t>
  </si>
  <si>
    <t>CTB-5D4N(A)</t>
  </si>
  <si>
    <r>
      <t>夏威夷欧胡岛, 珍珠港, 小环岛五日半自助游</t>
    </r>
    <r>
      <rPr>
        <sz val="11"/>
        <color rgb="FFFF0000"/>
        <rFont val="Calibri"/>
        <family val="3"/>
        <charset val="134"/>
        <scheme val="minor"/>
      </rPr>
      <t>（促销团）</t>
    </r>
  </si>
  <si>
    <t>HNL219-2785</t>
  </si>
  <si>
    <t>CTB-5D4N(B)</t>
  </si>
  <si>
    <r>
      <t>夏威夷欧胡岛, 文化中心, 珍珠港, 小环岛五日半自助游</t>
    </r>
    <r>
      <rPr>
        <sz val="11"/>
        <color rgb="FFFF0000"/>
        <rFont val="Calibri"/>
        <family val="3"/>
        <charset val="134"/>
        <scheme val="minor"/>
      </rPr>
      <t>（促销团）</t>
    </r>
  </si>
  <si>
    <t>HNL219-2786</t>
  </si>
  <si>
    <t>CTB-5D4N(C)</t>
  </si>
  <si>
    <r>
      <t>夏威夷檀香山, 珍珠港, 小环岛, 茂宜岛五日半自助游</t>
    </r>
    <r>
      <rPr>
        <sz val="11"/>
        <color rgb="FFFF0000"/>
        <rFont val="Calibri"/>
        <family val="3"/>
        <charset val="134"/>
        <scheme val="minor"/>
      </rPr>
      <t>（促销团）</t>
    </r>
  </si>
  <si>
    <t>HNL219-2787</t>
  </si>
  <si>
    <t>CTB-6D5N(A)</t>
  </si>
  <si>
    <r>
      <t>夏威夷珍珠港,小环岛,文化中心,火山大岛六日半自助逍遥游</t>
    </r>
    <r>
      <rPr>
        <sz val="11"/>
        <color rgb="FFFF0000"/>
        <rFont val="Calibri"/>
        <family val="3"/>
        <charset val="134"/>
        <scheme val="minor"/>
      </rPr>
      <t>（促销团）</t>
    </r>
  </si>
  <si>
    <t>HNL219-2788</t>
  </si>
  <si>
    <t>CTB-6D5N(B)</t>
    <phoneticPr fontId="13" type="noConversion"/>
  </si>
  <si>
    <r>
      <t>夏威夷珍珠港,小环岛,文化中心,茂宜岛六日半自助游</t>
    </r>
    <r>
      <rPr>
        <sz val="11"/>
        <color rgb="FFFF0000"/>
        <rFont val="Calibri"/>
        <family val="3"/>
        <charset val="134"/>
        <scheme val="minor"/>
      </rPr>
      <t>（促销团）</t>
    </r>
  </si>
  <si>
    <t>HNL219-2789</t>
  </si>
  <si>
    <t>CTB-7D6N(A)</t>
    <phoneticPr fontId="13" type="noConversion"/>
  </si>
  <si>
    <r>
      <t>夏威夷小环岛，茂宜岛 ，火山大岛，珍珠港七日浪漫游</t>
    </r>
    <r>
      <rPr>
        <sz val="11"/>
        <color rgb="FFFF0000"/>
        <rFont val="Calibri"/>
        <family val="3"/>
        <charset val="134"/>
        <scheme val="minor"/>
      </rPr>
      <t>（促销团）</t>
    </r>
  </si>
  <si>
    <t>地接卖价</t>
  </si>
  <si>
    <t>地接底价</t>
  </si>
  <si>
    <t>买 2送1      (第1,2 人要收钱, 第3人FREE)</t>
  </si>
  <si>
    <t>1ST, 2ND</t>
  </si>
  <si>
    <t>ISLAND COLONY</t>
  </si>
  <si>
    <t>升级成 WAIKIKI RESORT</t>
  </si>
  <si>
    <t>1ST, 2ND 每人加</t>
  </si>
  <si>
    <t>3人 (每人）</t>
  </si>
  <si>
    <t>4 人 （每人）</t>
  </si>
  <si>
    <t>1ST, 2ND每人加</t>
  </si>
  <si>
    <t>33 分钱，要进位加 $1</t>
  </si>
  <si>
    <t>需要修改的价格</t>
  </si>
  <si>
    <t>买 2送2     (第1,2 人要收钱, 第3,4人FREE)</t>
  </si>
  <si>
    <t>1ST, 2N每人加</t>
  </si>
  <si>
    <r>
      <t xml:space="preserve">#02 </t>
    </r>
    <r>
      <rPr>
        <sz val="12"/>
        <color rgb="FF000000"/>
        <rFont val="PMingLiU"/>
        <family val="1"/>
      </rPr>
      <t>茂宜島一日遊</t>
    </r>
  </si>
  <si>
    <r>
      <t xml:space="preserve">#03 </t>
    </r>
    <r>
      <rPr>
        <sz val="12"/>
        <color rgb="FF000000"/>
        <rFont val="PMingLiU"/>
        <family val="1"/>
      </rPr>
      <t>火山島一日遊</t>
    </r>
  </si>
  <si>
    <r>
      <t xml:space="preserve">#06 </t>
    </r>
    <r>
      <rPr>
        <sz val="12"/>
        <color rgb="FF000000"/>
        <rFont val="PMingLiU"/>
        <family val="1"/>
      </rPr>
      <t>白色潛水艇</t>
    </r>
  </si>
  <si>
    <r>
      <t xml:space="preserve">#07 </t>
    </r>
    <r>
      <rPr>
        <sz val="12"/>
        <color rgb="FF000000"/>
        <rFont val="PMingLiU"/>
        <family val="1"/>
      </rPr>
      <t>愛之船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PMingLiU"/>
        <family val="1"/>
      </rPr>
      <t>含晚餐</t>
    </r>
  </si>
  <si>
    <r>
      <t xml:space="preserve">#08 </t>
    </r>
    <r>
      <rPr>
        <sz val="12"/>
        <color rgb="FF000000"/>
        <rFont val="PMingLiU"/>
        <family val="1"/>
      </rPr>
      <t>喜來登</t>
    </r>
    <r>
      <rPr>
        <sz val="12"/>
        <color rgb="FF000000"/>
        <rFont val="Times New Roman"/>
        <family val="1"/>
      </rPr>
      <t>--</t>
    </r>
    <r>
      <rPr>
        <sz val="12"/>
        <color rgb="FF000000"/>
        <rFont val="PMingLiU"/>
        <family val="1"/>
      </rPr>
      <t>呼拉草裙舞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PMingLiU"/>
        <family val="1"/>
      </rPr>
      <t>晚餐表演</t>
    </r>
  </si>
  <si>
    <r>
      <t xml:space="preserve">#09 </t>
    </r>
    <r>
      <rPr>
        <sz val="12"/>
        <color rgb="FF000000"/>
        <rFont val="PMingLiU"/>
        <family val="1"/>
      </rPr>
      <t>神奇魔術表演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PMingLiU"/>
        <family val="1"/>
      </rPr>
      <t>含晚餐</t>
    </r>
    <r>
      <rPr>
        <sz val="11"/>
        <color rgb="FF000000"/>
        <rFont val="Times New Roman"/>
        <family val="1"/>
      </rPr>
      <t>)</t>
    </r>
  </si>
  <si>
    <r>
      <t xml:space="preserve">#10 </t>
    </r>
    <r>
      <rPr>
        <sz val="12"/>
        <color rgb="FF000000"/>
        <rFont val="PMingLiU"/>
        <family val="1"/>
      </rPr>
      <t>玻里尼西亞文化村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PMingLiU"/>
        <family val="1"/>
      </rPr>
      <t>晚餐表演</t>
    </r>
  </si>
  <si>
    <r>
      <t xml:space="preserve">#11 </t>
    </r>
    <r>
      <rPr>
        <sz val="12"/>
        <color rgb="FF000000"/>
        <rFont val="PMingLiU"/>
        <family val="1"/>
      </rPr>
      <t>珍珠港市區觀光</t>
    </r>
  </si>
  <si>
    <r>
      <t xml:space="preserve">#12 </t>
    </r>
    <r>
      <rPr>
        <sz val="12"/>
        <color rgb="FF000000"/>
        <rFont val="PMingLiU"/>
        <family val="1"/>
      </rPr>
      <t>小環島精華遊</t>
    </r>
  </si>
  <si>
    <t>大人</t>
  </si>
  <si>
    <t>小孩</t>
  </si>
  <si>
    <t>网上卖价</t>
  </si>
  <si>
    <t>网上底价</t>
  </si>
  <si>
    <t>（按途风卖价）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</si>
</sst>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/>
      <name val="Calibri"/>
      <family val="2"/>
      <charset val="134"/>
      <scheme val="minor"/>
    </font>
    <font>
      <b/>
      <sz val="12"/>
      <color theme="1"/>
      <name val="Times New Roman"/>
      <family val="1"/>
    </font>
    <font>
      <sz val="8"/>
      <color theme="1"/>
      <name val="PMingLiU"/>
      <family val="1"/>
    </font>
    <font>
      <sz val="8"/>
      <color theme="1"/>
      <name val="Times New Roman"/>
      <family val="1"/>
    </font>
    <font>
      <sz val="8"/>
      <color rgb="FF0000FF"/>
      <name val="Times New Roman"/>
      <family val="1"/>
    </font>
    <font>
      <b/>
      <sz val="8"/>
      <color rgb="FF000000"/>
      <name val="Times New Roman"/>
      <family val="1"/>
    </font>
    <font>
      <sz val="12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00FF"/>
      <name val="Times New Roman"/>
      <family val="1"/>
    </font>
    <font>
      <b/>
      <sz val="14"/>
      <color rgb="FF0000FF"/>
      <name val="Times New Roman"/>
      <family val="1"/>
    </font>
    <font>
      <b/>
      <sz val="12"/>
      <color rgb="FF0000FF"/>
      <name val="Times New Roman"/>
      <family val="1"/>
    </font>
    <font>
      <sz val="10"/>
      <color rgb="FF0000FF"/>
      <name val="Times New Roman"/>
      <family val="1"/>
    </font>
    <font>
      <sz val="10"/>
      <color rgb="FF0000FF"/>
      <name val="Wingdings"/>
      <charset val="2"/>
    </font>
    <font>
      <b/>
      <sz val="8"/>
      <color theme="1"/>
      <name val="Times New Roman"/>
      <family val="1"/>
    </font>
    <font>
      <b/>
      <sz val="8"/>
      <color theme="1"/>
      <name val="PMingLiU"/>
      <family val="1"/>
    </font>
    <font>
      <sz val="8"/>
      <name val="Times New Roman"/>
      <family val="1"/>
    </font>
    <font>
      <sz val="8"/>
      <name val="PMingLiU"/>
      <family val="1"/>
    </font>
    <font>
      <b/>
      <sz val="12"/>
      <name val="Times New Roman"/>
      <family val="1"/>
    </font>
    <font>
      <sz val="11"/>
      <color rgb="FF0000FF"/>
      <name val="Times New Roman"/>
      <family val="1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B0F0"/>
      <name val="Times New Roman"/>
      <family val="1"/>
    </font>
    <font>
      <sz val="11"/>
      <color rgb="FFFF0000"/>
      <name val="Times New Roman"/>
      <family val="1"/>
    </font>
    <font>
      <sz val="12"/>
      <color rgb="FF000000"/>
      <name val="Times New Roman"/>
      <family val="1"/>
    </font>
    <font>
      <sz val="11"/>
      <color rgb="FF0070C0"/>
      <name val="Times New Roman"/>
      <family val="1"/>
    </font>
    <font>
      <b/>
      <sz val="11"/>
      <color theme="1"/>
      <name val="PMingLiU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PMingLiU"/>
      <family val="1"/>
    </font>
    <font>
      <b/>
      <sz val="11"/>
      <color rgb="FF0000FF"/>
      <name val="PMingLiU"/>
      <family val="1"/>
    </font>
    <font>
      <sz val="11"/>
      <color rgb="FF0000FF"/>
      <name val="PMingLiU"/>
      <family val="1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rgb="FF0000FF"/>
      <name val="PMingLiU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b/>
      <sz val="8"/>
      <color rgb="FFFF0000"/>
      <name val="Times New Roman"/>
      <family val="1"/>
    </font>
    <font>
      <sz val="8"/>
      <color rgb="FF0000FF"/>
      <name val="PMingLiU"/>
      <family val="1"/>
    </font>
    <font>
      <sz val="12"/>
      <color theme="1"/>
      <name val="PMingLiU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PMingLiU"/>
      <family val="1"/>
    </font>
    <font>
      <b/>
      <sz val="12"/>
      <color rgb="FFFF0000"/>
      <name val="Times New Roman"/>
      <family val="1"/>
    </font>
    <font>
      <sz val="11"/>
      <color rgb="FF000000"/>
      <name val="PMingLiU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5" fillId="0" borderId="0">
      <alignment vertical="center"/>
    </xf>
  </cellStyleXfs>
  <cellXfs count="85">
    <xf numFmtId="0" fontId="0" fillId="0" borderId="0" xfId="0"/>
    <xf numFmtId="0" fontId="25" fillId="0" borderId="0" xfId="0" applyFont="1" applyAlignment="1">
      <alignment horizontal="left" indent="2"/>
    </xf>
    <xf numFmtId="0" fontId="0" fillId="0" borderId="0" xfId="0" applyFont="1"/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 indent="1"/>
    </xf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Fill="1"/>
    <xf numFmtId="0" fontId="4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left" indent="2"/>
    </xf>
    <xf numFmtId="0" fontId="27" fillId="0" borderId="2" xfId="0" applyFont="1" applyBorder="1" applyAlignment="1">
      <alignment horizontal="left" indent="2"/>
    </xf>
    <xf numFmtId="0" fontId="0" fillId="0" borderId="2" xfId="0" applyBorder="1"/>
    <xf numFmtId="0" fontId="35" fillId="0" borderId="1" xfId="0" applyFont="1" applyBorder="1" applyAlignment="1">
      <alignment horizontal="left" vertical="top" wrapText="1" indent="3"/>
    </xf>
    <xf numFmtId="0" fontId="38" fillId="0" borderId="1" xfId="0" applyFont="1" applyBorder="1" applyAlignment="1">
      <alignment horizontal="left" vertical="top" wrapText="1" indent="1"/>
    </xf>
    <xf numFmtId="0" fontId="38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39" fillId="0" borderId="3" xfId="0" applyFont="1" applyBorder="1" applyAlignment="1">
      <alignment vertical="top" wrapText="1"/>
    </xf>
    <xf numFmtId="0" fontId="0" fillId="0" borderId="3" xfId="0" applyBorder="1"/>
    <xf numFmtId="0" fontId="8" fillId="0" borderId="1" xfId="0" applyFont="1" applyBorder="1" applyAlignment="1">
      <alignment horizontal="left" vertical="top" wrapText="1" indent="1"/>
    </xf>
    <xf numFmtId="0" fontId="0" fillId="0" borderId="1" xfId="0" applyFill="1" applyBorder="1"/>
    <xf numFmtId="0" fontId="0" fillId="4" borderId="1" xfId="0" applyFill="1" applyBorder="1"/>
    <xf numFmtId="0" fontId="28" fillId="0" borderId="1" xfId="0" applyFont="1" applyFill="1" applyBorder="1"/>
    <xf numFmtId="0" fontId="28" fillId="4" borderId="1" xfId="0" applyFont="1" applyFill="1" applyBorder="1"/>
    <xf numFmtId="0" fontId="25" fillId="0" borderId="1" xfId="0" applyFont="1" applyBorder="1" applyAlignment="1">
      <alignment horizontal="left" indent="2"/>
    </xf>
    <xf numFmtId="0" fontId="29" fillId="0" borderId="1" xfId="0" applyFont="1" applyBorder="1" applyAlignment="1">
      <alignment horizontal="left" indent="4"/>
    </xf>
    <xf numFmtId="0" fontId="27" fillId="0" borderId="1" xfId="0" applyFont="1" applyBorder="1" applyAlignment="1">
      <alignment horizontal="left" indent="4"/>
    </xf>
    <xf numFmtId="0" fontId="0" fillId="0" borderId="1" xfId="0" applyFont="1" applyBorder="1"/>
    <xf numFmtId="0" fontId="29" fillId="0" borderId="1" xfId="0" applyFont="1" applyBorder="1"/>
    <xf numFmtId="0" fontId="27" fillId="0" borderId="1" xfId="0" applyFont="1" applyBorder="1"/>
    <xf numFmtId="0" fontId="26" fillId="2" borderId="1" xfId="0" applyFont="1" applyFill="1" applyBorder="1" applyAlignment="1">
      <alignment horizontal="left" indent="2"/>
    </xf>
    <xf numFmtId="0" fontId="27" fillId="2" borderId="1" xfId="0" applyFont="1" applyFill="1" applyBorder="1" applyAlignment="1">
      <alignment horizontal="left"/>
    </xf>
    <xf numFmtId="0" fontId="0" fillId="0" borderId="3" xfId="0" applyBorder="1" applyAlignment="1">
      <alignment wrapText="1"/>
    </xf>
    <xf numFmtId="0" fontId="43" fillId="3" borderId="0" xfId="0" applyFont="1" applyFill="1"/>
    <xf numFmtId="0" fontId="0" fillId="0" borderId="3" xfId="0" applyBorder="1" applyAlignment="1">
      <alignment horizontal="center" wrapText="1"/>
    </xf>
    <xf numFmtId="0" fontId="8" fillId="0" borderId="4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5" borderId="0" xfId="0" applyFont="1" applyFill="1"/>
    <xf numFmtId="0" fontId="7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horizontal="left" vertical="top" wrapText="1" indent="1"/>
    </xf>
    <xf numFmtId="0" fontId="7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horizontal="left" vertical="center" wrapText="1" indent="1"/>
    </xf>
    <xf numFmtId="0" fontId="7" fillId="5" borderId="5" xfId="0" applyFont="1" applyFill="1" applyBorder="1" applyAlignment="1">
      <alignment horizontal="left" vertical="center" wrapText="1" indent="1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8" fillId="6" borderId="1" xfId="0" applyFont="1" applyFill="1" applyBorder="1"/>
    <xf numFmtId="0" fontId="0" fillId="6" borderId="0" xfId="0" applyFill="1"/>
    <xf numFmtId="0" fontId="41" fillId="0" borderId="0" xfId="0" applyFont="1"/>
    <xf numFmtId="0" fontId="0" fillId="6" borderId="1" xfId="0" applyFill="1" applyBorder="1"/>
    <xf numFmtId="0" fontId="46" fillId="7" borderId="2" xfId="1" applyFont="1" applyFill="1" applyBorder="1" applyAlignment="1">
      <alignment horizontal="center" vertical="center"/>
    </xf>
    <xf numFmtId="0" fontId="45" fillId="0" borderId="1" xfId="1" applyBorder="1" applyAlignment="1">
      <alignment horizontal="center" vertical="center"/>
    </xf>
    <xf numFmtId="0" fontId="4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6" fillId="7" borderId="6" xfId="1" applyFont="1" applyFill="1" applyBorder="1" applyAlignment="1">
      <alignment horizontal="center" vertical="center"/>
    </xf>
    <xf numFmtId="0" fontId="46" fillId="0" borderId="6" xfId="1" applyFont="1" applyFill="1" applyBorder="1" applyAlignment="1">
      <alignment horizontal="center" vertical="center"/>
    </xf>
    <xf numFmtId="0" fontId="46" fillId="7" borderId="0" xfId="1" applyFont="1" applyFill="1" applyBorder="1" applyAlignment="1">
      <alignment horizontal="center" vertical="center"/>
    </xf>
    <xf numFmtId="0" fontId="46" fillId="0" borderId="0" xfId="1" applyFont="1" applyFill="1" applyBorder="1" applyAlignment="1">
      <alignment horizontal="center" vertical="center"/>
    </xf>
    <xf numFmtId="0" fontId="49" fillId="0" borderId="0" xfId="0" applyFont="1"/>
    <xf numFmtId="1" fontId="0" fillId="6" borderId="0" xfId="0" applyNumberFormat="1" applyFill="1"/>
    <xf numFmtId="2" fontId="0" fillId="6" borderId="0" xfId="0" applyNumberFormat="1" applyFill="1"/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41" fillId="0" borderId="0" xfId="0" applyFont="1" applyFill="1"/>
    <xf numFmtId="0" fontId="33" fillId="0" borderId="0" xfId="0" applyFont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3" fillId="0" borderId="4" xfId="0" applyFont="1" applyBorder="1" applyAlignment="1">
      <alignment vertical="center" wrapText="1"/>
    </xf>
    <xf numFmtId="0" fontId="51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3" fillId="0" borderId="7" xfId="0" applyFont="1" applyBorder="1" applyAlignment="1">
      <alignment vertical="center" wrapText="1"/>
    </xf>
    <xf numFmtId="0" fontId="51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</cellXfs>
  <cellStyles count="2">
    <cellStyle name="Normal" xfId="0" builtinId="0"/>
    <cellStyle name="常规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7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9" sqref="J9"/>
    </sheetView>
  </sheetViews>
  <sheetFormatPr defaultRowHeight="30" customHeight="1"/>
  <cols>
    <col min="1" max="1" width="4.7109375" customWidth="1"/>
    <col min="2" max="2" width="35.85546875" customWidth="1"/>
    <col min="3" max="3" width="27.28515625" customWidth="1"/>
    <col min="4" max="5" width="27.85546875" customWidth="1"/>
    <col min="6" max="6" width="34.85546875" customWidth="1"/>
    <col min="7" max="7" width="7.85546875" customWidth="1"/>
    <col min="8" max="8" width="9.140625" customWidth="1"/>
    <col min="11" max="11" width="9.140625" customWidth="1"/>
    <col min="24" max="24" width="11.5703125" bestFit="1" customWidth="1"/>
  </cols>
  <sheetData>
    <row r="1" spans="2:27" ht="30" customHeight="1">
      <c r="C1" s="75" t="s">
        <v>28</v>
      </c>
      <c r="D1" s="75"/>
      <c r="E1" s="75"/>
      <c r="F1" s="2"/>
      <c r="I1" s="57"/>
      <c r="J1" t="s">
        <v>251</v>
      </c>
    </row>
    <row r="2" spans="2:27" ht="30" customHeight="1">
      <c r="B2" s="29" t="s">
        <v>10</v>
      </c>
      <c r="C2" s="35" t="s">
        <v>7</v>
      </c>
      <c r="D2" s="35" t="s">
        <v>8</v>
      </c>
      <c r="E2" s="36" t="s">
        <v>20</v>
      </c>
      <c r="F2" s="35" t="s">
        <v>9</v>
      </c>
    </row>
    <row r="3" spans="2:27" ht="30" customHeight="1">
      <c r="B3" s="30" t="s">
        <v>11</v>
      </c>
      <c r="C3" s="31" t="s">
        <v>12</v>
      </c>
      <c r="D3" s="31" t="s">
        <v>13</v>
      </c>
      <c r="E3" s="31" t="s">
        <v>14</v>
      </c>
      <c r="F3" s="31" t="s">
        <v>15</v>
      </c>
      <c r="H3" s="77" t="s">
        <v>70</v>
      </c>
      <c r="I3" s="77"/>
      <c r="J3" s="77"/>
      <c r="K3" s="77"/>
      <c r="L3" s="77" t="s">
        <v>71</v>
      </c>
      <c r="M3" s="77"/>
      <c r="N3" s="77"/>
      <c r="O3" s="77"/>
      <c r="P3" s="77" t="s">
        <v>72</v>
      </c>
      <c r="Q3" s="77"/>
      <c r="R3" s="77"/>
      <c r="S3" s="77"/>
      <c r="T3" s="77" t="s">
        <v>73</v>
      </c>
      <c r="U3" s="77"/>
      <c r="V3" s="77"/>
      <c r="W3" s="77"/>
    </row>
    <row r="4" spans="2:27" ht="30" customHeight="1">
      <c r="B4" s="32"/>
      <c r="C4" s="33" t="s">
        <v>16</v>
      </c>
      <c r="D4" s="34" t="s">
        <v>17</v>
      </c>
      <c r="E4" s="34" t="s">
        <v>18</v>
      </c>
      <c r="F4" s="34" t="s">
        <v>19</v>
      </c>
      <c r="H4" s="76" t="s">
        <v>21</v>
      </c>
      <c r="I4" s="76"/>
      <c r="J4" s="76"/>
      <c r="K4" s="76"/>
      <c r="L4" s="76" t="s">
        <v>22</v>
      </c>
      <c r="M4" s="76"/>
      <c r="N4" s="76"/>
      <c r="O4" s="76"/>
      <c r="P4" s="76" t="s">
        <v>23</v>
      </c>
      <c r="Q4" s="76"/>
      <c r="R4" s="76"/>
      <c r="S4" s="76"/>
      <c r="T4" s="76" t="s">
        <v>9</v>
      </c>
      <c r="U4" s="76"/>
      <c r="V4" s="76"/>
      <c r="W4" s="76"/>
    </row>
    <row r="5" spans="2:27" ht="30" customHeight="1">
      <c r="B5" s="3"/>
      <c r="C5" s="3"/>
      <c r="D5" s="3"/>
      <c r="E5" s="3"/>
      <c r="F5" s="3"/>
      <c r="H5" s="26" t="s">
        <v>24</v>
      </c>
      <c r="I5" s="26" t="s">
        <v>25</v>
      </c>
      <c r="J5" s="26" t="s">
        <v>26</v>
      </c>
      <c r="K5" s="26" t="s">
        <v>27</v>
      </c>
      <c r="L5" s="25" t="s">
        <v>24</v>
      </c>
      <c r="M5" s="25" t="s">
        <v>25</v>
      </c>
      <c r="N5" s="25" t="s">
        <v>26</v>
      </c>
      <c r="O5" s="25" t="s">
        <v>27</v>
      </c>
      <c r="P5" s="26" t="s">
        <v>24</v>
      </c>
      <c r="Q5" s="26" t="s">
        <v>25</v>
      </c>
      <c r="R5" s="26" t="s">
        <v>26</v>
      </c>
      <c r="S5" s="26" t="s">
        <v>27</v>
      </c>
      <c r="T5" s="25" t="s">
        <v>24</v>
      </c>
      <c r="U5" s="25" t="s">
        <v>25</v>
      </c>
      <c r="V5" s="25" t="s">
        <v>26</v>
      </c>
      <c r="W5" s="25" t="s">
        <v>27</v>
      </c>
    </row>
    <row r="6" spans="2:27" ht="30" customHeight="1" thickBot="1">
      <c r="B6" s="19" t="s">
        <v>0</v>
      </c>
      <c r="C6" s="44" t="s">
        <v>82</v>
      </c>
      <c r="D6" s="44" t="s">
        <v>83</v>
      </c>
      <c r="E6" s="44" t="s">
        <v>84</v>
      </c>
      <c r="F6" s="45" t="s">
        <v>85</v>
      </c>
      <c r="H6" s="56">
        <v>725</v>
      </c>
      <c r="I6" s="56">
        <v>535</v>
      </c>
      <c r="J6" s="56">
        <v>510</v>
      </c>
      <c r="K6" s="56">
        <v>330</v>
      </c>
      <c r="L6" s="56">
        <v>885</v>
      </c>
      <c r="M6" s="56">
        <v>650</v>
      </c>
      <c r="N6" s="56">
        <v>630</v>
      </c>
      <c r="O6" s="56">
        <v>390</v>
      </c>
      <c r="P6" s="56">
        <v>1050</v>
      </c>
      <c r="Q6" s="56">
        <v>815</v>
      </c>
      <c r="R6" s="56">
        <v>790</v>
      </c>
      <c r="S6" s="56">
        <v>515</v>
      </c>
      <c r="T6" s="56">
        <v>1135</v>
      </c>
      <c r="U6" s="56">
        <v>855</v>
      </c>
      <c r="V6" s="56">
        <v>825</v>
      </c>
      <c r="W6" s="56">
        <v>515</v>
      </c>
      <c r="X6" s="51"/>
    </row>
    <row r="7" spans="2:27" ht="30" customHeight="1" thickBot="1">
      <c r="B7" s="23" t="s">
        <v>29</v>
      </c>
      <c r="C7" s="40" t="s">
        <v>31</v>
      </c>
      <c r="D7" s="41" t="s">
        <v>169</v>
      </c>
      <c r="E7" s="41" t="s">
        <v>32</v>
      </c>
      <c r="F7" s="42" t="s">
        <v>33</v>
      </c>
      <c r="H7" s="56">
        <v>665</v>
      </c>
      <c r="I7" s="56">
        <v>485</v>
      </c>
      <c r="J7" s="56">
        <v>470</v>
      </c>
      <c r="K7" s="56">
        <v>300</v>
      </c>
      <c r="L7" s="56">
        <v>820</v>
      </c>
      <c r="M7" s="56">
        <v>595</v>
      </c>
      <c r="N7" s="56">
        <v>580</v>
      </c>
      <c r="O7" s="56">
        <v>355</v>
      </c>
      <c r="P7" s="56">
        <v>980</v>
      </c>
      <c r="Q7" s="56">
        <v>755</v>
      </c>
      <c r="R7" s="56">
        <v>740</v>
      </c>
      <c r="S7" s="56">
        <v>475</v>
      </c>
      <c r="T7" s="56">
        <v>1065</v>
      </c>
      <c r="U7" s="56">
        <v>795</v>
      </c>
      <c r="V7" s="56">
        <v>775</v>
      </c>
      <c r="W7" s="56">
        <v>475</v>
      </c>
      <c r="X7" s="52">
        <f>H6-H7</f>
        <v>60</v>
      </c>
      <c r="Y7" s="52">
        <f>I6-I7</f>
        <v>50</v>
      </c>
      <c r="Z7" s="52">
        <f>J6-J7</f>
        <v>40</v>
      </c>
      <c r="AA7" s="52">
        <f>K6-K7</f>
        <v>30</v>
      </c>
    </row>
    <row r="8" spans="2:27" ht="30" customHeight="1">
      <c r="B8" s="23"/>
      <c r="C8" s="3"/>
      <c r="D8" s="3"/>
      <c r="E8" s="3"/>
      <c r="F8" s="3"/>
      <c r="H8" s="28"/>
      <c r="I8" s="28"/>
      <c r="J8" s="28"/>
      <c r="K8" s="28"/>
      <c r="L8" s="27"/>
      <c r="M8" s="27"/>
      <c r="N8" s="27"/>
      <c r="O8" s="27"/>
      <c r="P8" s="28"/>
      <c r="Q8" s="28"/>
      <c r="R8" s="28"/>
      <c r="S8" s="28"/>
      <c r="T8" s="27"/>
      <c r="U8" s="27"/>
      <c r="V8" s="27"/>
      <c r="W8" s="27"/>
      <c r="X8" s="54"/>
      <c r="Y8" s="8"/>
    </row>
    <row r="9" spans="2:27" ht="30" customHeight="1" thickBot="1">
      <c r="B9" s="19" t="s">
        <v>1</v>
      </c>
      <c r="C9" s="44" t="s">
        <v>86</v>
      </c>
      <c r="D9" s="45" t="s">
        <v>87</v>
      </c>
      <c r="E9" s="45" t="s">
        <v>88</v>
      </c>
      <c r="F9" s="45" t="s">
        <v>89</v>
      </c>
      <c r="H9" s="56">
        <v>90</v>
      </c>
      <c r="I9" s="56">
        <v>50</v>
      </c>
      <c r="J9" s="56">
        <v>50</v>
      </c>
      <c r="K9" s="27"/>
      <c r="L9" s="56">
        <v>115</v>
      </c>
      <c r="M9" s="56">
        <v>65</v>
      </c>
      <c r="N9" s="56">
        <v>65</v>
      </c>
      <c r="O9" s="27"/>
      <c r="P9" s="56">
        <v>90</v>
      </c>
      <c r="Q9" s="56">
        <v>50</v>
      </c>
      <c r="R9" s="56">
        <v>50</v>
      </c>
      <c r="S9" s="27"/>
      <c r="T9" s="56">
        <v>115</v>
      </c>
      <c r="U9" s="56">
        <v>65</v>
      </c>
      <c r="V9" s="56">
        <v>65</v>
      </c>
      <c r="W9" s="27"/>
      <c r="X9" s="53"/>
    </row>
    <row r="10" spans="2:27" ht="30" customHeight="1" thickBot="1">
      <c r="B10" s="23" t="s">
        <v>30</v>
      </c>
      <c r="C10" s="40" t="s">
        <v>34</v>
      </c>
      <c r="D10" s="41" t="s">
        <v>35</v>
      </c>
      <c r="E10" s="42" t="s">
        <v>36</v>
      </c>
      <c r="F10" s="42" t="s">
        <v>37</v>
      </c>
      <c r="H10" s="56">
        <v>90</v>
      </c>
      <c r="I10" s="56">
        <v>50</v>
      </c>
      <c r="J10" s="56">
        <v>50</v>
      </c>
      <c r="K10" s="27"/>
      <c r="L10" s="56">
        <v>115</v>
      </c>
      <c r="M10" s="56">
        <v>65</v>
      </c>
      <c r="N10" s="56">
        <v>65</v>
      </c>
      <c r="O10" s="27"/>
      <c r="P10" s="56">
        <v>90</v>
      </c>
      <c r="Q10" s="56">
        <v>50</v>
      </c>
      <c r="R10" s="56">
        <v>50</v>
      </c>
      <c r="S10" s="27"/>
      <c r="T10" s="56">
        <v>115</v>
      </c>
      <c r="U10" s="56">
        <v>65</v>
      </c>
      <c r="V10" s="56">
        <v>65</v>
      </c>
      <c r="W10" s="27"/>
      <c r="X10" s="53"/>
    </row>
    <row r="11" spans="2:27" ht="30" customHeight="1">
      <c r="B11" s="23"/>
      <c r="C11" s="3"/>
      <c r="D11" s="3"/>
      <c r="E11" s="3"/>
      <c r="F11" s="3"/>
      <c r="H11" s="28"/>
      <c r="I11" s="28"/>
      <c r="J11" s="28"/>
      <c r="K11" s="28"/>
      <c r="L11" s="27"/>
      <c r="M11" s="27"/>
      <c r="N11" s="27"/>
      <c r="O11" s="27"/>
      <c r="P11" s="28"/>
      <c r="Q11" s="28"/>
      <c r="R11" s="28"/>
      <c r="S11" s="28"/>
      <c r="T11" s="27"/>
      <c r="U11" s="27"/>
      <c r="V11" s="27"/>
      <c r="W11" s="27"/>
      <c r="X11" s="55"/>
    </row>
    <row r="12" spans="2:27" ht="30" customHeight="1" thickBot="1">
      <c r="B12" s="20" t="s">
        <v>2</v>
      </c>
      <c r="C12" s="46" t="s">
        <v>90</v>
      </c>
      <c r="D12" s="45" t="s">
        <v>91</v>
      </c>
      <c r="E12" s="45" t="s">
        <v>92</v>
      </c>
      <c r="F12" s="45" t="s">
        <v>93</v>
      </c>
      <c r="H12" s="56">
        <v>150</v>
      </c>
      <c r="I12" s="56">
        <v>70</v>
      </c>
      <c r="J12" s="56">
        <v>70</v>
      </c>
      <c r="K12" s="27"/>
      <c r="L12" s="56">
        <v>190</v>
      </c>
      <c r="M12" s="56">
        <v>35</v>
      </c>
      <c r="N12" s="56">
        <v>90</v>
      </c>
      <c r="O12" s="27"/>
      <c r="P12" s="56">
        <v>150</v>
      </c>
      <c r="Q12" s="56">
        <v>70</v>
      </c>
      <c r="R12" s="56">
        <v>70</v>
      </c>
      <c r="S12" s="27"/>
      <c r="T12" s="56">
        <v>190</v>
      </c>
      <c r="U12" s="56">
        <v>90</v>
      </c>
      <c r="V12" s="56">
        <v>90</v>
      </c>
      <c r="W12" s="27"/>
      <c r="X12" s="55"/>
    </row>
    <row r="13" spans="2:27" ht="30" customHeight="1" thickBot="1">
      <c r="B13" s="23" t="s">
        <v>30</v>
      </c>
      <c r="C13" s="40" t="s">
        <v>170</v>
      </c>
      <c r="D13" s="42" t="s">
        <v>171</v>
      </c>
      <c r="E13" s="42" t="s">
        <v>172</v>
      </c>
      <c r="F13" s="42" t="s">
        <v>173</v>
      </c>
      <c r="H13" s="56">
        <v>150</v>
      </c>
      <c r="I13" s="56">
        <v>70</v>
      </c>
      <c r="J13" s="56">
        <v>70</v>
      </c>
      <c r="K13" s="27"/>
      <c r="L13" s="56">
        <v>190</v>
      </c>
      <c r="M13" s="56">
        <v>70</v>
      </c>
      <c r="N13" s="56">
        <v>90</v>
      </c>
      <c r="O13" s="27"/>
      <c r="P13" s="56">
        <v>150</v>
      </c>
      <c r="Q13" s="56">
        <v>70</v>
      </c>
      <c r="R13" s="56">
        <v>70</v>
      </c>
      <c r="S13" s="27"/>
      <c r="T13" s="56">
        <v>190</v>
      </c>
      <c r="U13" s="56">
        <v>90</v>
      </c>
      <c r="V13" s="56">
        <v>90</v>
      </c>
      <c r="W13" s="27"/>
      <c r="X13" s="55"/>
    </row>
    <row r="14" spans="2:27" ht="30" customHeight="1">
      <c r="B14" s="23"/>
      <c r="C14" s="3"/>
      <c r="D14" s="3"/>
      <c r="E14" s="3"/>
      <c r="F14" s="3"/>
      <c r="H14" s="28"/>
      <c r="I14" s="28"/>
      <c r="J14" s="28"/>
      <c r="K14" s="28"/>
      <c r="L14" s="27"/>
      <c r="M14" s="27"/>
      <c r="N14" s="27"/>
      <c r="O14" s="27"/>
      <c r="P14" s="28"/>
      <c r="Q14" s="28"/>
      <c r="R14" s="28"/>
      <c r="S14" s="28"/>
      <c r="T14" s="27"/>
      <c r="U14" s="27"/>
      <c r="V14" s="27"/>
      <c r="W14" s="27"/>
      <c r="X14" s="55"/>
    </row>
    <row r="15" spans="2:27" ht="30" customHeight="1" thickBot="1">
      <c r="B15" s="21" t="s">
        <v>3</v>
      </c>
      <c r="C15" s="46" t="s">
        <v>94</v>
      </c>
      <c r="D15" s="45" t="s">
        <v>95</v>
      </c>
      <c r="E15" s="45" t="s">
        <v>96</v>
      </c>
      <c r="F15" s="45" t="s">
        <v>97</v>
      </c>
      <c r="H15" s="56">
        <v>220</v>
      </c>
      <c r="I15" s="56">
        <v>120</v>
      </c>
      <c r="J15" s="56">
        <v>120</v>
      </c>
      <c r="K15" s="27"/>
      <c r="L15" s="56">
        <v>275</v>
      </c>
      <c r="M15" s="56">
        <v>150</v>
      </c>
      <c r="N15" s="56">
        <v>150</v>
      </c>
      <c r="O15" s="27"/>
      <c r="P15" s="56">
        <v>220</v>
      </c>
      <c r="Q15" s="56">
        <v>120</v>
      </c>
      <c r="R15" s="56">
        <v>120</v>
      </c>
      <c r="S15" s="27"/>
      <c r="T15" s="56">
        <v>275</v>
      </c>
      <c r="U15" s="56">
        <v>150</v>
      </c>
      <c r="V15" s="56">
        <v>150</v>
      </c>
      <c r="W15" s="27"/>
      <c r="X15" s="55"/>
    </row>
    <row r="16" spans="2:27" ht="30" customHeight="1" thickBot="1">
      <c r="B16" s="23" t="s">
        <v>30</v>
      </c>
      <c r="C16" s="40" t="s">
        <v>174</v>
      </c>
      <c r="D16" s="42" t="s">
        <v>175</v>
      </c>
      <c r="E16" s="42" t="s">
        <v>176</v>
      </c>
      <c r="F16" s="42" t="s">
        <v>177</v>
      </c>
      <c r="H16" s="56">
        <v>220</v>
      </c>
      <c r="I16" s="56">
        <v>120</v>
      </c>
      <c r="J16" s="56">
        <v>120</v>
      </c>
      <c r="K16" s="27"/>
      <c r="L16" s="56">
        <v>275</v>
      </c>
      <c r="M16" s="56">
        <v>150</v>
      </c>
      <c r="N16" s="56">
        <v>150</v>
      </c>
      <c r="O16" s="27"/>
      <c r="P16" s="56">
        <v>220</v>
      </c>
      <c r="Q16" s="56">
        <v>120</v>
      </c>
      <c r="R16" s="56">
        <v>120</v>
      </c>
      <c r="S16" s="27"/>
      <c r="T16" s="56">
        <v>275</v>
      </c>
      <c r="U16" s="56">
        <v>150</v>
      </c>
      <c r="V16" s="56">
        <v>150</v>
      </c>
      <c r="W16" s="27"/>
      <c r="X16" s="55"/>
    </row>
    <row r="17" spans="2:24" ht="30" customHeight="1" thickBot="1">
      <c r="B17" s="23"/>
      <c r="C17" s="3"/>
      <c r="D17" s="3"/>
      <c r="E17" s="3"/>
      <c r="F17" s="3"/>
      <c r="H17" s="28"/>
      <c r="I17" s="28"/>
      <c r="J17" s="28"/>
      <c r="K17" s="28"/>
      <c r="L17" s="27"/>
      <c r="M17" s="27"/>
      <c r="N17" s="27"/>
      <c r="O17" s="27"/>
      <c r="P17" s="28"/>
      <c r="Q17" s="28"/>
      <c r="R17" s="28"/>
      <c r="S17" s="28"/>
      <c r="T17" s="27"/>
      <c r="U17" s="27"/>
      <c r="V17" s="27"/>
      <c r="W17" s="27"/>
      <c r="X17" s="55"/>
    </row>
    <row r="18" spans="2:24" ht="30" customHeight="1" thickBot="1">
      <c r="B18" s="37" t="s">
        <v>102</v>
      </c>
      <c r="C18" s="47" t="s">
        <v>103</v>
      </c>
      <c r="D18" s="48" t="s">
        <v>104</v>
      </c>
      <c r="E18" s="48" t="s">
        <v>105</v>
      </c>
      <c r="F18" s="48" t="s">
        <v>106</v>
      </c>
      <c r="H18" s="56">
        <v>410</v>
      </c>
      <c r="I18" s="56">
        <v>210</v>
      </c>
      <c r="J18" s="27"/>
      <c r="K18" s="27"/>
      <c r="L18" s="56">
        <v>515</v>
      </c>
      <c r="M18" s="56">
        <v>265</v>
      </c>
      <c r="N18" s="27"/>
      <c r="O18" s="27"/>
      <c r="P18" s="56">
        <v>410</v>
      </c>
      <c r="Q18" s="56">
        <v>210</v>
      </c>
      <c r="R18" s="27"/>
      <c r="S18" s="27"/>
      <c r="T18" s="56">
        <v>515</v>
      </c>
      <c r="U18" s="56">
        <v>265</v>
      </c>
      <c r="V18" s="27"/>
      <c r="W18" s="27"/>
      <c r="X18" s="55"/>
    </row>
    <row r="19" spans="2:24" ht="30" customHeight="1" thickBot="1">
      <c r="B19" s="37" t="s">
        <v>140</v>
      </c>
      <c r="C19" s="47" t="s">
        <v>98</v>
      </c>
      <c r="D19" s="48" t="s">
        <v>99</v>
      </c>
      <c r="E19" s="48" t="s">
        <v>100</v>
      </c>
      <c r="F19" s="48" t="s">
        <v>101</v>
      </c>
      <c r="H19" s="56">
        <v>560</v>
      </c>
      <c r="I19" s="56">
        <v>280</v>
      </c>
      <c r="J19" s="56">
        <v>275</v>
      </c>
      <c r="K19" s="27"/>
      <c r="L19" s="56">
        <v>700</v>
      </c>
      <c r="M19" s="56">
        <v>350</v>
      </c>
      <c r="N19" s="56">
        <v>345</v>
      </c>
      <c r="O19" s="27"/>
      <c r="P19" s="56">
        <v>560</v>
      </c>
      <c r="Q19" s="56">
        <v>280</v>
      </c>
      <c r="R19" s="56">
        <v>275</v>
      </c>
      <c r="S19" s="27"/>
      <c r="T19" s="56">
        <v>700</v>
      </c>
      <c r="U19" s="56">
        <v>350</v>
      </c>
      <c r="V19" s="56">
        <v>350</v>
      </c>
      <c r="W19" s="27"/>
      <c r="X19" s="55"/>
    </row>
    <row r="20" spans="2:24" ht="30" customHeight="1" thickBot="1">
      <c r="B20" s="39" t="s">
        <v>107</v>
      </c>
      <c r="C20" s="43" t="s">
        <v>182</v>
      </c>
      <c r="D20" s="42" t="s">
        <v>183</v>
      </c>
      <c r="E20" s="42" t="s">
        <v>184</v>
      </c>
      <c r="F20" s="42" t="s">
        <v>185</v>
      </c>
      <c r="H20" s="56">
        <v>410</v>
      </c>
      <c r="I20" s="56">
        <v>210</v>
      </c>
      <c r="J20" s="27"/>
      <c r="K20" s="27"/>
      <c r="L20" s="56">
        <v>515</v>
      </c>
      <c r="M20" s="56">
        <v>265</v>
      </c>
      <c r="N20" s="27"/>
      <c r="O20" s="27"/>
      <c r="P20" s="56">
        <v>410</v>
      </c>
      <c r="Q20" s="56">
        <v>210</v>
      </c>
      <c r="R20" s="27"/>
      <c r="S20" s="27"/>
      <c r="T20" s="56">
        <v>515</v>
      </c>
      <c r="U20" s="56">
        <v>265</v>
      </c>
      <c r="V20" s="27"/>
      <c r="W20" s="27"/>
      <c r="X20" s="55"/>
    </row>
    <row r="21" spans="2:24" ht="30" customHeight="1" thickBot="1">
      <c r="B21" s="39" t="s">
        <v>242</v>
      </c>
      <c r="C21" s="43" t="s">
        <v>186</v>
      </c>
      <c r="D21" s="42" t="s">
        <v>187</v>
      </c>
      <c r="E21" s="42" t="s">
        <v>188</v>
      </c>
      <c r="F21" s="42" t="s">
        <v>189</v>
      </c>
      <c r="H21" s="56">
        <v>560</v>
      </c>
      <c r="I21" s="56">
        <v>280</v>
      </c>
      <c r="J21" s="56">
        <v>275</v>
      </c>
      <c r="K21" s="27"/>
      <c r="L21" s="56">
        <v>700</v>
      </c>
      <c r="M21" s="56">
        <v>350</v>
      </c>
      <c r="N21" s="56">
        <v>345</v>
      </c>
      <c r="O21" s="27"/>
      <c r="P21" s="56">
        <v>560</v>
      </c>
      <c r="Q21" s="56">
        <v>280</v>
      </c>
      <c r="R21" s="56">
        <v>275</v>
      </c>
      <c r="S21" s="27"/>
      <c r="T21" s="56">
        <v>700</v>
      </c>
      <c r="U21" s="56">
        <v>350</v>
      </c>
      <c r="V21" s="56">
        <v>350</v>
      </c>
      <c r="W21" s="27"/>
      <c r="X21" s="55"/>
    </row>
    <row r="22" spans="2:24" ht="30" customHeight="1" thickBot="1">
      <c r="B22" s="37"/>
      <c r="C22" s="7"/>
      <c r="D22" s="7"/>
      <c r="E22" s="7"/>
      <c r="F22" s="7"/>
      <c r="H22" s="28"/>
      <c r="I22" s="28"/>
      <c r="J22" s="28"/>
      <c r="K22" s="28"/>
      <c r="L22" s="27"/>
      <c r="M22" s="27"/>
      <c r="N22" s="27"/>
      <c r="O22" s="27"/>
      <c r="P22" s="28"/>
      <c r="Q22" s="28"/>
      <c r="R22" s="28"/>
      <c r="S22" s="28"/>
      <c r="T22" s="27"/>
      <c r="U22" s="27"/>
      <c r="V22" s="27"/>
      <c r="W22" s="27"/>
      <c r="X22" s="55"/>
    </row>
    <row r="23" spans="2:24" ht="30" customHeight="1" thickBot="1">
      <c r="B23" s="21" t="s">
        <v>4</v>
      </c>
      <c r="C23" s="47" t="s">
        <v>108</v>
      </c>
      <c r="D23" s="48" t="s">
        <v>109</v>
      </c>
      <c r="E23" s="48" t="s">
        <v>110</v>
      </c>
      <c r="F23" s="48" t="s">
        <v>111</v>
      </c>
      <c r="H23" s="56">
        <v>690</v>
      </c>
      <c r="I23" s="56">
        <v>350</v>
      </c>
      <c r="J23" s="56">
        <v>345</v>
      </c>
      <c r="K23" s="27"/>
      <c r="L23" s="56">
        <v>865</v>
      </c>
      <c r="M23" s="56">
        <v>440</v>
      </c>
      <c r="N23" s="56">
        <v>435</v>
      </c>
      <c r="O23" s="27"/>
      <c r="P23" s="56">
        <v>690</v>
      </c>
      <c r="Q23" s="56">
        <v>350</v>
      </c>
      <c r="R23" s="56">
        <v>345</v>
      </c>
      <c r="S23" s="27"/>
      <c r="T23" s="56">
        <v>865</v>
      </c>
      <c r="U23" s="56">
        <v>440</v>
      </c>
      <c r="V23" s="56">
        <v>440</v>
      </c>
      <c r="W23" s="27"/>
      <c r="X23" s="55"/>
    </row>
    <row r="24" spans="2:24" ht="30" customHeight="1" thickBot="1">
      <c r="B24" s="37" t="s">
        <v>30</v>
      </c>
      <c r="C24" s="43" t="s">
        <v>190</v>
      </c>
      <c r="D24" s="42" t="s">
        <v>191</v>
      </c>
      <c r="E24" s="42" t="s">
        <v>192</v>
      </c>
      <c r="F24" s="42" t="s">
        <v>193</v>
      </c>
      <c r="H24" s="56">
        <v>690</v>
      </c>
      <c r="I24" s="56">
        <v>350</v>
      </c>
      <c r="J24" s="56">
        <v>345</v>
      </c>
      <c r="K24" s="27"/>
      <c r="L24" s="56">
        <v>865</v>
      </c>
      <c r="M24" s="56">
        <v>440</v>
      </c>
      <c r="N24" s="56">
        <v>435</v>
      </c>
      <c r="O24" s="27"/>
      <c r="P24" s="56">
        <v>690</v>
      </c>
      <c r="Q24" s="56">
        <v>350</v>
      </c>
      <c r="R24" s="56">
        <v>345</v>
      </c>
      <c r="S24" s="27"/>
      <c r="T24" s="56">
        <v>860</v>
      </c>
      <c r="U24" s="56">
        <v>440</v>
      </c>
      <c r="V24" s="56">
        <v>440</v>
      </c>
      <c r="W24" s="27"/>
      <c r="X24" s="55"/>
    </row>
    <row r="25" spans="2:24" ht="30" customHeight="1" thickBot="1">
      <c r="B25" s="37"/>
      <c r="C25" s="7"/>
      <c r="D25" s="7"/>
      <c r="E25" s="7"/>
      <c r="F25" s="7"/>
      <c r="H25" s="28"/>
      <c r="I25" s="28"/>
      <c r="J25" s="28"/>
      <c r="K25" s="28"/>
      <c r="L25" s="27"/>
      <c r="M25" s="27"/>
      <c r="N25" s="27"/>
      <c r="O25" s="27"/>
      <c r="P25" s="28"/>
      <c r="Q25" s="28"/>
      <c r="R25" s="28"/>
      <c r="S25" s="28"/>
      <c r="T25" s="27"/>
      <c r="U25" s="27"/>
      <c r="V25" s="27"/>
      <c r="W25" s="27"/>
      <c r="X25" s="55"/>
    </row>
    <row r="26" spans="2:24" ht="30" customHeight="1" thickBot="1">
      <c r="B26" s="19" t="s">
        <v>5</v>
      </c>
      <c r="C26" s="47" t="s">
        <v>243</v>
      </c>
      <c r="D26" s="48" t="s">
        <v>244</v>
      </c>
      <c r="E26" s="48" t="s">
        <v>245</v>
      </c>
      <c r="F26" s="48" t="s">
        <v>246</v>
      </c>
      <c r="H26" s="56">
        <v>630</v>
      </c>
      <c r="I26" s="56">
        <v>310</v>
      </c>
      <c r="J26" s="56">
        <v>305</v>
      </c>
      <c r="K26" s="27"/>
      <c r="L26" s="56">
        <v>790</v>
      </c>
      <c r="M26" s="56">
        <v>390</v>
      </c>
      <c r="N26" s="56">
        <v>385</v>
      </c>
      <c r="O26" s="27"/>
      <c r="P26" s="56">
        <v>630</v>
      </c>
      <c r="Q26" s="56">
        <v>310</v>
      </c>
      <c r="R26" s="56">
        <v>305</v>
      </c>
      <c r="S26" s="27"/>
      <c r="T26" s="56">
        <v>790</v>
      </c>
      <c r="U26" s="56">
        <v>390</v>
      </c>
      <c r="V26" s="56">
        <v>390</v>
      </c>
      <c r="W26" s="27"/>
      <c r="X26" s="55"/>
    </row>
    <row r="27" spans="2:24" ht="30" customHeight="1" thickBot="1">
      <c r="B27" s="19" t="s">
        <v>112</v>
      </c>
      <c r="C27" s="47" t="s">
        <v>115</v>
      </c>
      <c r="D27" s="48" t="s">
        <v>116</v>
      </c>
      <c r="E27" s="48" t="s">
        <v>117</v>
      </c>
      <c r="F27" s="48" t="s">
        <v>118</v>
      </c>
      <c r="H27" s="56">
        <v>740</v>
      </c>
      <c r="I27" s="56">
        <v>380</v>
      </c>
      <c r="J27" s="56">
        <v>375</v>
      </c>
      <c r="K27" s="27"/>
      <c r="L27" s="56">
        <v>925</v>
      </c>
      <c r="M27" s="56">
        <v>475</v>
      </c>
      <c r="N27" s="56">
        <v>470</v>
      </c>
      <c r="O27" s="27"/>
      <c r="P27" s="56">
        <v>740</v>
      </c>
      <c r="Q27" s="56">
        <v>380</v>
      </c>
      <c r="R27" s="56">
        <v>375</v>
      </c>
      <c r="S27" s="27"/>
      <c r="T27" s="56">
        <v>925</v>
      </c>
      <c r="U27" s="56">
        <v>475</v>
      </c>
      <c r="V27" s="56">
        <v>475</v>
      </c>
      <c r="W27" s="27"/>
      <c r="X27" s="55"/>
    </row>
    <row r="28" spans="2:24" ht="30" customHeight="1" thickBot="1">
      <c r="B28" s="37" t="s">
        <v>113</v>
      </c>
      <c r="C28" s="43" t="s">
        <v>194</v>
      </c>
      <c r="D28" s="42" t="s">
        <v>195</v>
      </c>
      <c r="E28" s="42" t="s">
        <v>196</v>
      </c>
      <c r="F28" s="42" t="s">
        <v>197</v>
      </c>
      <c r="H28" s="56">
        <v>630</v>
      </c>
      <c r="I28" s="56">
        <v>310</v>
      </c>
      <c r="J28" s="56">
        <v>305</v>
      </c>
      <c r="K28" s="27"/>
      <c r="L28" s="56">
        <v>790</v>
      </c>
      <c r="M28" s="56">
        <v>390</v>
      </c>
      <c r="N28" s="56">
        <v>385</v>
      </c>
      <c r="O28" s="27"/>
      <c r="P28" s="56">
        <v>630</v>
      </c>
      <c r="Q28" s="56">
        <v>310</v>
      </c>
      <c r="R28" s="56">
        <v>305</v>
      </c>
      <c r="S28" s="27"/>
      <c r="T28" s="56">
        <v>790</v>
      </c>
      <c r="U28" s="56">
        <v>390</v>
      </c>
      <c r="V28" s="56">
        <v>390</v>
      </c>
      <c r="W28" s="27"/>
      <c r="X28" s="55"/>
    </row>
    <row r="29" spans="2:24" ht="30" customHeight="1" thickBot="1">
      <c r="B29" s="37" t="s">
        <v>114</v>
      </c>
      <c r="C29" s="43" t="s">
        <v>198</v>
      </c>
      <c r="D29" s="42" t="s">
        <v>199</v>
      </c>
      <c r="E29" s="42" t="s">
        <v>200</v>
      </c>
      <c r="F29" s="42" t="s">
        <v>201</v>
      </c>
      <c r="H29" s="56">
        <v>740</v>
      </c>
      <c r="I29" s="56">
        <v>380</v>
      </c>
      <c r="J29" s="56">
        <v>375</v>
      </c>
      <c r="K29" s="27"/>
      <c r="L29" s="56">
        <v>925</v>
      </c>
      <c r="M29" s="56">
        <v>475</v>
      </c>
      <c r="N29" s="56">
        <v>470</v>
      </c>
      <c r="O29" s="27"/>
      <c r="P29" s="56">
        <v>740</v>
      </c>
      <c r="Q29" s="56">
        <v>380</v>
      </c>
      <c r="R29" s="56">
        <v>375</v>
      </c>
      <c r="S29" s="27"/>
      <c r="T29" s="56">
        <v>925</v>
      </c>
      <c r="U29" s="56">
        <v>475</v>
      </c>
      <c r="V29" s="56">
        <v>475</v>
      </c>
      <c r="W29" s="27"/>
      <c r="X29" s="55"/>
    </row>
    <row r="30" spans="2:24" ht="30" customHeight="1" thickBot="1">
      <c r="B30" s="37"/>
      <c r="C30" s="7"/>
      <c r="D30" s="7"/>
      <c r="E30" s="7"/>
      <c r="F30" s="7"/>
      <c r="H30" s="28"/>
      <c r="I30" s="28"/>
      <c r="J30" s="28"/>
      <c r="K30" s="28"/>
      <c r="L30" s="27"/>
      <c r="M30" s="27"/>
      <c r="N30" s="27"/>
      <c r="O30" s="27"/>
      <c r="P30" s="28"/>
      <c r="Q30" s="28"/>
      <c r="R30" s="28"/>
      <c r="S30" s="28"/>
      <c r="T30" s="27"/>
      <c r="U30" s="27"/>
      <c r="V30" s="27"/>
      <c r="W30" s="27"/>
      <c r="X30" s="55"/>
    </row>
    <row r="31" spans="2:24" ht="30" customHeight="1" thickBot="1">
      <c r="B31" s="19" t="s">
        <v>119</v>
      </c>
      <c r="C31" s="47" t="s">
        <v>122</v>
      </c>
      <c r="D31" s="48" t="s">
        <v>123</v>
      </c>
      <c r="E31" s="48" t="s">
        <v>124</v>
      </c>
      <c r="F31" s="48" t="s">
        <v>125</v>
      </c>
      <c r="H31" s="56">
        <v>750</v>
      </c>
      <c r="I31" s="56">
        <v>390</v>
      </c>
      <c r="J31" s="56">
        <v>385</v>
      </c>
      <c r="K31" s="27"/>
      <c r="L31" s="56">
        <v>935</v>
      </c>
      <c r="M31" s="56">
        <v>485</v>
      </c>
      <c r="N31" s="56">
        <v>480</v>
      </c>
      <c r="O31" s="27"/>
      <c r="P31" s="56">
        <v>760</v>
      </c>
      <c r="Q31" s="56">
        <v>400</v>
      </c>
      <c r="R31" s="56">
        <v>395</v>
      </c>
      <c r="S31" s="27"/>
      <c r="T31" s="56">
        <v>945</v>
      </c>
      <c r="U31" s="56">
        <v>495</v>
      </c>
      <c r="V31" s="56">
        <v>495</v>
      </c>
      <c r="W31" s="27"/>
      <c r="X31" s="55"/>
    </row>
    <row r="32" spans="2:24" ht="30" customHeight="1" thickBot="1">
      <c r="B32" s="19" t="s">
        <v>6</v>
      </c>
      <c r="C32" s="47" t="s">
        <v>247</v>
      </c>
      <c r="D32" s="48" t="s">
        <v>248</v>
      </c>
      <c r="E32" s="48" t="s">
        <v>249</v>
      </c>
      <c r="F32" s="48" t="s">
        <v>250</v>
      </c>
      <c r="H32" s="56">
        <v>830</v>
      </c>
      <c r="I32" s="56">
        <v>430</v>
      </c>
      <c r="J32" s="56">
        <v>425</v>
      </c>
      <c r="K32" s="27"/>
      <c r="L32" s="56">
        <v>1035</v>
      </c>
      <c r="M32" s="56">
        <v>535</v>
      </c>
      <c r="N32" s="56">
        <v>530</v>
      </c>
      <c r="O32" s="27"/>
      <c r="P32" s="56">
        <v>840</v>
      </c>
      <c r="Q32" s="56">
        <v>440</v>
      </c>
      <c r="R32" s="56">
        <v>435</v>
      </c>
      <c r="S32" s="27"/>
      <c r="T32" s="56">
        <v>1045</v>
      </c>
      <c r="U32" s="56">
        <v>545</v>
      </c>
      <c r="V32" s="56">
        <v>545</v>
      </c>
      <c r="W32" s="27"/>
      <c r="X32" s="55"/>
    </row>
    <row r="33" spans="2:24" ht="30" customHeight="1" thickBot="1">
      <c r="B33" s="37" t="s">
        <v>120</v>
      </c>
      <c r="C33" s="43" t="s">
        <v>202</v>
      </c>
      <c r="D33" s="42" t="s">
        <v>203</v>
      </c>
      <c r="E33" s="42" t="s">
        <v>204</v>
      </c>
      <c r="F33" s="42" t="s">
        <v>205</v>
      </c>
      <c r="H33" s="56">
        <v>750</v>
      </c>
      <c r="I33" s="56">
        <v>390</v>
      </c>
      <c r="J33" s="56">
        <v>385</v>
      </c>
      <c r="K33" s="27"/>
      <c r="L33" s="56">
        <v>935</v>
      </c>
      <c r="M33" s="56">
        <v>485</v>
      </c>
      <c r="N33" s="56">
        <v>480</v>
      </c>
      <c r="O33" s="27"/>
      <c r="P33" s="56">
        <v>760</v>
      </c>
      <c r="Q33" s="56">
        <v>400</v>
      </c>
      <c r="R33" s="56">
        <v>395</v>
      </c>
      <c r="S33" s="27"/>
      <c r="T33" s="56">
        <v>945</v>
      </c>
      <c r="U33" s="56">
        <v>495</v>
      </c>
      <c r="V33" s="56">
        <v>495</v>
      </c>
      <c r="W33" s="27"/>
      <c r="X33" s="55"/>
    </row>
    <row r="34" spans="2:24" ht="30" customHeight="1" thickBot="1">
      <c r="B34" s="37" t="s">
        <v>121</v>
      </c>
      <c r="C34" s="43" t="s">
        <v>206</v>
      </c>
      <c r="D34" s="42" t="s">
        <v>207</v>
      </c>
      <c r="E34" s="42" t="s">
        <v>208</v>
      </c>
      <c r="F34" s="42" t="s">
        <v>209</v>
      </c>
      <c r="H34" s="56">
        <v>830</v>
      </c>
      <c r="I34" s="56">
        <v>430</v>
      </c>
      <c r="J34" s="56">
        <v>425</v>
      </c>
      <c r="K34" s="27"/>
      <c r="L34" s="56">
        <v>1035</v>
      </c>
      <c r="M34" s="56">
        <v>535</v>
      </c>
      <c r="N34" s="56">
        <v>530</v>
      </c>
      <c r="O34" s="27"/>
      <c r="P34" s="56">
        <v>840</v>
      </c>
      <c r="Q34" s="56">
        <v>440</v>
      </c>
      <c r="R34" s="56">
        <v>435</v>
      </c>
      <c r="S34" s="27"/>
      <c r="T34" s="56">
        <v>1045</v>
      </c>
      <c r="U34" s="56">
        <v>545</v>
      </c>
      <c r="V34" s="56">
        <v>545</v>
      </c>
      <c r="W34" s="27"/>
      <c r="X34" s="55"/>
    </row>
    <row r="37" spans="2:24" ht="30" customHeight="1">
      <c r="C37" t="s">
        <v>76</v>
      </c>
      <c r="D37" t="s">
        <v>77</v>
      </c>
      <c r="E37" t="s">
        <v>53</v>
      </c>
      <c r="F37" t="s">
        <v>78</v>
      </c>
      <c r="M37" s="9"/>
      <c r="N37" s="9"/>
      <c r="O37" s="9"/>
      <c r="P37" s="9"/>
      <c r="Q37" s="9"/>
      <c r="R37" s="9"/>
    </row>
    <row r="38" spans="2:24" ht="35.25" customHeight="1">
      <c r="B38" s="38" t="s">
        <v>74</v>
      </c>
      <c r="C38" s="3" t="s">
        <v>75</v>
      </c>
      <c r="D38" s="3" t="s">
        <v>79</v>
      </c>
      <c r="E38" s="7" t="s">
        <v>80</v>
      </c>
      <c r="F38" s="7" t="s">
        <v>81</v>
      </c>
      <c r="G38" s="8"/>
      <c r="J38" s="8"/>
      <c r="M38" s="9"/>
      <c r="N38" s="9"/>
      <c r="O38" s="9"/>
      <c r="P38" s="9"/>
      <c r="Q38" s="9"/>
      <c r="R38" s="9"/>
    </row>
    <row r="39" spans="2:24" ht="30" customHeight="1">
      <c r="M39" s="9"/>
      <c r="N39" s="9"/>
      <c r="O39" s="9"/>
      <c r="P39" s="9"/>
      <c r="Q39" s="9"/>
      <c r="R39" s="9"/>
    </row>
    <row r="40" spans="2:24" ht="30" customHeight="1">
      <c r="M40" s="9"/>
      <c r="N40" s="9"/>
      <c r="O40" s="9"/>
      <c r="P40" s="9"/>
      <c r="Q40" s="9"/>
      <c r="R40" s="9"/>
    </row>
    <row r="41" spans="2:24" ht="30" customHeight="1">
      <c r="M41" s="9"/>
      <c r="N41" s="9"/>
      <c r="O41" s="9"/>
      <c r="P41" s="9"/>
      <c r="Q41" s="9"/>
      <c r="R41" s="9"/>
    </row>
    <row r="42" spans="2:24" ht="30" customHeight="1">
      <c r="M42" s="9"/>
      <c r="N42" s="9"/>
      <c r="O42" s="9"/>
      <c r="P42" s="9"/>
      <c r="Q42" s="9"/>
      <c r="R42" s="9"/>
    </row>
    <row r="43" spans="2:24" ht="30" customHeight="1">
      <c r="M43" s="9"/>
      <c r="N43" s="9"/>
      <c r="O43" s="9"/>
      <c r="P43" s="9"/>
      <c r="Q43" s="9"/>
      <c r="R43" s="9"/>
    </row>
    <row r="44" spans="2:24" ht="30" customHeight="1">
      <c r="M44" s="9"/>
      <c r="N44" s="9"/>
      <c r="O44" s="9"/>
      <c r="P44" s="9"/>
      <c r="Q44" s="9"/>
      <c r="R44" s="9"/>
    </row>
    <row r="45" spans="2:24" ht="30" customHeight="1">
      <c r="M45" s="9"/>
      <c r="N45" s="9"/>
      <c r="O45" s="9"/>
      <c r="P45" s="9"/>
      <c r="Q45" s="9"/>
      <c r="R45" s="9"/>
    </row>
    <row r="46" spans="2:24" ht="30" customHeight="1">
      <c r="M46" s="9"/>
      <c r="N46" s="9"/>
      <c r="O46" s="9"/>
      <c r="P46" s="9"/>
      <c r="Q46" s="9"/>
      <c r="R46" s="9"/>
    </row>
    <row r="47" spans="2:24" ht="30" customHeight="1">
      <c r="M47" s="9"/>
      <c r="N47" s="9"/>
      <c r="O47" s="9"/>
      <c r="P47" s="9"/>
      <c r="Q47" s="9"/>
      <c r="R47" s="9"/>
    </row>
  </sheetData>
  <mergeCells count="9">
    <mergeCell ref="C1:E1"/>
    <mergeCell ref="H4:K4"/>
    <mergeCell ref="L4:O4"/>
    <mergeCell ref="P4:S4"/>
    <mergeCell ref="T4:W4"/>
    <mergeCell ref="H3:K3"/>
    <mergeCell ref="L3:O3"/>
    <mergeCell ref="P3:S3"/>
    <mergeCell ref="T3:W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4"/>
  <sheetViews>
    <sheetView zoomScaleNormal="100" workbookViewId="0">
      <pane xSplit="2" ySplit="5" topLeftCell="P18" activePane="bottomRight" state="frozen"/>
      <selection pane="topRight" activeCell="C1" sqref="C1"/>
      <selection pane="bottomLeft" activeCell="A6" sqref="A6"/>
      <selection pane="bottomRight" activeCell="Y6" sqref="Y6"/>
    </sheetView>
  </sheetViews>
  <sheetFormatPr defaultRowHeight="22.5" customHeight="1"/>
  <cols>
    <col min="2" max="2" width="27.140625" customWidth="1"/>
    <col min="3" max="3" width="22.140625" hidden="1" customWidth="1"/>
    <col min="4" max="4" width="22.28515625" hidden="1" customWidth="1"/>
    <col min="5" max="5" width="24.140625" hidden="1" customWidth="1"/>
    <col min="6" max="6" width="27" hidden="1" customWidth="1"/>
    <col min="7" max="7" width="4.42578125" customWidth="1"/>
  </cols>
  <sheetData>
    <row r="2" spans="2:40" ht="22.5" customHeight="1">
      <c r="Y2" s="58" t="s">
        <v>254</v>
      </c>
      <c r="AA2" s="57"/>
      <c r="AB2" t="s">
        <v>255</v>
      </c>
    </row>
    <row r="3" spans="2:40" ht="22.5" customHeight="1">
      <c r="B3" s="10" t="s">
        <v>52</v>
      </c>
      <c r="C3" s="11" t="s">
        <v>48</v>
      </c>
      <c r="D3" s="11" t="s">
        <v>49</v>
      </c>
      <c r="E3" s="11" t="s">
        <v>50</v>
      </c>
      <c r="F3" s="11" t="s">
        <v>51</v>
      </c>
      <c r="H3" s="78" t="s">
        <v>66</v>
      </c>
      <c r="I3" s="78"/>
      <c r="J3" s="78"/>
      <c r="K3" s="78"/>
      <c r="L3" s="78" t="s">
        <v>67</v>
      </c>
      <c r="M3" s="78"/>
      <c r="N3" s="78"/>
      <c r="O3" s="78"/>
      <c r="P3" s="78" t="s">
        <v>68</v>
      </c>
      <c r="Q3" s="78"/>
      <c r="R3" s="78"/>
      <c r="S3" s="78"/>
      <c r="T3" s="78" t="s">
        <v>69</v>
      </c>
      <c r="U3" s="78"/>
      <c r="V3" s="78"/>
      <c r="W3" s="78"/>
      <c r="X3" t="s">
        <v>253</v>
      </c>
      <c r="Y3" s="78" t="s">
        <v>66</v>
      </c>
      <c r="Z3" s="78"/>
      <c r="AA3" s="78"/>
      <c r="AB3" s="78"/>
      <c r="AC3" s="78" t="s">
        <v>67</v>
      </c>
      <c r="AD3" s="78"/>
      <c r="AE3" s="78"/>
      <c r="AF3" s="78"/>
      <c r="AG3" s="78" t="s">
        <v>68</v>
      </c>
      <c r="AH3" s="78"/>
      <c r="AI3" s="78"/>
      <c r="AJ3" s="78"/>
      <c r="AK3" s="78" t="s">
        <v>69</v>
      </c>
      <c r="AL3" s="78"/>
      <c r="AM3" s="78"/>
      <c r="AN3" s="78"/>
    </row>
    <row r="4" spans="2:40" ht="22.5" customHeight="1">
      <c r="B4" s="1"/>
      <c r="C4" s="12" t="s">
        <v>45</v>
      </c>
      <c r="D4" s="13" t="s">
        <v>47</v>
      </c>
      <c r="E4" s="14"/>
      <c r="F4" s="14" t="s">
        <v>46</v>
      </c>
      <c r="H4" s="76" t="s">
        <v>62</v>
      </c>
      <c r="I4" s="76"/>
      <c r="J4" s="76"/>
      <c r="K4" s="76"/>
      <c r="L4" s="76" t="s">
        <v>63</v>
      </c>
      <c r="M4" s="76"/>
      <c r="N4" s="76"/>
      <c r="O4" s="76"/>
      <c r="P4" s="76" t="s">
        <v>64</v>
      </c>
      <c r="Q4" s="76"/>
      <c r="R4" s="76"/>
      <c r="S4" s="76"/>
      <c r="T4" s="76" t="s">
        <v>65</v>
      </c>
      <c r="U4" s="76"/>
      <c r="V4" s="76"/>
      <c r="W4" s="76"/>
      <c r="Y4" s="76" t="s">
        <v>62</v>
      </c>
      <c r="Z4" s="76"/>
      <c r="AA4" s="76"/>
      <c r="AB4" s="76"/>
      <c r="AC4" s="76" t="s">
        <v>63</v>
      </c>
      <c r="AD4" s="76"/>
      <c r="AE4" s="76"/>
      <c r="AF4" s="76"/>
      <c r="AG4" s="76" t="s">
        <v>64</v>
      </c>
      <c r="AH4" s="76"/>
      <c r="AI4" s="76"/>
      <c r="AJ4" s="76"/>
      <c r="AK4" s="76" t="s">
        <v>65</v>
      </c>
      <c r="AL4" s="76"/>
      <c r="AM4" s="76"/>
      <c r="AN4" s="76"/>
    </row>
    <row r="5" spans="2:40" ht="22.5" customHeight="1" thickBot="1">
      <c r="B5" s="15" t="s">
        <v>38</v>
      </c>
      <c r="C5" s="16" t="s">
        <v>39</v>
      </c>
      <c r="D5" s="17" t="s">
        <v>39</v>
      </c>
      <c r="E5" s="17" t="s">
        <v>40</v>
      </c>
      <c r="F5" s="17" t="s">
        <v>41</v>
      </c>
      <c r="H5" s="26" t="s">
        <v>24</v>
      </c>
      <c r="I5" s="26" t="s">
        <v>25</v>
      </c>
      <c r="J5" s="26" t="s">
        <v>26</v>
      </c>
      <c r="K5" s="26" t="s">
        <v>27</v>
      </c>
      <c r="L5" s="25" t="s">
        <v>24</v>
      </c>
      <c r="M5" s="25" t="s">
        <v>25</v>
      </c>
      <c r="N5" s="25" t="s">
        <v>26</v>
      </c>
      <c r="O5" s="25" t="s">
        <v>27</v>
      </c>
      <c r="P5" s="26" t="s">
        <v>24</v>
      </c>
      <c r="Q5" s="26" t="s">
        <v>25</v>
      </c>
      <c r="R5" s="26" t="s">
        <v>26</v>
      </c>
      <c r="S5" s="26" t="s">
        <v>27</v>
      </c>
      <c r="T5" s="25" t="s">
        <v>24</v>
      </c>
      <c r="U5" s="25" t="s">
        <v>25</v>
      </c>
      <c r="V5" s="25" t="s">
        <v>26</v>
      </c>
      <c r="W5" s="25" t="s">
        <v>27</v>
      </c>
      <c r="Y5" s="26" t="s">
        <v>24</v>
      </c>
      <c r="Z5" s="26" t="s">
        <v>25</v>
      </c>
      <c r="AA5" s="26" t="s">
        <v>26</v>
      </c>
      <c r="AB5" s="26" t="s">
        <v>27</v>
      </c>
      <c r="AC5" s="25" t="s">
        <v>24</v>
      </c>
      <c r="AD5" s="25" t="s">
        <v>25</v>
      </c>
      <c r="AE5" s="25" t="s">
        <v>26</v>
      </c>
      <c r="AF5" s="25" t="s">
        <v>27</v>
      </c>
      <c r="AG5" s="26" t="s">
        <v>24</v>
      </c>
      <c r="AH5" s="26" t="s">
        <v>25</v>
      </c>
      <c r="AI5" s="26" t="s">
        <v>26</v>
      </c>
      <c r="AJ5" s="26" t="s">
        <v>27</v>
      </c>
      <c r="AK5" s="25" t="s">
        <v>24</v>
      </c>
      <c r="AL5" s="25" t="s">
        <v>25</v>
      </c>
      <c r="AM5" s="25" t="s">
        <v>26</v>
      </c>
      <c r="AN5" s="25" t="s">
        <v>27</v>
      </c>
    </row>
    <row r="6" spans="2:40" ht="22.5" customHeight="1" thickBot="1">
      <c r="B6" s="4" t="s">
        <v>42</v>
      </c>
      <c r="C6" s="49" t="s">
        <v>43</v>
      </c>
      <c r="D6" s="50" t="s">
        <v>126</v>
      </c>
      <c r="E6" s="50" t="s">
        <v>127</v>
      </c>
      <c r="F6" s="50" t="s">
        <v>128</v>
      </c>
      <c r="H6" s="26">
        <v>230</v>
      </c>
      <c r="I6" s="26">
        <v>130</v>
      </c>
      <c r="J6" s="26">
        <v>125</v>
      </c>
      <c r="K6" s="26">
        <v>0</v>
      </c>
      <c r="L6" s="3">
        <v>340</v>
      </c>
      <c r="M6" s="3">
        <v>195</v>
      </c>
      <c r="N6" s="3">
        <v>185</v>
      </c>
      <c r="O6" s="3">
        <v>0</v>
      </c>
      <c r="P6" s="26">
        <v>455</v>
      </c>
      <c r="Q6" s="26">
        <v>265</v>
      </c>
      <c r="R6" s="26">
        <v>240</v>
      </c>
      <c r="S6" s="26">
        <v>0</v>
      </c>
      <c r="T6" s="3">
        <v>515</v>
      </c>
      <c r="U6" s="3">
        <v>325</v>
      </c>
      <c r="V6" s="3">
        <v>300</v>
      </c>
      <c r="W6" s="3">
        <v>80</v>
      </c>
      <c r="Y6" s="59">
        <v>230</v>
      </c>
      <c r="Z6" s="59">
        <v>130</v>
      </c>
      <c r="AA6" s="59">
        <v>125</v>
      </c>
      <c r="AB6" s="59">
        <v>0</v>
      </c>
      <c r="AC6" s="59">
        <v>340</v>
      </c>
      <c r="AD6" s="59">
        <v>195</v>
      </c>
      <c r="AE6" s="59">
        <v>185</v>
      </c>
      <c r="AF6" s="59">
        <v>0</v>
      </c>
      <c r="AG6" s="59">
        <v>455</v>
      </c>
      <c r="AH6" s="59">
        <v>265</v>
      </c>
      <c r="AI6" s="59">
        <v>240</v>
      </c>
      <c r="AJ6" s="59">
        <v>0</v>
      </c>
      <c r="AK6" s="59">
        <v>515</v>
      </c>
      <c r="AL6" s="59">
        <v>325</v>
      </c>
      <c r="AM6" s="59">
        <v>300</v>
      </c>
      <c r="AN6" s="59">
        <v>80</v>
      </c>
    </row>
    <row r="7" spans="2:40" ht="21.75" customHeight="1" thickBot="1">
      <c r="B7" s="18" t="s">
        <v>53</v>
      </c>
      <c r="C7" s="40" t="s">
        <v>54</v>
      </c>
      <c r="D7" s="41" t="s">
        <v>55</v>
      </c>
      <c r="E7" s="41" t="s">
        <v>56</v>
      </c>
      <c r="F7" s="41" t="s">
        <v>57</v>
      </c>
      <c r="H7" s="26">
        <v>200</v>
      </c>
      <c r="I7" s="26">
        <v>110</v>
      </c>
      <c r="J7" s="26">
        <v>105</v>
      </c>
      <c r="K7" s="26">
        <v>0</v>
      </c>
      <c r="L7" s="3">
        <v>300</v>
      </c>
      <c r="M7" s="3">
        <v>165</v>
      </c>
      <c r="N7" s="3">
        <v>155</v>
      </c>
      <c r="O7" s="3">
        <v>0</v>
      </c>
      <c r="P7" s="26">
        <v>395</v>
      </c>
      <c r="Q7" s="26">
        <v>215</v>
      </c>
      <c r="R7" s="26">
        <v>200</v>
      </c>
      <c r="S7" s="26">
        <v>0</v>
      </c>
      <c r="T7" s="3">
        <v>455</v>
      </c>
      <c r="U7" s="3">
        <v>275</v>
      </c>
      <c r="V7" s="3">
        <v>260</v>
      </c>
      <c r="W7" s="3">
        <v>55</v>
      </c>
      <c r="Y7" s="59">
        <v>200</v>
      </c>
      <c r="Z7" s="59">
        <v>110</v>
      </c>
      <c r="AA7" s="59">
        <v>105</v>
      </c>
      <c r="AB7" s="59">
        <v>0</v>
      </c>
      <c r="AC7" s="59">
        <v>300</v>
      </c>
      <c r="AD7" s="59">
        <v>165</v>
      </c>
      <c r="AE7" s="59">
        <v>155</v>
      </c>
      <c r="AF7" s="59">
        <v>0</v>
      </c>
      <c r="AG7" s="59">
        <v>395</v>
      </c>
      <c r="AH7" s="59">
        <v>215</v>
      </c>
      <c r="AI7" s="59">
        <v>200</v>
      </c>
      <c r="AJ7" s="59">
        <v>0</v>
      </c>
      <c r="AK7" s="59">
        <v>455</v>
      </c>
      <c r="AL7" s="59">
        <v>275</v>
      </c>
      <c r="AM7" s="59">
        <v>260</v>
      </c>
      <c r="AN7" s="59">
        <v>55</v>
      </c>
    </row>
    <row r="8" spans="2:40" ht="22.5" customHeight="1" thickBot="1">
      <c r="B8" s="19"/>
      <c r="C8" s="5"/>
      <c r="D8" s="5"/>
      <c r="E8" s="5"/>
      <c r="F8" s="5"/>
      <c r="H8" s="26"/>
      <c r="I8" s="26"/>
      <c r="J8" s="26"/>
      <c r="K8" s="26"/>
      <c r="L8" s="3"/>
      <c r="M8" s="3"/>
      <c r="N8" s="3"/>
      <c r="O8" s="3"/>
      <c r="P8" s="26"/>
      <c r="Q8" s="26"/>
      <c r="R8" s="26"/>
      <c r="S8" s="26"/>
      <c r="T8" s="3"/>
      <c r="U8" s="3"/>
      <c r="V8" s="3"/>
      <c r="W8" s="3"/>
      <c r="Y8" s="26"/>
      <c r="Z8" s="26"/>
      <c r="AA8" s="26"/>
      <c r="AB8" s="26"/>
      <c r="AC8" s="3"/>
      <c r="AD8" s="3"/>
      <c r="AE8" s="3"/>
      <c r="AF8" s="3"/>
      <c r="AG8" s="26"/>
      <c r="AH8" s="26"/>
      <c r="AI8" s="26"/>
      <c r="AJ8" s="26"/>
      <c r="AK8" s="3"/>
      <c r="AL8" s="3"/>
      <c r="AM8" s="3"/>
      <c r="AN8" s="3"/>
    </row>
    <row r="9" spans="2:40" ht="22.5" customHeight="1" thickBot="1">
      <c r="B9" s="19" t="s">
        <v>1</v>
      </c>
      <c r="C9" s="49" t="s">
        <v>44</v>
      </c>
      <c r="D9" s="50" t="s">
        <v>129</v>
      </c>
      <c r="E9" s="50" t="s">
        <v>130</v>
      </c>
      <c r="F9" s="50" t="s">
        <v>131</v>
      </c>
      <c r="H9" s="26">
        <v>275</v>
      </c>
      <c r="I9" s="26">
        <v>155</v>
      </c>
      <c r="J9" s="26">
        <v>150</v>
      </c>
      <c r="K9" s="26">
        <v>0</v>
      </c>
      <c r="L9" s="3">
        <v>410</v>
      </c>
      <c r="M9" s="3">
        <v>235</v>
      </c>
      <c r="N9" s="3">
        <v>225</v>
      </c>
      <c r="O9" s="3">
        <v>0</v>
      </c>
      <c r="P9" s="26">
        <v>545</v>
      </c>
      <c r="Q9" s="26">
        <v>315</v>
      </c>
      <c r="R9" s="26">
        <v>290</v>
      </c>
      <c r="S9" s="26">
        <v>0</v>
      </c>
      <c r="T9" s="3">
        <v>605</v>
      </c>
      <c r="U9" s="3">
        <v>375</v>
      </c>
      <c r="V9" s="3">
        <v>350</v>
      </c>
      <c r="W9" s="3">
        <v>80</v>
      </c>
      <c r="Y9" s="59">
        <f>H9-H6</f>
        <v>45</v>
      </c>
      <c r="Z9" s="59">
        <f t="shared" ref="Z9:AC10" si="0">I9-I6</f>
        <v>25</v>
      </c>
      <c r="AA9" s="59">
        <f t="shared" si="0"/>
        <v>25</v>
      </c>
      <c r="AB9" s="59">
        <f t="shared" si="0"/>
        <v>0</v>
      </c>
      <c r="AC9" s="59">
        <f t="shared" si="0"/>
        <v>70</v>
      </c>
      <c r="AD9" s="59">
        <f t="shared" ref="AD9:AD10" si="1">M9-M6</f>
        <v>40</v>
      </c>
      <c r="AE9" s="59">
        <f t="shared" ref="AE9:AE10" si="2">N9-N6</f>
        <v>40</v>
      </c>
      <c r="AF9" s="59">
        <f t="shared" ref="AF9:AF10" si="3">O9-O6</f>
        <v>0</v>
      </c>
      <c r="AG9" s="59">
        <f t="shared" ref="AG9:AG10" si="4">P9-P6</f>
        <v>90</v>
      </c>
      <c r="AH9" s="59">
        <f t="shared" ref="AH9:AH10" si="5">Q9-Q6</f>
        <v>50</v>
      </c>
      <c r="AI9" s="59">
        <f>R9-R6</f>
        <v>50</v>
      </c>
      <c r="AJ9" s="59">
        <f t="shared" ref="AJ9:AJ10" si="6">S9-S6</f>
        <v>0</v>
      </c>
      <c r="AK9" s="59">
        <f t="shared" ref="AK9:AK10" si="7">T9-T6</f>
        <v>90</v>
      </c>
      <c r="AL9" s="59">
        <f t="shared" ref="AL9:AL10" si="8">U9-U6</f>
        <v>50</v>
      </c>
      <c r="AM9" s="59">
        <f>V9-V6</f>
        <v>50</v>
      </c>
      <c r="AN9" s="59">
        <f t="shared" ref="AN9:AN10" si="9">W9-W6</f>
        <v>0</v>
      </c>
    </row>
    <row r="10" spans="2:40" ht="22.5" customHeight="1">
      <c r="B10" s="18" t="s">
        <v>53</v>
      </c>
      <c r="C10" s="24" t="s">
        <v>58</v>
      </c>
      <c r="D10" s="24" t="s">
        <v>59</v>
      </c>
      <c r="E10" s="24" t="s">
        <v>60</v>
      </c>
      <c r="F10" s="24" t="s">
        <v>61</v>
      </c>
      <c r="H10" s="26">
        <v>245</v>
      </c>
      <c r="I10" s="26">
        <v>135</v>
      </c>
      <c r="J10" s="26">
        <v>130</v>
      </c>
      <c r="K10" s="26">
        <v>0</v>
      </c>
      <c r="L10" s="3">
        <v>370</v>
      </c>
      <c r="M10" s="3">
        <v>205</v>
      </c>
      <c r="N10" s="3">
        <v>195</v>
      </c>
      <c r="O10" s="3">
        <v>0</v>
      </c>
      <c r="P10" s="26">
        <v>485</v>
      </c>
      <c r="Q10" s="26">
        <v>265</v>
      </c>
      <c r="R10" s="26">
        <v>250</v>
      </c>
      <c r="S10" s="26">
        <v>0</v>
      </c>
      <c r="T10" s="3">
        <v>545</v>
      </c>
      <c r="U10" s="3">
        <v>325</v>
      </c>
      <c r="V10" s="3">
        <v>310</v>
      </c>
      <c r="W10" s="3">
        <v>55</v>
      </c>
      <c r="Y10" s="59">
        <f>H10-H7</f>
        <v>45</v>
      </c>
      <c r="Z10" s="59">
        <f t="shared" si="0"/>
        <v>25</v>
      </c>
      <c r="AA10" s="59">
        <f t="shared" si="0"/>
        <v>25</v>
      </c>
      <c r="AB10" s="59">
        <f t="shared" si="0"/>
        <v>0</v>
      </c>
      <c r="AC10" s="59">
        <f t="shared" ref="AC10" si="10">L10-L7</f>
        <v>70</v>
      </c>
      <c r="AD10" s="59">
        <f t="shared" si="1"/>
        <v>40</v>
      </c>
      <c r="AE10" s="59">
        <f t="shared" si="2"/>
        <v>40</v>
      </c>
      <c r="AF10" s="59">
        <f t="shared" si="3"/>
        <v>0</v>
      </c>
      <c r="AG10" s="59">
        <f t="shared" si="4"/>
        <v>90</v>
      </c>
      <c r="AH10" s="59">
        <f t="shared" si="5"/>
        <v>50</v>
      </c>
      <c r="AI10" s="59">
        <f t="shared" ref="AI10" si="11">R10-R7</f>
        <v>50</v>
      </c>
      <c r="AJ10" s="59">
        <f t="shared" si="6"/>
        <v>0</v>
      </c>
      <c r="AK10" s="59">
        <f t="shared" si="7"/>
        <v>90</v>
      </c>
      <c r="AL10" s="59">
        <f t="shared" si="8"/>
        <v>50</v>
      </c>
      <c r="AM10" s="59">
        <f t="shared" ref="AM10" si="12">V10-V7</f>
        <v>50</v>
      </c>
      <c r="AN10" s="59">
        <f t="shared" si="9"/>
        <v>0</v>
      </c>
    </row>
    <row r="11" spans="2:40" ht="22.5" customHeight="1" thickBot="1">
      <c r="B11" s="19"/>
      <c r="C11" s="5"/>
      <c r="D11" s="5"/>
      <c r="E11" s="5"/>
      <c r="F11" s="5"/>
      <c r="H11" s="26"/>
      <c r="I11" s="26"/>
      <c r="J11" s="26"/>
      <c r="K11" s="26"/>
      <c r="L11" s="3"/>
      <c r="M11" s="3"/>
      <c r="N11" s="3"/>
      <c r="O11" s="3"/>
      <c r="P11" s="26"/>
      <c r="Q11" s="26"/>
      <c r="R11" s="26"/>
      <c r="S11" s="26"/>
      <c r="T11" s="3"/>
      <c r="U11" s="3"/>
      <c r="V11" s="3"/>
      <c r="W11" s="3"/>
      <c r="Y11" s="26"/>
      <c r="Z11" s="26"/>
      <c r="AA11" s="26"/>
      <c r="AB11" s="26"/>
      <c r="AC11" s="3"/>
      <c r="AD11" s="3"/>
      <c r="AE11" s="3"/>
      <c r="AF11" s="3"/>
      <c r="AG11" s="26"/>
      <c r="AH11" s="26"/>
      <c r="AI11" s="26"/>
      <c r="AJ11" s="26"/>
      <c r="AK11" s="3"/>
      <c r="AL11" s="3"/>
      <c r="AM11" s="3"/>
      <c r="AN11" s="3"/>
    </row>
    <row r="12" spans="2:40" ht="22.5" customHeight="1" thickBot="1">
      <c r="B12" s="20" t="s">
        <v>2</v>
      </c>
      <c r="C12" s="49" t="s">
        <v>132</v>
      </c>
      <c r="D12" s="50" t="s">
        <v>133</v>
      </c>
      <c r="E12" s="50" t="s">
        <v>134</v>
      </c>
      <c r="F12" s="50" t="s">
        <v>135</v>
      </c>
      <c r="H12" s="26">
        <v>305</v>
      </c>
      <c r="I12" s="26">
        <v>165</v>
      </c>
      <c r="J12" s="26">
        <v>160</v>
      </c>
      <c r="K12" s="26">
        <v>0</v>
      </c>
      <c r="L12" s="3">
        <v>455</v>
      </c>
      <c r="M12" s="3">
        <v>250</v>
      </c>
      <c r="N12" s="3">
        <v>240</v>
      </c>
      <c r="O12" s="3">
        <v>0</v>
      </c>
      <c r="P12" s="26">
        <v>605</v>
      </c>
      <c r="Q12" s="26">
        <v>335</v>
      </c>
      <c r="R12" s="26">
        <v>310</v>
      </c>
      <c r="S12" s="26">
        <v>0</v>
      </c>
      <c r="T12" s="3">
        <v>665</v>
      </c>
      <c r="U12" s="3">
        <v>395</v>
      </c>
      <c r="V12" s="3">
        <v>370</v>
      </c>
      <c r="W12" s="3">
        <v>80</v>
      </c>
      <c r="Y12" s="59">
        <f>H12-H6</f>
        <v>75</v>
      </c>
      <c r="Z12" s="59">
        <f t="shared" ref="Z12:AB12" si="13">I12-I6</f>
        <v>35</v>
      </c>
      <c r="AA12" s="59">
        <f t="shared" si="13"/>
        <v>35</v>
      </c>
      <c r="AB12" s="59">
        <f t="shared" si="13"/>
        <v>0</v>
      </c>
      <c r="AC12" s="59">
        <f>L12-L6</f>
        <v>115</v>
      </c>
      <c r="AD12" s="59">
        <f t="shared" ref="AD12" si="14">M12-M6</f>
        <v>55</v>
      </c>
      <c r="AE12" s="59">
        <f t="shared" ref="AE12" si="15">N12-N6</f>
        <v>55</v>
      </c>
      <c r="AF12" s="59">
        <f t="shared" ref="AF12" si="16">O12-O6</f>
        <v>0</v>
      </c>
      <c r="AG12" s="59">
        <f t="shared" ref="AG12:AG13" si="17">P12-P6</f>
        <v>150</v>
      </c>
      <c r="AH12" s="59">
        <f t="shared" ref="AH12:AH13" si="18">Q12-Q6</f>
        <v>70</v>
      </c>
      <c r="AI12" s="59">
        <f t="shared" ref="AI12:AI13" si="19">R12-R6</f>
        <v>70</v>
      </c>
      <c r="AJ12" s="59">
        <f t="shared" ref="AJ12:AJ13" si="20">S12-S6</f>
        <v>0</v>
      </c>
      <c r="AK12" s="59">
        <f t="shared" ref="AK12:AK13" si="21">T12-T6</f>
        <v>150</v>
      </c>
      <c r="AL12" s="59">
        <f t="shared" ref="AL12:AL13" si="22">U12-U6</f>
        <v>70</v>
      </c>
      <c r="AM12" s="59">
        <f t="shared" ref="AM12:AM13" si="23">V12-V6</f>
        <v>70</v>
      </c>
      <c r="AN12" s="59">
        <f t="shared" ref="AN12:AN13" si="24">W12-W6</f>
        <v>0</v>
      </c>
    </row>
    <row r="13" spans="2:40" ht="22.5" customHeight="1" thickBot="1">
      <c r="B13" s="18" t="s">
        <v>53</v>
      </c>
      <c r="C13" s="40" t="s">
        <v>210</v>
      </c>
      <c r="D13" s="41" t="s">
        <v>211</v>
      </c>
      <c r="E13" s="41" t="s">
        <v>212</v>
      </c>
      <c r="F13" s="41" t="s">
        <v>213</v>
      </c>
      <c r="H13" s="26">
        <v>275</v>
      </c>
      <c r="I13" s="26">
        <v>145</v>
      </c>
      <c r="J13" s="26">
        <v>140</v>
      </c>
      <c r="K13" s="26">
        <v>0</v>
      </c>
      <c r="L13" s="3">
        <v>415</v>
      </c>
      <c r="M13" s="3">
        <v>220</v>
      </c>
      <c r="N13" s="3">
        <v>210</v>
      </c>
      <c r="O13" s="3">
        <v>0</v>
      </c>
      <c r="P13" s="26">
        <v>545</v>
      </c>
      <c r="Q13" s="26">
        <v>285</v>
      </c>
      <c r="R13" s="26">
        <v>270</v>
      </c>
      <c r="S13" s="26">
        <v>0</v>
      </c>
      <c r="T13" s="3">
        <v>605</v>
      </c>
      <c r="U13" s="3">
        <v>345</v>
      </c>
      <c r="V13" s="3">
        <v>330</v>
      </c>
      <c r="W13" s="3">
        <v>55</v>
      </c>
      <c r="Y13" s="59">
        <f>H13-H7</f>
        <v>75</v>
      </c>
      <c r="Z13" s="59">
        <f t="shared" ref="Z13:AB13" si="25">I13-I7</f>
        <v>35</v>
      </c>
      <c r="AA13" s="59">
        <f t="shared" si="25"/>
        <v>35</v>
      </c>
      <c r="AB13" s="59">
        <f t="shared" si="25"/>
        <v>0</v>
      </c>
      <c r="AC13" s="59">
        <f>L13-L7</f>
        <v>115</v>
      </c>
      <c r="AD13" s="59">
        <f t="shared" ref="AD13" si="26">M13-M7</f>
        <v>55</v>
      </c>
      <c r="AE13" s="59">
        <f t="shared" ref="AE13" si="27">N13-N7</f>
        <v>55</v>
      </c>
      <c r="AF13" s="59">
        <f t="shared" ref="AF13" si="28">O13-O7</f>
        <v>0</v>
      </c>
      <c r="AG13" s="59">
        <f t="shared" si="17"/>
        <v>150</v>
      </c>
      <c r="AH13" s="59">
        <f t="shared" si="18"/>
        <v>70</v>
      </c>
      <c r="AI13" s="59">
        <f t="shared" si="19"/>
        <v>70</v>
      </c>
      <c r="AJ13" s="59">
        <f t="shared" si="20"/>
        <v>0</v>
      </c>
      <c r="AK13" s="59">
        <f t="shared" si="21"/>
        <v>150</v>
      </c>
      <c r="AL13" s="59">
        <f t="shared" si="22"/>
        <v>70</v>
      </c>
      <c r="AM13" s="59">
        <f t="shared" si="23"/>
        <v>70</v>
      </c>
      <c r="AN13" s="59">
        <f t="shared" si="24"/>
        <v>0</v>
      </c>
    </row>
    <row r="14" spans="2:40" ht="22.5" customHeight="1" thickBot="1">
      <c r="B14" s="20"/>
      <c r="C14" s="5"/>
      <c r="D14" s="5"/>
      <c r="E14" s="5"/>
      <c r="F14" s="5"/>
      <c r="H14" s="26"/>
      <c r="I14" s="26"/>
      <c r="J14" s="26"/>
      <c r="K14" s="26"/>
      <c r="L14" s="3"/>
      <c r="M14" s="3"/>
      <c r="N14" s="3"/>
      <c r="O14" s="3"/>
      <c r="P14" s="26"/>
      <c r="Q14" s="26"/>
      <c r="R14" s="26"/>
      <c r="S14" s="26"/>
      <c r="T14" s="3"/>
      <c r="U14" s="3"/>
      <c r="V14" s="3"/>
      <c r="W14" s="3"/>
      <c r="Y14" s="26"/>
      <c r="Z14" s="26"/>
      <c r="AA14" s="26"/>
      <c r="AB14" s="26"/>
      <c r="AC14" s="3"/>
      <c r="AD14" s="3"/>
      <c r="AE14" s="3"/>
      <c r="AF14" s="3"/>
      <c r="AG14" s="26"/>
      <c r="AH14" s="26"/>
      <c r="AI14" s="26"/>
      <c r="AJ14" s="26"/>
      <c r="AK14" s="3"/>
      <c r="AL14" s="3"/>
      <c r="AM14" s="3"/>
      <c r="AN14" s="3"/>
    </row>
    <row r="15" spans="2:40" ht="22.5" customHeight="1" thickBot="1">
      <c r="B15" s="21" t="s">
        <v>3</v>
      </c>
      <c r="C15" s="49" t="s">
        <v>136</v>
      </c>
      <c r="D15" s="50" t="s">
        <v>137</v>
      </c>
      <c r="E15" s="50" t="s">
        <v>138</v>
      </c>
      <c r="F15" s="50" t="s">
        <v>139</v>
      </c>
      <c r="H15" s="26">
        <v>345</v>
      </c>
      <c r="I15" s="26">
        <v>195</v>
      </c>
      <c r="J15" s="26">
        <v>190</v>
      </c>
      <c r="K15" s="26">
        <v>0</v>
      </c>
      <c r="L15" s="3">
        <v>510</v>
      </c>
      <c r="M15" s="3">
        <v>290</v>
      </c>
      <c r="N15" s="3">
        <v>270</v>
      </c>
      <c r="O15" s="3">
        <v>0</v>
      </c>
      <c r="P15" s="26">
        <v>675</v>
      </c>
      <c r="Q15" s="26">
        <v>385</v>
      </c>
      <c r="R15" s="26">
        <v>360</v>
      </c>
      <c r="S15" s="26">
        <v>0</v>
      </c>
      <c r="T15" s="3">
        <v>735</v>
      </c>
      <c r="U15" s="3">
        <v>445</v>
      </c>
      <c r="V15" s="3">
        <v>420</v>
      </c>
      <c r="W15" s="3">
        <v>80</v>
      </c>
      <c r="Y15" s="59">
        <f>H15-H9</f>
        <v>70</v>
      </c>
      <c r="Z15" s="59">
        <f t="shared" ref="Z15:AB15" si="29">I15-I9</f>
        <v>40</v>
      </c>
      <c r="AA15" s="59">
        <f t="shared" si="29"/>
        <v>40</v>
      </c>
      <c r="AB15" s="59">
        <f t="shared" si="29"/>
        <v>0</v>
      </c>
      <c r="AC15" s="59">
        <f t="shared" ref="AC15:AC16" si="30">L15-L9</f>
        <v>100</v>
      </c>
      <c r="AD15" s="59">
        <f t="shared" ref="AD15:AD16" si="31">M15-M9</f>
        <v>55</v>
      </c>
      <c r="AE15" s="59">
        <f t="shared" ref="AE15:AE16" si="32">N15-N9</f>
        <v>45</v>
      </c>
      <c r="AF15" s="59">
        <f t="shared" ref="AF15:AF16" si="33">O15-O9</f>
        <v>0</v>
      </c>
      <c r="AG15" s="59">
        <f t="shared" ref="AG15:AG16" si="34">P15-P9</f>
        <v>130</v>
      </c>
      <c r="AH15" s="59">
        <f t="shared" ref="AH15:AH16" si="35">Q15-Q9</f>
        <v>70</v>
      </c>
      <c r="AI15" s="59">
        <f t="shared" ref="AI15:AI16" si="36">R15-R9</f>
        <v>70</v>
      </c>
      <c r="AJ15" s="59">
        <f t="shared" ref="AJ15:AJ16" si="37">S15-S9</f>
        <v>0</v>
      </c>
      <c r="AK15" s="59">
        <f>T15-T9</f>
        <v>130</v>
      </c>
      <c r="AL15" s="59">
        <f t="shared" ref="AL15:AL16" si="38">U15-U9</f>
        <v>70</v>
      </c>
      <c r="AM15" s="59">
        <f t="shared" ref="AM15:AM16" si="39">V15-V9</f>
        <v>70</v>
      </c>
      <c r="AN15" s="59">
        <f t="shared" ref="AN15:AN16" si="40">W15-W9</f>
        <v>0</v>
      </c>
    </row>
    <row r="16" spans="2:40" ht="22.5" customHeight="1" thickBot="1">
      <c r="B16" s="18" t="s">
        <v>53</v>
      </c>
      <c r="C16" s="40" t="s">
        <v>214</v>
      </c>
      <c r="D16" s="41" t="s">
        <v>215</v>
      </c>
      <c r="E16" s="41" t="s">
        <v>216</v>
      </c>
      <c r="F16" s="41" t="s">
        <v>217</v>
      </c>
      <c r="H16" s="26">
        <v>315</v>
      </c>
      <c r="I16" s="26">
        <v>175</v>
      </c>
      <c r="J16" s="26">
        <v>170</v>
      </c>
      <c r="K16" s="26">
        <v>0</v>
      </c>
      <c r="L16" s="3">
        <v>470</v>
      </c>
      <c r="M16" s="3">
        <v>260</v>
      </c>
      <c r="N16" s="3">
        <v>240</v>
      </c>
      <c r="O16" s="3">
        <v>0</v>
      </c>
      <c r="P16" s="26">
        <v>615</v>
      </c>
      <c r="Q16" s="26">
        <v>335</v>
      </c>
      <c r="R16" s="26">
        <v>320</v>
      </c>
      <c r="S16" s="26">
        <v>0</v>
      </c>
      <c r="T16" s="3">
        <v>675</v>
      </c>
      <c r="U16" s="3">
        <v>395</v>
      </c>
      <c r="V16" s="3">
        <v>380</v>
      </c>
      <c r="W16" s="3">
        <v>55</v>
      </c>
      <c r="Y16" s="59">
        <f>H16-H10</f>
        <v>70</v>
      </c>
      <c r="Z16" s="59">
        <f t="shared" ref="Z16:AB16" si="41">I16-I10</f>
        <v>40</v>
      </c>
      <c r="AA16" s="59">
        <f t="shared" si="41"/>
        <v>40</v>
      </c>
      <c r="AB16" s="59">
        <f t="shared" si="41"/>
        <v>0</v>
      </c>
      <c r="AC16" s="59">
        <f t="shared" si="30"/>
        <v>100</v>
      </c>
      <c r="AD16" s="59">
        <f t="shared" si="31"/>
        <v>55</v>
      </c>
      <c r="AE16" s="59">
        <f t="shared" si="32"/>
        <v>45</v>
      </c>
      <c r="AF16" s="59">
        <f t="shared" si="33"/>
        <v>0</v>
      </c>
      <c r="AG16" s="59">
        <f t="shared" si="34"/>
        <v>130</v>
      </c>
      <c r="AH16" s="59">
        <f t="shared" si="35"/>
        <v>70</v>
      </c>
      <c r="AI16" s="59">
        <f t="shared" si="36"/>
        <v>70</v>
      </c>
      <c r="AJ16" s="59">
        <f t="shared" si="37"/>
        <v>0</v>
      </c>
      <c r="AK16" s="59">
        <f>T16-T10</f>
        <v>130</v>
      </c>
      <c r="AL16" s="59">
        <f t="shared" si="38"/>
        <v>70</v>
      </c>
      <c r="AM16" s="59">
        <f t="shared" si="39"/>
        <v>70</v>
      </c>
      <c r="AN16" s="59">
        <f t="shared" si="40"/>
        <v>0</v>
      </c>
    </row>
    <row r="17" spans="2:40" ht="22.5" customHeight="1" thickBot="1">
      <c r="B17" s="21"/>
      <c r="C17" s="5"/>
      <c r="D17" s="5"/>
      <c r="E17" s="5"/>
      <c r="F17" s="5"/>
      <c r="H17" s="26"/>
      <c r="I17" s="26"/>
      <c r="J17" s="26"/>
      <c r="K17" s="26"/>
      <c r="L17" s="3"/>
      <c r="M17" s="3"/>
      <c r="N17" s="3"/>
      <c r="O17" s="3"/>
      <c r="P17" s="26"/>
      <c r="Q17" s="26"/>
      <c r="R17" s="26"/>
      <c r="S17" s="26"/>
      <c r="T17" s="3"/>
      <c r="U17" s="3"/>
      <c r="V17" s="3"/>
      <c r="W17" s="3"/>
      <c r="Y17" s="26"/>
      <c r="Z17" s="26"/>
      <c r="AA17" s="26"/>
      <c r="AB17" s="26"/>
      <c r="AC17" s="3"/>
      <c r="AD17" s="3"/>
      <c r="AE17" s="3"/>
      <c r="AF17" s="3"/>
      <c r="AG17" s="26"/>
      <c r="AH17" s="26"/>
      <c r="AI17" s="26"/>
      <c r="AJ17" s="26"/>
      <c r="AK17" s="3"/>
      <c r="AL17" s="3"/>
      <c r="AM17" s="3"/>
      <c r="AN17" s="3"/>
    </row>
    <row r="18" spans="2:40" ht="30.75" customHeight="1" thickBot="1">
      <c r="B18" s="37" t="s">
        <v>102</v>
      </c>
      <c r="C18" s="49" t="s">
        <v>141</v>
      </c>
      <c r="D18" s="50" t="s">
        <v>142</v>
      </c>
      <c r="E18" s="50" t="s">
        <v>143</v>
      </c>
      <c r="F18" s="50" t="s">
        <v>144</v>
      </c>
      <c r="H18" s="26">
        <v>435</v>
      </c>
      <c r="I18" s="26">
        <v>235</v>
      </c>
      <c r="J18" s="26"/>
      <c r="K18" s="26"/>
      <c r="L18" s="3">
        <v>650</v>
      </c>
      <c r="M18" s="3">
        <v>355</v>
      </c>
      <c r="N18" s="3"/>
      <c r="O18" s="3"/>
      <c r="P18" s="26">
        <v>865</v>
      </c>
      <c r="Q18" s="26">
        <v>475</v>
      </c>
      <c r="R18" s="26"/>
      <c r="S18" s="26"/>
      <c r="T18" s="3">
        <v>925</v>
      </c>
      <c r="U18" s="3">
        <v>535</v>
      </c>
      <c r="V18" s="3"/>
      <c r="W18" s="3"/>
      <c r="Y18" s="59">
        <f>H18-H6</f>
        <v>205</v>
      </c>
      <c r="Z18" s="59">
        <f>I18-I6</f>
        <v>105</v>
      </c>
      <c r="AA18" s="26"/>
      <c r="AB18" s="26"/>
      <c r="AC18" s="59">
        <f>L18-L6</f>
        <v>310</v>
      </c>
      <c r="AD18" s="59">
        <f>M18-M6</f>
        <v>160</v>
      </c>
      <c r="AE18" s="3"/>
      <c r="AF18" s="3"/>
      <c r="AG18" s="59">
        <f>P18-P6</f>
        <v>410</v>
      </c>
      <c r="AH18" s="59">
        <f>Q18-Q6</f>
        <v>210</v>
      </c>
      <c r="AI18" s="26"/>
      <c r="AJ18" s="26"/>
      <c r="AK18" s="59">
        <f>T18-T6</f>
        <v>410</v>
      </c>
      <c r="AL18" s="59">
        <f>U18-U6</f>
        <v>210</v>
      </c>
      <c r="AM18" s="3"/>
      <c r="AN18" s="3"/>
    </row>
    <row r="19" spans="2:40" ht="30.75" customHeight="1" thickBot="1">
      <c r="B19" s="37" t="s">
        <v>140</v>
      </c>
      <c r="C19" s="49" t="s">
        <v>145</v>
      </c>
      <c r="D19" s="50" t="s">
        <v>146</v>
      </c>
      <c r="E19" s="48" t="s">
        <v>147</v>
      </c>
      <c r="F19" s="48" t="s">
        <v>148</v>
      </c>
      <c r="H19" s="26">
        <v>510</v>
      </c>
      <c r="I19" s="26">
        <v>270</v>
      </c>
      <c r="J19" s="26">
        <v>260</v>
      </c>
      <c r="K19" s="26">
        <v>0</v>
      </c>
      <c r="L19" s="3">
        <v>760</v>
      </c>
      <c r="M19" s="3">
        <v>405</v>
      </c>
      <c r="N19" s="3">
        <v>390</v>
      </c>
      <c r="O19" s="3">
        <v>0</v>
      </c>
      <c r="P19" s="26">
        <v>1015</v>
      </c>
      <c r="Q19" s="26">
        <v>545</v>
      </c>
      <c r="R19" s="26">
        <v>515</v>
      </c>
      <c r="S19" s="26">
        <v>0</v>
      </c>
      <c r="T19" s="3">
        <v>1075</v>
      </c>
      <c r="U19" s="3">
        <v>605</v>
      </c>
      <c r="V19" s="3">
        <v>575</v>
      </c>
      <c r="W19" s="3">
        <v>80</v>
      </c>
      <c r="Y19" s="59">
        <f>H19-H6</f>
        <v>280</v>
      </c>
      <c r="Z19" s="59">
        <f t="shared" ref="Z19:AB19" si="42">I19-I6</f>
        <v>140</v>
      </c>
      <c r="AA19" s="59">
        <f t="shared" si="42"/>
        <v>135</v>
      </c>
      <c r="AB19" s="59">
        <f t="shared" si="42"/>
        <v>0</v>
      </c>
      <c r="AC19" s="59">
        <f>L19-L6</f>
        <v>420</v>
      </c>
      <c r="AD19" s="59">
        <f t="shared" ref="AD19" si="43">M19-M6</f>
        <v>210</v>
      </c>
      <c r="AE19" s="59">
        <f t="shared" ref="AE19" si="44">N19-N6</f>
        <v>205</v>
      </c>
      <c r="AF19" s="59">
        <f t="shared" ref="AF19" si="45">O19-O6</f>
        <v>0</v>
      </c>
      <c r="AG19" s="59">
        <f t="shared" ref="AG19" si="46">P19-P6</f>
        <v>560</v>
      </c>
      <c r="AH19" s="59">
        <f t="shared" ref="AH19" si="47">Q19-Q6</f>
        <v>280</v>
      </c>
      <c r="AI19" s="59">
        <f t="shared" ref="AI19" si="48">R19-R6</f>
        <v>275</v>
      </c>
      <c r="AJ19" s="59">
        <f t="shared" ref="AJ19" si="49">S19-S6</f>
        <v>0</v>
      </c>
      <c r="AK19" s="59">
        <f t="shared" ref="AK19" si="50">T19-T6</f>
        <v>560</v>
      </c>
      <c r="AL19" s="59">
        <f t="shared" ref="AL19" si="51">U19-U6</f>
        <v>280</v>
      </c>
      <c r="AM19" s="59">
        <f t="shared" ref="AM19" si="52">V19-V6</f>
        <v>275</v>
      </c>
      <c r="AN19" s="59">
        <f t="shared" ref="AN19" si="53">W19-W6</f>
        <v>0</v>
      </c>
    </row>
    <row r="20" spans="2:40" ht="30.75" customHeight="1" thickBot="1">
      <c r="B20" s="39" t="s">
        <v>107</v>
      </c>
      <c r="C20" s="40" t="s">
        <v>178</v>
      </c>
      <c r="D20" s="41" t="s">
        <v>179</v>
      </c>
      <c r="E20" s="41" t="s">
        <v>180</v>
      </c>
      <c r="F20" s="41" t="s">
        <v>181</v>
      </c>
      <c r="H20" s="26">
        <v>405</v>
      </c>
      <c r="I20" s="26">
        <v>215</v>
      </c>
      <c r="J20" s="26"/>
      <c r="K20" s="26"/>
      <c r="L20" s="3">
        <v>610</v>
      </c>
      <c r="M20" s="3">
        <v>325</v>
      </c>
      <c r="N20" s="3"/>
      <c r="O20" s="3"/>
      <c r="P20" s="26">
        <v>805</v>
      </c>
      <c r="Q20" s="26">
        <v>425</v>
      </c>
      <c r="R20" s="26"/>
      <c r="S20" s="26"/>
      <c r="T20" s="3">
        <v>865</v>
      </c>
      <c r="U20" s="3">
        <v>485</v>
      </c>
      <c r="V20" s="3"/>
      <c r="W20" s="3"/>
      <c r="Y20" s="59">
        <f>H20-H7</f>
        <v>205</v>
      </c>
      <c r="Z20" s="59">
        <f>I20-I7</f>
        <v>105</v>
      </c>
      <c r="AA20" s="26"/>
      <c r="AB20" s="26"/>
      <c r="AC20" s="59">
        <f>L20-L7</f>
        <v>310</v>
      </c>
      <c r="AD20" s="59">
        <f>M20-M7</f>
        <v>160</v>
      </c>
      <c r="AE20" s="3"/>
      <c r="AF20" s="3"/>
      <c r="AG20" s="59">
        <f>P20-P7</f>
        <v>410</v>
      </c>
      <c r="AH20" s="59">
        <f>Q20-Q7</f>
        <v>210</v>
      </c>
      <c r="AI20" s="26"/>
      <c r="AJ20" s="26"/>
      <c r="AK20" s="59">
        <f>T20-T7</f>
        <v>410</v>
      </c>
      <c r="AL20" s="59">
        <f>U20-U7</f>
        <v>210</v>
      </c>
      <c r="AM20" s="3"/>
      <c r="AN20" s="3"/>
    </row>
    <row r="21" spans="2:40" ht="30.75" customHeight="1" thickBot="1">
      <c r="B21" s="39" t="s">
        <v>252</v>
      </c>
      <c r="C21" s="40" t="s">
        <v>218</v>
      </c>
      <c r="D21" s="41" t="s">
        <v>219</v>
      </c>
      <c r="E21" s="41" t="s">
        <v>220</v>
      </c>
      <c r="F21" s="42" t="s">
        <v>221</v>
      </c>
      <c r="H21" s="26">
        <v>480</v>
      </c>
      <c r="I21" s="26">
        <v>250</v>
      </c>
      <c r="J21" s="26">
        <v>240</v>
      </c>
      <c r="K21" s="26">
        <v>0</v>
      </c>
      <c r="L21" s="3">
        <v>720</v>
      </c>
      <c r="M21" s="3">
        <v>375</v>
      </c>
      <c r="N21" s="3">
        <v>360</v>
      </c>
      <c r="O21" s="3">
        <v>0</v>
      </c>
      <c r="P21" s="26">
        <v>955</v>
      </c>
      <c r="Q21" s="26">
        <v>495</v>
      </c>
      <c r="R21" s="26">
        <v>475</v>
      </c>
      <c r="S21" s="26">
        <v>0</v>
      </c>
      <c r="T21" s="3">
        <v>1015</v>
      </c>
      <c r="U21" s="3">
        <v>555</v>
      </c>
      <c r="V21" s="3">
        <v>535</v>
      </c>
      <c r="W21" s="3">
        <v>55</v>
      </c>
      <c r="Y21" s="59">
        <f>H21-H7</f>
        <v>280</v>
      </c>
      <c r="Z21" s="59">
        <f t="shared" ref="Z21:AB21" si="54">I21-I7</f>
        <v>140</v>
      </c>
      <c r="AA21" s="59">
        <f t="shared" si="54"/>
        <v>135</v>
      </c>
      <c r="AB21" s="59">
        <f t="shared" si="54"/>
        <v>0</v>
      </c>
      <c r="AC21" s="59">
        <f t="shared" ref="AC21" si="55">L21-L7</f>
        <v>420</v>
      </c>
      <c r="AD21" s="59">
        <f t="shared" ref="AD21" si="56">M21-M7</f>
        <v>210</v>
      </c>
      <c r="AE21" s="59">
        <f t="shared" ref="AE21" si="57">N21-N7</f>
        <v>205</v>
      </c>
      <c r="AF21" s="59">
        <f t="shared" ref="AF21" si="58">O21-O7</f>
        <v>0</v>
      </c>
      <c r="AG21" s="59">
        <f t="shared" ref="AG21" si="59">P21-P7</f>
        <v>560</v>
      </c>
      <c r="AH21" s="59">
        <f t="shared" ref="AH21" si="60">Q21-Q7</f>
        <v>280</v>
      </c>
      <c r="AI21" s="59">
        <f t="shared" ref="AI21" si="61">R21-R7</f>
        <v>275</v>
      </c>
      <c r="AJ21" s="59">
        <f t="shared" ref="AJ21" si="62">S21-S7</f>
        <v>0</v>
      </c>
      <c r="AK21" s="59">
        <f t="shared" ref="AK21" si="63">T21-T7</f>
        <v>560</v>
      </c>
      <c r="AL21" s="59">
        <f t="shared" ref="AL21" si="64">U21-U7</f>
        <v>280</v>
      </c>
      <c r="AM21" s="59">
        <f t="shared" ref="AM21" si="65">V21-V7</f>
        <v>275</v>
      </c>
      <c r="AN21" s="59">
        <f t="shared" ref="AN21" si="66">W21-W7</f>
        <v>0</v>
      </c>
    </row>
    <row r="22" spans="2:40" ht="30.75" customHeight="1" thickBot="1">
      <c r="B22" s="22"/>
      <c r="C22" s="5"/>
      <c r="D22" s="5"/>
      <c r="E22" s="5"/>
      <c r="F22" s="6"/>
      <c r="H22" s="26"/>
      <c r="I22" s="26"/>
      <c r="J22" s="26"/>
      <c r="K22" s="26"/>
      <c r="L22" s="3"/>
      <c r="M22" s="3"/>
      <c r="N22" s="3"/>
      <c r="O22" s="3"/>
      <c r="P22" s="26"/>
      <c r="Q22" s="26"/>
      <c r="R22" s="26"/>
      <c r="S22" s="26"/>
      <c r="T22" s="3"/>
      <c r="U22" s="3"/>
      <c r="V22" s="3"/>
      <c r="W22" s="3"/>
      <c r="Y22" s="26"/>
      <c r="Z22" s="26"/>
      <c r="AA22" s="26"/>
      <c r="AB22" s="26"/>
      <c r="AC22" s="3"/>
      <c r="AD22" s="3"/>
      <c r="AE22" s="3"/>
      <c r="AF22" s="3"/>
      <c r="AG22" s="26"/>
      <c r="AH22" s="26"/>
      <c r="AI22" s="26"/>
      <c r="AJ22" s="26"/>
      <c r="AK22" s="3"/>
      <c r="AL22" s="3"/>
      <c r="AM22" s="3"/>
      <c r="AN22" s="3"/>
    </row>
    <row r="23" spans="2:40" ht="22.5" customHeight="1" thickBot="1">
      <c r="B23" s="21" t="s">
        <v>4</v>
      </c>
      <c r="C23" s="49" t="s">
        <v>149</v>
      </c>
      <c r="D23" s="50" t="s">
        <v>150</v>
      </c>
      <c r="E23" s="48" t="s">
        <v>151</v>
      </c>
      <c r="F23" s="48" t="s">
        <v>152</v>
      </c>
      <c r="H23" s="26">
        <v>575</v>
      </c>
      <c r="I23" s="26">
        <v>305</v>
      </c>
      <c r="J23" s="26">
        <v>295</v>
      </c>
      <c r="K23" s="26">
        <v>0</v>
      </c>
      <c r="L23" s="3">
        <v>860</v>
      </c>
      <c r="M23" s="3">
        <v>460</v>
      </c>
      <c r="N23" s="3">
        <v>445</v>
      </c>
      <c r="O23" s="3">
        <v>0</v>
      </c>
      <c r="P23" s="26">
        <v>1145</v>
      </c>
      <c r="Q23" s="26">
        <v>615</v>
      </c>
      <c r="R23" s="26">
        <v>585</v>
      </c>
      <c r="S23" s="26">
        <v>0</v>
      </c>
      <c r="T23" s="3">
        <v>1205</v>
      </c>
      <c r="U23" s="3">
        <v>675</v>
      </c>
      <c r="V23" s="3">
        <v>645</v>
      </c>
      <c r="W23" s="3">
        <v>80</v>
      </c>
      <c r="Y23" s="59">
        <f>H23-H9</f>
        <v>300</v>
      </c>
      <c r="Z23" s="59">
        <f t="shared" ref="Z23:AB23" si="67">I23-I9</f>
        <v>150</v>
      </c>
      <c r="AA23" s="59">
        <f t="shared" si="67"/>
        <v>145</v>
      </c>
      <c r="AB23" s="59">
        <f t="shared" si="67"/>
        <v>0</v>
      </c>
      <c r="AC23" s="59">
        <f t="shared" ref="AC23:AC24" si="68">L23-L9</f>
        <v>450</v>
      </c>
      <c r="AD23" s="59">
        <f t="shared" ref="AD23:AD24" si="69">M23-M9</f>
        <v>225</v>
      </c>
      <c r="AE23" s="59">
        <f t="shared" ref="AE23:AE24" si="70">N23-N9</f>
        <v>220</v>
      </c>
      <c r="AF23" s="59">
        <f t="shared" ref="AF23:AF24" si="71">O23-O9</f>
        <v>0</v>
      </c>
      <c r="AG23" s="59">
        <f t="shared" ref="AG23:AG24" si="72">P23-P9</f>
        <v>600</v>
      </c>
      <c r="AH23" s="59">
        <f t="shared" ref="AH23:AH24" si="73">Q23-Q9</f>
        <v>300</v>
      </c>
      <c r="AI23" s="59">
        <f t="shared" ref="AI23:AI24" si="74">R23-R9</f>
        <v>295</v>
      </c>
      <c r="AJ23" s="59">
        <f t="shared" ref="AJ23:AJ24" si="75">S23-S9</f>
        <v>0</v>
      </c>
      <c r="AK23" s="59">
        <f t="shared" ref="AK23:AK24" si="76">T23-T9</f>
        <v>600</v>
      </c>
      <c r="AL23" s="59">
        <f t="shared" ref="AL23:AL24" si="77">U23-U9</f>
        <v>300</v>
      </c>
      <c r="AM23" s="59">
        <f t="shared" ref="AM23:AM24" si="78">V23-V9</f>
        <v>295</v>
      </c>
      <c r="AN23" s="59">
        <f t="shared" ref="AN23:AN24" si="79">W23-W9</f>
        <v>0</v>
      </c>
    </row>
    <row r="24" spans="2:40" ht="22.5" customHeight="1" thickBot="1">
      <c r="B24" s="18" t="s">
        <v>53</v>
      </c>
      <c r="C24" s="40" t="s">
        <v>222</v>
      </c>
      <c r="D24" s="41" t="s">
        <v>223</v>
      </c>
      <c r="E24" s="42" t="s">
        <v>224</v>
      </c>
      <c r="F24" s="42" t="s">
        <v>225</v>
      </c>
      <c r="H24" s="26">
        <v>545</v>
      </c>
      <c r="I24" s="26">
        <v>285</v>
      </c>
      <c r="J24" s="26">
        <v>275</v>
      </c>
      <c r="K24" s="26">
        <v>0</v>
      </c>
      <c r="L24" s="3">
        <v>820</v>
      </c>
      <c r="M24" s="3">
        <v>430</v>
      </c>
      <c r="N24" s="3">
        <v>415</v>
      </c>
      <c r="O24" s="3">
        <v>0</v>
      </c>
      <c r="P24" s="26">
        <v>1085</v>
      </c>
      <c r="Q24" s="26">
        <v>565</v>
      </c>
      <c r="R24" s="26">
        <v>545</v>
      </c>
      <c r="S24" s="26">
        <v>0</v>
      </c>
      <c r="T24" s="3">
        <v>1145</v>
      </c>
      <c r="U24" s="3">
        <v>625</v>
      </c>
      <c r="V24" s="3">
        <v>605</v>
      </c>
      <c r="W24" s="3">
        <v>55</v>
      </c>
      <c r="Y24" s="59">
        <f>H24-H10</f>
        <v>300</v>
      </c>
      <c r="Z24" s="59">
        <f t="shared" ref="Z24:AB24" si="80">I24-I10</f>
        <v>150</v>
      </c>
      <c r="AA24" s="59">
        <f t="shared" si="80"/>
        <v>145</v>
      </c>
      <c r="AB24" s="59">
        <f t="shared" si="80"/>
        <v>0</v>
      </c>
      <c r="AC24" s="59">
        <f t="shared" si="68"/>
        <v>450</v>
      </c>
      <c r="AD24" s="59">
        <f t="shared" si="69"/>
        <v>225</v>
      </c>
      <c r="AE24" s="59">
        <f t="shared" si="70"/>
        <v>220</v>
      </c>
      <c r="AF24" s="59">
        <f t="shared" si="71"/>
        <v>0</v>
      </c>
      <c r="AG24" s="59">
        <f t="shared" si="72"/>
        <v>600</v>
      </c>
      <c r="AH24" s="59">
        <f t="shared" si="73"/>
        <v>300</v>
      </c>
      <c r="AI24" s="59">
        <f t="shared" si="74"/>
        <v>295</v>
      </c>
      <c r="AJ24" s="59">
        <f t="shared" si="75"/>
        <v>0</v>
      </c>
      <c r="AK24" s="59">
        <f t="shared" si="76"/>
        <v>600</v>
      </c>
      <c r="AL24" s="59">
        <f t="shared" si="77"/>
        <v>300</v>
      </c>
      <c r="AM24" s="59">
        <f t="shared" si="78"/>
        <v>295</v>
      </c>
      <c r="AN24" s="59">
        <f t="shared" si="79"/>
        <v>0</v>
      </c>
    </row>
    <row r="25" spans="2:40" ht="22.5" customHeight="1" thickBot="1">
      <c r="B25" s="21"/>
      <c r="C25" s="5"/>
      <c r="D25" s="5"/>
      <c r="E25" s="5"/>
      <c r="F25" s="6"/>
      <c r="H25" s="26"/>
      <c r="I25" s="26"/>
      <c r="J25" s="26"/>
      <c r="K25" s="26"/>
      <c r="L25" s="3"/>
      <c r="M25" s="3"/>
      <c r="N25" s="3"/>
      <c r="O25" s="3"/>
      <c r="P25" s="26"/>
      <c r="Q25" s="26"/>
      <c r="R25" s="26"/>
      <c r="S25" s="26"/>
      <c r="T25" s="3"/>
      <c r="U25" s="3"/>
      <c r="V25" s="3"/>
      <c r="W25" s="3"/>
      <c r="Y25" s="26"/>
      <c r="Z25" s="26"/>
      <c r="AA25" s="26"/>
      <c r="AB25" s="26"/>
      <c r="AC25" s="3"/>
      <c r="AD25" s="3"/>
      <c r="AE25" s="3"/>
      <c r="AF25" s="3"/>
      <c r="AG25" s="26"/>
      <c r="AH25" s="26"/>
      <c r="AI25" s="26"/>
      <c r="AJ25" s="26"/>
      <c r="AK25" s="3"/>
      <c r="AL25" s="3"/>
      <c r="AM25" s="3"/>
      <c r="AN25" s="3"/>
    </row>
    <row r="26" spans="2:40" ht="30.75" customHeight="1" thickBot="1">
      <c r="B26" s="19" t="s">
        <v>5</v>
      </c>
      <c r="C26" s="49" t="s">
        <v>153</v>
      </c>
      <c r="D26" s="50" t="s">
        <v>154</v>
      </c>
      <c r="E26" s="48" t="s">
        <v>155</v>
      </c>
      <c r="F26" s="48" t="s">
        <v>156</v>
      </c>
      <c r="H26" s="26">
        <v>545</v>
      </c>
      <c r="I26" s="26">
        <v>285</v>
      </c>
      <c r="J26" s="26">
        <v>275</v>
      </c>
      <c r="K26" s="26">
        <v>0</v>
      </c>
      <c r="L26" s="3">
        <v>815</v>
      </c>
      <c r="M26" s="3">
        <v>430</v>
      </c>
      <c r="N26" s="3">
        <v>415</v>
      </c>
      <c r="O26" s="3">
        <v>0</v>
      </c>
      <c r="P26" s="26">
        <v>1085</v>
      </c>
      <c r="Q26" s="26">
        <v>575</v>
      </c>
      <c r="R26" s="26">
        <v>545</v>
      </c>
      <c r="S26" s="26">
        <v>0</v>
      </c>
      <c r="T26" s="3">
        <v>1145</v>
      </c>
      <c r="U26" s="3">
        <v>635</v>
      </c>
      <c r="V26" s="3">
        <v>605</v>
      </c>
      <c r="W26" s="3">
        <v>80</v>
      </c>
      <c r="Y26" s="59">
        <f>H26-H6</f>
        <v>315</v>
      </c>
      <c r="Z26" s="59">
        <f t="shared" ref="Z26:AB26" si="81">I26-I6</f>
        <v>155</v>
      </c>
      <c r="AA26" s="59">
        <f t="shared" si="81"/>
        <v>150</v>
      </c>
      <c r="AB26" s="59">
        <f t="shared" si="81"/>
        <v>0</v>
      </c>
      <c r="AC26" s="59">
        <f t="shared" ref="AC26" si="82">L26-L6</f>
        <v>475</v>
      </c>
      <c r="AD26" s="59">
        <f t="shared" ref="AD26" si="83">M26-M6</f>
        <v>235</v>
      </c>
      <c r="AE26" s="59">
        <f t="shared" ref="AE26" si="84">N26-N6</f>
        <v>230</v>
      </c>
      <c r="AF26" s="59">
        <f t="shared" ref="AF26" si="85">O26-O6</f>
        <v>0</v>
      </c>
      <c r="AG26" s="59">
        <f t="shared" ref="AG26" si="86">P26-P6</f>
        <v>630</v>
      </c>
      <c r="AH26" s="59">
        <f t="shared" ref="AH26" si="87">Q26-Q6</f>
        <v>310</v>
      </c>
      <c r="AI26" s="59">
        <f t="shared" ref="AI26" si="88">R26-R6</f>
        <v>305</v>
      </c>
      <c r="AJ26" s="59">
        <f t="shared" ref="AJ26" si="89">S26-S6</f>
        <v>0</v>
      </c>
      <c r="AK26" s="59">
        <f t="shared" ref="AK26" si="90">T26-T6</f>
        <v>630</v>
      </c>
      <c r="AL26" s="59">
        <f t="shared" ref="AL26" si="91">U26-U6</f>
        <v>310</v>
      </c>
      <c r="AM26" s="59">
        <f t="shared" ref="AM26" si="92">V26-V6</f>
        <v>305</v>
      </c>
      <c r="AN26" s="59">
        <f t="shared" ref="AN26" si="93">W26-W6</f>
        <v>0</v>
      </c>
    </row>
    <row r="27" spans="2:40" ht="30.75" customHeight="1" thickBot="1">
      <c r="B27" s="19" t="s">
        <v>112</v>
      </c>
      <c r="C27" s="49" t="s">
        <v>157</v>
      </c>
      <c r="D27" s="50" t="s">
        <v>158</v>
      </c>
      <c r="E27" s="48" t="s">
        <v>159</v>
      </c>
      <c r="F27" s="48" t="s">
        <v>160</v>
      </c>
      <c r="H27" s="26">
        <v>600</v>
      </c>
      <c r="I27" s="26">
        <v>320</v>
      </c>
      <c r="J27" s="26">
        <v>310</v>
      </c>
      <c r="K27" s="26">
        <v>0</v>
      </c>
      <c r="L27" s="3">
        <v>895</v>
      </c>
      <c r="M27" s="3">
        <v>480</v>
      </c>
      <c r="N27" s="3">
        <v>465</v>
      </c>
      <c r="O27" s="3">
        <v>0</v>
      </c>
      <c r="P27" s="26">
        <v>1195</v>
      </c>
      <c r="Q27" s="26">
        <v>645</v>
      </c>
      <c r="R27" s="26">
        <v>615</v>
      </c>
      <c r="S27" s="26">
        <v>0</v>
      </c>
      <c r="T27" s="3">
        <v>1255</v>
      </c>
      <c r="U27" s="3">
        <v>705</v>
      </c>
      <c r="V27" s="3">
        <v>675</v>
      </c>
      <c r="W27" s="3">
        <v>80</v>
      </c>
      <c r="Y27" s="59">
        <f>H27-H6</f>
        <v>370</v>
      </c>
      <c r="Z27" s="59">
        <f t="shared" ref="Z27:AA27" si="94">I27-I6</f>
        <v>190</v>
      </c>
      <c r="AA27" s="59">
        <f t="shared" si="94"/>
        <v>185</v>
      </c>
      <c r="AB27" s="59">
        <f>K27-K6</f>
        <v>0</v>
      </c>
      <c r="AC27" s="59">
        <f>L27-L6</f>
        <v>555</v>
      </c>
      <c r="AD27" s="59">
        <f t="shared" ref="AD27:AD28" si="95">M27-M6</f>
        <v>285</v>
      </c>
      <c r="AE27" s="59">
        <f t="shared" ref="AE27:AE28" si="96">N27-N6</f>
        <v>280</v>
      </c>
      <c r="AF27" s="59">
        <f>O27-O6</f>
        <v>0</v>
      </c>
      <c r="AG27" s="59">
        <f>P27-P6</f>
        <v>740</v>
      </c>
      <c r="AH27" s="59">
        <f t="shared" ref="AH27:AH28" si="97">Q27-Q6</f>
        <v>380</v>
      </c>
      <c r="AI27" s="59">
        <f t="shared" ref="AI27:AI28" si="98">R27-R6</f>
        <v>375</v>
      </c>
      <c r="AJ27" s="59">
        <f>S27-S6</f>
        <v>0</v>
      </c>
      <c r="AK27" s="59">
        <f>T27-T6</f>
        <v>740</v>
      </c>
      <c r="AL27" s="59">
        <f t="shared" ref="AL27:AL28" si="99">U27-U6</f>
        <v>380</v>
      </c>
      <c r="AM27" s="59">
        <f t="shared" ref="AM27:AM28" si="100">V27-V6</f>
        <v>375</v>
      </c>
      <c r="AN27" s="59">
        <f>W27-W6</f>
        <v>0</v>
      </c>
    </row>
    <row r="28" spans="2:40" ht="30.75" customHeight="1" thickBot="1">
      <c r="B28" s="37" t="s">
        <v>113</v>
      </c>
      <c r="C28" s="40" t="s">
        <v>226</v>
      </c>
      <c r="D28" s="41" t="s">
        <v>227</v>
      </c>
      <c r="E28" s="42" t="s">
        <v>228</v>
      </c>
      <c r="F28" s="42" t="s">
        <v>229</v>
      </c>
      <c r="H28" s="26">
        <v>515</v>
      </c>
      <c r="I28" s="26">
        <v>265</v>
      </c>
      <c r="J28" s="26">
        <v>255</v>
      </c>
      <c r="K28" s="26">
        <v>0</v>
      </c>
      <c r="L28" s="3">
        <v>775</v>
      </c>
      <c r="M28" s="3">
        <v>400</v>
      </c>
      <c r="N28" s="3">
        <v>385</v>
      </c>
      <c r="O28" s="3">
        <v>0</v>
      </c>
      <c r="P28" s="26">
        <v>1025</v>
      </c>
      <c r="Q28" s="26">
        <v>525</v>
      </c>
      <c r="R28" s="26">
        <v>505</v>
      </c>
      <c r="S28" s="26">
        <v>0</v>
      </c>
      <c r="T28" s="3">
        <v>1085</v>
      </c>
      <c r="U28" s="3">
        <v>585</v>
      </c>
      <c r="V28" s="3">
        <v>565</v>
      </c>
      <c r="W28" s="3">
        <v>55</v>
      </c>
      <c r="Y28" s="59">
        <f>H28-H7</f>
        <v>315</v>
      </c>
      <c r="Z28" s="59">
        <f t="shared" ref="Z28:AB28" si="101">I28-I7</f>
        <v>155</v>
      </c>
      <c r="AA28" s="59">
        <f t="shared" si="101"/>
        <v>150</v>
      </c>
      <c r="AB28" s="59">
        <f t="shared" si="101"/>
        <v>0</v>
      </c>
      <c r="AC28" s="59">
        <f>L28-L7</f>
        <v>475</v>
      </c>
      <c r="AD28" s="59">
        <f t="shared" si="95"/>
        <v>235</v>
      </c>
      <c r="AE28" s="59">
        <f t="shared" si="96"/>
        <v>230</v>
      </c>
      <c r="AF28" s="59">
        <f t="shared" ref="AF28" si="102">O28-O7</f>
        <v>0</v>
      </c>
      <c r="AG28" s="59">
        <f>P28-P7</f>
        <v>630</v>
      </c>
      <c r="AH28" s="59">
        <f t="shared" si="97"/>
        <v>310</v>
      </c>
      <c r="AI28" s="59">
        <f t="shared" si="98"/>
        <v>305</v>
      </c>
      <c r="AJ28" s="59">
        <f t="shared" ref="AJ28" si="103">S28-S7</f>
        <v>0</v>
      </c>
      <c r="AK28" s="59">
        <f>T28-T7</f>
        <v>630</v>
      </c>
      <c r="AL28" s="59">
        <f t="shared" si="99"/>
        <v>310</v>
      </c>
      <c r="AM28" s="59">
        <f t="shared" si="100"/>
        <v>305</v>
      </c>
      <c r="AN28" s="59">
        <f t="shared" ref="AN28" si="104">W28-W7</f>
        <v>0</v>
      </c>
    </row>
    <row r="29" spans="2:40" ht="30.75" customHeight="1" thickBot="1">
      <c r="B29" s="37" t="s">
        <v>114</v>
      </c>
      <c r="C29" s="40" t="s">
        <v>230</v>
      </c>
      <c r="D29" s="41" t="s">
        <v>231</v>
      </c>
      <c r="E29" s="42" t="s">
        <v>232</v>
      </c>
      <c r="F29" s="42" t="s">
        <v>233</v>
      </c>
      <c r="H29" s="26">
        <v>570</v>
      </c>
      <c r="I29" s="26">
        <v>300</v>
      </c>
      <c r="J29" s="26">
        <v>290</v>
      </c>
      <c r="K29" s="26">
        <v>0</v>
      </c>
      <c r="L29" s="3">
        <v>855</v>
      </c>
      <c r="M29" s="3">
        <v>450</v>
      </c>
      <c r="N29" s="3">
        <v>435</v>
      </c>
      <c r="O29" s="3">
        <v>0</v>
      </c>
      <c r="P29" s="26">
        <v>1135</v>
      </c>
      <c r="Q29" s="26">
        <v>595</v>
      </c>
      <c r="R29" s="26">
        <v>575</v>
      </c>
      <c r="S29" s="26">
        <v>0</v>
      </c>
      <c r="T29" s="3">
        <v>1195</v>
      </c>
      <c r="U29" s="3">
        <v>655</v>
      </c>
      <c r="V29" s="3">
        <v>635</v>
      </c>
      <c r="W29" s="3">
        <v>55</v>
      </c>
      <c r="Y29" s="59">
        <f>H29-H7</f>
        <v>370</v>
      </c>
      <c r="Z29" s="59">
        <f t="shared" ref="Z29:AB29" si="105">I29-I7</f>
        <v>190</v>
      </c>
      <c r="AA29" s="59">
        <f t="shared" si="105"/>
        <v>185</v>
      </c>
      <c r="AB29" s="59">
        <f t="shared" si="105"/>
        <v>0</v>
      </c>
      <c r="AC29" s="59">
        <f t="shared" ref="AC29" si="106">L29-L7</f>
        <v>555</v>
      </c>
      <c r="AD29" s="59">
        <f t="shared" ref="AD29" si="107">M29-M7</f>
        <v>285</v>
      </c>
      <c r="AE29" s="59">
        <f t="shared" ref="AE29" si="108">N29-N7</f>
        <v>280</v>
      </c>
      <c r="AF29" s="59">
        <f t="shared" ref="AF29" si="109">O29-O7</f>
        <v>0</v>
      </c>
      <c r="AG29" s="59">
        <f t="shared" ref="AG29" si="110">P29-P7</f>
        <v>740</v>
      </c>
      <c r="AH29" s="59">
        <f t="shared" ref="AH29" si="111">Q29-Q7</f>
        <v>380</v>
      </c>
      <c r="AI29" s="59">
        <f t="shared" ref="AI29" si="112">R29-R7</f>
        <v>375</v>
      </c>
      <c r="AJ29" s="59">
        <f t="shared" ref="AJ29" si="113">S29-S7</f>
        <v>0</v>
      </c>
      <c r="AK29" s="59">
        <f t="shared" ref="AK29" si="114">T29-T7</f>
        <v>740</v>
      </c>
      <c r="AL29" s="59">
        <f t="shared" ref="AL29" si="115">U29-U7</f>
        <v>380</v>
      </c>
      <c r="AM29" s="59">
        <f t="shared" ref="AM29" si="116">V29-V7</f>
        <v>375</v>
      </c>
      <c r="AN29" s="59">
        <f t="shared" ref="AN29" si="117">W29-W7</f>
        <v>0</v>
      </c>
    </row>
    <row r="30" spans="2:40" ht="30.75" customHeight="1" thickBot="1">
      <c r="B30" s="19"/>
      <c r="C30" s="5"/>
      <c r="D30" s="5"/>
      <c r="E30" s="5"/>
      <c r="F30" s="6"/>
      <c r="H30" s="26"/>
      <c r="I30" s="26"/>
      <c r="J30" s="26"/>
      <c r="K30" s="26"/>
      <c r="L30" s="3"/>
      <c r="M30" s="3"/>
      <c r="N30" s="3"/>
      <c r="O30" s="3"/>
      <c r="P30" s="26"/>
      <c r="Q30" s="26"/>
      <c r="R30" s="26"/>
      <c r="S30" s="26"/>
      <c r="T30" s="3"/>
      <c r="U30" s="3"/>
      <c r="V30" s="3"/>
      <c r="W30" s="3"/>
      <c r="Y30" s="26"/>
      <c r="Z30" s="26"/>
      <c r="AA30" s="26"/>
      <c r="AB30" s="26"/>
      <c r="AC30" s="3"/>
      <c r="AD30" s="3"/>
      <c r="AE30" s="3"/>
      <c r="AF30" s="3"/>
      <c r="AG30" s="26"/>
      <c r="AH30" s="26"/>
      <c r="AI30" s="26"/>
      <c r="AJ30" s="26"/>
      <c r="AK30" s="3"/>
      <c r="AL30" s="3"/>
      <c r="AM30" s="3"/>
      <c r="AN30" s="3"/>
    </row>
    <row r="31" spans="2:40" ht="43.5" customHeight="1" thickBot="1">
      <c r="B31" s="19" t="s">
        <v>119</v>
      </c>
      <c r="C31" s="49" t="s">
        <v>161</v>
      </c>
      <c r="D31" s="50" t="s">
        <v>162</v>
      </c>
      <c r="E31" s="48" t="s">
        <v>163</v>
      </c>
      <c r="F31" s="48" t="s">
        <v>164</v>
      </c>
      <c r="H31" s="26">
        <v>610</v>
      </c>
      <c r="I31" s="26">
        <v>330</v>
      </c>
      <c r="J31" s="26">
        <v>320</v>
      </c>
      <c r="K31" s="26">
        <v>0</v>
      </c>
      <c r="L31" s="3">
        <v>905</v>
      </c>
      <c r="M31" s="3">
        <v>490</v>
      </c>
      <c r="N31" s="3">
        <v>475</v>
      </c>
      <c r="O31" s="3">
        <v>0</v>
      </c>
      <c r="P31" s="26">
        <v>1205</v>
      </c>
      <c r="Q31" s="26">
        <v>655</v>
      </c>
      <c r="R31" s="26">
        <v>625</v>
      </c>
      <c r="S31" s="26">
        <v>0</v>
      </c>
      <c r="T31" s="3">
        <v>1265</v>
      </c>
      <c r="U31" s="3">
        <v>715</v>
      </c>
      <c r="V31" s="3">
        <v>685</v>
      </c>
      <c r="W31" s="3">
        <v>80</v>
      </c>
      <c r="Y31" s="59">
        <f>H31-H6</f>
        <v>380</v>
      </c>
      <c r="Z31" s="59">
        <f t="shared" ref="Z31:AB31" si="118">I31-I6</f>
        <v>200</v>
      </c>
      <c r="AA31" s="59">
        <f t="shared" si="118"/>
        <v>195</v>
      </c>
      <c r="AB31" s="59">
        <f t="shared" si="118"/>
        <v>0</v>
      </c>
      <c r="AC31" s="59">
        <f t="shared" ref="AC31" si="119">L31-L6</f>
        <v>565</v>
      </c>
      <c r="AD31" s="59">
        <f t="shared" ref="AD31" si="120">M31-M6</f>
        <v>295</v>
      </c>
      <c r="AE31" s="59">
        <f t="shared" ref="AE31" si="121">N31-N6</f>
        <v>290</v>
      </c>
      <c r="AF31" s="59">
        <f t="shared" ref="AF31" si="122">O31-O6</f>
        <v>0</v>
      </c>
      <c r="AG31" s="59">
        <f t="shared" ref="AG31" si="123">P31-P6</f>
        <v>750</v>
      </c>
      <c r="AH31" s="59">
        <f t="shared" ref="AH31" si="124">Q31-Q6</f>
        <v>390</v>
      </c>
      <c r="AI31" s="59">
        <f t="shared" ref="AI31" si="125">R31-R6</f>
        <v>385</v>
      </c>
      <c r="AJ31" s="59">
        <f t="shared" ref="AJ31" si="126">S31-S6</f>
        <v>0</v>
      </c>
      <c r="AK31" s="59">
        <f t="shared" ref="AK31" si="127">T31-T6</f>
        <v>750</v>
      </c>
      <c r="AL31" s="59">
        <f t="shared" ref="AL31" si="128">U31-U6</f>
        <v>390</v>
      </c>
      <c r="AM31" s="59">
        <f t="shared" ref="AM31" si="129">V31-V6</f>
        <v>385</v>
      </c>
      <c r="AN31" s="59">
        <f t="shared" ref="AN31" si="130">W31-W6</f>
        <v>0</v>
      </c>
    </row>
    <row r="32" spans="2:40" ht="43.5" customHeight="1" thickBot="1">
      <c r="B32" s="19" t="s">
        <v>6</v>
      </c>
      <c r="C32" s="49" t="s">
        <v>165</v>
      </c>
      <c r="D32" s="50" t="s">
        <v>166</v>
      </c>
      <c r="E32" s="48" t="s">
        <v>167</v>
      </c>
      <c r="F32" s="48" t="s">
        <v>168</v>
      </c>
      <c r="H32" s="26">
        <v>650</v>
      </c>
      <c r="I32" s="26">
        <v>350</v>
      </c>
      <c r="J32" s="26">
        <v>340</v>
      </c>
      <c r="K32" s="26">
        <v>0</v>
      </c>
      <c r="L32" s="3">
        <v>965</v>
      </c>
      <c r="M32" s="3">
        <v>520</v>
      </c>
      <c r="N32" s="3">
        <v>500</v>
      </c>
      <c r="O32" s="3">
        <v>0</v>
      </c>
      <c r="P32" s="26">
        <v>1285</v>
      </c>
      <c r="Q32" s="26">
        <v>695</v>
      </c>
      <c r="R32" s="26">
        <v>665</v>
      </c>
      <c r="S32" s="26">
        <v>0</v>
      </c>
      <c r="T32" s="3">
        <v>1345</v>
      </c>
      <c r="U32" s="3">
        <v>755</v>
      </c>
      <c r="V32" s="3">
        <v>725</v>
      </c>
      <c r="W32" s="3">
        <v>80</v>
      </c>
      <c r="Y32" s="59">
        <f>H32-H6</f>
        <v>420</v>
      </c>
      <c r="Z32" s="59">
        <f t="shared" ref="Z32:AB32" si="131">I32-I6</f>
        <v>220</v>
      </c>
      <c r="AA32" s="59">
        <f t="shared" si="131"/>
        <v>215</v>
      </c>
      <c r="AB32" s="59">
        <f t="shared" si="131"/>
        <v>0</v>
      </c>
      <c r="AC32" s="59">
        <f>L32-L6</f>
        <v>625</v>
      </c>
      <c r="AD32" s="59">
        <f t="shared" ref="AD32" si="132">M32-M6</f>
        <v>325</v>
      </c>
      <c r="AE32" s="59">
        <f t="shared" ref="AE32" si="133">N32-N6</f>
        <v>315</v>
      </c>
      <c r="AF32" s="59">
        <f t="shared" ref="AF32" si="134">O32-O6</f>
        <v>0</v>
      </c>
      <c r="AG32" s="59">
        <f>P32-P6</f>
        <v>830</v>
      </c>
      <c r="AH32" s="59">
        <f t="shared" ref="AH32" si="135">Q32-Q6</f>
        <v>430</v>
      </c>
      <c r="AI32" s="59">
        <f t="shared" ref="AI32" si="136">R32-R6</f>
        <v>425</v>
      </c>
      <c r="AJ32" s="59">
        <f t="shared" ref="AJ32" si="137">S32-S6</f>
        <v>0</v>
      </c>
      <c r="AK32" s="59">
        <f>T32-T6</f>
        <v>830</v>
      </c>
      <c r="AL32" s="59">
        <f t="shared" ref="AL32" si="138">U32-U6</f>
        <v>430</v>
      </c>
      <c r="AM32" s="59">
        <f t="shared" ref="AM32" si="139">V32-V6</f>
        <v>425</v>
      </c>
      <c r="AN32" s="59">
        <f t="shared" ref="AN32" si="140">W32-W6</f>
        <v>0</v>
      </c>
    </row>
    <row r="33" spans="2:40" ht="43.5" customHeight="1" thickBot="1">
      <c r="B33" s="37" t="s">
        <v>120</v>
      </c>
      <c r="C33" s="40" t="s">
        <v>234</v>
      </c>
      <c r="D33" s="41" t="s">
        <v>235</v>
      </c>
      <c r="E33" s="42" t="s">
        <v>236</v>
      </c>
      <c r="F33" s="42" t="s">
        <v>237</v>
      </c>
      <c r="H33" s="26">
        <v>580</v>
      </c>
      <c r="I33" s="26">
        <v>310</v>
      </c>
      <c r="J33" s="26">
        <v>300</v>
      </c>
      <c r="K33" s="26">
        <v>0</v>
      </c>
      <c r="L33" s="3">
        <v>865</v>
      </c>
      <c r="M33" s="3">
        <v>460</v>
      </c>
      <c r="N33" s="3">
        <v>445</v>
      </c>
      <c r="O33" s="3">
        <v>0</v>
      </c>
      <c r="P33" s="26">
        <v>1145</v>
      </c>
      <c r="Q33" s="26">
        <v>605</v>
      </c>
      <c r="R33" s="26">
        <v>585</v>
      </c>
      <c r="S33" s="26">
        <v>0</v>
      </c>
      <c r="T33" s="3">
        <v>1205</v>
      </c>
      <c r="U33" s="3">
        <v>665</v>
      </c>
      <c r="V33" s="3">
        <v>645</v>
      </c>
      <c r="W33" s="3">
        <v>55</v>
      </c>
      <c r="Y33" s="59">
        <f>H33-H7</f>
        <v>380</v>
      </c>
      <c r="Z33" s="59">
        <f t="shared" ref="Z33:AA33" si="141">I33-I7</f>
        <v>200</v>
      </c>
      <c r="AA33" s="59">
        <f t="shared" si="141"/>
        <v>195</v>
      </c>
      <c r="AB33" s="59">
        <f>K33-K7</f>
        <v>0</v>
      </c>
      <c r="AC33" s="59">
        <f t="shared" ref="AC33:AF33" si="142">L33-L7</f>
        <v>565</v>
      </c>
      <c r="AD33" s="59">
        <f t="shared" si="142"/>
        <v>295</v>
      </c>
      <c r="AE33" s="59">
        <f t="shared" si="142"/>
        <v>290</v>
      </c>
      <c r="AF33" s="59">
        <f t="shared" si="142"/>
        <v>0</v>
      </c>
      <c r="AG33" s="59">
        <f>P33-P7</f>
        <v>750</v>
      </c>
      <c r="AH33" s="59">
        <f t="shared" ref="AH33" si="143">Q33-Q7</f>
        <v>390</v>
      </c>
      <c r="AI33" s="59">
        <f t="shared" ref="AI33" si="144">R33-R7</f>
        <v>385</v>
      </c>
      <c r="AJ33" s="59">
        <f t="shared" ref="AJ33" si="145">S33-S7</f>
        <v>0</v>
      </c>
      <c r="AK33" s="59">
        <f>T33-T7</f>
        <v>750</v>
      </c>
      <c r="AL33" s="59">
        <f t="shared" ref="AL33" si="146">U33-U7</f>
        <v>390</v>
      </c>
      <c r="AM33" s="59">
        <f t="shared" ref="AM33" si="147">V33-V7</f>
        <v>385</v>
      </c>
      <c r="AN33" s="59">
        <f t="shared" ref="AN33" si="148">W33-W7</f>
        <v>0</v>
      </c>
    </row>
    <row r="34" spans="2:40" ht="22.5" customHeight="1" thickBot="1">
      <c r="B34" s="37" t="s">
        <v>121</v>
      </c>
      <c r="C34" s="40" t="s">
        <v>238</v>
      </c>
      <c r="D34" s="41" t="s">
        <v>239</v>
      </c>
      <c r="E34" s="42" t="s">
        <v>240</v>
      </c>
      <c r="F34" s="42" t="s">
        <v>241</v>
      </c>
      <c r="H34" s="26">
        <v>620</v>
      </c>
      <c r="I34" s="26">
        <v>330</v>
      </c>
      <c r="J34" s="26">
        <v>320</v>
      </c>
      <c r="K34" s="26">
        <v>0</v>
      </c>
      <c r="L34" s="3">
        <v>925</v>
      </c>
      <c r="M34" s="3">
        <v>490</v>
      </c>
      <c r="N34" s="3">
        <v>470</v>
      </c>
      <c r="O34" s="3">
        <v>0</v>
      </c>
      <c r="P34" s="26">
        <v>1225</v>
      </c>
      <c r="Q34" s="26">
        <v>645</v>
      </c>
      <c r="R34" s="26">
        <v>625</v>
      </c>
      <c r="S34" s="26">
        <v>0</v>
      </c>
      <c r="T34" s="3">
        <v>1285</v>
      </c>
      <c r="U34" s="3">
        <v>705</v>
      </c>
      <c r="V34" s="3">
        <v>685</v>
      </c>
      <c r="W34" s="3">
        <v>55</v>
      </c>
      <c r="Y34" s="59">
        <f>H34-H7</f>
        <v>420</v>
      </c>
      <c r="Z34" s="59">
        <f t="shared" ref="Z34:AB34" si="149">I34-I7</f>
        <v>220</v>
      </c>
      <c r="AA34" s="59">
        <f t="shared" si="149"/>
        <v>215</v>
      </c>
      <c r="AB34" s="59">
        <f t="shared" si="149"/>
        <v>0</v>
      </c>
      <c r="AC34" s="59">
        <f>L34-L7</f>
        <v>625</v>
      </c>
      <c r="AD34" s="59">
        <f t="shared" ref="AD34" si="150">M34-M7</f>
        <v>325</v>
      </c>
      <c r="AE34" s="59">
        <f t="shared" ref="AE34" si="151">N34-N7</f>
        <v>315</v>
      </c>
      <c r="AF34" s="59">
        <f t="shared" ref="AF34" si="152">O34-O7</f>
        <v>0</v>
      </c>
      <c r="AG34" s="59">
        <f t="shared" ref="AG34" si="153">P34-P7</f>
        <v>830</v>
      </c>
      <c r="AH34" s="59">
        <f t="shared" ref="AH34" si="154">Q34-Q7</f>
        <v>430</v>
      </c>
      <c r="AI34" s="59">
        <f t="shared" ref="AI34" si="155">R34-R7</f>
        <v>425</v>
      </c>
      <c r="AJ34" s="59">
        <f t="shared" ref="AJ34" si="156">S34-S7</f>
        <v>0</v>
      </c>
      <c r="AK34" s="59">
        <f t="shared" ref="AK34" si="157">T34-T7</f>
        <v>830</v>
      </c>
      <c r="AL34" s="59">
        <f t="shared" ref="AL34" si="158">U34-U7</f>
        <v>430</v>
      </c>
      <c r="AM34" s="59">
        <f t="shared" ref="AM34" si="159">V34-V7</f>
        <v>425</v>
      </c>
      <c r="AN34" s="59">
        <f t="shared" ref="AN34" si="160">W34-W7</f>
        <v>0</v>
      </c>
    </row>
  </sheetData>
  <mergeCells count="16">
    <mergeCell ref="H4:K4"/>
    <mergeCell ref="L4:O4"/>
    <mergeCell ref="P4:S4"/>
    <mergeCell ref="T4:W4"/>
    <mergeCell ref="H3:K3"/>
    <mergeCell ref="L3:O3"/>
    <mergeCell ref="P3:S3"/>
    <mergeCell ref="T3:W3"/>
    <mergeCell ref="Y3:AB3"/>
    <mergeCell ref="AC3:AF3"/>
    <mergeCell ref="AG3:AJ3"/>
    <mergeCell ref="AK3:AN3"/>
    <mergeCell ref="Y4:AB4"/>
    <mergeCell ref="AC4:AF4"/>
    <mergeCell ref="AG4:AJ4"/>
    <mergeCell ref="AK4:A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F28" sqref="F28"/>
    </sheetView>
  </sheetViews>
  <sheetFormatPr defaultRowHeight="15"/>
  <cols>
    <col min="1" max="1" width="5.5703125" bestFit="1" customWidth="1"/>
    <col min="2" max="2" width="13.7109375" bestFit="1" customWidth="1"/>
    <col min="3" max="3" width="12.42578125" bestFit="1" customWidth="1"/>
    <col min="4" max="4" width="69" bestFit="1" customWidth="1"/>
    <col min="5" max="5" width="10.140625" customWidth="1"/>
    <col min="6" max="6" width="14.42578125" bestFit="1" customWidth="1"/>
    <col min="7" max="7" width="10.140625" style="9" customWidth="1"/>
    <col min="9" max="9" width="14.42578125" bestFit="1" customWidth="1"/>
    <col min="11" max="11" width="23.140625" bestFit="1" customWidth="1"/>
    <col min="12" max="12" width="23.140625" customWidth="1"/>
    <col min="13" max="13" width="15.7109375" bestFit="1" customWidth="1"/>
    <col min="14" max="14" width="15.7109375" customWidth="1"/>
  </cols>
  <sheetData>
    <row r="1" spans="1:18">
      <c r="E1" s="57"/>
      <c r="F1" t="s">
        <v>295</v>
      </c>
    </row>
    <row r="3" spans="1:18">
      <c r="A3" s="69" t="s">
        <v>294</v>
      </c>
      <c r="E3" s="58" t="s">
        <v>288</v>
      </c>
      <c r="F3" s="58"/>
      <c r="G3" s="74"/>
      <c r="K3" s="58" t="s">
        <v>289</v>
      </c>
      <c r="L3" s="58"/>
    </row>
    <row r="4" spans="1:18">
      <c r="A4" t="s">
        <v>286</v>
      </c>
      <c r="E4" s="65" t="s">
        <v>284</v>
      </c>
      <c r="F4" s="65"/>
      <c r="G4" s="66"/>
      <c r="H4" s="65" t="s">
        <v>285</v>
      </c>
      <c r="I4" s="67"/>
      <c r="K4" s="66" t="s">
        <v>78</v>
      </c>
      <c r="L4" s="66"/>
      <c r="M4" s="66" t="s">
        <v>53</v>
      </c>
      <c r="N4" s="68"/>
    </row>
    <row r="5" spans="1:18">
      <c r="A5" s="60" t="s">
        <v>256</v>
      </c>
      <c r="B5" s="60" t="s">
        <v>257</v>
      </c>
      <c r="C5" s="60" t="s">
        <v>258</v>
      </c>
      <c r="D5" s="60" t="s">
        <v>259</v>
      </c>
      <c r="E5" s="65" t="s">
        <v>287</v>
      </c>
      <c r="F5" s="65" t="s">
        <v>291</v>
      </c>
      <c r="G5" s="66"/>
      <c r="H5" s="65" t="s">
        <v>287</v>
      </c>
      <c r="I5" s="65" t="s">
        <v>291</v>
      </c>
      <c r="K5" s="65" t="s">
        <v>290</v>
      </c>
      <c r="L5" s="65" t="s">
        <v>291</v>
      </c>
      <c r="M5" s="65" t="s">
        <v>293</v>
      </c>
      <c r="N5" s="65" t="s">
        <v>291</v>
      </c>
    </row>
    <row r="6" spans="1:18">
      <c r="A6" s="61">
        <v>1</v>
      </c>
      <c r="B6" s="62" t="s">
        <v>260</v>
      </c>
      <c r="C6" s="63" t="s">
        <v>261</v>
      </c>
      <c r="D6" s="63" t="s">
        <v>262</v>
      </c>
      <c r="E6" s="57">
        <v>135</v>
      </c>
      <c r="F6" s="70">
        <f>E6*2/3</f>
        <v>90</v>
      </c>
      <c r="H6" s="57">
        <v>105</v>
      </c>
      <c r="I6" s="71">
        <f>H6*2/3</f>
        <v>70</v>
      </c>
      <c r="K6" s="72">
        <f>Q6-E6</f>
        <v>75</v>
      </c>
      <c r="L6" s="73">
        <f>K6*2/3</f>
        <v>50</v>
      </c>
      <c r="M6" s="72">
        <f>R6-H6</f>
        <v>75</v>
      </c>
      <c r="N6" s="73">
        <f>M6*2/3</f>
        <v>50</v>
      </c>
      <c r="Q6">
        <v>210</v>
      </c>
      <c r="R6">
        <v>180</v>
      </c>
    </row>
    <row r="7" spans="1:18">
      <c r="A7" s="61">
        <v>2</v>
      </c>
      <c r="B7" s="62" t="s">
        <v>263</v>
      </c>
      <c r="C7" s="63" t="s">
        <v>264</v>
      </c>
      <c r="D7" s="63" t="s">
        <v>265</v>
      </c>
      <c r="E7" s="57">
        <v>210</v>
      </c>
      <c r="F7" s="70">
        <f t="shared" ref="F7:F13" si="0">E7*2/3</f>
        <v>140</v>
      </c>
      <c r="H7" s="57">
        <v>170</v>
      </c>
      <c r="I7" s="71">
        <f t="shared" ref="I7:I9" si="1">H7*2/3</f>
        <v>113.33333333333333</v>
      </c>
      <c r="K7" s="72">
        <f t="shared" ref="K7:K13" si="2">Q7-E7</f>
        <v>95</v>
      </c>
      <c r="L7" s="73">
        <f t="shared" ref="L7:L13" si="3">K7*2/3</f>
        <v>63.333333333333336</v>
      </c>
      <c r="M7" s="72">
        <f t="shared" ref="M7:M13" si="4">R7-H7</f>
        <v>95</v>
      </c>
      <c r="N7" s="73">
        <f t="shared" ref="N7:N12" si="5">M7*2/3</f>
        <v>63.333333333333336</v>
      </c>
      <c r="Q7">
        <v>305</v>
      </c>
      <c r="R7">
        <v>265</v>
      </c>
    </row>
    <row r="8" spans="1:18">
      <c r="A8" s="61">
        <v>3</v>
      </c>
      <c r="B8" s="62" t="s">
        <v>266</v>
      </c>
      <c r="C8" s="63" t="s">
        <v>267</v>
      </c>
      <c r="D8" s="63" t="s">
        <v>268</v>
      </c>
      <c r="E8" s="57">
        <v>265</v>
      </c>
      <c r="F8" s="70">
        <f t="shared" si="0"/>
        <v>176.66666666666666</v>
      </c>
      <c r="H8" s="57">
        <v>215</v>
      </c>
      <c r="I8" s="71">
        <f t="shared" si="1"/>
        <v>143.33333333333334</v>
      </c>
      <c r="K8" s="72">
        <f t="shared" si="2"/>
        <v>130</v>
      </c>
      <c r="L8" s="73">
        <f t="shared" si="3"/>
        <v>86.666666666666671</v>
      </c>
      <c r="M8" s="72">
        <f t="shared" si="4"/>
        <v>130</v>
      </c>
      <c r="N8" s="73">
        <f t="shared" si="5"/>
        <v>86.666666666666671</v>
      </c>
      <c r="Q8">
        <v>395</v>
      </c>
      <c r="R8">
        <v>345</v>
      </c>
    </row>
    <row r="9" spans="1:18">
      <c r="A9" s="61">
        <v>4</v>
      </c>
      <c r="B9" s="62" t="s">
        <v>269</v>
      </c>
      <c r="C9" s="63" t="s">
        <v>270</v>
      </c>
      <c r="D9" s="63" t="s">
        <v>271</v>
      </c>
      <c r="E9" s="57">
        <v>370</v>
      </c>
      <c r="F9" s="70">
        <f t="shared" si="0"/>
        <v>246.66666666666666</v>
      </c>
      <c r="H9" s="57">
        <v>315</v>
      </c>
      <c r="I9" s="71">
        <f t="shared" si="1"/>
        <v>210</v>
      </c>
      <c r="K9" s="72">
        <f t="shared" si="2"/>
        <v>125</v>
      </c>
      <c r="L9" s="73">
        <f t="shared" si="3"/>
        <v>83.333333333333329</v>
      </c>
      <c r="M9" s="72">
        <f t="shared" si="4"/>
        <v>125</v>
      </c>
      <c r="N9" s="73">
        <f t="shared" si="5"/>
        <v>83.333333333333329</v>
      </c>
      <c r="Q9">
        <v>495</v>
      </c>
      <c r="R9">
        <v>440</v>
      </c>
    </row>
    <row r="10" spans="1:18">
      <c r="A10" s="61">
        <v>5</v>
      </c>
      <c r="B10" s="62" t="s">
        <v>272</v>
      </c>
      <c r="C10" s="63" t="s">
        <v>273</v>
      </c>
      <c r="D10" s="63" t="s">
        <v>274</v>
      </c>
      <c r="E10" s="57">
        <v>690</v>
      </c>
      <c r="F10" s="70">
        <f t="shared" si="0"/>
        <v>460</v>
      </c>
      <c r="H10" s="57">
        <v>635</v>
      </c>
      <c r="I10" s="71">
        <f>H10*2/3</f>
        <v>423.33333333333331</v>
      </c>
      <c r="K10" s="72">
        <f t="shared" si="2"/>
        <v>125</v>
      </c>
      <c r="L10" s="73">
        <f t="shared" si="3"/>
        <v>83.333333333333329</v>
      </c>
      <c r="M10" s="72">
        <f t="shared" si="4"/>
        <v>125</v>
      </c>
      <c r="N10" s="73">
        <f t="shared" si="5"/>
        <v>83.333333333333329</v>
      </c>
      <c r="Q10">
        <v>815</v>
      </c>
      <c r="R10">
        <v>760</v>
      </c>
    </row>
    <row r="11" spans="1:18">
      <c r="A11" s="61">
        <v>6</v>
      </c>
      <c r="B11" s="62" t="s">
        <v>275</v>
      </c>
      <c r="C11" s="63" t="s">
        <v>276</v>
      </c>
      <c r="D11" s="64" t="s">
        <v>277</v>
      </c>
      <c r="E11" s="57">
        <v>825</v>
      </c>
      <c r="F11" s="70">
        <f t="shared" si="0"/>
        <v>550</v>
      </c>
      <c r="H11" s="57">
        <v>765</v>
      </c>
      <c r="I11" s="71">
        <f>H11*2/3</f>
        <v>510</v>
      </c>
      <c r="K11" s="72">
        <f t="shared" si="2"/>
        <v>155</v>
      </c>
      <c r="L11" s="73">
        <f t="shared" si="3"/>
        <v>103.33333333333333</v>
      </c>
      <c r="M11" s="72">
        <f>R11-H11</f>
        <v>155</v>
      </c>
      <c r="N11" s="73">
        <f t="shared" si="5"/>
        <v>103.33333333333333</v>
      </c>
      <c r="Q11">
        <v>980</v>
      </c>
      <c r="R11">
        <v>920</v>
      </c>
    </row>
    <row r="12" spans="1:18">
      <c r="A12" s="61">
        <v>7</v>
      </c>
      <c r="B12" s="62" t="s">
        <v>278</v>
      </c>
      <c r="C12" s="63" t="s">
        <v>279</v>
      </c>
      <c r="D12" s="63" t="s">
        <v>280</v>
      </c>
      <c r="E12" s="57">
        <v>1050</v>
      </c>
      <c r="F12" s="70">
        <f t="shared" si="0"/>
        <v>700</v>
      </c>
      <c r="H12" s="57">
        <v>990</v>
      </c>
      <c r="I12" s="71">
        <f>H12*2/3</f>
        <v>660</v>
      </c>
      <c r="K12" s="72">
        <f t="shared" si="2"/>
        <v>130</v>
      </c>
      <c r="L12" s="73">
        <f t="shared" si="3"/>
        <v>86.666666666666671</v>
      </c>
      <c r="M12" s="72">
        <f t="shared" si="4"/>
        <v>130</v>
      </c>
      <c r="N12" s="73">
        <f t="shared" si="5"/>
        <v>86.666666666666671</v>
      </c>
      <c r="Q12">
        <v>1180</v>
      </c>
      <c r="R12">
        <v>1120</v>
      </c>
    </row>
    <row r="13" spans="1:18">
      <c r="A13" s="61">
        <v>8</v>
      </c>
      <c r="B13" s="62" t="s">
        <v>281</v>
      </c>
      <c r="C13" s="63" t="s">
        <v>282</v>
      </c>
      <c r="D13" s="63" t="s">
        <v>283</v>
      </c>
      <c r="E13" s="57">
        <v>1105</v>
      </c>
      <c r="F13" s="70">
        <f t="shared" si="0"/>
        <v>736.66666666666663</v>
      </c>
      <c r="H13" s="57">
        <v>1035</v>
      </c>
      <c r="I13" s="71">
        <f>H13*2/3</f>
        <v>690</v>
      </c>
      <c r="K13" s="72">
        <f t="shared" si="2"/>
        <v>155</v>
      </c>
      <c r="L13" s="73">
        <f t="shared" si="3"/>
        <v>103.33333333333333</v>
      </c>
      <c r="M13" s="72">
        <f t="shared" si="4"/>
        <v>155</v>
      </c>
      <c r="N13" s="73">
        <f>M13*2/3</f>
        <v>103.33333333333333</v>
      </c>
      <c r="Q13">
        <v>1260</v>
      </c>
      <c r="R13">
        <v>1190</v>
      </c>
    </row>
    <row r="15" spans="1:18">
      <c r="E15" s="58" t="s">
        <v>288</v>
      </c>
      <c r="F15" s="58"/>
      <c r="G15" s="74"/>
      <c r="K15" s="58" t="s">
        <v>289</v>
      </c>
      <c r="L15" s="58"/>
    </row>
    <row r="16" spans="1:18">
      <c r="A16" s="58" t="s">
        <v>296</v>
      </c>
      <c r="E16" s="65" t="s">
        <v>284</v>
      </c>
      <c r="F16" s="65"/>
      <c r="G16" s="66"/>
      <c r="H16" s="65" t="s">
        <v>285</v>
      </c>
      <c r="I16" s="67"/>
      <c r="K16" s="66" t="s">
        <v>78</v>
      </c>
      <c r="L16" s="66"/>
      <c r="M16" s="66" t="s">
        <v>53</v>
      </c>
      <c r="N16" s="68"/>
    </row>
    <row r="17" spans="1:18">
      <c r="A17" s="60" t="s">
        <v>256</v>
      </c>
      <c r="B17" s="60" t="s">
        <v>257</v>
      </c>
      <c r="C17" s="60" t="s">
        <v>258</v>
      </c>
      <c r="D17" s="60" t="s">
        <v>259</v>
      </c>
      <c r="E17" s="65" t="s">
        <v>287</v>
      </c>
      <c r="F17" s="65" t="s">
        <v>292</v>
      </c>
      <c r="G17" s="66"/>
      <c r="H17" s="65" t="s">
        <v>287</v>
      </c>
      <c r="I17" s="65" t="s">
        <v>292</v>
      </c>
      <c r="K17" s="65" t="s">
        <v>290</v>
      </c>
      <c r="L17" s="65" t="s">
        <v>292</v>
      </c>
      <c r="M17" s="65" t="s">
        <v>297</v>
      </c>
      <c r="N17" s="65" t="s">
        <v>292</v>
      </c>
    </row>
    <row r="18" spans="1:18">
      <c r="A18" s="61">
        <v>1</v>
      </c>
      <c r="B18" s="62" t="s">
        <v>260</v>
      </c>
      <c r="C18" s="63" t="s">
        <v>261</v>
      </c>
      <c r="D18" s="63" t="s">
        <v>262</v>
      </c>
      <c r="E18" s="57">
        <v>135</v>
      </c>
      <c r="F18" s="70">
        <f>E18*2/4</f>
        <v>67.5</v>
      </c>
      <c r="H18" s="57">
        <v>105</v>
      </c>
      <c r="I18" s="71">
        <f>H18*2/4</f>
        <v>52.5</v>
      </c>
      <c r="K18" s="72">
        <f>Q18-E18</f>
        <v>75</v>
      </c>
      <c r="L18" s="72">
        <f>K18*2/4</f>
        <v>37.5</v>
      </c>
      <c r="M18" s="72">
        <f>R18-H18</f>
        <v>75</v>
      </c>
      <c r="N18" s="72">
        <f>M18*2/4</f>
        <v>37.5</v>
      </c>
      <c r="Q18">
        <v>210</v>
      </c>
      <c r="R18">
        <v>180</v>
      </c>
    </row>
    <row r="19" spans="1:18">
      <c r="A19" s="61">
        <v>2</v>
      </c>
      <c r="B19" s="62" t="s">
        <v>263</v>
      </c>
      <c r="C19" s="63" t="s">
        <v>264</v>
      </c>
      <c r="D19" s="63" t="s">
        <v>265</v>
      </c>
      <c r="E19" s="57">
        <v>210</v>
      </c>
      <c r="F19" s="70">
        <f>E19*2/4</f>
        <v>105</v>
      </c>
      <c r="H19" s="57">
        <v>170</v>
      </c>
      <c r="I19" s="71">
        <f t="shared" ref="I19:I25" si="6">H19*2/4</f>
        <v>85</v>
      </c>
      <c r="K19" s="72">
        <f t="shared" ref="K19:K24" si="7">Q19-E19</f>
        <v>95</v>
      </c>
      <c r="L19" s="72">
        <f t="shared" ref="L19:L24" si="8">K19*2/4</f>
        <v>47.5</v>
      </c>
      <c r="M19" s="72">
        <f>R19-H19</f>
        <v>95</v>
      </c>
      <c r="N19" s="72">
        <f t="shared" ref="N19:N25" si="9">M19*2/4</f>
        <v>47.5</v>
      </c>
      <c r="Q19">
        <v>305</v>
      </c>
      <c r="R19">
        <v>265</v>
      </c>
    </row>
    <row r="20" spans="1:18">
      <c r="A20" s="61">
        <v>3</v>
      </c>
      <c r="B20" s="62" t="s">
        <v>266</v>
      </c>
      <c r="C20" s="63" t="s">
        <v>267</v>
      </c>
      <c r="D20" s="63" t="s">
        <v>268</v>
      </c>
      <c r="E20" s="57">
        <v>265</v>
      </c>
      <c r="F20" s="70">
        <f t="shared" ref="F20:F25" si="10">E20*2/4</f>
        <v>132.5</v>
      </c>
      <c r="H20" s="57">
        <v>215</v>
      </c>
      <c r="I20" s="71">
        <f>H20*2/4</f>
        <v>107.5</v>
      </c>
      <c r="K20" s="72">
        <f t="shared" si="7"/>
        <v>130</v>
      </c>
      <c r="L20" s="72">
        <f t="shared" si="8"/>
        <v>65</v>
      </c>
      <c r="M20" s="72">
        <f t="shared" ref="M20:M25" si="11">R20-H20</f>
        <v>130</v>
      </c>
      <c r="N20" s="72">
        <f t="shared" si="9"/>
        <v>65</v>
      </c>
      <c r="Q20">
        <v>395</v>
      </c>
      <c r="R20">
        <v>345</v>
      </c>
    </row>
    <row r="21" spans="1:18">
      <c r="A21" s="61">
        <v>4</v>
      </c>
      <c r="B21" s="62" t="s">
        <v>269</v>
      </c>
      <c r="C21" s="63" t="s">
        <v>270</v>
      </c>
      <c r="D21" s="63" t="s">
        <v>271</v>
      </c>
      <c r="E21" s="57">
        <v>400</v>
      </c>
      <c r="F21" s="70">
        <f>E21*2/4</f>
        <v>200</v>
      </c>
      <c r="H21" s="57">
        <v>345</v>
      </c>
      <c r="I21" s="71">
        <f t="shared" si="6"/>
        <v>172.5</v>
      </c>
      <c r="K21" s="72">
        <f t="shared" si="7"/>
        <v>135</v>
      </c>
      <c r="L21" s="72">
        <f t="shared" si="8"/>
        <v>67.5</v>
      </c>
      <c r="M21" s="72">
        <f t="shared" si="11"/>
        <v>135</v>
      </c>
      <c r="N21" s="72">
        <f t="shared" si="9"/>
        <v>67.5</v>
      </c>
      <c r="Q21">
        <v>535</v>
      </c>
      <c r="R21">
        <v>480</v>
      </c>
    </row>
    <row r="22" spans="1:18">
      <c r="A22" s="61">
        <v>5</v>
      </c>
      <c r="B22" s="62" t="s">
        <v>272</v>
      </c>
      <c r="C22" s="63" t="s">
        <v>273</v>
      </c>
      <c r="D22" s="63" t="s">
        <v>274</v>
      </c>
      <c r="E22" s="57">
        <v>830</v>
      </c>
      <c r="F22" s="70">
        <f t="shared" si="10"/>
        <v>415</v>
      </c>
      <c r="H22" s="57">
        <v>775</v>
      </c>
      <c r="I22" s="71">
        <f t="shared" si="6"/>
        <v>387.5</v>
      </c>
      <c r="K22" s="72">
        <f t="shared" si="7"/>
        <v>130</v>
      </c>
      <c r="L22" s="72">
        <f t="shared" si="8"/>
        <v>65</v>
      </c>
      <c r="M22" s="72">
        <f t="shared" si="11"/>
        <v>130</v>
      </c>
      <c r="N22" s="72">
        <f t="shared" si="9"/>
        <v>65</v>
      </c>
      <c r="Q22">
        <v>960</v>
      </c>
      <c r="R22">
        <v>905</v>
      </c>
    </row>
    <row r="23" spans="1:18">
      <c r="A23" s="61">
        <v>6</v>
      </c>
      <c r="B23" s="62" t="s">
        <v>275</v>
      </c>
      <c r="C23" s="63" t="s">
        <v>276</v>
      </c>
      <c r="D23" s="64" t="s">
        <v>277</v>
      </c>
      <c r="E23" s="57">
        <v>995</v>
      </c>
      <c r="F23" s="70">
        <f>E23*2/4</f>
        <v>497.5</v>
      </c>
      <c r="H23" s="57">
        <v>935</v>
      </c>
      <c r="I23" s="71">
        <f t="shared" si="6"/>
        <v>467.5</v>
      </c>
      <c r="K23" s="72">
        <f>Q23-E23</f>
        <v>160</v>
      </c>
      <c r="L23" s="72">
        <f t="shared" si="8"/>
        <v>80</v>
      </c>
      <c r="M23" s="72">
        <f t="shared" si="11"/>
        <v>160</v>
      </c>
      <c r="N23" s="72">
        <f t="shared" si="9"/>
        <v>80</v>
      </c>
      <c r="Q23">
        <v>1155</v>
      </c>
      <c r="R23">
        <v>1095</v>
      </c>
    </row>
    <row r="24" spans="1:18">
      <c r="A24" s="61">
        <v>7</v>
      </c>
      <c r="B24" s="62" t="s">
        <v>278</v>
      </c>
      <c r="C24" s="63" t="s">
        <v>279</v>
      </c>
      <c r="D24" s="63" t="s">
        <v>280</v>
      </c>
      <c r="E24" s="57">
        <v>1295</v>
      </c>
      <c r="F24" s="70">
        <f>E24*2/4</f>
        <v>647.5</v>
      </c>
      <c r="H24" s="57">
        <v>1235</v>
      </c>
      <c r="I24" s="71">
        <f t="shared" si="6"/>
        <v>617.5</v>
      </c>
      <c r="K24" s="72">
        <f t="shared" si="7"/>
        <v>135</v>
      </c>
      <c r="L24" s="72">
        <f t="shared" si="8"/>
        <v>67.5</v>
      </c>
      <c r="M24" s="72">
        <f t="shared" si="11"/>
        <v>135</v>
      </c>
      <c r="N24" s="72">
        <f t="shared" si="9"/>
        <v>67.5</v>
      </c>
      <c r="Q24">
        <v>1430</v>
      </c>
      <c r="R24">
        <v>1370</v>
      </c>
    </row>
    <row r="25" spans="1:18">
      <c r="A25" s="61">
        <v>8</v>
      </c>
      <c r="B25" s="62" t="s">
        <v>281</v>
      </c>
      <c r="C25" s="63" t="s">
        <v>282</v>
      </c>
      <c r="D25" s="63" t="s">
        <v>283</v>
      </c>
      <c r="E25" s="57">
        <v>1350</v>
      </c>
      <c r="F25" s="70">
        <f t="shared" si="10"/>
        <v>675</v>
      </c>
      <c r="H25" s="57">
        <v>1280</v>
      </c>
      <c r="I25" s="71">
        <f t="shared" si="6"/>
        <v>640</v>
      </c>
      <c r="K25" s="72">
        <f>Q25-E25</f>
        <v>160</v>
      </c>
      <c r="L25" s="72">
        <f>K25*2/4</f>
        <v>80</v>
      </c>
      <c r="M25" s="72">
        <f t="shared" si="11"/>
        <v>160</v>
      </c>
      <c r="N25" s="72">
        <f t="shared" si="9"/>
        <v>80</v>
      </c>
      <c r="Q25">
        <v>1510</v>
      </c>
      <c r="R25">
        <v>1440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Q6" sqref="Q6"/>
    </sheetView>
  </sheetViews>
  <sheetFormatPr defaultRowHeight="15"/>
  <cols>
    <col min="10" max="10" width="16.140625" bestFit="1" customWidth="1"/>
  </cols>
  <sheetData>
    <row r="1" spans="1:12">
      <c r="B1" t="s">
        <v>284</v>
      </c>
      <c r="E1" t="s">
        <v>285</v>
      </c>
      <c r="H1" t="s">
        <v>309</v>
      </c>
      <c r="K1" t="s">
        <v>310</v>
      </c>
    </row>
    <row r="2" spans="1:12" ht="15.75" thickBot="1">
      <c r="B2" t="s">
        <v>307</v>
      </c>
      <c r="C2" t="s">
        <v>308</v>
      </c>
      <c r="E2" t="s">
        <v>307</v>
      </c>
      <c r="F2" t="s">
        <v>308</v>
      </c>
    </row>
    <row r="3" spans="1:12" ht="49.5" thickBot="1">
      <c r="A3" s="79" t="s">
        <v>298</v>
      </c>
      <c r="B3" s="80">
        <v>320</v>
      </c>
      <c r="C3" s="81">
        <v>315</v>
      </c>
      <c r="E3">
        <v>300</v>
      </c>
      <c r="F3">
        <v>295</v>
      </c>
      <c r="H3">
        <f>B3</f>
        <v>320</v>
      </c>
      <c r="I3">
        <f>C3</f>
        <v>315</v>
      </c>
      <c r="J3" t="s">
        <v>311</v>
      </c>
      <c r="K3">
        <f t="shared" ref="I3:L3" si="0">E3</f>
        <v>300</v>
      </c>
      <c r="L3">
        <f t="shared" si="0"/>
        <v>295</v>
      </c>
    </row>
    <row r="4" spans="1:12" ht="49.5" thickBot="1">
      <c r="A4" s="82" t="s">
        <v>299</v>
      </c>
      <c r="B4" s="80">
        <v>320</v>
      </c>
      <c r="C4" s="81">
        <v>315</v>
      </c>
      <c r="E4">
        <v>300</v>
      </c>
      <c r="F4">
        <v>295</v>
      </c>
      <c r="H4">
        <f>B4</f>
        <v>320</v>
      </c>
      <c r="I4">
        <f t="shared" ref="I4:I11" si="1">C4</f>
        <v>315</v>
      </c>
      <c r="J4" t="s">
        <v>311</v>
      </c>
      <c r="K4">
        <f t="shared" ref="K4:K11" si="2">E4</f>
        <v>300</v>
      </c>
      <c r="L4">
        <f t="shared" ref="L4:L11" si="3">F4</f>
        <v>295</v>
      </c>
    </row>
    <row r="5" spans="1:12" ht="49.5" thickBot="1">
      <c r="A5" s="82" t="s">
        <v>300</v>
      </c>
      <c r="B5" s="83">
        <v>115</v>
      </c>
      <c r="C5" s="84">
        <v>85</v>
      </c>
      <c r="E5">
        <v>100</v>
      </c>
      <c r="F5">
        <v>65</v>
      </c>
      <c r="H5" s="9">
        <f t="shared" ref="H4:H11" si="4">B5</f>
        <v>115</v>
      </c>
      <c r="I5" s="9">
        <f t="shared" si="1"/>
        <v>85</v>
      </c>
      <c r="J5" s="9"/>
      <c r="K5" s="9">
        <f t="shared" si="2"/>
        <v>100</v>
      </c>
      <c r="L5" s="9">
        <f t="shared" si="3"/>
        <v>65</v>
      </c>
    </row>
    <row r="6" spans="1:12" ht="49.5" thickBot="1">
      <c r="A6" s="82" t="s">
        <v>301</v>
      </c>
      <c r="B6" s="83">
        <v>95</v>
      </c>
      <c r="C6" s="84">
        <v>75</v>
      </c>
      <c r="E6">
        <v>80</v>
      </c>
      <c r="F6">
        <v>60</v>
      </c>
      <c r="H6" s="9">
        <f t="shared" si="4"/>
        <v>95</v>
      </c>
      <c r="I6" s="9">
        <f t="shared" si="1"/>
        <v>75</v>
      </c>
      <c r="J6" s="9"/>
      <c r="K6" s="9">
        <f t="shared" si="2"/>
        <v>80</v>
      </c>
      <c r="L6" s="9">
        <f t="shared" si="3"/>
        <v>60</v>
      </c>
    </row>
    <row r="7" spans="1:12" ht="99" thickBot="1">
      <c r="A7" s="82" t="s">
        <v>302</v>
      </c>
      <c r="B7" s="83">
        <v>95</v>
      </c>
      <c r="C7" s="84">
        <v>60</v>
      </c>
      <c r="E7">
        <v>80</v>
      </c>
      <c r="F7">
        <v>50</v>
      </c>
      <c r="H7" s="9">
        <f t="shared" si="4"/>
        <v>95</v>
      </c>
      <c r="I7" s="9">
        <f t="shared" si="1"/>
        <v>60</v>
      </c>
      <c r="J7" s="9"/>
      <c r="K7" s="9">
        <f t="shared" si="2"/>
        <v>80</v>
      </c>
      <c r="L7" s="9">
        <f t="shared" si="3"/>
        <v>50</v>
      </c>
    </row>
    <row r="8" spans="1:12" ht="65.25" thickBot="1">
      <c r="A8" s="82" t="s">
        <v>303</v>
      </c>
      <c r="B8" s="83">
        <v>98</v>
      </c>
      <c r="C8" s="84">
        <v>66</v>
      </c>
      <c r="E8">
        <v>80</v>
      </c>
      <c r="F8">
        <v>50</v>
      </c>
      <c r="H8" s="9">
        <f t="shared" si="4"/>
        <v>98</v>
      </c>
      <c r="I8" s="9">
        <f t="shared" si="1"/>
        <v>66</v>
      </c>
      <c r="J8" s="9"/>
      <c r="K8" s="9">
        <f t="shared" si="2"/>
        <v>80</v>
      </c>
      <c r="L8" s="9">
        <f t="shared" si="3"/>
        <v>50</v>
      </c>
    </row>
    <row r="9" spans="1:12" ht="99" thickBot="1">
      <c r="A9" s="82" t="s">
        <v>304</v>
      </c>
      <c r="B9" s="83">
        <v>95</v>
      </c>
      <c r="C9" s="84">
        <v>70</v>
      </c>
      <c r="E9">
        <v>80</v>
      </c>
      <c r="F9">
        <v>60</v>
      </c>
      <c r="H9" s="9">
        <f t="shared" si="4"/>
        <v>95</v>
      </c>
      <c r="I9" s="9">
        <f t="shared" si="1"/>
        <v>70</v>
      </c>
      <c r="J9" s="9"/>
      <c r="K9" s="9">
        <f t="shared" si="2"/>
        <v>80</v>
      </c>
      <c r="L9" s="9">
        <f t="shared" si="3"/>
        <v>60</v>
      </c>
    </row>
    <row r="10" spans="1:12" ht="66" thickBot="1">
      <c r="A10" s="82" t="s">
        <v>305</v>
      </c>
      <c r="B10" s="83">
        <v>30</v>
      </c>
      <c r="C10" s="84">
        <v>25</v>
      </c>
      <c r="E10">
        <v>20</v>
      </c>
      <c r="F10">
        <v>15</v>
      </c>
      <c r="H10" s="9">
        <f t="shared" si="4"/>
        <v>30</v>
      </c>
      <c r="I10" s="9">
        <f t="shared" si="1"/>
        <v>25</v>
      </c>
      <c r="J10" s="9"/>
      <c r="K10" s="9">
        <f t="shared" si="2"/>
        <v>20</v>
      </c>
      <c r="L10" s="9">
        <f t="shared" si="3"/>
        <v>15</v>
      </c>
    </row>
    <row r="11" spans="1:12" ht="49.5" thickBot="1">
      <c r="A11" s="82" t="s">
        <v>306</v>
      </c>
      <c r="B11" s="83">
        <v>30</v>
      </c>
      <c r="C11" s="84">
        <v>25</v>
      </c>
      <c r="E11">
        <v>20</v>
      </c>
      <c r="F11">
        <v>15</v>
      </c>
      <c r="H11" s="9">
        <f t="shared" si="4"/>
        <v>30</v>
      </c>
      <c r="I11" s="9">
        <f t="shared" si="1"/>
        <v>25</v>
      </c>
      <c r="J11" s="9"/>
      <c r="K11" s="9">
        <f t="shared" si="2"/>
        <v>20</v>
      </c>
      <c r="L11" s="9">
        <f t="shared" si="3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去外岛</vt:lpstr>
      <vt:lpstr>不去外岛</vt:lpstr>
      <vt:lpstr>促销团</vt:lpstr>
      <vt:lpstr>自费项目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</dc:creator>
  <cp:lastModifiedBy>Sisi-Huang</cp:lastModifiedBy>
  <dcterms:created xsi:type="dcterms:W3CDTF">2013-01-06T00:19:13Z</dcterms:created>
  <dcterms:modified xsi:type="dcterms:W3CDTF">2013-07-02T18:44:07Z</dcterms:modified>
</cp:coreProperties>
</file>