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sunit\OneDrive\Desktop\"/>
    </mc:Choice>
  </mc:AlternateContent>
  <xr:revisionPtr revIDLastSave="0" documentId="13_ncr:1_{0728DE0F-9DD4-4318-9E03-5A5C6A33BB71}" xr6:coauthVersionLast="47" xr6:coauthVersionMax="47" xr10:uidLastSave="{00000000-0000-0000-0000-000000000000}"/>
  <bookViews>
    <workbookView xWindow="-108" yWindow="-108" windowWidth="23256" windowHeight="12456" firstSheet="2" activeTab="8" xr2:uid="{00000000-000D-0000-FFFF-FFFF00000000}"/>
  </bookViews>
  <sheets>
    <sheet name="PROFIT GAINED" sheetId="5" r:id="rId1"/>
    <sheet name="SALES BY CATEGORY" sheetId="7" r:id="rId2"/>
    <sheet name="MONTHLY SALES" sheetId="8" r:id="rId3"/>
    <sheet name="TOP 5 CUSTOMERS" sheetId="9" r:id="rId4"/>
    <sheet name="SALES BY STATE" sheetId="11" r:id="rId5"/>
    <sheet name="salesdata" sheetId="1" r:id="rId6"/>
    <sheet name="cc chart" sheetId="14" r:id="rId7"/>
    <sheet name="cc pivot" sheetId="13" r:id="rId8"/>
    <sheet name="dashboard" sheetId="15" r:id="rId9"/>
  </sheets>
  <definedNames>
    <definedName name="_xlnm._FilterDatabase" localSheetId="5" hidden="1">salesdata!$A$1462:$L$9995</definedName>
    <definedName name="_xlchart.v2.0" hidden="1">'SALES BY CATEGORY'!$E$4:$E$20</definedName>
    <definedName name="_xlchart.v2.1" hidden="1">'SALES BY CATEGORY'!$F$4:$F$20</definedName>
    <definedName name="_xlchart.v5.2" hidden="1">'SALES BY STATE'!$E$3</definedName>
    <definedName name="_xlchart.v5.3" hidden="1">'SALES BY STATE'!$E$4:$E$47</definedName>
    <definedName name="_xlchart.v5.4" hidden="1">'SALES BY STATE'!$F$3</definedName>
    <definedName name="_xlchart.v5.5" hidden="1">'SALES BY STATE'!$F$4:$F$47</definedName>
    <definedName name="_xlcn.WorksheetConnection_salesdata123.xlsxTable4" hidden="1">Table4[]</definedName>
    <definedName name="Slicer_Category">#N/A</definedName>
    <definedName name="Slicer_Year">#N/A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4" name="Table4" connection="WorksheetConnection_salesdata123.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1" l="1"/>
  <c r="F5" i="11"/>
  <c r="E6" i="11"/>
  <c r="F6" i="11"/>
  <c r="E7" i="11"/>
  <c r="F7" i="11"/>
  <c r="E8" i="11"/>
  <c r="F8" i="11"/>
  <c r="E9" i="11"/>
  <c r="F9" i="11"/>
  <c r="E10" i="11"/>
  <c r="F10" i="11"/>
  <c r="E11" i="11"/>
  <c r="F11" i="11"/>
  <c r="E12" i="11"/>
  <c r="F12" i="11"/>
  <c r="E13" i="11"/>
  <c r="F13" i="11"/>
  <c r="E14" i="11"/>
  <c r="F14" i="11"/>
  <c r="E15" i="11"/>
  <c r="F15" i="11"/>
  <c r="E16" i="11"/>
  <c r="F16" i="11"/>
  <c r="E17" i="11"/>
  <c r="F17" i="11"/>
  <c r="E18" i="11"/>
  <c r="F18" i="11"/>
  <c r="E19" i="11"/>
  <c r="F19" i="11"/>
  <c r="E20" i="11"/>
  <c r="F20" i="11"/>
  <c r="E21" i="11"/>
  <c r="F21" i="11"/>
  <c r="E22" i="11"/>
  <c r="F22" i="11"/>
  <c r="E23" i="11"/>
  <c r="F23" i="11"/>
  <c r="E24" i="11"/>
  <c r="F24" i="11"/>
  <c r="E25" i="11"/>
  <c r="F25" i="11"/>
  <c r="E26" i="11"/>
  <c r="F26" i="11"/>
  <c r="E27" i="11"/>
  <c r="F27" i="11"/>
  <c r="E28" i="11"/>
  <c r="F28" i="11"/>
  <c r="E29" i="11"/>
  <c r="F29" i="11"/>
  <c r="E30" i="11"/>
  <c r="F30" i="11"/>
  <c r="E31" i="11"/>
  <c r="F31" i="11"/>
  <c r="E32" i="11"/>
  <c r="F32" i="11"/>
  <c r="E33" i="11"/>
  <c r="F33" i="11"/>
  <c r="E34" i="11"/>
  <c r="F34" i="11"/>
  <c r="E35" i="11"/>
  <c r="F35" i="11"/>
  <c r="E36" i="11"/>
  <c r="F36" i="11"/>
  <c r="E37" i="11"/>
  <c r="F37" i="11"/>
  <c r="E38" i="11"/>
  <c r="F38" i="11"/>
  <c r="E39" i="11"/>
  <c r="F39" i="11"/>
  <c r="E40" i="11"/>
  <c r="F40" i="11"/>
  <c r="E41" i="11"/>
  <c r="F41" i="11"/>
  <c r="E42" i="11"/>
  <c r="F42" i="11"/>
  <c r="E43" i="11"/>
  <c r="F43" i="11"/>
  <c r="E44" i="11"/>
  <c r="F44" i="11"/>
  <c r="E45" i="11"/>
  <c r="F45" i="11"/>
  <c r="E46" i="11"/>
  <c r="F46" i="11"/>
  <c r="E47" i="11"/>
  <c r="F47" i="11"/>
  <c r="F4" i="11"/>
  <c r="E4" i="11"/>
  <c r="D5" i="9"/>
  <c r="E5" i="9"/>
  <c r="D6" i="9"/>
  <c r="E6" i="9"/>
  <c r="D7" i="9"/>
  <c r="E7" i="9"/>
  <c r="D8" i="9"/>
  <c r="E8" i="9"/>
  <c r="E4" i="9"/>
  <c r="D4" i="9"/>
  <c r="F4" i="7"/>
  <c r="E5" i="7"/>
  <c r="F5" i="7"/>
  <c r="E6" i="7"/>
  <c r="F6" i="7"/>
  <c r="E7" i="7"/>
  <c r="F7" i="7"/>
  <c r="E8" i="7"/>
  <c r="F8" i="7"/>
  <c r="E9" i="7"/>
  <c r="F9" i="7"/>
  <c r="E10" i="7"/>
  <c r="F10" i="7"/>
  <c r="E11" i="7"/>
  <c r="F11" i="7"/>
  <c r="E12" i="7"/>
  <c r="F12" i="7"/>
  <c r="E13" i="7"/>
  <c r="F13" i="7"/>
  <c r="E14" i="7"/>
  <c r="F14" i="7"/>
  <c r="E15" i="7"/>
  <c r="F15" i="7"/>
  <c r="E16" i="7"/>
  <c r="F16" i="7"/>
  <c r="E17" i="7"/>
  <c r="F17" i="7"/>
  <c r="E18" i="7"/>
  <c r="F18" i="7"/>
  <c r="E19" i="7"/>
  <c r="F19" i="7"/>
  <c r="E20" i="7"/>
  <c r="F20" i="7"/>
  <c r="E4" i="7"/>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ED8DED-3D70-4B7D-A100-87DB50D2FC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FF1BABA-DB49-4F3A-AEDA-839DE4A8B9E4}" name="WorksheetConnection_salesdata123.xlsx!Table4" type="102" refreshedVersion="8" minRefreshableVersion="5">
    <extLst>
      <ext xmlns:x15="http://schemas.microsoft.com/office/spreadsheetml/2010/11/main" uri="{DE250136-89BD-433C-8126-D09CA5730AF9}">
        <x15:connection id="Table4" autoDelete="1">
          <x15:rangePr sourceName="_xlcn.WorksheetConnection_salesdata123.xlsxTable4"/>
        </x15:connection>
      </ext>
    </extLst>
  </connection>
</connections>
</file>

<file path=xl/sharedStrings.xml><?xml version="1.0" encoding="utf-8"?>
<sst xmlns="http://schemas.openxmlformats.org/spreadsheetml/2006/main" count="8542" uniqueCount="1546">
  <si>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</si>
  <si>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</si>
  <si>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</si>
  <si>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</si>
  <si>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</si>
  <si>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</si>
  <si>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</si>
  <si>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</si>
  <si>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</si>
  <si>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</si>
  <si>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</si>
  <si>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</si>
  <si>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</si>
  <si>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</si>
  <si>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</si>
  <si>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</si>
  <si>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</si>
  <si>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</si>
  <si>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</si>
  <si>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</si>
  <si>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</si>
  <si>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</si>
  <si>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</si>
  <si>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</si>
  <si>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</si>
  <si>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</si>
  <si>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</si>
  <si>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</si>
  <si>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</si>
  <si>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</si>
  <si>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</si>
  <si>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</si>
  <si>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</si>
  <si>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</si>
  <si>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</si>
  <si>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</si>
  <si>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</si>
  <si>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</si>
  <si>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</si>
  <si>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</si>
  <si>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</si>
  <si>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</si>
  <si>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</si>
  <si>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</si>
  <si>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</si>
  <si>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</si>
  <si>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</si>
  <si>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</si>
  <si>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</si>
  <si>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</si>
  <si>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</si>
  <si>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</si>
  <si>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</si>
  <si>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</si>
  <si>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</si>
  <si>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</si>
  <si>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</si>
  <si>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</si>
  <si>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</si>
  <si>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</si>
  <si>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</si>
  <si>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</si>
  <si>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</si>
  <si>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</si>
  <si>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</si>
  <si>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3-ring staple pack</t>
  </si>
  <si>
    <t>Natalie DeCherney</t>
  </si>
  <si>
    <t>South Carolina</t>
  </si>
  <si>
    <t>Global Highback Leather Tilter in Burgundy</t>
  </si>
  <si>
    <t>Tennsco 6- and 18-Compartment Lockers</t>
  </si>
  <si>
    <t>Bookcases</t>
  </si>
  <si>
    <t>Michael Moore</t>
  </si>
  <si>
    <t>Ohio</t>
  </si>
  <si>
    <t>Brendan Sweed</t>
  </si>
  <si>
    <t>Logitech 910-002974 M325 Wireless Mouse for Web Scrolling</t>
  </si>
  <si>
    <t>Delfina Latchford</t>
  </si>
  <si>
    <t>DAX Black Cherry Wood-Tone Poster Frame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</si>
  <si>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</si>
  <si>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</si>
  <si>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</si>
  <si>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</si>
  <si>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</si>
  <si>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</si>
  <si>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</si>
  <si>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</si>
  <si>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</si>
  <si>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O'Sullivan 4-Shelf Bookcase in Odessa Pine</t>
  </si>
  <si>
    <t>Hunter Lopez</t>
  </si>
  <si>
    <t>Arkansas</t>
  </si>
  <si>
    <t>Xylona Preis</t>
  </si>
  <si>
    <t>Michigan</t>
  </si>
  <si>
    <t>Eldon ClusterMat Chair Mat with Cordless Antistatic Protection</t>
  </si>
  <si>
    <t>Acco Pressboard Covers with Storage Hooks, 9 1/2" x 11", Executive Red</t>
  </si>
  <si>
    <t>Holmes Replacement Filter for HEPA Air Cleaner, Very Large Room, HEPA Filter</t>
  </si>
  <si>
    <t>Ultra Door Push Plate</t>
  </si>
  <si>
    <t>Storex Dura Pro Binders</t>
  </si>
  <si>
    <t>Tennessee</t>
  </si>
  <si>
    <t>Tom Boeckenhauer</t>
  </si>
  <si>
    <t>Florida</t>
  </si>
  <si>
    <t>Nevada</t>
  </si>
  <si>
    <t>Xerox 195</t>
  </si>
  <si>
    <t>Speros Goranitis</t>
  </si>
  <si>
    <t>Indiana</t>
  </si>
  <si>
    <t>Alliance Big Bands Rubber Bands, 12/Pack</t>
  </si>
  <si>
    <t>Shirley Daniels</t>
  </si>
  <si>
    <t>GE General Use Halogen Bulbs, 100 Watts, 1 Bulb per Pack</t>
  </si>
  <si>
    <t>Eureka Recycled Copy Paper 8 1/2" x 11", Ream</t>
  </si>
  <si>
    <t>Jabra SPEAK 410</t>
  </si>
  <si>
    <t>Carol Adams</t>
  </si>
  <si>
    <t>Wilson Jones 14 Line Acrylic Coated Pressboard Data Binders</t>
  </si>
  <si>
    <t>Safco Value Mate Series Steel Bookcases, Baked Enamel Finish on Steel, Gray</t>
  </si>
  <si>
    <t>Recycled Steel Personal File for Hanging File Folders</t>
  </si>
  <si>
    <t>Tables</t>
  </si>
  <si>
    <t>Balt Split Level Computer Training Table</t>
  </si>
  <si>
    <t>Dixon Ticonderoga Core-Lock Colored Pencils</t>
  </si>
  <si>
    <t>New York</t>
  </si>
  <si>
    <t>Mike Vittorini</t>
  </si>
  <si>
    <t>Space Solutions HD Industrial Steel Shelving.</t>
  </si>
  <si>
    <t>Liz Carlisle</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</si>
  <si>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</si>
  <si>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</si>
  <si>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</si>
  <si>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</si>
  <si>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</si>
  <si>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</si>
  <si>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</si>
  <si>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</si>
  <si>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</si>
  <si>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</si>
  <si>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</si>
  <si>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</si>
  <si>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</si>
  <si>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</si>
  <si>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</si>
  <si>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</si>
  <si>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</si>
  <si>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</si>
  <si>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</si>
  <si>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</si>
  <si>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</si>
  <si>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</si>
  <si>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</si>
  <si>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</si>
  <si>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</si>
  <si>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</si>
  <si>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</si>
  <si>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</si>
  <si>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</si>
  <si>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</si>
  <si>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</si>
  <si>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</si>
  <si>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</si>
  <si>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</si>
  <si>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</si>
  <si>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</si>
  <si>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</si>
  <si>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</si>
  <si>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</si>
  <si>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</si>
  <si>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Marina Lichtenstein</t>
  </si>
  <si>
    <t>Logitech G600 MMO Gaming Mouse</t>
  </si>
  <si>
    <t>Belkin 8 Outlet Surge Protector</t>
  </si>
  <si>
    <t>Supplies</t>
  </si>
  <si>
    <t>Compact Automatic Electric Letter Opener</t>
  </si>
  <si>
    <t>Pressboard Data Binders by Wilson Jones</t>
  </si>
  <si>
    <t>Michael Nguyen</t>
  </si>
  <si>
    <t>Holmes Cool Mist Humidifier for the Whole House with 8-Gallon Output per Day, Extended Life Filter</t>
  </si>
  <si>
    <t>Troy Blackwell</t>
  </si>
  <si>
    <t>Aaron Bergman</t>
  </si>
  <si>
    <t>Akro Stacking Bins</t>
  </si>
  <si>
    <t>Enermax Briskie RF Wireless Keyboard and Mouse Combo</t>
  </si>
  <si>
    <t>Master Caster Door Stop, Brown</t>
  </si>
  <si>
    <t>Steven Roelle</t>
  </si>
  <si>
    <t>Xerox 204</t>
  </si>
  <si>
    <t>Tamara Manning</t>
  </si>
  <si>
    <t>Xerox 220</t>
  </si>
  <si>
    <t>Staple-on labels</t>
  </si>
  <si>
    <t>GBC Plastic Binding Combs</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</si>
  <si>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</si>
  <si>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</si>
  <si>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</si>
  <si>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</si>
  <si>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</si>
  <si>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</si>
  <si>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</si>
  <si>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</si>
  <si>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</si>
  <si>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</si>
  <si>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</si>
  <si>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</si>
  <si>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</si>
  <si>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</si>
  <si>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</si>
  <si>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</si>
  <si>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</si>
  <si>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</si>
  <si>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</si>
  <si>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</si>
  <si>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</si>
  <si>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</si>
  <si>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</si>
  <si>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</si>
  <si>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</si>
  <si>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</si>
  <si>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</si>
  <si>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</si>
  <si>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</si>
  <si>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</si>
  <si>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</si>
  <si>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</si>
  <si>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</si>
  <si>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</si>
  <si>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</si>
  <si>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</si>
  <si>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</si>
  <si>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</si>
  <si>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</si>
  <si>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</si>
  <si>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</si>
  <si>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</si>
  <si>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</si>
  <si>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</si>
  <si>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</si>
  <si>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</si>
  <si>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</si>
  <si>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</si>
  <si>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</si>
  <si>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</si>
  <si>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</si>
  <si>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</si>
  <si>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</si>
  <si>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</si>
  <si>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</si>
  <si>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</si>
  <si>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</si>
  <si>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</si>
  <si>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RÃ©sumÃ©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</si>
  <si>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</si>
  <si>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</si>
  <si>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</si>
  <si>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</si>
  <si>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</si>
  <si>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</si>
  <si>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</si>
  <si>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</si>
  <si>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</si>
  <si>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</si>
  <si>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Utah</t>
  </si>
  <si>
    <t>Carina Double Wide Media Storage Towers in Natural &amp; Black</t>
  </si>
  <si>
    <t>Staple magnet</t>
  </si>
  <si>
    <t>Rick Bensley</t>
  </si>
  <si>
    <t>Machines</t>
  </si>
  <si>
    <t>Xerox 1963</t>
  </si>
  <si>
    <t>Neil FranzÃ¶sisch</t>
  </si>
  <si>
    <t>Alan Shonely</t>
  </si>
  <si>
    <t>Hot File 7-Pocket, Floor Stand</t>
  </si>
  <si>
    <t>Insertable Tab Post Binder Dividers</t>
  </si>
  <si>
    <t>Minnesota</t>
  </si>
  <si>
    <t>Christine Phan</t>
  </si>
  <si>
    <t>Bretford Rectangular Conference Table Tops</t>
  </si>
  <si>
    <t>Newell 333</t>
  </si>
  <si>
    <t>Xerox 1966</t>
  </si>
  <si>
    <t>Xerox 1967</t>
  </si>
  <si>
    <t>Mississippi</t>
  </si>
  <si>
    <t>GBC Twin Loop Wire Binding Elements, 9/16" Spine, Black</t>
  </si>
  <si>
    <t>Xerox 1957</t>
  </si>
  <si>
    <t>Belkin 6 Outlet Metallic Surge Strip</t>
  </si>
  <si>
    <t>Quincy Jones</t>
  </si>
  <si>
    <t>Xerox 1909</t>
  </si>
  <si>
    <t>Avery Fluorescent Highlighter Four-Color Set</t>
  </si>
  <si>
    <t>Executive Impressions 13" Clairmont Wall Clock</t>
  </si>
  <si>
    <t>Dana Fluorescent Magnifying Lamp, White, 36"</t>
  </si>
  <si>
    <t>Bush Heritage Pine Collection 5-Shelf Bookcase, Albany Pine Finish, *Special Order</t>
  </si>
  <si>
    <t>Matt Connell</t>
  </si>
  <si>
    <t>Cisco 8x8 Inc. 6753i IP Business Phone System</t>
  </si>
  <si>
    <t>Avery 501</t>
  </si>
  <si>
    <t>Binney &amp; Smith Crayola Metallic Colored Pencils, 8-Color Set</t>
  </si>
  <si>
    <t>Thomas Seio</t>
  </si>
  <si>
    <t>Kristen Hastings</t>
  </si>
  <si>
    <t>Avery 492</t>
  </si>
  <si>
    <t>American Pencil</t>
  </si>
  <si>
    <t>Wilson Jones Ledger-Size, Piano-Hinge Binder, 2", Blue</t>
  </si>
  <si>
    <t>Avery 505</t>
  </si>
  <si>
    <t>DAX Wood Document Frame</t>
  </si>
  <si>
    <t>Craig Carroll</t>
  </si>
  <si>
    <t>GBC Prestige Therm-A-Bind Covers</t>
  </si>
  <si>
    <t>Xerox 1951</t>
  </si>
  <si>
    <t>Office Star - Mesh Screen back chair with Vinyl seat</t>
  </si>
  <si>
    <t>Economy Rollaway Files</t>
  </si>
  <si>
    <t>Avery 476</t>
  </si>
  <si>
    <t>Maurice Satty</t>
  </si>
  <si>
    <t>BIC Brite Liner Grip Highlighters, Assorted, 5/Pack</t>
  </si>
  <si>
    <t>SanDisk Ultra 32 GB MicroSDHC Class 10 Memory Card</t>
  </si>
  <si>
    <t>Damala Kotsonis</t>
  </si>
  <si>
    <t>Smead Alpha-Z Color-Coded Name Labels First Letter Starter Set</t>
  </si>
  <si>
    <t>Christina VanderZanden</t>
  </si>
  <si>
    <t>Iowa</t>
  </si>
  <si>
    <t>Poly String Tie Envelopes</t>
  </si>
  <si>
    <t>Daniel Raglin</t>
  </si>
  <si>
    <t>New Mexico</t>
  </si>
  <si>
    <t>AT&amp;T TR1909W</t>
  </si>
  <si>
    <t>Mike Pelletier</t>
  </si>
  <si>
    <t>Mike Gockenbach</t>
  </si>
  <si>
    <t>Bush Advantage Collection Racetrack Conference Table</t>
  </si>
  <si>
    <t>Kunst Miller</t>
  </si>
  <si>
    <t>Peel-Off China Markers</t>
  </si>
  <si>
    <t>Dorris liebe</t>
  </si>
  <si>
    <t>Avery 490</t>
  </si>
  <si>
    <t>O'Sullivan Living Dimensions 2-Shelf Bookcases</t>
  </si>
  <si>
    <t>Mark Packer</t>
  </si>
  <si>
    <t>Airmail Envelopes</t>
  </si>
  <si>
    <t>Nat Carroll</t>
  </si>
  <si>
    <t>Alex Avila</t>
  </si>
  <si>
    <t>Fellowes Advanced Computer Series Surge Protectors</t>
  </si>
  <si>
    <t>Jas O'Carroll</t>
  </si>
  <si>
    <t>Avery Round Ring Poly Binders</t>
  </si>
  <si>
    <t>Kensington SlimBlade Notebook Wireless Mouse with Nano Receiver</t>
  </si>
  <si>
    <t>Karen Bern</t>
  </si>
  <si>
    <t>Avery Hole Reinforcements</t>
  </si>
  <si>
    <t>Trudy Glocke</t>
  </si>
  <si>
    <t>Global Leather Highback Executive Chair with Pneumatic Height Adjustment, Black</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</si>
  <si>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</si>
  <si>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</si>
  <si>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</si>
  <si>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</si>
  <si>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</si>
  <si>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</si>
  <si>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</si>
  <si>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</si>
  <si>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</si>
  <si>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</si>
  <si>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</si>
  <si>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HÃ¤berlin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</si>
  <si>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</si>
  <si>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</si>
  <si>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</si>
  <si>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</si>
  <si>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</si>
  <si>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</si>
  <si>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</si>
  <si>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</si>
  <si>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</si>
  <si>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</si>
  <si>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</si>
  <si>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</si>
  <si>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</si>
  <si>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</si>
  <si>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</si>
  <si>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</si>
  <si>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</si>
  <si>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</si>
  <si>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</si>
  <si>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</si>
  <si>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</si>
  <si>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</si>
  <si>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</si>
  <si>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</si>
  <si>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</si>
  <si>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</si>
  <si>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</si>
  <si>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</si>
  <si>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</si>
  <si>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</si>
  <si>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ImationÂ Secure+ Hardware Encrypted USB 2.0Â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</si>
  <si>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</si>
  <si>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</si>
  <si>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</si>
  <si>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</si>
  <si>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</si>
  <si>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</si>
  <si>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</si>
  <si>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</si>
  <si>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</si>
  <si>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</si>
  <si>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</si>
  <si>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</si>
  <si>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</si>
  <si>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</si>
  <si>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</si>
  <si>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</si>
  <si>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</si>
  <si>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</si>
  <si>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</si>
  <si>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</si>
  <si>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</si>
  <si>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</si>
  <si>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</si>
  <si>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</si>
  <si>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</si>
  <si>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</si>
  <si>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</si>
  <si>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</si>
  <si>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</si>
  <si>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</si>
  <si>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</si>
  <si>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</si>
  <si>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</si>
  <si>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</si>
  <si>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</si>
  <si>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</si>
  <si>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</si>
  <si>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</si>
  <si>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</si>
  <si>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</si>
  <si>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</si>
  <si>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</si>
  <si>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</si>
  <si>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</si>
  <si>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</si>
  <si>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</si>
  <si>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</si>
  <si>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</si>
  <si>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</si>
  <si>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</si>
  <si>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</si>
  <si>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</si>
  <si>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</si>
  <si>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Ben Ferrer</t>
  </si>
  <si>
    <t>Maryland</t>
  </si>
  <si>
    <t>Stephanie Phelps</t>
  </si>
  <si>
    <t>John Lee</t>
  </si>
  <si>
    <t>Binney &amp; Smith inkTank Desk Highlighter, Chisel Tip, Yellow, 12/Box</t>
  </si>
  <si>
    <t>Advantus Push Pins, Aluminum Head</t>
  </si>
  <si>
    <t>Prang Dustless Chalk Sticks</t>
  </si>
  <si>
    <t>DMI Arturo Collection Mission-style Design Wood Chair</t>
  </si>
  <si>
    <t>Cameo Buff Policy Envelopes</t>
  </si>
  <si>
    <t>Nicole Fjeld</t>
  </si>
  <si>
    <t>Allen Goldenen</t>
  </si>
  <si>
    <t>Xerox 232</t>
  </si>
  <si>
    <t>Bush Advantage Collection Round Conference Table</t>
  </si>
  <si>
    <t>GE 4 Foot Flourescent Tube, 40 Watt</t>
  </si>
  <si>
    <t>Allen Armold</t>
  </si>
  <si>
    <t>Dorothy Badders</t>
  </si>
  <si>
    <t>ACCOHIDE 3-Ring Binder, Blue, 1"</t>
  </si>
  <si>
    <t>G.E. Halogen Desk Lamp Bulbs</t>
  </si>
  <si>
    <t>Dianna Arnett</t>
  </si>
  <si>
    <t>Beth Thompson</t>
  </si>
  <si>
    <t>Tenex Traditional Chairmats for Medium Pile Carpet, Standard Lip, 36" x 48"</t>
  </si>
  <si>
    <t>GuestStacker Chair with Chrome Finish Legs</t>
  </si>
  <si>
    <t>Recycled Steel Personal File for Standard File Folders</t>
  </si>
  <si>
    <t>Avery 488</t>
  </si>
  <si>
    <t>George Bell</t>
  </si>
  <si>
    <t>Avery File Folder Labels</t>
  </si>
  <si>
    <t>X-Rack File for Hanging Folders</t>
  </si>
  <si>
    <t>Carina Mini System Audio Rack, Model AR050B</t>
  </si>
  <si>
    <t>Arianne Irving</t>
  </si>
  <si>
    <t>David Smith</t>
  </si>
  <si>
    <t>Lauren Leatherbury</t>
  </si>
  <si>
    <t>Laura Armstrong</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</si>
  <si>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</si>
  <si>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</si>
  <si>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</si>
  <si>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</si>
  <si>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</si>
  <si>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</si>
  <si>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</si>
  <si>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</si>
  <si>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</si>
  <si>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</si>
  <si>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</si>
  <si>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</si>
  <si>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</si>
  <si>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</si>
  <si>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</si>
  <si>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</si>
  <si>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</si>
  <si>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</si>
  <si>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</si>
  <si>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</si>
  <si>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</si>
  <si>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</si>
  <si>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</si>
  <si>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</si>
  <si>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</si>
  <si>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</si>
  <si>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</si>
  <si>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</si>
  <si>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</si>
  <si>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</si>
  <si>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</si>
  <si>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</si>
  <si>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</si>
  <si>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</si>
  <si>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</si>
  <si>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</si>
  <si>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</si>
  <si>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</si>
  <si>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</si>
  <si>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</si>
  <si>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</si>
  <si>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</si>
  <si>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</si>
  <si>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</si>
  <si>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</si>
  <si>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</si>
  <si>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</si>
  <si>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</si>
  <si>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</si>
  <si>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</si>
  <si>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</si>
  <si>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</si>
  <si>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</si>
  <si>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</si>
  <si>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</si>
  <si>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</si>
  <si>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SmallÂ Office TelephoneÂ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</si>
  <si>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</si>
  <si>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</si>
  <si>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</si>
  <si>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</si>
  <si>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</si>
  <si>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</si>
  <si>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</si>
  <si>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</si>
  <si>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</si>
  <si>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</si>
  <si>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Erica Hernandez</t>
  </si>
  <si>
    <t>GBC DocuBind P100 Manual Binding Machine</t>
  </si>
  <si>
    <t>Naresj Patel</t>
  </si>
  <si>
    <t>Plantronics Audio 478 Stereo USB Headset</t>
  </si>
  <si>
    <t>Pauline Webber</t>
  </si>
  <si>
    <t>Pete Armstrong</t>
  </si>
  <si>
    <t>Bruce Stewart</t>
  </si>
  <si>
    <t>Ted Trevino</t>
  </si>
  <si>
    <t>Deflect-o Glass Clear Studded Chair Mats</t>
  </si>
  <si>
    <t>Xerox 1949</t>
  </si>
  <si>
    <t>George Ashbrook</t>
  </si>
  <si>
    <t>John Huston</t>
  </si>
  <si>
    <t>Avery Heavy-Duty EZD View Binder with Locking Rings</t>
  </si>
  <si>
    <t>New Hampshire</t>
  </si>
  <si>
    <t>Sanford Colorific Scented Colored Pencils, 12/Pack</t>
  </si>
  <si>
    <t>24-Hour Round Wall Clock</t>
  </si>
  <si>
    <t>SanDisk Ultra 16 GB MicroSDHC Class 10 Memory Card</t>
  </si>
  <si>
    <t>GBC ProClick Punch Binding System</t>
  </si>
  <si>
    <t>Global Deluxe Steno Chair</t>
  </si>
  <si>
    <t>Angle-D Ring Binders</t>
  </si>
  <si>
    <t>Newell 317</t>
  </si>
  <si>
    <t>Resi PÃ¶lking</t>
  </si>
  <si>
    <t>Xerox 1944</t>
  </si>
  <si>
    <t>VTech DS6151</t>
  </si>
  <si>
    <t>netTALK DUO VoIP Telephone Service</t>
  </si>
  <si>
    <t>Hon Olson Stacker Stools</t>
  </si>
  <si>
    <t>Dean percer</t>
  </si>
  <si>
    <t>SAFCO Mobile Desk Side File, Wire Frame</t>
  </si>
  <si>
    <t>Global Commerce Series Low-Back Swivel/Tilt Chairs</t>
  </si>
  <si>
    <t>KI Conference Tables</t>
  </si>
  <si>
    <t>Logitech Wireless Performance Mouse MX for PC and Mac</t>
  </si>
  <si>
    <t>I Need's 3d Hello Kitty Hybrid Silicone Case Cover for HTC One X 4g with 3d Hello Kitty Stylus Pen Green/pink</t>
  </si>
  <si>
    <t>Green Canvas Binder for 8-1/2" x 14" Sheets</t>
  </si>
  <si>
    <t>Ampad Poly Cover Wirebound Steno Book, 6" x 9" Assorted Colors, Gregg Ruled</t>
  </si>
  <si>
    <t>Shahid Shariari</t>
  </si>
  <si>
    <t>Chromcraft Rectangular Conference Tables</t>
  </si>
  <si>
    <t>Laurel Workman</t>
  </si>
  <si>
    <t>GBC Pre-Punched Binding Paper, Plastic, White, 8-1/2" x 11"</t>
  </si>
  <si>
    <t>Geemarc AmpliPOWER60</t>
  </si>
  <si>
    <t>Honeywell Quietcare HEPA Air Cleaner</t>
  </si>
  <si>
    <t>Jim Karlsson</t>
  </si>
  <si>
    <t>Samsung Galaxy Note 3</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</si>
  <si>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</si>
  <si>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</si>
  <si>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</si>
  <si>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</si>
  <si>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</si>
  <si>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</si>
  <si>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</si>
  <si>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</si>
  <si>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</si>
  <si>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</si>
  <si>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</si>
  <si>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</si>
  <si>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</si>
  <si>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</si>
  <si>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</si>
  <si>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</si>
  <si>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</si>
  <si>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</si>
  <si>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</si>
  <si>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</si>
  <si>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</si>
  <si>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</si>
  <si>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</si>
  <si>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</si>
  <si>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</si>
  <si>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</si>
  <si>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</si>
  <si>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</si>
  <si>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</si>
  <si>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</si>
  <si>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</si>
  <si>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</si>
  <si>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</si>
  <si>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</si>
  <si>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</si>
  <si>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</si>
  <si>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</si>
  <si>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</si>
  <si>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</si>
  <si>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</si>
  <si>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</si>
  <si>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</si>
  <si>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</si>
  <si>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</si>
  <si>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</si>
  <si>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</si>
  <si>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</si>
  <si>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</si>
  <si>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</si>
  <si>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</si>
  <si>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ConferenceÂ phoneÂ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</si>
  <si>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</si>
  <si>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</si>
  <si>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</si>
  <si>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</si>
  <si>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</si>
  <si>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</si>
  <si>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</si>
  <si>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</si>
  <si>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</si>
  <si>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</si>
  <si>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</si>
  <si>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</si>
  <si>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Avery Premier Heavy-Duty Binder with Round Locking Rings</t>
  </si>
  <si>
    <t>Xerox 1902</t>
  </si>
  <si>
    <t>Sonia Cooley</t>
  </si>
  <si>
    <t>Duane Benoit</t>
  </si>
  <si>
    <t>Gary Hwang</t>
  </si>
  <si>
    <t>OIC Binder Clips</t>
  </si>
  <si>
    <t>Jennifer Ferguson</t>
  </si>
  <si>
    <t>Mick Crebagga</t>
  </si>
  <si>
    <t>Plantronics CordlessÂ Phone HeadsetÂ with In-line Volume - M214C</t>
  </si>
  <si>
    <t>HTC One Mini</t>
  </si>
  <si>
    <t>Okidata C331dn Printer</t>
  </si>
  <si>
    <t>Corey-Lock</t>
  </si>
  <si>
    <t>Oklahoma</t>
  </si>
  <si>
    <t>Nontoxic Chalk</t>
  </si>
  <si>
    <t>Recycled Eldon Regeneration Jumbo File</t>
  </si>
  <si>
    <t>OIC #2 Pencils, Medium Soft</t>
  </si>
  <si>
    <t>Wilson Jones 1" Hanging DublLock Ring Binders</t>
  </si>
  <si>
    <t>Natalie Webber</t>
  </si>
  <si>
    <t>Toby Braunhardt</t>
  </si>
  <si>
    <t>Message Book, Phone, Wirebound Standard Line Memo, 2 3/4" X 5"</t>
  </si>
  <si>
    <t>Polycom SoundStation2 EX ConferenceÂ phone</t>
  </si>
  <si>
    <t>Dianna Vittorini</t>
  </si>
  <si>
    <t>Anna Andreadi</t>
  </si>
  <si>
    <t>Padded Folding Chairs, Black, 4/Carton</t>
  </si>
  <si>
    <t>Panasonic Kx-TS550</t>
  </si>
  <si>
    <t>Hon Deluxe Fabric Upholstered Stacking Chairs, Rounded Back</t>
  </si>
  <si>
    <t>SpineVue Locking Slant-D Ring Binders by Cardinal</t>
  </si>
  <si>
    <t>Prang Drawing Pencil Set</t>
  </si>
  <si>
    <t>Acme Kleen Earth Office Shears</t>
  </si>
  <si>
    <t>Acrylic Self-Standing Desk Frames</t>
  </si>
  <si>
    <t>Noel Staavos</t>
  </si>
  <si>
    <t>Hunt BOSTON Vista Battery-Operated Pencil Sharpener, Black</t>
  </si>
  <si>
    <t>Xerox 1995</t>
  </si>
  <si>
    <t>Self-Adhesive Ring Binder Labels</t>
  </si>
  <si>
    <t>Helen Abelman</t>
  </si>
  <si>
    <t>GBC Recycled Regency Composition Covers</t>
  </si>
  <si>
    <t>Russell Applegate</t>
  </si>
  <si>
    <t>Anthony Rawles</t>
  </si>
  <si>
    <t>Michael Stewart</t>
  </si>
  <si>
    <t>Cardinal Poly Pocket Divider Pockets for Ring Binders</t>
  </si>
  <si>
    <t>Sanford Uni-Blazer View Highlighters, Chisel Tip, Yellow</t>
  </si>
  <si>
    <t>Xerox 1913</t>
  </si>
  <si>
    <t>Cardinal Holdit Business Card Pockets</t>
  </si>
  <si>
    <t>Wilson SignalBoost 841262 DB PRO Amplifier Kit</t>
  </si>
  <si>
    <t>Avery Durable Binders</t>
  </si>
  <si>
    <t>Eric Hoffmann</t>
  </si>
  <si>
    <t>Logitech B530 USBÂ HeadsetÂ -Â headsetÂ - Full size, Binaural</t>
  </si>
  <si>
    <t>Maxwell Schwartz</t>
  </si>
  <si>
    <t>Southworth Structures Collection</t>
  </si>
  <si>
    <t>Michael Chen</t>
  </si>
  <si>
    <t>NETGEAR AC1750 Dual Band GigabitÂ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</si>
  <si>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</si>
  <si>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</si>
  <si>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</si>
  <si>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</si>
  <si>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</si>
  <si>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</si>
  <si>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</si>
  <si>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</si>
  <si>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</si>
  <si>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</si>
  <si>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</si>
  <si>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</si>
  <si>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</si>
  <si>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</si>
  <si>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</si>
  <si>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</si>
  <si>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</si>
  <si>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</si>
  <si>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</si>
  <si>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</si>
  <si>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</si>
  <si>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</si>
  <si>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</si>
  <si>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</si>
  <si>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</si>
  <si>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</si>
  <si>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</si>
  <si>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</si>
  <si>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</si>
  <si>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</si>
  <si>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</si>
  <si>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</si>
  <si>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</si>
  <si>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</si>
  <si>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</si>
  <si>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</si>
  <si>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</si>
  <si>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</si>
  <si>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</si>
  <si>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</si>
  <si>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</si>
  <si>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</si>
  <si>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</si>
  <si>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</si>
  <si>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</si>
  <si>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Acco D-Ring Binder w/DublLock</t>
  </si>
  <si>
    <t>Philip Brown</t>
  </si>
  <si>
    <t>iOttie HLCRIO102 Car Mount</t>
  </si>
  <si>
    <t>Barbara Fisher</t>
  </si>
  <si>
    <t>Office Star - Ergonomically Designed Knee Chair</t>
  </si>
  <si>
    <t>Jack Lebron</t>
  </si>
  <si>
    <t>Acco Hanging Data Binders</t>
  </si>
  <si>
    <t>Eugene Moren</t>
  </si>
  <si>
    <t>Katherine Murray</t>
  </si>
  <si>
    <t>Letter Size Cart</t>
  </si>
  <si>
    <t>Westinghouse Clip-On Gooseneck Lamps</t>
  </si>
  <si>
    <t>HON 5400 Series Task Chairs for Big and Tall</t>
  </si>
  <si>
    <t>Scot Wooten</t>
  </si>
  <si>
    <t>Charles Crestani</t>
  </si>
  <si>
    <t>Xerox 1897</t>
  </si>
  <si>
    <t>Roger Demir</t>
  </si>
  <si>
    <t>Clear Mylar Reinforcing Strips</t>
  </si>
  <si>
    <t>Wirebound Message Books, Two 4 1/4" x 5" Forms per Page</t>
  </si>
  <si>
    <t>Maxell 74 Minute CD-R Spindle, 50/Pack</t>
  </si>
  <si>
    <t>Global Troy Executive Leather Low-Back Tilter</t>
  </si>
  <si>
    <t>Harry Marie</t>
  </si>
  <si>
    <t>Hon Every-Day Series Multi-Task Chairs</t>
  </si>
  <si>
    <t>Acco Economy Flexible Poly Round Ring Binder</t>
  </si>
  <si>
    <t>Nebraska</t>
  </si>
  <si>
    <t>Premium Writing Pencils, Soft, #2 by Central Association for the Blind</t>
  </si>
  <si>
    <t>Logitech G602 Wireless Gaming Mouse</t>
  </si>
  <si>
    <t>Newell 32</t>
  </si>
  <si>
    <t>Alejandro Ballentine</t>
  </si>
  <si>
    <t>John Lucas</t>
  </si>
  <si>
    <t>Arthur Gainer</t>
  </si>
  <si>
    <t>Newell 324</t>
  </si>
  <si>
    <t>ImationÂ 8gb Micro Traveldrive Usb 2.0Â Flash Drive</t>
  </si>
  <si>
    <t>Ken Lonsdale</t>
  </si>
  <si>
    <t>Fellowes Personal Hanging Folder Files, Navy</t>
  </si>
  <si>
    <t>Staple-based wall hangings</t>
  </si>
  <si>
    <t>Belkin 19" Vented Equipment Shelf, Black</t>
  </si>
  <si>
    <t>Tensor Computer Mounted Lamp</t>
  </si>
  <si>
    <t>Sheri Gordon</t>
  </si>
  <si>
    <t>Metal Folding Chairs, Beige, 4/Carton</t>
  </si>
  <si>
    <t>Luke Foster</t>
  </si>
  <si>
    <t>GBC Premium Transparent Covers with Diagonal Lined Pattern</t>
  </si>
  <si>
    <t>WD My Passport Ultra 2TB Portable External Hard Drive</t>
  </si>
  <si>
    <t>Barry Blumstein</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</si>
  <si>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</si>
  <si>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</si>
  <si>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</si>
  <si>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</si>
  <si>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</si>
  <si>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</si>
  <si>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</si>
  <si>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</si>
  <si>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</si>
  <si>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</si>
  <si>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</si>
  <si>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</si>
  <si>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</si>
  <si>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</si>
  <si>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</si>
  <si>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</si>
  <si>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</si>
  <si>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</si>
  <si>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</si>
  <si>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</si>
  <si>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</si>
  <si>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</si>
  <si>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</si>
  <si>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</si>
  <si>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</si>
  <si>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</si>
  <si>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</si>
  <si>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</si>
  <si>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3/6Â” x 11Â”</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</si>
  <si>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</si>
  <si>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</si>
  <si>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</si>
  <si>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</si>
  <si>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</si>
  <si>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</si>
  <si>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</si>
  <si>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-Â headsetÂ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</si>
  <si>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</si>
  <si>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</si>
  <si>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</si>
  <si>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</si>
  <si>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</si>
  <si>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</si>
  <si>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</si>
  <si>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</si>
  <si>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</si>
  <si>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</si>
  <si>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</si>
  <si>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</si>
  <si>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</si>
  <si>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</si>
  <si>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</si>
  <si>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</si>
  <si>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</si>
  <si>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</si>
  <si>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</si>
  <si>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</si>
  <si>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</si>
  <si>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</si>
  <si>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</si>
  <si>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</si>
  <si>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</si>
  <si>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</si>
  <si>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</si>
  <si>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</si>
  <si>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</si>
  <si>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</si>
  <si>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</si>
  <si>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</si>
  <si>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</si>
  <si>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</si>
  <si>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</si>
  <si>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</si>
  <si>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</si>
  <si>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</si>
  <si>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</si>
  <si>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</si>
  <si>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</si>
  <si>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</si>
  <si>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</si>
  <si>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</si>
  <si>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</si>
  <si>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</si>
  <si>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</si>
  <si>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</si>
  <si>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</si>
  <si>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Tripp Lite TLP810NET Broadband Surge for Modem/Fax</t>
  </si>
  <si>
    <t>Colored Push Pins</t>
  </si>
  <si>
    <t>LogitechÂ Gaming G510s - Keyboard</t>
  </si>
  <si>
    <t>GBC DocuBind P50 Personal Binding Machine</t>
  </si>
  <si>
    <t>Lena Hernandez</t>
  </si>
  <si>
    <t>Satellite Sectional Post Binders</t>
  </si>
  <si>
    <t>Riverleaf Stik-Withit Designer Note Cubes</t>
  </si>
  <si>
    <t>GBC DocuBind TL300 Electric Binding System</t>
  </si>
  <si>
    <t>Deanra Eno</t>
  </si>
  <si>
    <t>Faber Castell Col-Erase Pencils</t>
  </si>
  <si>
    <t>Jeremy Pistek</t>
  </si>
  <si>
    <t>Arthur Prichep</t>
  </si>
  <si>
    <t>Acme Titanium Bonded Scissors</t>
  </si>
  <si>
    <t>Cisco SPA525G2 IP Phone - Wireless</t>
  </si>
  <si>
    <t>Xerox 1931</t>
  </si>
  <si>
    <t>Xerox 1988</t>
  </si>
  <si>
    <t>SlimView Poly Binder, 3/8"</t>
  </si>
  <si>
    <t>Jennifer Patt</t>
  </si>
  <si>
    <t>Ryan Crowe</t>
  </si>
  <si>
    <t>Redi-Strip #10 Envelopes, 4 1/8 x 9 1/2</t>
  </si>
  <si>
    <t>SanDisk Cruzer 32 GB USB Flash Drive</t>
  </si>
  <si>
    <t>Portable Personal File Box</t>
  </si>
  <si>
    <t>Mitch Webber</t>
  </si>
  <si>
    <t>Wilson Jones Elliptical Ring 3 1/2" Capacity Binders, 800 sheets</t>
  </si>
  <si>
    <t>Frank Merwin</t>
  </si>
  <si>
    <t>Karl Braun</t>
  </si>
  <si>
    <t>Xerox 1978</t>
  </si>
  <si>
    <t>Avoid Verbal Orders Carbonless Minifold Book</t>
  </si>
  <si>
    <t>Paul Prost</t>
  </si>
  <si>
    <t>Wilson Jones Hanging View Binder, White, 1"</t>
  </si>
  <si>
    <t>Corey Catlett</t>
  </si>
  <si>
    <t>Master Caster Door Stop, Large Neon Orange</t>
  </si>
  <si>
    <t>Bretford CR8500 Series Meeting Room Furniture</t>
  </si>
  <si>
    <t>Annie Thurman</t>
  </si>
  <si>
    <t>Wilson Jones Standard D-Ring Binders</t>
  </si>
  <si>
    <t>Shirley Jackson</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</si>
  <si>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</si>
  <si>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</si>
  <si>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</si>
  <si>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</si>
  <si>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</si>
  <si>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</si>
  <si>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</si>
  <si>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</si>
  <si>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</si>
  <si>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</si>
  <si>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</si>
  <si>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</si>
  <si>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</si>
  <si>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</si>
  <si>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</si>
  <si>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</si>
  <si>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</si>
  <si>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</si>
  <si>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</si>
  <si>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</si>
  <si>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</si>
  <si>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</si>
  <si>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</si>
  <si>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</si>
  <si>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</si>
  <si>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</si>
  <si>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</si>
  <si>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</si>
  <si>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</si>
  <si>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</si>
  <si>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</si>
  <si>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</si>
  <si>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</si>
  <si>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</si>
  <si>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</si>
  <si>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</si>
  <si>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</si>
  <si>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</si>
  <si>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</si>
  <si>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</si>
  <si>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</si>
  <si>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</si>
  <si>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</si>
  <si>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</si>
  <si>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</si>
  <si>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</si>
  <si>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</si>
  <si>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</si>
  <si>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</si>
  <si>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</si>
  <si>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</si>
  <si>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</si>
  <si>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</si>
  <si>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</si>
  <si>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</si>
  <si>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</si>
  <si>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</si>
  <si>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</si>
  <si>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</si>
  <si>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</si>
  <si>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</si>
  <si>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</si>
  <si>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</si>
  <si>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</si>
  <si>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</si>
  <si>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</si>
  <si>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</si>
  <si>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</si>
  <si>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</si>
  <si>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</si>
  <si>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</si>
  <si>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</si>
  <si>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</si>
  <si>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</si>
  <si>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</si>
  <si>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</si>
  <si>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</si>
  <si>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</si>
  <si>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</si>
  <si>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</si>
  <si>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</si>
  <si>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</si>
  <si>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</si>
  <si>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</si>
  <si>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</si>
  <si>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</si>
  <si>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</si>
  <si>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</si>
  <si>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Odella Nelson</t>
  </si>
  <si>
    <t>Acco Suede Grain Vinyl Round Ring Binder</t>
  </si>
  <si>
    <t>Acme Value Line Scissors</t>
  </si>
  <si>
    <t>WD My Passport Ultra 500GB Portable External Hard Drive</t>
  </si>
  <si>
    <t>Xerox 1942</t>
  </si>
  <si>
    <t>Jennifer Braxton</t>
  </si>
  <si>
    <t>Avery Poly Binder Pockets</t>
  </si>
  <si>
    <t>Darrin Martin</t>
  </si>
  <si>
    <t>Monica Federle</t>
  </si>
  <si>
    <t>Seth Thomas 16" Steel Case Clock</t>
  </si>
  <si>
    <t>Anthony Garverick</t>
  </si>
  <si>
    <t>Acco Pressboard Covers with Storage Hooks, 14 7/8" x 11", Light Blue</t>
  </si>
  <si>
    <t>Logitech Trackman Marble Mouse</t>
  </si>
  <si>
    <t>Eldon Gobal File Keepers</t>
  </si>
  <si>
    <t>Eldon ProFile File 'N Store Portable File Tub Letter/Legal Size Black</t>
  </si>
  <si>
    <t>Executive Impressions 12" Wall Clock</t>
  </si>
  <si>
    <t>Joseph Airdo</t>
  </si>
  <si>
    <t>Newell 313</t>
  </si>
  <si>
    <t>Xerox 1960</t>
  </si>
  <si>
    <t>Frank Atkinson</t>
  </si>
  <si>
    <t>Project Tote Personal File</t>
  </si>
  <si>
    <t>Mike Caudle</t>
  </si>
  <si>
    <t>Decoflex Hanging Personal Folder File, Blue</t>
  </si>
  <si>
    <t>Avery 499</t>
  </si>
  <si>
    <t>Wirebound Message Book, 4 per Page</t>
  </si>
  <si>
    <t>Duane Noonan</t>
  </si>
  <si>
    <t>Henry Goldwyn</t>
  </si>
  <si>
    <t>Panasonic KX-TG9541B DECT 6.0 Digital 2-Line Expandable Cordless Phone With Digital Answering System</t>
  </si>
  <si>
    <t>Jack Garza</t>
  </si>
  <si>
    <t>Nortel Meridian M3904 Professional Digital phone</t>
  </si>
  <si>
    <t>Newell 34</t>
  </si>
  <si>
    <t>Polycom CX300 Desktop Phone USB VoIP phone</t>
  </si>
  <si>
    <t>While You Were Out Pads, 50 per Pad, 4 x 5 1/4, Green Cycle</t>
  </si>
  <si>
    <t>Sara Luxemburg</t>
  </si>
  <si>
    <t>Adam Shillingsburg</t>
  </si>
  <si>
    <t>Office Star - Mid Back Dual function Ergonomic High Back Chair with 2-Way Adjustable Arms</t>
  </si>
  <si>
    <t>Julie Prescott</t>
  </si>
  <si>
    <t>Avery Binding System Hidden Tab Executive Style Index Sets</t>
  </si>
  <si>
    <t>Thomas Thornton</t>
  </si>
  <si>
    <t>Ibico Covers for Plastic or Wire Binding Elements</t>
  </si>
  <si>
    <t>Gould Plastics 9-Pocket Panel Bin, 18-3/8w x 5-1/4d x 20-1/2h, Black</t>
  </si>
  <si>
    <t>Avery Self-Adhesive Photo Pockets for Polaroid Photos</t>
  </si>
  <si>
    <t>Belkin 8 Outlet SurgeMaster II Gold Surge Protector</t>
  </si>
  <si>
    <t>Christopher Schild</t>
  </si>
  <si>
    <t>Avery Durable Slant Ring Binders, No Labels</t>
  </si>
  <si>
    <t>Acco Six-Outlet Power Strip, 4' Cord Length</t>
  </si>
  <si>
    <t>Deflect-o SuperTray Unbreakable Stackable Tray, Letter, Black</t>
  </si>
  <si>
    <t>Keith Dawkins</t>
  </si>
  <si>
    <t>Suzanne McNair</t>
  </si>
  <si>
    <t>Permanent Self-Adhesive File Folder Labels for Typewriters, 1 1/8 x 3 1/2, White</t>
  </si>
  <si>
    <t>Southworth Parchment Paper &amp; Envelopes</t>
  </si>
  <si>
    <t>Longer-Life Soft White Bulbs</t>
  </si>
  <si>
    <t>Fellowes Super Stor/Drawer Files</t>
  </si>
  <si>
    <t>Kelly Williams</t>
  </si>
  <si>
    <t>Doug Bickford</t>
  </si>
  <si>
    <t>Dario Medina</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</si>
  <si>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</si>
  <si>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</si>
  <si>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</si>
  <si>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</si>
  <si>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</si>
  <si>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</si>
  <si>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</si>
  <si>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</si>
  <si>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</si>
  <si>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</si>
  <si>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</si>
  <si>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</si>
  <si>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</si>
  <si>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</si>
  <si>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</si>
  <si>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</si>
  <si>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</si>
  <si>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</si>
  <si>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</si>
  <si>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</si>
  <si>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</si>
  <si>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ImationÂ USB 2.0 SwivelÂ Flash DriveÂ USBÂ flash driveÂ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</si>
  <si>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</si>
  <si>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</si>
  <si>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</si>
  <si>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</si>
  <si>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</si>
  <si>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</si>
  <si>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</si>
  <si>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</si>
  <si>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</si>
  <si>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</si>
  <si>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</si>
  <si>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</si>
  <si>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</si>
  <si>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</si>
  <si>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</si>
  <si>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</si>
  <si>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</si>
  <si>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</si>
  <si>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</si>
  <si>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</si>
  <si>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</si>
  <si>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Bevis Round Bullnose 29" High Table Top</t>
  </si>
  <si>
    <t>Sony 16GB Class 10 Micro SDHC R40 Memory Card</t>
  </si>
  <si>
    <t>Hewlett Packard 610 Color Digital Copier / Printer</t>
  </si>
  <si>
    <t>Xerox 1903</t>
  </si>
  <si>
    <t>Alan Schoenberger</t>
  </si>
  <si>
    <t>Global Wood Trimmed Manager's Task Chair, Khaki</t>
  </si>
  <si>
    <t>White Business Envelopes with Contemporary Seam, Recycled White Business Envelopes</t>
  </si>
  <si>
    <t>Ivan Gibson</t>
  </si>
  <si>
    <t>Jeremy Farry</t>
  </si>
  <si>
    <t>Spiral Phone Message Books with Labels by Adams</t>
  </si>
  <si>
    <t>Rachel Payne</t>
  </si>
  <si>
    <t>Accohide Poly Flexible Ring Binders</t>
  </si>
  <si>
    <t>Avery Durable Slant Ring Binders With Label Holder</t>
  </si>
  <si>
    <t>Eugene Hildebrand</t>
  </si>
  <si>
    <t>Fred Hopkins</t>
  </si>
  <si>
    <t>Sylvia Foulston</t>
  </si>
  <si>
    <t>SANFORD Liquid Accent Tank-Style Highlighters</t>
  </si>
  <si>
    <t>Tenex Chairmats For Use with Hard Floors</t>
  </si>
  <si>
    <t>Advantus Map Pennant Flags and Round Head Tacks</t>
  </si>
  <si>
    <t>Digium D40 VoIP phone</t>
  </si>
  <si>
    <t>Noah Childs</t>
  </si>
  <si>
    <t>Maxell 4.7GB DVD+R 5/Pack</t>
  </si>
  <si>
    <t>Greg Guthrie</t>
  </si>
  <si>
    <t>Xerox 1952</t>
  </si>
  <si>
    <t>Rhode Island</t>
  </si>
  <si>
    <t>Lumber Crayons</t>
  </si>
  <si>
    <t>RSVP Cards &amp; Envelopes, Blank White, 8-1/2" X 11", 24 Cards/25 Envelopes/Set</t>
  </si>
  <si>
    <t>Eldon Expressions Wood Desk Accessories, Oak</t>
  </si>
  <si>
    <t>GBC Recycled VeloBinder Covers</t>
  </si>
  <si>
    <t>Amy Cox</t>
  </si>
  <si>
    <t>ClearOne CHATAttach 160 -Â speaker phone</t>
  </si>
  <si>
    <t>Plantronics Voyager Pro HD - Bluetooth Headset</t>
  </si>
  <si>
    <t>Ken Heidel</t>
  </si>
  <si>
    <t>Cisco IPÂ PhoneÂ 7961G VoIPÂ phoneÂ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</si>
  <si>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</si>
  <si>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</si>
  <si>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</si>
  <si>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</si>
  <si>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</si>
  <si>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</si>
  <si>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</si>
  <si>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</si>
  <si>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</si>
  <si>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</si>
  <si>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</si>
  <si>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</si>
  <si>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</si>
  <si>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</si>
  <si>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</si>
  <si>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</si>
  <si>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</si>
  <si>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</si>
  <si>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</si>
  <si>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</si>
  <si>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</si>
  <si>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</si>
  <si>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</si>
  <si>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</si>
  <si>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</si>
  <si>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</si>
  <si>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</si>
  <si>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</si>
  <si>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</si>
  <si>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</si>
  <si>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</si>
  <si>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</si>
  <si>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</si>
  <si>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</si>
  <si>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</si>
  <si>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</si>
  <si>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</si>
  <si>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</si>
  <si>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</si>
  <si>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</si>
  <si>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IPÂ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</si>
  <si>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</si>
  <si>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</si>
  <si>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</si>
  <si>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</si>
  <si>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</si>
  <si>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</si>
  <si>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</si>
  <si>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</si>
  <si>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</si>
  <si>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</si>
  <si>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</si>
  <si>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</si>
  <si>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</si>
  <si>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</si>
  <si>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</si>
  <si>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</si>
  <si>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</si>
  <si>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</si>
  <si>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</si>
  <si>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</si>
  <si>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</si>
  <si>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AntiqueÂ TelephoneÂ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</si>
  <si>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</si>
  <si>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</si>
  <si>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</si>
  <si>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</si>
  <si>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</si>
  <si>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</si>
  <si>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</si>
  <si>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FranzÃ¶sisch</t>
  </si>
  <si>
    <t>Personal Filing Tote with Lid, Black/Gray</t>
  </si>
  <si>
    <t>Xerox 1974</t>
  </si>
  <si>
    <t>Bevis Boat-Shaped Conference Table</t>
  </si>
  <si>
    <t>Darren Budd</t>
  </si>
  <si>
    <t>ImationÂ 16GB Mini TravelDrive USB 2.0Â Flash Drive</t>
  </si>
  <si>
    <t>Robert Marley</t>
  </si>
  <si>
    <t>Adams Write n' Stick Phone Message Book, 11" X 5 1/4", 200 Messages</t>
  </si>
  <si>
    <t>Xerox 192</t>
  </si>
  <si>
    <t>Newell 310</t>
  </si>
  <si>
    <t>Wilson Jones Active Use Binders</t>
  </si>
  <si>
    <t>Alan Barnes</t>
  </si>
  <si>
    <t>OtterBox Commuter Series Case - Samsung Galaxy S4</t>
  </si>
  <si>
    <t>APC 7 Outlet Network SurgeArrest Surge Protector</t>
  </si>
  <si>
    <t>Pierre Wener</t>
  </si>
  <si>
    <t>Safco Industrial Wire Shelving</t>
  </si>
  <si>
    <t>GBC White Gloss Covers, Plain Front</t>
  </si>
  <si>
    <t>Pressboard Hanging Data Binders for Unburst Sheets</t>
  </si>
  <si>
    <t>Joe Kamberova</t>
  </si>
  <si>
    <t>Julie Creighton</t>
  </si>
  <si>
    <t>Fellowes Desktop Hanging File Manager</t>
  </si>
  <si>
    <t>Nokia Lumia 521 (T-Mobile)</t>
  </si>
  <si>
    <t>HP Standard 104 key PS/2 Keyboard</t>
  </si>
  <si>
    <t>Alan Dominguez</t>
  </si>
  <si>
    <t>Dave Hallsten</t>
  </si>
  <si>
    <t>Tops Wirebound Message Log Books</t>
  </si>
  <si>
    <t>Safco Contoured Stacking Chairs</t>
  </si>
  <si>
    <t>Conquest 14 Commercial Heavy-Duty Upright Vacuum, Collection System, Accessory Kit</t>
  </si>
  <si>
    <t>Sally Matthias</t>
  </si>
  <si>
    <t>Office Star Flex Back Scooter Chair with White Frame</t>
  </si>
  <si>
    <t>UniKeep View Case Binders</t>
  </si>
  <si>
    <t>Nathan Gelder</t>
  </si>
  <si>
    <t>Recycled Data-Pak for Archival Bound Computer Printouts, 12-1/2 x 12-1/2 x 16</t>
  </si>
  <si>
    <t>Global Leather &amp; Oak Executive Chair, Burgundy</t>
  </si>
  <si>
    <t>Darren Koutras</t>
  </si>
  <si>
    <t>Xerox 1885</t>
  </si>
  <si>
    <t>Alyssa Tate</t>
  </si>
  <si>
    <t>Acco Expandable Hanging Binders</t>
  </si>
  <si>
    <t>Sauder Camden County Collection Libraries, Planked Cherry Finish</t>
  </si>
  <si>
    <t>Xerox 1970</t>
  </si>
  <si>
    <t>Newell 331</t>
  </si>
  <si>
    <t>Avery 489</t>
  </si>
  <si>
    <t>Sauder Camden County Barrister Bookcase, Planked Cherry Finish</t>
  </si>
  <si>
    <t>Brian Thompson</t>
  </si>
  <si>
    <t>Matthew Clasen</t>
  </si>
  <si>
    <t>Bill Stewart</t>
  </si>
  <si>
    <t>Alan Hwang</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</si>
  <si>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</si>
  <si>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</si>
  <si>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</si>
  <si>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</si>
  <si>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</si>
  <si>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</si>
  <si>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</si>
  <si>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</si>
  <si>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</si>
  <si>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</si>
  <si>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</si>
  <si>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ImationÂ 32GB Pocket Pro USB 3.0Â Flash DriveÂ - 32 GB - Black - 1 P ...</t>
  </si>
  <si>
    <t>Matt Collins</t>
  </si>
  <si>
    <t>DAX Metal Frame, Desktop, Stepped-Edge</t>
  </si>
  <si>
    <t>Avery 509</t>
  </si>
  <si>
    <t>Elizabeth Moffitt</t>
  </si>
  <si>
    <t>Kingston Digital DataTraveler 8GB USB 2.0</t>
  </si>
  <si>
    <t>Jabra Supreme Plus Driver EditionÂ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</si>
  <si>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</si>
  <si>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</si>
  <si>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</si>
  <si>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</si>
  <si>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</si>
  <si>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</si>
  <si>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</si>
  <si>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</si>
  <si>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</si>
  <si>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</si>
  <si>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</si>
  <si>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</si>
  <si>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</si>
  <si>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</si>
  <si>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</si>
  <si>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</si>
  <si>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</si>
  <si>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</si>
  <si>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</si>
  <si>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</si>
  <si>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</si>
  <si>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</si>
  <si>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</si>
  <si>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</si>
  <si>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</si>
  <si>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</si>
  <si>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</si>
  <si>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</si>
  <si>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</si>
  <si>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</si>
  <si>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</si>
  <si>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</si>
  <si>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</si>
  <si>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</si>
  <si>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</si>
  <si>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</si>
  <si>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</si>
  <si>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Assorted Color Push Pins</t>
  </si>
  <si>
    <t>Cari Sayre</t>
  </si>
  <si>
    <t>Stackable Trays</t>
  </si>
  <si>
    <t>Sung Pak</t>
  </si>
  <si>
    <t>Executive Impressions 14" Contract Wall Clock</t>
  </si>
  <si>
    <t>OIC Binder Clips, Mini, 1/4" Capacity, Black</t>
  </si>
  <si>
    <t>Steve Chapman</t>
  </si>
  <si>
    <t>Belkin QODE FastFit Bluetooth Keyboard</t>
  </si>
  <si>
    <t>Irene Maddox</t>
  </si>
  <si>
    <t>High-Back Leather Manager's Chair</t>
  </si>
  <si>
    <t>Adrian Barton</t>
  </si>
  <si>
    <t>Global Low Back Tilter Chair</t>
  </si>
  <si>
    <t>Tamara Willingham</t>
  </si>
  <si>
    <t>Sarah Foster</t>
  </si>
  <si>
    <t>Computer Printout Paper with Letter-Trim Perforations</t>
  </si>
  <si>
    <t>Avanti 4.4 Cu. Ft. Refrigerator</t>
  </si>
  <si>
    <t>Maureen Gnade</t>
  </si>
  <si>
    <t>Advantus Rolling Storage Box</t>
  </si>
  <si>
    <t>Enermax Acrylux Wireless Keyboard</t>
  </si>
  <si>
    <t>Hoover Upright Vacuum With Dirt Cup</t>
  </si>
  <si>
    <t>Fellowes Strictly Business Drawer File, Letter/Legal Size</t>
  </si>
  <si>
    <t>Xerox 1906</t>
  </si>
  <si>
    <t>Xerox 1981</t>
  </si>
  <si>
    <t>Avery Hanging File Binders</t>
  </si>
  <si>
    <t>Executive Impressions 10" Spectator Wall Clock</t>
  </si>
  <si>
    <t>Ken Brennan</t>
  </si>
  <si>
    <t>Alex Russell</t>
  </si>
  <si>
    <t>Tennsco Industrial Shelving</t>
  </si>
  <si>
    <t>Global Fabric Manager's Chair, Dark Gray</t>
  </si>
  <si>
    <t>James Lanier</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</si>
  <si>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</si>
  <si>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</si>
  <si>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</si>
  <si>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</si>
  <si>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</si>
  <si>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</si>
  <si>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</si>
  <si>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</si>
  <si>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</si>
  <si>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</si>
  <si>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</si>
  <si>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</si>
  <si>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</si>
  <si>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</si>
  <si>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</si>
  <si>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</si>
  <si>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</si>
  <si>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</si>
  <si>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</si>
  <si>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</si>
  <si>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</si>
  <si>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</si>
  <si>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</si>
  <si>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</si>
  <si>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Lindsay Castell</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</si>
  <si>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</si>
  <si>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</si>
  <si>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</si>
  <si>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</si>
  <si>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</si>
  <si>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</si>
  <si>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</si>
  <si>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</si>
  <si>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</si>
  <si>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</si>
  <si>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</si>
  <si>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</si>
  <si>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</si>
  <si>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</si>
  <si>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</si>
  <si>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</si>
  <si>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</si>
  <si>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</si>
  <si>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</si>
  <si>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</si>
  <si>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Newell 344</t>
  </si>
  <si>
    <t>Plantronics MX500i Earset</t>
  </si>
  <si>
    <t>Avery Hi-Liter Smear-Safe Highlighters</t>
  </si>
  <si>
    <t>Jesus Ocampo</t>
  </si>
  <si>
    <t>Corinna Mitchell</t>
  </si>
  <si>
    <t>Verbatim 25 GB 6x Blu-ray Single Layer Recordable Disc, 25/Pack</t>
  </si>
  <si>
    <t>Hon 4070 Series Pagoda Armless Upholstered Stacking Chairs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</si>
  <si>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</si>
  <si>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</si>
  <si>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</si>
  <si>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</si>
  <si>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</si>
  <si>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</si>
  <si>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</si>
  <si>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</si>
  <si>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</si>
  <si>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</si>
  <si>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</si>
  <si>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</si>
  <si>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</si>
  <si>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</si>
  <si>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</si>
  <si>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Iceberg OfficeWorks 42" Round Tables</t>
  </si>
  <si>
    <t>Logitech Keyboard K120</t>
  </si>
  <si>
    <t>Novimex Turbo Task Chair</t>
  </si>
  <si>
    <t>DXL Angle-View Binders with Locking Rings, Black</t>
  </si>
  <si>
    <t>Michael Paige</t>
  </si>
  <si>
    <t>TRENDnet 56K USB 2.0 Phone, Internet and Fax Modem</t>
  </si>
  <si>
    <t>GE 48" Fluorescent Tube, Cool White Energy Saver, 34 Watts, 30/Box</t>
  </si>
  <si>
    <t>Tyvek Side-Opening Peel &amp; Seel Expanding Envelopes</t>
  </si>
  <si>
    <t>Global Armless Task Chair, Royal Blue</t>
  </si>
  <si>
    <t>DAX Two-Tone Rosewood/Black Document Frame, Desktop, 5 x 7</t>
  </si>
  <si>
    <t>iKross Bluetooth Portable Keyboard + Cell Phone Stand Holder + Brush for Apple iPhone 5S 5C 5, 4S 4</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</si>
  <si>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</si>
  <si>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</si>
  <si>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</si>
  <si>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</si>
  <si>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</si>
  <si>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</si>
  <si>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</si>
  <si>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</si>
  <si>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</si>
  <si>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</si>
  <si>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</si>
  <si>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</si>
  <si>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</si>
  <si>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</si>
  <si>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</si>
  <si>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</si>
  <si>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Rose O'Brian</t>
  </si>
  <si>
    <t>Jet-Pak Recycled Peel 'N' Seal Padded Mailers</t>
  </si>
  <si>
    <t>Wausau Papers Astrobrights Colored Envelopes</t>
  </si>
  <si>
    <t>Things To Do Today Pad</t>
  </si>
  <si>
    <t>Justin Hirsh</t>
  </si>
  <si>
    <t>Xerox 219</t>
  </si>
  <si>
    <t>Xerox 1894</t>
  </si>
  <si>
    <t>Tenex Personal Project File with Scoop Front Design, Black</t>
  </si>
  <si>
    <t>O'Sullivan Living Dimensions 3-Shelf Bookcases</t>
  </si>
  <si>
    <t>Bill Donatelli</t>
  </si>
  <si>
    <t>Xerox 1928</t>
  </si>
  <si>
    <t>Avery 491</t>
  </si>
  <si>
    <t>Catherine Glotzbach</t>
  </si>
  <si>
    <t>Becky Pak</t>
  </si>
  <si>
    <t>LogitechÂ Z-906 Speaker sys - home theater - 5.1-CH</t>
  </si>
  <si>
    <t>Brenda Bowman</t>
  </si>
  <si>
    <t>Eleni McCrary</t>
  </si>
  <si>
    <t>Advantus Employee of the Month Certificate Frame, 11 x 13-1/2</t>
  </si>
  <si>
    <t>Dexim XPower Skin Super-Thin Power Case for iPhone 5 - Black</t>
  </si>
  <si>
    <t>Max Jones</t>
  </si>
  <si>
    <t>Cisco SPA301</t>
  </si>
  <si>
    <t>Lenovo 17-Key USB Numeric Keypad</t>
  </si>
  <si>
    <t>Xerox 202</t>
  </si>
  <si>
    <t>Xerox 188</t>
  </si>
  <si>
    <t>Razer Tiamat Over Ear 7.1 Surround Sound PC Gaming Headset</t>
  </si>
  <si>
    <t>Shaun Weien</t>
  </si>
  <si>
    <t>GBC Ibimaster 500 Manual ProClick Binding System</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</si>
  <si>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</si>
  <si>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</si>
  <si>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</si>
  <si>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</si>
  <si>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</si>
  <si>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</si>
  <si>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</si>
  <si>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</si>
  <si>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</si>
  <si>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</si>
  <si>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</si>
  <si>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</si>
  <si>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</si>
  <si>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</si>
  <si>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</si>
  <si>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</si>
  <si>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Fred McMath</t>
  </si>
  <si>
    <t>White Envelopes, White Envelopes with Clear Poly Window</t>
  </si>
  <si>
    <t>O'Sullivan Cherrywood Estates Traditional Barrister Bookcase</t>
  </si>
  <si>
    <t>Sauder Forest Hills Library, Woodland Oak Finish</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</si>
  <si>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</si>
  <si>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</si>
  <si>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</si>
  <si>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</si>
  <si>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</si>
  <si>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</si>
  <si>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</si>
  <si>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</si>
  <si>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</si>
  <si>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</si>
  <si>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</si>
  <si>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</si>
  <si>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</si>
  <si>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</si>
  <si>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</si>
  <si>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</si>
  <si>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Mobile Personal File Cube</t>
  </si>
  <si>
    <t>Cisco IP Phone 7961G-GE VoIP phone</t>
  </si>
  <si>
    <t>Shaun Chance</t>
  </si>
  <si>
    <t>Katrina Willman</t>
  </si>
  <si>
    <t>Nu-Dell EZ-Mount Plastic Wall Frames</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</si>
  <si>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</si>
  <si>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</si>
  <si>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</si>
  <si>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</si>
  <si>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</si>
  <si>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</si>
  <si>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</si>
  <si>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</si>
  <si>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</si>
  <si>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</si>
  <si>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</si>
  <si>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KeyTronicÂ E03601U1 -Â KeyboardÂ - Beige</t>
  </si>
  <si>
    <t>Neoma Murray</t>
  </si>
  <si>
    <t>Belkin 19" Center-Weighted Shelf, Gray</t>
  </si>
  <si>
    <t>Bobby Odegard</t>
  </si>
  <si>
    <t>Manco Dry-Lighter Erasable Highlighter</t>
  </si>
  <si>
    <t>Avery 503</t>
  </si>
  <si>
    <t>Riverside Palais Royal Lawyers Bookcase, Royale Cherry Finish</t>
  </si>
  <si>
    <t>Charlotte Melton</t>
  </si>
  <si>
    <t>Hon Comfortask Task/Swivel Chairs</t>
  </si>
  <si>
    <t>Microsoft Arc Touch Mouse</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</si>
  <si>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</si>
  <si>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</si>
  <si>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</si>
  <si>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</si>
  <si>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</si>
  <si>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</si>
  <si>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</si>
  <si>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</si>
  <si>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</si>
  <si>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Avery Reinforcements for Hole-Punch Pages</t>
  </si>
  <si>
    <t>Panasonic KX-TG6844B Expandable Digital Cordless Telephone</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</si>
  <si>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</si>
  <si>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</si>
  <si>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</si>
  <si>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</si>
  <si>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</si>
  <si>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</si>
  <si>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</si>
  <si>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</si>
  <si>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</si>
  <si>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</si>
  <si>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</si>
  <si>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</si>
  <si>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</si>
  <si>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</si>
  <si>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</si>
  <si>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</si>
  <si>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</si>
  <si>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</si>
  <si>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</si>
  <si>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</si>
  <si>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</si>
  <si>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</si>
  <si>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</si>
  <si>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</si>
  <si>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LogitechÂ VX Revolution Cordless Laser Mouse for Notebooks (Black)</t>
  </si>
  <si>
    <t>Xerox 207</t>
  </si>
  <si>
    <t>Newell 307</t>
  </si>
  <si>
    <t>Lexmark MarkNet N8150 Wireless Print Server</t>
  </si>
  <si>
    <t>GBC Therma-A-Bind 250T Electric Binding System</t>
  </si>
  <si>
    <t>Xerox 1935</t>
  </si>
  <si>
    <t>Ritsa Hightower</t>
  </si>
  <si>
    <t>Jensen SMPS-640 -Â speaker phone</t>
  </si>
  <si>
    <t>Matt Hagelstein</t>
  </si>
  <si>
    <t>Stephanie Ulpright</t>
  </si>
  <si>
    <t>Xerox 20</t>
  </si>
  <si>
    <t>Art Ferguson</t>
  </si>
  <si>
    <t>Xerox 218</t>
  </si>
  <si>
    <t>Tonja Turnell</t>
  </si>
  <si>
    <t>Year</t>
  </si>
  <si>
    <t>Month</t>
  </si>
  <si>
    <t>Row Labels</t>
  </si>
  <si>
    <t>Grand Total</t>
  </si>
  <si>
    <t>Sum of Sales</t>
  </si>
  <si>
    <t>Sum of Profit</t>
  </si>
  <si>
    <t>Column Labels</t>
  </si>
  <si>
    <t>;</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</si>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</sst>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 fontId="0" fillId="0" borderId="0" xfId="0" applyNumberForma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2" formatCode="0.00"/>
    </dxf>
    <dxf>
      <numFmt numFmtId="1" formatCode="0"/>
    </dxf>
    <dxf>
      <numFmt numFmtId="2" formatCode="0.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96-4632-8758-53AAD60C06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96-4632-8758-53AAD60C06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96-4632-8758-53AAD60C06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596-4632-8758-53AAD60C06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596-4632-8758-53AAD60C06FF}"/>
              </c:ext>
            </c:extLst>
          </c:dPt>
          <c:cat>
            <c:strRef>
              <c:f>'TOP 5 CUSTOMERS'!$D$4:$D$8</c:f>
              <c:strCache>
                <c:ptCount val="5"/>
                <c:pt idx="0">
                  <c:v>Keith Dawkins</c:v>
                </c:pt>
                <c:pt idx="1">
                  <c:v>Nathan Mautz</c:v>
                </c:pt>
                <c:pt idx="2">
                  <c:v>Valerie Dominguez</c:v>
                </c:pt>
                <c:pt idx="3">
                  <c:v>Maria Etezadi</c:v>
                </c:pt>
                <c:pt idx="4">
                  <c:v>Dean percer</c:v>
                </c:pt>
              </c:strCache>
            </c:strRef>
          </c:cat>
          <c:val>
            <c:numRef>
              <c:f>'TOP 5 CUSTOMERS'!$E$4:$E$8</c:f>
              <c:numCache>
                <c:formatCode>General</c:formatCode>
                <c:ptCount val="5"/>
                <c:pt idx="0">
                  <c:v>2556.4300000000003</c:v>
                </c:pt>
                <c:pt idx="1">
                  <c:v>2390.8500000000004</c:v>
                </c:pt>
                <c:pt idx="2">
                  <c:v>1442.71</c:v>
                </c:pt>
                <c:pt idx="3">
                  <c:v>1343.4799999999998</c:v>
                </c:pt>
                <c:pt idx="4">
                  <c:v>1195.25</c:v>
                </c:pt>
              </c:numCache>
            </c:numRef>
          </c:val>
          <c:extLst>
            <c:ext xmlns:c16="http://schemas.microsoft.com/office/drawing/2014/chart" uri="{C3380CC4-5D6E-409C-BE32-E72D297353CC}">
              <c16:uniqueId val="{0000000A-8596-4632-8758-53AAD60C06FF}"/>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12396220870873115"/>
          <c:y val="0.76065389662830607"/>
          <c:w val="0.7711629736984964"/>
          <c:h val="0.186031613836731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[salesdata123.xlsx]MONTHLY SALES!PivotTable24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30122298542469"/>
          <c:y val="0.10840108401084012"/>
          <c:w val="0.84276260680180937"/>
          <c:h val="0.76830441926466508"/>
        </c:manualLayout>
      </c:layout>
      <c:areaChart>
        <c:grouping val="standard"/>
        <c:varyColors val="0"/>
        <c:ser>
          <c:idx val="0"/>
          <c:order val="0"/>
          <c:tx>
            <c:strRef>
              <c:f>'MONTHLY SALES'!$B$3</c:f>
              <c:strCache>
                <c:ptCount val="1"/>
                <c:pt idx="0">
                  <c:v>Total</c:v>
                </c:pt>
              </c:strCache>
            </c:strRef>
          </c:tx>
          <c:spPr>
            <a:solidFill>
              <a:schemeClr val="accent1"/>
            </a:solidFill>
            <a:ln>
              <a:noFill/>
            </a:ln>
            <a:effectLst/>
          </c:spPr>
          <c:cat>
            <c:strRef>
              <c:f>'MONTHLY SALES'!$A$4:$A$16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SALES'!$B$4:$B$16</c:f>
              <c:numCache>
                <c:formatCode>General</c:formatCode>
                <c:ptCount val="12"/>
                <c:pt idx="0">
                  <c:v>25868.350000000002</c:v>
                </c:pt>
                <c:pt idx="1">
                  <c:v>21759.56</c:v>
                </c:pt>
                <c:pt idx="2">
                  <c:v>24868.560000000001</c:v>
                </c:pt>
                <c:pt idx="3">
                  <c:v>30376.099999999984</c:v>
                </c:pt>
                <c:pt idx="4">
                  <c:v>34624.380000000012</c:v>
                </c:pt>
                <c:pt idx="5">
                  <c:v>16784.18</c:v>
                </c:pt>
                <c:pt idx="6">
                  <c:v>28223.179999999993</c:v>
                </c:pt>
                <c:pt idx="7">
                  <c:v>27668.490000000005</c:v>
                </c:pt>
                <c:pt idx="8">
                  <c:v>32376.139999999981</c:v>
                </c:pt>
                <c:pt idx="9">
                  <c:v>21170.77</c:v>
                </c:pt>
                <c:pt idx="10">
                  <c:v>28063.55000000001</c:v>
                </c:pt>
                <c:pt idx="11">
                  <c:v>24181.179999999986</c:v>
                </c:pt>
              </c:numCache>
            </c:numRef>
          </c:val>
          <c:extLst>
            <c:ext xmlns:c16="http://schemas.microsoft.com/office/drawing/2014/chart" uri="{C3380CC4-5D6E-409C-BE32-E72D297353CC}">
              <c16:uniqueId val="{00000000-5C45-4855-863C-CEC531297DD0}"/>
            </c:ext>
          </c:extLst>
        </c:ser>
        <c:dLbls>
          <c:showLegendKey val="0"/>
          <c:showVal val="0"/>
          <c:showCatName val="0"/>
          <c:showSerName val="0"/>
          <c:showPercent val="0"/>
          <c:showBubbleSize val="0"/>
        </c:dLbls>
        <c:axId val="404328240"/>
        <c:axId val="394966288"/>
      </c:areaChart>
      <c:catAx>
        <c:axId val="404328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66288"/>
        <c:crosses val="autoZero"/>
        <c:auto val="1"/>
        <c:lblAlgn val="ctr"/>
        <c:lblOffset val="100"/>
        <c:noMultiLvlLbl val="0"/>
      </c:catAx>
      <c:valAx>
        <c:axId val="39496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328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[salesdata123.xlsx]cc chart!PivotTable1</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03522715398281"/>
          <c:y val="8.082780770824699E-2"/>
          <c:w val="0.79073381452318448"/>
          <c:h val="0.77883405070233991"/>
        </c:manualLayout>
      </c:layout>
      <c:barChart>
        <c:barDir val="bar"/>
        <c:grouping val="clustered"/>
        <c:varyColors val="0"/>
        <c:ser>
          <c:idx val="0"/>
          <c:order val="0"/>
          <c:tx>
            <c:strRef>
              <c:f>'cc chart'!$B$3</c:f>
              <c:strCache>
                <c:ptCount val="1"/>
                <c:pt idx="0">
                  <c:v>Total</c:v>
                </c:pt>
              </c:strCache>
            </c:strRef>
          </c:tx>
          <c:spPr>
            <a:solidFill>
              <a:schemeClr val="accent1"/>
            </a:solidFill>
            <a:ln>
              <a:noFill/>
            </a:ln>
            <a:effectLst/>
          </c:spPr>
          <c:invertIfNegative val="0"/>
          <c:cat>
            <c:strRef>
              <c:f>'cc chart'!$A$4:$A$8</c:f>
              <c:strCache>
                <c:ptCount val="4"/>
                <c:pt idx="0">
                  <c:v>2014</c:v>
                </c:pt>
                <c:pt idx="1">
                  <c:v>2015</c:v>
                </c:pt>
                <c:pt idx="2">
                  <c:v>2016</c:v>
                </c:pt>
                <c:pt idx="3">
                  <c:v>2017</c:v>
                </c:pt>
              </c:strCache>
            </c:strRef>
          </c:cat>
          <c:val>
            <c:numRef>
              <c:f>'cc chart'!$B$4:$B$8</c:f>
              <c:numCache>
                <c:formatCode>General</c:formatCode>
                <c:ptCount val="4"/>
                <c:pt idx="0">
                  <c:v>167</c:v>
                </c:pt>
                <c:pt idx="1">
                  <c:v>156</c:v>
                </c:pt>
                <c:pt idx="2">
                  <c:v>172</c:v>
                </c:pt>
                <c:pt idx="3">
                  <c:v>168</c:v>
                </c:pt>
              </c:numCache>
            </c:numRef>
          </c:val>
          <c:extLst>
            <c:ext xmlns:c16="http://schemas.microsoft.com/office/drawing/2014/chart" uri="{C3380CC4-5D6E-409C-BE32-E72D297353CC}">
              <c16:uniqueId val="{00000000-BD52-4F12-9346-E0A5D01E81D9}"/>
            </c:ext>
          </c:extLst>
        </c:ser>
        <c:dLbls>
          <c:showLegendKey val="0"/>
          <c:showVal val="0"/>
          <c:showCatName val="0"/>
          <c:showSerName val="0"/>
          <c:showPercent val="0"/>
          <c:showBubbleSize val="0"/>
        </c:dLbls>
        <c:gapWidth val="182"/>
        <c:axId val="1890849984"/>
        <c:axId val="1271880400"/>
      </c:barChart>
      <c:catAx>
        <c:axId val="189084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880400"/>
        <c:crosses val="autoZero"/>
        <c:auto val="1"/>
        <c:lblAlgn val="ctr"/>
        <c:lblOffset val="100"/>
        <c:noMultiLvlLbl val="0"/>
      </c:catAx>
      <c:valAx>
        <c:axId val="1271880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84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[salesdata123.xlsx]PROFIT GAINED!PivotTable6</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90196977804957"/>
          <c:y val="0.21551338340771919"/>
          <c:w val="0.72819690772876688"/>
          <c:h val="0.64471497514423604"/>
        </c:manualLayout>
      </c:layout>
      <c:lineChart>
        <c:grouping val="standard"/>
        <c:varyColors val="0"/>
        <c:ser>
          <c:idx val="0"/>
          <c:order val="0"/>
          <c:tx>
            <c:strRef>
              <c:f>'PROFIT GAINED'!$B$3:$B$4</c:f>
              <c:strCache>
                <c:ptCount val="1"/>
                <c:pt idx="0">
                  <c:v>Furniture</c:v>
                </c:pt>
              </c:strCache>
            </c:strRef>
          </c:tx>
          <c:spPr>
            <a:ln w="28575" cap="rnd">
              <a:solidFill>
                <a:schemeClr val="accent1"/>
              </a:solidFill>
              <a:round/>
            </a:ln>
            <a:effectLst/>
          </c:spPr>
          <c:marker>
            <c:symbol val="none"/>
          </c:marker>
          <c:cat>
            <c:strRef>
              <c:f>'PROFIT GAINED'!$A$5:$A$8</c:f>
              <c:strCache>
                <c:ptCount val="4"/>
                <c:pt idx="0">
                  <c:v>2014</c:v>
                </c:pt>
                <c:pt idx="1">
                  <c:v>2015</c:v>
                </c:pt>
                <c:pt idx="2">
                  <c:v>2016</c:v>
                </c:pt>
                <c:pt idx="3">
                  <c:v>2017</c:v>
                </c:pt>
              </c:strCache>
            </c:strRef>
          </c:cat>
          <c:val>
            <c:numRef>
              <c:f>'PROFIT GAINED'!$B$5:$B$8</c:f>
              <c:numCache>
                <c:formatCode>General</c:formatCode>
                <c:ptCount val="4"/>
                <c:pt idx="0">
                  <c:v>1576.62</c:v>
                </c:pt>
                <c:pt idx="1">
                  <c:v>1507.4900000000005</c:v>
                </c:pt>
                <c:pt idx="2">
                  <c:v>1699.8</c:v>
                </c:pt>
                <c:pt idx="3">
                  <c:v>2437.0499999999993</c:v>
                </c:pt>
              </c:numCache>
            </c:numRef>
          </c:val>
          <c:smooth val="0"/>
          <c:extLst>
            <c:ext xmlns:c16="http://schemas.microsoft.com/office/drawing/2014/chart" uri="{C3380CC4-5D6E-409C-BE32-E72D297353CC}">
              <c16:uniqueId val="{00000000-BDD0-454A-B5A1-1577E1DCADBE}"/>
            </c:ext>
          </c:extLst>
        </c:ser>
        <c:ser>
          <c:idx val="1"/>
          <c:order val="1"/>
          <c:tx>
            <c:strRef>
              <c:f>'PROFIT GAINED'!$C$3:$C$4</c:f>
              <c:strCache>
                <c:ptCount val="1"/>
                <c:pt idx="0">
                  <c:v>Office Supplies</c:v>
                </c:pt>
              </c:strCache>
            </c:strRef>
          </c:tx>
          <c:spPr>
            <a:ln w="28575" cap="rnd">
              <a:solidFill>
                <a:schemeClr val="accent2"/>
              </a:solidFill>
              <a:round/>
            </a:ln>
            <a:effectLst/>
          </c:spPr>
          <c:marker>
            <c:symbol val="none"/>
          </c:marker>
          <c:cat>
            <c:strRef>
              <c:f>'PROFIT GAINED'!$A$5:$A$8</c:f>
              <c:strCache>
                <c:ptCount val="4"/>
                <c:pt idx="0">
                  <c:v>2014</c:v>
                </c:pt>
                <c:pt idx="1">
                  <c:v>2015</c:v>
                </c:pt>
                <c:pt idx="2">
                  <c:v>2016</c:v>
                </c:pt>
                <c:pt idx="3">
                  <c:v>2017</c:v>
                </c:pt>
              </c:strCache>
            </c:strRef>
          </c:cat>
          <c:val>
            <c:numRef>
              <c:f>'PROFIT GAINED'!$C$5:$C$8</c:f>
              <c:numCache>
                <c:formatCode>General</c:formatCode>
                <c:ptCount val="4"/>
                <c:pt idx="0">
                  <c:v>4622.0599999999995</c:v>
                </c:pt>
                <c:pt idx="1">
                  <c:v>1792.1599999999996</c:v>
                </c:pt>
                <c:pt idx="2">
                  <c:v>1801.0900000000006</c:v>
                </c:pt>
                <c:pt idx="3">
                  <c:v>649.38000000000034</c:v>
                </c:pt>
              </c:numCache>
            </c:numRef>
          </c:val>
          <c:smooth val="0"/>
          <c:extLst>
            <c:ext xmlns:c16="http://schemas.microsoft.com/office/drawing/2014/chart" uri="{C3380CC4-5D6E-409C-BE32-E72D297353CC}">
              <c16:uniqueId val="{00000003-9120-4FF6-89D4-FDDA12477D1C}"/>
            </c:ext>
          </c:extLst>
        </c:ser>
        <c:ser>
          <c:idx val="2"/>
          <c:order val="2"/>
          <c:tx>
            <c:strRef>
              <c:f>'PROFIT GAINED'!$D$3:$D$4</c:f>
              <c:strCache>
                <c:ptCount val="1"/>
                <c:pt idx="0">
                  <c:v>Technology</c:v>
                </c:pt>
              </c:strCache>
            </c:strRef>
          </c:tx>
          <c:spPr>
            <a:ln w="28575" cap="rnd">
              <a:solidFill>
                <a:schemeClr val="accent3"/>
              </a:solidFill>
              <a:round/>
            </a:ln>
            <a:effectLst/>
          </c:spPr>
          <c:marker>
            <c:symbol val="none"/>
          </c:marker>
          <c:cat>
            <c:strRef>
              <c:f>'PROFIT GAINED'!$A$5:$A$8</c:f>
              <c:strCache>
                <c:ptCount val="4"/>
                <c:pt idx="0">
                  <c:v>2014</c:v>
                </c:pt>
                <c:pt idx="1">
                  <c:v>2015</c:v>
                </c:pt>
                <c:pt idx="2">
                  <c:v>2016</c:v>
                </c:pt>
                <c:pt idx="3">
                  <c:v>2017</c:v>
                </c:pt>
              </c:strCache>
            </c:strRef>
          </c:cat>
          <c:val>
            <c:numRef>
              <c:f>'PROFIT GAINED'!$D$5:$D$8</c:f>
              <c:numCache>
                <c:formatCode>General</c:formatCode>
                <c:ptCount val="4"/>
                <c:pt idx="0">
                  <c:v>6300.63</c:v>
                </c:pt>
                <c:pt idx="1">
                  <c:v>1398.0500000000002</c:v>
                </c:pt>
                <c:pt idx="2">
                  <c:v>3096.559999999999</c:v>
                </c:pt>
                <c:pt idx="3">
                  <c:v>8438.69</c:v>
                </c:pt>
              </c:numCache>
            </c:numRef>
          </c:val>
          <c:smooth val="0"/>
          <c:extLst>
            <c:ext xmlns:c16="http://schemas.microsoft.com/office/drawing/2014/chart" uri="{C3380CC4-5D6E-409C-BE32-E72D297353CC}">
              <c16:uniqueId val="{00000004-9120-4FF6-89D4-FDDA12477D1C}"/>
            </c:ext>
          </c:extLst>
        </c:ser>
        <c:dLbls>
          <c:showLegendKey val="0"/>
          <c:showVal val="0"/>
          <c:showCatName val="0"/>
          <c:showSerName val="0"/>
          <c:showPercent val="0"/>
          <c:showBubbleSize val="0"/>
        </c:dLbls>
        <c:smooth val="0"/>
        <c:axId val="2055123744"/>
        <c:axId val="257169200"/>
      </c:lineChart>
      <c:catAx>
        <c:axId val="205512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169200"/>
        <c:crosses val="autoZero"/>
        <c:auto val="1"/>
        <c:lblAlgn val="ctr"/>
        <c:lblOffset val="100"/>
        <c:noMultiLvlLbl val="0"/>
      </c:catAx>
      <c:valAx>
        <c:axId val="25716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123744"/>
        <c:crosses val="autoZero"/>
        <c:crossBetween val="between"/>
      </c:valAx>
      <c:spPr>
        <a:noFill/>
        <a:ln>
          <a:noFill/>
        </a:ln>
        <a:effectLst/>
      </c:spPr>
    </c:plotArea>
    <c:legend>
      <c:legendPos val="r"/>
      <c:layout>
        <c:manualLayout>
          <c:xMode val="edge"/>
          <c:yMode val="edge"/>
          <c:x val="0.10945509959869626"/>
          <c:y val="2.3244070297664406E-2"/>
          <c:w val="0.30224716872607543"/>
          <c:h val="0.639406364527014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5D1C57C3-9D20-4883-97BC-3016F3E780D0}">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plotArea>
      <cx:plotAreaRegion>
        <cx:series layoutId="regionMap" uniqueId="{B71CF730-4DD9-4B84-AA27-0A9E82AA7240}">
          <cx:dataId val="0"/>
          <cx:layoutPr>
            <cx:geography cultureLanguage="en-US" cultureRegion="US" attribution="Powered by Bing">
              <cx:geoCache provider="{E9337A44-BEBE-4D9F-B70C-5C5E7DAFC167}">
                <cx:binary>1H1rc9u4su1fSeXzpQYgQIDYtWdXDUjqQdlO7DiOky8sxXH4Ap/g+9fflmwnNkeZ+J7tU7esSRRL
FKwmFrqxejWA+ffN8K8bdbur3wyZyvW/boY/30ZNU/7rjz/0TXSb7fQii2/qQhffm8VNkf1RfP8e
39z+8a3e9XEe/mEiTP+4iXZ1czu8/c+/4beFt8VJcbNr4iI/b2/r8eJWt6rR/3Dt6KU3u29ZnLux
bur4psF/vl2qoo6/7d6+uc2buBkvx/L2z7dPPvT2zR/zX/W3r32jwLKm/QZtTXthCcvCJhFv36gi
D+/fN2xzQW1OqGkTdHiQhy8922XQ8BmWHOzYfftW32oNd3L491HDJ2bD+ydv39wUbd7seyuEjvvz
7cc8bm6/vfnQ7Jpb/fZNrAvn7gNOsbf944fDzf7xtL//8+/ZG3D7s3ceQTLvq99d+hsiZ7fd7iUB
IWJBLEapwPf9jp/igjFbMMsie9AOuMD1u8Fwh8vv7TkOy0O7GSpnV68SldOd1rubqNW3TQMj56W8
hZoLzE1iWcx6igrHC4YshAixxOFhP3zpHSrPtuc4OLPmM4xO/3qVGP2ldl932QvGMmIuOGPUZEj8
CFlPQhpb2BQgMpF5BxKEvMeu8wyDjsPzo+EMmL9eZ0j7q46nIn9JYOjCFMQ0bUzvOp4/9R6MwX0Y
tQSz2LGY9gyDfgHMw53MgfnyOj2mTne53r1gQCN0YQthI4J/xq3HLiOABRCBLcuy71wK4t4Tl3mG
Rb+C5uFe5thcvEpszm77N6e3Q3xTPPTQf0/OAB1qYsIxvXMLRGZ+g9gCI5sIZP+NBTzHmuPIPL6T
GTZnp68Sm03+Ld69aEATC4GF4ALdTyRz8swWEOxsxARwgv2DPgyKOzrwDIOOY/Oj4QyYzdmrBMbZ
qfh7UefxS042fGFalDEA6K7vwTUehzSMxYIBiwPw7mejp9g8z6bj8DxuO0PI+etVIuTeql2/q28f
+ugFgppYIGRzBjT6Bwt7jA+3FpTZjBIMM9P+MZtynmPRcXR+tpxh43qvEhunADVg9+0lJxx7AWzA
shA1j/sOshYW5TZhMBM95gHPMeU4KD9bzkBx3r1SUPL89qaJb9rmoYv+e5+heGFxC1uQXh7FhUPm
Q2yYcsyZszjFs6z5FTSPGs/RuXyV6Kxuizp80dnGXDAKPW/z+5xyltrYZEEpJZyiewI9c5xnGHQc
nB8NZ8CsXuc8s/m2i14wkFG6ILZA3KRA0/YP0GMeTzIYU1DRBOEQ6R7c9J6a/c6Q43Dc2z8DY+O+
Si85jbXe/ynL+KFz/vsYtldnTJj47Ydpf86ZgZZZzARA7uce9vDd9xLa84w6Ds+TO5qBdPrhVYK0
USrOi1g/9NJ/jxBFCwwOQ2H+P+o0tlhgajNi/YDw4bvvXecZFh2H5+e9zLDZvE4FbVP0L5jRgOqM
OGUWp/Ru9oc55HEwE2SxpwUMo/vrM8/5nTW/wORwD3M8XufschrfRHG4yx/G6wv4CghnnHLB7eMT
jG0BI0OgEOx1gv1jhslzLDqOy8+WM2xON68yjm1fWtK0oXBJgY5xfpQrCxuoAQJx5iH/BMb2OJX5
vT3HcXloN0Nl+zpnl6sYePJL6zJQZgapUhyPYtxeMAGyACieP3B7jMtzLDqOzM+WM2yuXmc020K3
tDfp+DBu//toRvjCMjkxQXh5OrVAGDNtcCRK2V0YmwmZzzHlOCg/W85A2X5+lWHsdBfnL6iSUWtB
QMSk1qMo9XjOZ2JhYoYpEIOjwPzWnOOo3DebQXL6OvWxk6KN9QsL/2ghbIhPtjXnYBgKadiGGuc9
d545yrNsOY7Jo6YzXE5eZ/w63dWj2uXfXjB+gW65D2DWLKfkbMERTDpE3HsJoPZ4TnmOJcdB+dly
hsnp60z5LyJYUvVmo18WF9AtmWmbwrqX8ucyDCybsbANdTKo/R8eM3yea9VxjJ62nuF08TrZ8mkM
mqwumpdMLxlMNQJDnf9eosRPOYCgCyxgFSAs4Jh5z3NsOQ7No9uY4XL6OiuZe4GpaOv4oYdegJNB
nsI4rLug93wYev8xA9gvzeAcKjEPzvW3DPP3Fv0KnIeWc2xeZ0nmtMibFy3/U77Yr/TDAmT9w2NG
BjACLZNCtsPIjAY8w5RfYPJwD3NILl8lWz67/VrvdPqSUQymEpPDYhl+v1Zm7i5iAcRtX6U5vpLp
ORYdh+Znyxk2Z6+DNv/zous7unQXzp588v9xoTmsa7ZAcuHIgjj1JI7BegBsExMi3VEOMFsE/mt7
jqMza/7kFl7LCvP+zXqXlTqKX3IdBiULZlsMi4ea8iyI7bkZOBMoNvfraGaz/36Z2LPMOo7LrPnc
ddavMqx9KNomeuPs6gJqMy8Y3AhZCARJjInvucAMKxtB9gklZlhIe+dDMy7wfLuOgzVvP0Prg/Mq
0doPQf+21rfjy7G2fQ0N1mMKixxnbRzqzlAChR1Dd0CJGUF4nk3HUXrcdobQmf9qEfpc1OkL4mMu
QA0wYXHZbKEGLDuD4jOiNtC6w2NWFth37u9M+TUsdy3noHx+naAU9f9OkIO1ZQSWZFhQN3tA4DFR
4FB+ti2KOdRuDo/5hPRsu36B06z9HK3XGeTeRfFLrqtBCwq7AUAvuC+uzSciWOSBgFHY5kN8e3Dd
uyUCv7PmODJ3rWZ4vHudFOFdqmCl04tuewK/sQlUaO7XBqK5fgPFHdgkgBCHavThMcPkGRb9Apcf
LefYbF9lZHtX34bFSy4SANpGbFjMTO6rZ+Jp6oNNtICdNRgTgOyxLv17Q34ByP0NzOG4eJVwfNpB
ypOHzYtCwiGAYchD7XtnmNGAO0hgSeeD7DZD5nk2HUfncdsZQp/+epUIvb/Ncz2qbveiKwWAQ9sC
NnDcT/NoHtA4X9jEtvcLPO7iGRStH3vPc606jtLT1jOc3r9OnC4BJ9iEf/uCBWpiwWZaUNNgycAP
EB6zNXtfVQBVh/5CPniWSccRetR0Bs/l6yweXN4OL7qpE8MOGmJTmFjuiDLEsMfQCDhiAHZBg//c
r1mf+c9vzfkVLIe7mENy/Soj28dmFz1ElReo5UCPm4RDQLuvc85nnf0GaA6rB0w2U25+Z8dxKO5a
zZD4+DpLBVe3dQbFj5cDA/YGIG6Z8N8seYFdNIyZTDDYUXt4WA9fepe8PMOS43D8aDhD5Op1IvIp
1jdFruOXZMogi0GnWwTObrh7PA1ZsPQclqfBmSfi+Gk0zzLpODiPms7g+bT5/xO6fn1azY+TfNxd
s/MORwA9OrDmn68e7h7OJZo1vWdOR2PcHanafPvzLaSOMEn8OFlo/zvuG965xpF9Zj+b3e508+db
AwoKHPbkYAYnqDCy36z29k1/e3eJwN4QqA0hiJEg8AgGiVK+l2P+fLtf/A5H3RAOtVQT6t0UBFO9
l9nh0n4xFpwZYcOBLBybsP7qx+FL7ws1Qir3o0fuX7/J2+x9EeeN/vOtzcG9y7vP7W219scdgTSI
TJg4OeTSJoLrN7sLSEHg4/j/WOYIsaGIu3Wt0DpqgtBpw+qExjx2oikXjtU0143xPa3JhY26RJbF
1Hh5OwgnTZiWua2ojA1tO52dfyoL+g419qXd2akf5mWw7arvQ6tOOptqyQ12FheqlyjeKGTkkied
cMaWDlKEAl52wSBVQVf5aMdOzoJa5tPHWLSJHPF0hiPjvBRG7JSE7/SQfuTCPFdwopBEYX9KjTqT
/D3yrKBvXLMMJa74IEMMRtZZdtL3y4DgXYLz0hmL1EXDx8CeEseM6bkYLzolLuveco0pv6yn6HtU
szNmJV/bXrzTLDrt6+BkaHI/RfVZiqfOKZtskm3LkFN29fUUlZdRUFx0QfVZq3o1osHTqGndLOBX
lETvW55+72ownlnltSpgg3jYEDkU0M1QjjpnpbWtLXxi5tBPaQg2h7y+poVXxtGSZOYqCLSX9PlZ
I2oPDuZagWZ41onkWnXBKsS96aSTRm6YfyNV4tW1vYkRdFugi0QSaJIEVik7EXhhkxHJVeoRNp6a
qTFIxgBVmq5tSmUaZZWDKrBBdSWRKFFrRHM3NHs5RMz2SmRv6MC+BLy5CWpoF3dTKVViOEWfbeM8
s5woMLVkh5Fi6Eqy6Qtmk5vQulymkUIyHcINq1jsdCk9n7iaAE5zvf/FCQ1seUA70MY3Wn4KR+iH
UpHGqwb7U9Kao9TJYLthoc51WPlWNXROljgx6yeZlrm1sfrK7btBaqozGev+rM1FJcmUe21Va5eU
DICfwo+pFoMMeGu7osi/azIJTyX5uojDs5jD0IG/q8bWlmy5xk5T8E91Y3dbocKbQBlYNrW4THgN
h5iFpyEppFaDw6O2lxoliRNlybSkjW1LzMf3RodvzPoGp7FxYerAxUpEMmxL5JLIrQQLHCvw6YTS
Zc15vBaD39s1kUSDrb3FN13AN1GXOwdnCYQYHBR13lRh6kzoe8k75OKRnGcd+EyNxGU1hJ/iSZ2l
MeCLoYOQdd7FtemYODyvmjxepmOgXJppmVQ53Ga5DBMaOWNQDhtT3Qxd4JRl3rksNy9E09QyvEB9
2ziw8ePMLLLesSslWyVug8aL4uyiNImH83GlKPrOAjbIydw7XpVuVDSEMrOss2FMvw8iJRKWktqy
NotPVr+OVCEDmoInoE+YFT6M0UF22MhdWp/QHoYI74rSyTLAKszrQk59eI0LbbtNwToYplo4ta6v
+4RhaWyy0M5lp8DFDHA6x0arqsxOAgLDISaXXNSJ7Mp0HeLJn9KvaRUuUztzzAr6ugUrEA6/0xq7
bb+kU3wZT8MSp/i9HUWlY3NwmrorBxlltUyLbFPRwYAXwbYhPPVUBNeZnXwlmGsJsdGWfRVc53U0
rluAEPbUXJo1MRybth5cyWUpYiHjakhdxSCekjyInTDqK2n1yhNcX/MUvpfxikiItatIjyc2RM+U
8cTpy/d5CREo0zZeVllfyzLNvhoQyJykqTZZCYEl55lwishRpra8MqyQNBGRJYrYslb4orWJcpKw
ateZTkrHLPtE9vXYOcLc+2xbVnKM+dmQQLAs6npnFuK7OajUMbRydVQNblCNskjLYFVQY2trY1g1
IXmfRpNfR8T0SAU3JKIrrSEcpbwwnbEnJ3Gf5HA/hXYr3UZSNHRZJ3EOk0F6SqAjpJXZp2GwRXET
SxGTDwZtvKExqGNPVFKcFi5K0u+kyAInMvJi2UXWWW8Agh21tJOHrJVdnnMZjfZH1FrrwsaRgy1Z
naKs7mXRJoVEWatdwQsIb1lvSR62XhihfNUHDXWGtPM6nCO3S+3C6al4j4m5pOSdkQEURpCfmGVw
k5rcCTFO3ahMvrW5+kB6QCu1rvumz+TE02lZlLVYVWP5tUwR3LO2LjuYfB1GInA9ZY/SMEOHUBgu
+1gSavN8rNPEDUVzwVX0AdXtt6EdPtZMmdJuGggWLHzP02+HUT6IdZNGkUzqTjZs1dM+gtEwxrLk
xbuYxEs76yHc5rTeVMQe5GHCsiKAZDLA0MLQgdPpKpeBIJ2TWPFX0pXvhrHZ8Tb/HtFslUzt56KC
YYCx+oYM8MWMNMIJzWyVUdPy4o5uAo06xxaGJRWKtlUiqu2gg5U1WKsKov0YtBsjjEcZmOxs6vlp
3yMnSBBE4KAznSoKvDa2PCBHME9N6Bax5sqewlhGajyfSDbKKa8+x+3EZRnCZGTgFEL5gJHkDHx5
6uoaJid1ZmgB95XbwC+SbIf69FNdIh9PuYwHmCdTcDaEbi0aJY4dDF+awAxlSlXosHAHu9g7pytP
rP5z1BTKrWtLywBXk6yHBjk9g2AjUrYRLbTmTZMvsc7XYRYjt+61Y6gQglSIG68tIfj03LjU3QSh
wg6JDFrzvGtrp2qHYTntAyQbWCQ7DTMxIkg5qttWQyCrMJlk0MFN9C2GmBz14WqkXCp8RjjgqlCz
zLgi8jAdgvMQWQDjUHv2lcSlHAy86mIIiEZoXE5jcz2kU+oPRUudvIZga9FzZKRujFG0FC3MlBE5
tZpiz9+ANhhW+cHo4V4icUo0DiC6KeRGFcpPNPbCwojO9tQlLs1TrrUhuYnPxgldH0aOIEUBI6B2
bGP0o9xgHh+MQrYwxS1pzlIvnWgta0O/67vgU5xka0WtSoZngpMUBhLNHWvgjTtEwXtz6iO3STjg
jwKZ4DLyimaUNWxAsXtc+bHFymWFgl3TWpbXdZEXtUEiuSwqfpUVQJVSA2gWS5eWCCQvmkSyskuW
DaYX0OX5GlSIZtuYw/1TNRbNtu47La2xzoEyeWzohE+wXtlNidfAwD9HFYNZImxcrbMDOe79uhbY
6wv1SaHBjQy9/20XVsR3IbeSpV2WZiaDesJ+qOHp7jXSk3LzLmHSLKfAjwr1Lkno4LYEfbDtVvvl
SLSP80z7BV82dph4cYs72dO69a0WtX4ZJ61/eHl4avcXguUY6tZn9GuP08bnBtc+q5rCYWM/OW1s
Rts0s99RNlrLVLPGF3YtZJ1g5hhEb4VZ20ujWTK7N9cTj71B0zOcRXiFYmbJKA0il9IqwU6StmKV
mflK04Yome9tyaEffThX9qNVC7WsDheqFIZcE9cGMO+w8acGh/7YenHV7fEMQ/CkYNrEWki7rdNt
lJ+NaYO83AxNyUYcnnDWnJRt1Dq1Ciog7To8CRp1YhQmWpGIMN9WLfMFJV7E6LBmRiPrPP8QWLds
yIMPeiJAwER3UxR1dxJx1J1M5ypiZ2VFUkmUbfnwLR9Z9KW0Q+aTwJJx2KmNahLlVTUMGFujwW+6
wMDO4ceUm0BxmPp+eBWXKgXGzyeJp+RDkrHeT3A9+IefFJdWzsMtZ7zcJkXcLgeTf86NqXUrGKzO
1LJrjpheFnD2md9HKfEZLH7K5M/X5hCaHsujb1kzmj6KB57Jux9pSp2Rp8AdA/geoy5NHxsBy6SK
xDbrdewCzUkh3tnTqsjMk6rojG2d0NIPrdw5vDL7GNIpEbLcGeyudDtbGdvDk95/+O5lX16ROAiW
rGi4B4lKLIus6beNaLBn9qWSiLNum6EOckMOJCDN4/6EBRGXe01cjnV4lk3I2sIhR9a2ynJ291NA
a+7SxiDy8N7hI20V+LmefMwS6h3egaMtrC3Lc3DeuhycVqNTKGmdBn3S3ZZgbDmg+nNaB7lrW4id
9UGQQUbTdtu+6tnpaBgnyQQsfKL9h7jRxlmTWdu8NwdZkV5tK97iS0PnwjULFq4OL60pOiNZVHq8
B25W9si8VHGCT/Q0RLLvVOGMOCuXStih28Sk/1JO4YoPPD1PLTN16nT4nLU8uypbYXkqB4KQ5hbQ
cxY5pIXejjgDLeyHvnAkXcf7bHyWre9VbsIYDBYbjpd8mq0rYZgTLep23WQ6X5mBt89V43S0XZLb
l20NrIYgSEu6sZA0htnrf/L9FNaimMxGsNd7phaIkZqjaMp2rfnw0Zqqs5oDmYREkMTpNyD7ptaJ
bFnkB3ha/fN3g/Ty91vnDMNmWTjkDOpkT28dyL9B4ylv12qEPHGfMOpWXA5qxDKkozNRtEaRDmFB
C/T4vdp03+V3islNUY51HEb3J1b/ePmfyyKDP4c2P9/cH3j98xXsT787KfsfPwXH1+yVIz3/0N6a
H78LjLm3bi84PXnxN/HrF/LW3cHbv7j4PO0L76vBjwD6m/j1cyvrT8HsvtG99GXjBRwFAKczwQZn
OOMEhKd74Qt0TQuOomNwtNP+0GdYNfhD+IIF0xgKbPsSDoxx2BQNmti98EXYgoLyBWdAY4oZwrCk
+uEOn8AIat/968fC18FTnngSrEaEbVqgrRLBMBy/8nQ4gVgX1fYUhH4/eEmuIKVNqxLSPzYYm6IM
TgMR+hafal9xepmVqpGTnUdrNJzHhvITox82cKp3JyGvDJaIB41UohggWxGTZH0dSUoy6jZlhhwF
mkWUJh9So7G8HmZNF7iuqwJUyF7EwQYC2G1tLmPcTrtHkBy5S5OifUR4ep/QU7AUBjwWHAeZe7d6
pO8N2hqt1LTZZs9KnMJqlkOcZuug0rUfIFH7sU0y2YiQu8JAtR9ieC8sbOrwSkMaNKl1jtFVHhB/
slC5KmsLUpw0ibcJ0ImIQQgSpPVbgT+yhmsHt8WH3EBfaZTR94cnlUVMMjEgLxDBkrLQHcx+ExvZ
UvGycpo8yb2MdVmxHKe03xqq2IyT0a7jKau8kQ+1RIHZb4VOQ7Cd7lJSVm6djsIDey9tI8I+2z+J
xqj8bHQalCP/8KSbHvljWvDNZJz/fFvwff6QhbmXNMTVwpzWJDYn//AUxU3oBLCA3ElbVfmHpy5u
K+ALwfkQF3gZWE2cS8yyZFkE5HOxLrl52xVR6ow0TCUovI0fjtV1gWLhJZHZ+FELfZYLHrgh7OPw
SyMMVzkTIIameS6HFpgJaSvLCS013WCajV5TnKt0SH0gxfYyztQFA6HPLyHx9WF+KD0LaLrM9y+n
BolHT4f3jJK7mo58XWZ5tIqJfg/ZjPA1DD8d9u3aHCLDTRTMEYUisUzNsfY4hg9DSj+Gm7TmTtAK
6leqs/zDT+MEbFZ/So2qA0bdDiBjBs0yzJWjVbUuw8lWcuyjzg/E2Pka3MHtjaGTdhwzh4K+JoOm
2plpiz20J4cRBsY7EnwOGin2JmQuMxW2J4LxWppRV3qHp5KhTJKwiLedYcVbyH2GZVq2V4e3Dk9h
OMDFbDKWUGY5nxCoAlK1reEfnkr7Oy6yzlW5AEGVfilT1cG5MSfMgkFVoYG78TRZflROtUt7C4Py
akmznrYxEa3XVWRbF/WJ0ntSHZtfbPYZtTr1BpAL5GgAcTcQ3EYZ41oWxLgqjCCVZc+STVNSmanY
LGQJKU4+JX4NPGWccj/kU+wUnY0dS4srwZJsGeQJ8iFFkKAos41OmmibjyFbEhFfhklNHGWp1hne
txmO/TpOT1WbxatKhG40VPYaCkhAe9NwzZPckIYaQIJAAr46ZoZw06EZVwawaBDca6c1KuIY9dhv
8uBLS1u8nALQImKrS1dtWNQ+qcGHBhRmwOHN3CmG4twoQZsrhcplZLDBY8UnaM83AJfpT2xIIMNs
By+q1LBuRmvVRBb1EwEumnURlqioRt+slnab0CUF8TJgeptWRQwSfXNVx82OTcrwh3Y9TDbeBPbg
5C3vtm0fqVUUVx/Ccuy2FnHLjpZLo88/Vtlku2WJJqkbyC4Zp6Bl2p4V9kIyVX4GLYYszSz3eWXp
VRBGNWhFpHBC6CIYxWJlEgwRD1f5Vd6wbDmkatp04U0xMu5X+yclLiBwjJvUmkpHqEI7h0AJE2a1
plnnBZVVraYhO9e85W6G0lpS2oZeBqUDBfqZjiwOojHIaald1k4zDJZj4c5YklK9MzQZ/cI2yUaE
H6NyIP6Q5lvWpN9FmPbOmPttGhheana3SYGW/RRCWmkmkI330dJQ4jrikNjDnoglCtUVKfpiE/Wl
nMagcuHAPiJHEHp8OzYmaSZs12jIfdqSdH5UGaaTVOllH5bSrsjH3FT+NNrGqmmrs6KttJPZwe3I
P9Aw/xI0EHzL0D0M81HlvoprvWJ29iWHQ5m8SoWTHwraQQbGe5eHGoZwza4NNoGVZuclnDYwHlrg
6FoFbhuZha+BH5qQAoHadRXERg0kMrjg5ErjOnRBudVLUUCSAQPiAuQ3+Cy3tpM5Vg4Y45U5irzG
bJU0UL4RQIGTKEWuCBB3p6q1oDyEHJph7CY5KtxRuQOA01uptY7LChJiq/WUQZiTi8l06tFcV7xu
NrSF4ZWTCzVAQp4zdJpF5DNdiSTplnBW3C0bozNqG9gNdcLceqg2AufWKSRHzpi1laObtnRTu6tk
CS3I2PAzTIzII7Fq3CCdJses60AWSHvExOXSHjiXQWpWKzSKr0NSLGMjDc6nsG6hjIUCV1jduxIS
SYLSTWWmYpkw5VlTUPhpVOVrbebrelz2TTmukywrJBbBOxWo1C3i6pOJIxBRRQh8fIRcPwb6EnX1
V15HjUNCAqrjYJReZiSNF6tu2qQGWydhuY5IP3o2KiKZRy1eF8F0OtQ9SERVWrtW5WrScYeUevAm
Q0A8mtQqgP8NjAxFGTtKVL0jWrrspgzMGI2PPC726p1hnDO9v56wM0hLfVA/QClSrsFugiCEf0tm
OdqkrsXg87jZF166eFzzqvTadMg9ZZnaAeXeabmtnL7KP8cImFl/MYAzS1aQyons4H3PzOoDK9Up
5a3XKAVlAZvWHgjuy30oW5KmeDeYLPuYt/B16SdYtwpsj/WdjE2LeSAkvp+KsXKL1I+mDsk8DU+n
MnF7jjPw8/YcoVqtjLYstm33xWqsq1iRCSaUFJL+GIYlpqnhogYrpxSQgYe11HHbg34F8IN0Q7y4
Ye2yyoEUIihmVKNOTypgbJ9U8c6KLoKm6d/1of25ynXt6ilrvXFfZuiXsBn3WomycWhu1F6rCV2Z
oz05sNDzOjFF6AVtj6EOwfD7USvzfRb1K1oE11CWsVdl2V9WfZK4pKPfFQdmMsb6JLXRMhHAyIDT
tO5YQLKqsDW6mudsk5RZ6OrvRtrQbZuHMmkCKBBZeBO2xMvzrJJTTIsdaJC17Jt9/Y8lYj0UoFta
aVCtQqVTJzOAArdB6ddh2JxwUcEUcknNzFwzKMjgoTq1TeiYOKmEM+kNqHtrPIje0VDG/TKiU9rb
45UNRRZ7aKnXtIZbMw3j1JrcjpV8y8vCx0J90zYUh/SUX1OrkwHUQCSjxWmjMJU5ZPreFNuFb6dk
hIJKxHZc1lUp+RSuC5OCgKWhLpxWIDQU40nJg3QF9G+QbaKgYgVPRllnp1BtqZr2uqizr7awI8cG
7p7obwD6h4J0IAOACC9U9p4akVQqy5faTJDTCZo5Jf6oDzwvTNZKYXcY8wZcYfw6dVMqcRqtcoss
qyoAHZqe88l8N+Ucr7McYSdNjRQKpeJdGEBRciJe1w4JJAx24PC8sx2b5LdD+X/Ze7PltnWuW/uK
WEWC/Skb9ZZsObYTn7ASJwEBkAQbkABx9XtIa1WyVt73/75/n++DsNjKEUUAc47xTLCEzBY9WZNE
xdyRByfRD0kkxo1UY5KrOt2Qan43TYJYSnxemz5zYv41UpPO68DfL9D+FP7LhYgC+JHt9OhJGFNE
07BoEliZbu/O28rZdzPEOMkIfLWxZvCOZ1GQUb6p9fvawWOmXXReh3TcLh2BJTEPL4SYV2Piz/D/
nyWBgZGq5ZuKnHgT23aEw/nadzGElCDZ+Wu1ZbWTd3yucyHxZI97BW8xZ37XZ8RrC38yU+YLSPI6
CJMMgT5Dc1KbcCW81J5xCzOp89LTHcWvvAGP0G3ghRd0SMu5Cvo8DKejb5vXYejPIC3KipIwg9tn
y2Bhp6CjdW460h29wEIET37I+aueyAvGmy30uaiIwvlnT5b9YME8WKajbLJ23CPm/BnPjd7Qtjv6
utWZE6UPqaRHRzxZhNnXCeGY9Meo6Ji9eoRd+dhWsMahJ9fhh+2+9LNqC1YhDFpIhOdQn2jYX2t4
ZE7jvrSVcLMm6fYuaSh+Df42uGEG51NnEU3svuOQ/NabzKTacTO7lmQDbLua4rf17BHjfv9UibMX
7gcq+Cnq/ZtQfB0j3922jY9MLmQP1Zqsm1BEj0QFutQarp43+ARdSndwrWZwJ/ZwAYedjdJ5A4MD
idMgzHboZ9hKoZzhlsDxjrXOVM32RAxptjaDl1eJPxS+60lY5EsZLbDhCeW41S4CSZrwl6GRT36o
9X70HrVAPA7+BGqyH2+DLj6nYwD9XoZHpyff7bDkFb1lVeEyH0wP2zhi9TaeUpgiSLmNbwvfcq/s
axinkl4Mx7MvYa20CGLGGl/atMHGlegLlWthsDbpe+DD0oBcZK0mWStTWzTNpTPDK2kpzZbQMflI
Q/TkkAYwYv6Ynd3qp6LouyrdzsuSdb3ycky3b5DZOde6cseNGdZk66RjuwHY0OfjGHwSw+2Woi+M
YM9PVb9mqVFF3EEFF6Kdc6eLLtLxWW4AhRTzNJ6TuRlzg1k3MsLIV9otpvQ9cukseq9EeMfBCV+a
yH9wx+Sjovop5n2cRw16iaAhTSnEBwfpUyws/BIGDp6cuhUIrFY4lkYeOsS77piz0Ha7uYGX5dN8
6F2eNUEkN8jNMocGyxmdo6WIHKmXFAlT56bzEQqufe6Yn/PKvmgmdEaJ95qO0EDW6TDX+qNXTb93
1l3qB2yb6hBmUkfzUnEmj5W+BSXejTHRzcc81ae0TT9kVWf+jBQRk77TQs77WWuep84w4TalF0jl
x3jme0/+1M20fnIcxBwu8fDuuL1PFSLuNhq3YyM/wirUpYhAW0BVhwIQlt7kTFkd+sPGsxGsNxtm
Cfr3dSas6Curs3FmQTZWSV0wzvY+YQA3XMACVeqJDKKVyROBED5uB5n5oWAws8RWqVptF2Ngkqfj
kxPRl85nSc5TWU5CXPuu/+FH8w+CXCRoR1K6myBe3xczuUBXYjR6/d7MyTMbvWxxxJnwBf+HZuwy
X6ZV7kTvgMEyV/sYwkzs5mnlfG4mu5sCJA5N3OXBODzjgxE2cXRgUyI+u5Mue/AsuWdGU6Akas2U
FPVGKRMdpfrCGt2BjVgP3uqQEs0YeAX6KpeeIhHHZVetMYIiep6Ry+Vc93PWNbLoa4vRn0f56vp1
LgdV5wF6d2dBchk1K8dTorvcRYQdpv2SQS3mhTQzy6ztP7m045uoJWXt8TCHoYMYsLLn279239zI
h9kIkdVdLzYq/AIFEY+rYbla+/4mHgMJs/varT9Lp8H46shjkwxJlmCM7Zs2m4wUiBjQHBAWzJlq
2Fz0bYzmf7uRoidvyWnpLW5GHMExbpCBk2rKXdFzJN0GXYAfZU5K3gMrGsTiDcu07A+pdgd8RPqz
qcVzzzZ93fxwoAUMJuQZ90lV1EH4GLqpzLpFJVkUWhh6rbtHbP/KZQwkq3pJgVWV4D8+dQgic3+s
+qyW1ZMzYCAzlcgx3a3K0cIvg02+Vw5zc3tNAcHN3DtUq0S4obsod3lCEYVOFci6zuZBE6SZ2rlk
kfkE4RGD4wfzWFVI4NdZEA8z8n+CXB7jBDXG7KoI963SLhqbTPJqqqpcr8EK3W1ARt4b0FxDFG7s
DFQg4H6c67Cm22pKy95v3SyN+m8pwRd2anatbi2SLlNbpj0/1tXsb9eqhnxCMCDx154Gr83iia1J
h1OvnQ94yRhj1TurbcH6eCfV8gAPOhfrA/qQZXaeUYsMZI+1n1Z66aOgNC2sNxjgOE3vyFydR1NB
sAOvJxL/XQjErxsrVv0ToUXtDNeQzzRLQmPzarB+Xhk3G0SSFpPjIw+Bp2s3q48biCj/xXjdYQps
nSUYKDHqBRmP8NuN1G8KhU7UVujpGDKBZhAsT+TqFbr6ibhqOXegAgfwkLtGVOLQpmkxOONhHqfd
lMoTCRDNN3Ixu9SzL/5gnquJXRRexVbUUf2jD4JtJCeR6TW8hs3wGtTBE59yP5xfZRhcJjfK5rbN
DGKK2DTHIBbPykdrWRD11y25tmMhqliWXVulRUXjY2qQtdq87TgGhqb6UiG7cWYGqcocw87JWa1+
eKNG1uJ26Gnb/SznXeqoi3tra778MYzdm4yRS1iDjGtRH1aCZOMeUTmy8kc1T325pOrT2JGXynt2
ooBmgXR+Tmp9SGjC8CzC38XTY4qmBe9ER/MhbL+LbUzzxWsyb3S+GsdVWQwcCC3D/4aALdesb7N5
op/B/O3XmcVIomc3Uwt7nOYi4tFPsohzLAW0Mo9+rf30sULGyWR/ibrgp+O0z/L2nR2tXiLJi3ZG
R564DGydR7IJvxTIuKDBPZGHoUseSJp5ptabJVDfvcDsG9zFc+8+GMrI3uf9XiBMvZER1WbsUm8T
u4bmyIM3Tc/0xoBNQ/R1QAbSmLDOVrsUAGsgIfLEHlZEkoNustBbS8LUAlVfOXvqpM8MuYI/uBil
+asD72vXIOTImPWQdFRLHrXrvDejhW81AbdzhXsBHZsvcRsBgZNFqKohT9iaG1BBcXNjfgRFK21H
HJ/VtGms90WurrghbMMWrCNIgbbeMSKgprvTsYrAuyDEhoRp9UerwFItsygTGQJ/0cjNozYZIRGA
QZhc5HRnHQyvYuP1bETi7ZGNy4LXJERE4yxulJu+OQ8i7XLfsd+a3jglgFYYzEsXZB5SiQ0s5Iyx
IdikVrxNfEwKZ7oOVeMXUVs3z8Y9oCOKymZygApCfdoNUr5L1b6ko5SbepXfA8S6ufPUgK31eo47
3Y2sqNViTkk9flc1TfOABd5WrjBjYeDHDxWCfMRa9qsBEbiveBOcgU0iRE3Wx9YG9phqWjgt4Q99
L4BV0bYgK8YQ9KCtSi51LZBigLHO4GvGW9lHrGx8qvPKeutu3DWtUWdmFbQ0z8/qOY6KRMFT1MED
mUW/9ZqfPmqci1R1Qd6sECoVQkt8bx+irVrwNQ1HPA25ObUBybX8RNy5KmzQRBvPAajTLvxxdcDg
VtR80jDQC+mxED6RLSv4HyX6uCQbOlzXaw2Ut+pyG8GqNzw1RZuEzylp6yOjfl5zfuhVtx4RJaP7
AkG9neLxG2vN9x6yzCHuwkPcN49N5wF6tEu/6Ss33OI9krqsePxtDIdyipPqtUv8MwC4bwbaz3GQ
ds3hi00bo50snUYMjmSZ0d37QCPGiT8MiJEiYtALyukrB0aaLcTMORJHe5qS9gdfw6asfKhSJEFG
AJ43zJ2+eZocL3iIBPQ5yNcbwb1mi6+yU6bprxoEYGYif8+WQZ9dp36tOoeBnDFfFR+G09gliHtp
3xeBCdsiVlXmO657qfW6X81NrAzm3PUyX5GpdEmts2ZEFOfzJczW1b+wIe62HeEpWm1sdnM8INyv
0zLQZM6B4azXVV6cpZY5d/v5iXVu6Y5kj2FiKEJ3X3dBuO/GnyN19Ak/3nc98H7LpYWZkTrw7JwT
QBN2jJPPPjyR7SQQ4sfOYB/mKXzRxJeXtD93PgH1NyMOb7euCzuhpQANtYTVlNRTfzDLiBZ6GZJG
HaoGWBOM0xOk2WnjJzPwYnf4Hs/rla782q/1g7LRZxejhwjmz0C4wdtp/KIxctBUGbWN2I9BtcFT
T+YXpMvVoUp+LhYGpeFBBqpjQAA8ZMYV+kCdWZYrA8oOUuUaSPoI6Uhv0RVmoaOS525xqk1ok09V
2tU5kVI/TZr9YKLbKeRIRbpiiNdCvmpWQ/BCk/TS6Wsn/GR7cwsLpg1gQTf9zCL5yVOdulSmB12u
MPz5K/1MK2Qc7o0E12sHk6VeYIKRIKsYe+vhEmzo+katOCoKEdX28ZfZ868Tr4s69R3EdmtV6jn0
HxBBzAliQ9rFa8664Yn7rkYO1N7GiWVHkmDdL/oUK+iYTQhevU90kNXVdIiFqMuRrHUee/WD0esu
DGlSJv005ExawL1xlRRea3dShJteDbQYG33WxKJNDufw4AQpy3g1jHgEkXOinOPUPwDUDa4TKL40
hgQe3bLJWpjC0h4sK+q087aefgQO/p817zdy4VURucHDiFdVAM2xH+0kMzEn9c6v5BEM++dA+4CK
AVLNbbSRjgDT6k/1Lpijx1CvEuZSYAvicSB4nueA2UJUXnciS/zcUgnMdVyz1q1+VtJryxienTcH
K/Q6ca5s+4Hkqt5yRjdxlH41PfHhzkgCKXEuOGV8H48/Gr3wwmFMIAFLFdpgEJ/D6nFs/eDkDt1V
CCR4YvXRPPlySdL5nRoOynR189VJ3oZ2+SprXZ8E3O4i5XA7iRQbzGx3WtphhO/RQ9xRIEqhLV0E
0uZyAEya1BHQV9Vki6/WfR9KmS0Loj8dmE9x+A7e+MzaoNnAfpsPXhi04CczIrphE6cryX03jIBr
wpb2p2njGKr3yvZd0fTyeXYYyB29S4M1yCAsNsXSoxNoIc/w+abb20RkzVQHG1HBrgdiJoovElL1
W70EuHqay9FdUqB6LbAntwcnpYKCj92c1TrCSK+HshLy1Hp6KiyT074eBq8gTF81Kjz24pNqhC35
UIMX8NtjhYdko9x6RkflAAfmaRmt6YtogmlnwO8Xg1u7mbPKLSEunBuXfSBssIVKmMxJ7D+JoZoK
Brk5Yx4ikH6RSOHi9iocEKVVmA65tuBRYYs12SjFdxp0Xt4p56oaFeO+xDfAuNFlsngQG3mIxPTJ
tkF0saA/887G17DFaJAyew6QEKLTnvMFs3Ue8F6Cj04jUDcmkUVFCH0T6jLOPyvE5k+WdOl5cmzZ
+RWoQEAPK5DofCYzHrcnGZtnf1mHHbjcMNPUny6z631r17UpmXAu07zMOSL+k+NheF4aVT8MoPij
oSvcQA+vY2RzjzZkqzvv0jViO5L41Cw15O30h6i/6ljsWxetqQ8Gv6S9W8Yy2FGNGHD2dLBdSTdm
6GkR/PM23np1WNaBSFFiwBPwj1NzxGsVNvMbt/3PbpwRIiuQu6P/JQ0lim2i9hC25byO8oHXMSB6
f97G1hu2o4PupR+bo229ondMvbFhjKSoQuit1wx3KkEDqLIWBE3uWDcqFgmEeWRO1mh9lRW6HwU6
mIZmytcJnATz6bd45SJXi0eKntsH4UyQ4ddUbNi6nMKI1htu2tM8izlLkDjA3jBjsVJn3/Tg5Dxh
t/McitNsPo/dNO1dxEa5coB+RrV7Eq2kKLaArtfLmRZ9kKijXpwaKWmMX2p13iEZBwfd2qdIi7VY
tP2GaMPJUB8ALpPnSt9coS46UJfRW96tCwICWwQcgx9Iuif/Ft9EKChxp5GVqDmIzxHk8mrFgMcX
v7mYCrC3s6jtEJRERDt4ax98VLKMR4/nvHIgiSH98CpL8zQhh3gK9jqAE4w/P236rrmyyT7aRSyX
2YFIEcT4Oflgv8GufIjDhv+wsbtHjofBjJZrjW+BAGe6rmt9cvup6MMw/sYnQABzIvaRK+k5DGaM
fdbcUkav5MLfYMpg9oBRI4PXpi5RNOLn89CkxfAwMvxNgr5ichMAvyrMWjLLR1JDOomZ45fNkLDd
UvU7uO4wjQlU7c5ULXSeqXC87kvKu0soW1lMZIT5wk+N8cRz7B4sM83pvnAc3p7CuEJmsRAUIOBZ
mMBwIIid4EoKVBekUAjukO4okcyzljA4R4k82rjKSRMvm7iP3pmM4d3W1n9M3QG9JnxFUANwIqbB
PSoTfqaqQ71TvRS8ppcu5O1b2+C3VjDfu4gtGVUhOJKb0+nBryJLRF5AIfvrZYRFCNYYAdeaJgI9
82TwybI7zlGEoo7hkz+vcTmhkq+AUtfO6cGZIHph+rjtEEZ+rhepcqadHPQJwNJYmEdBbO4bteah
NJcoaeRWTM7Gpr4uB4SBCOJ+mM7Ct4SOqed5Kf0U7kHU0ylLohBFdJ6tynpFgDJCIQo8fQSXYrdp
124pWfiZOslVuC1Ua7s4CJNTCHcqgPgVKdA9ZtEbdnMOJcumXqzlHJF9OlXD+b5wY+DaKGRYQp/t
gz5AXYxfu9veoJuFJheAC+PjW42IKlqXboviB4niBxQddUl1nt3JfzTNTE610Qfh30DlpUZ+Wimd
JbHd29BPT36LVKDrxke6DLdg+SAjxE5GwQFZ6S7pOrLxwBOs1B7BMr/SIQxPBO8G2sJpb8DTN19R
LjiUbdOj3iiha1GtKSmI5m8SxubaCLccFnIyBh2T7Ie984qCMC/rnXbZQHfWOzZhcCd+hUZml3rb
eAbOW189UoPIm+oFlW7pYq9+o5Lcs/6JziJ+Tlv7kWTpTILX3kdY2zu52/U6W6O5PXGVHGZUMCS+
SLcsatsDSk4fKXKEkSRDmfooRHSGxtmFpv/pC/Y9HtwE/H80lX08BmXI1hgKSoAmYGW/tXiaJAm/
NW0K0KblUDGBn7lOfJpGoCgdjfeJiL50jEFdUunD3Fr6zGE88q7NERajZ2xeBg8Vg4C/CJclCekF
Tggyug6ViQniAQ8dP2xYELe0yzGQQCyU60bGxORTy3c9wY8+IVtA6SQMNTbikpkmG2KijbL0cYZB
BvlunZztNAAP7FoYHEN3HnW0ItucjtSSTQWxMJvdpS7GGhpKr8YAQV3R4DWYW2eNmw1BMdiMituB
tOseNiDMaoQHDpzdzSivlFV2kzIW7Nxu9gpn7b5EySffgzXkLuIkmxB+TQd1A7p6yveh37XvbUOQ
bUMDStV6Rcpf7RWHG+OlABzGiuR9NY5XTPKAXGnaQ22hhcc17hkJD1qmkOJhRyBHnhHfuuvF1k2a
8eZJTh0yJVMfauB8WyD7ULj1tMAFRdIbgfdDVZKNvCRvuLuiJFJ9iUTi7NwQ8cPMnMsQapVVIfpd
20I2c5OolEFff1oijdK+3j4FZmKl71egMMGvZzPKv3hrQcPPrNrdJG/Tc7ZlKviersjtm7TbLVp6
W9REHQCrrQfeea/C480GCfx6SG+L+1rgzutBRTWqia2L6hBTwTD1zFQICoTlvrjTGEATFpujCgQm
dA3GaPR5CxUKlNIBGQcMHyYRsNbIp0CHdWpoUOc7wBfCofvx+2IyKENUTvKC/zosX45f9JCaDtKn
Nz3Wt637Lgo5elhSveM3tI0FAIeaWG6CBsD7iD4DQrxQG0SdpZVpgU55OqDQC6bMEAIA4aGLPMxH
xrfOywEKN+pJbovXRuFLJzf6rHP4p3ic1YYvkf1rF97xpf8fS/0X+/xfJ4r+jUWTW/n+L8z/P0jq
PyZr/uO6v2HqKAJMjYKQGC/1IJjH8xdNjZd6g4vGS9kiTO+RkvQfswhg7gEfLy6GZPP3S3L/Jqk9
vDgEBRmYrNDD5OEpUOz/K5Law7f5B2KMuZAwq4ELiNonGBpvb+T9N2LceEh6PC3CH4MvH8LO9V/M
0CBErW269W6BAcRGUrQWFZH3o+6Np7ofJWPn/3W0aTAO/H9e+/vk/3atl35lVNYFXfrheF8kTQN7
6Pd2atbhGN8Wf+yDiwbP6a+dznSKOmV2NLDj6fei6dN/brKgdY4woNIh9d8o/KgT5sGjGKuwOaxQ
jzSkvS2JhuCNxOq76MD2UIOaoRoFbQCPASfo9T1EQN8pL31bqEHBGleQtVzUrgDysNVxXYfqeF+L
+rQ6dhWNxuz3tqhQQrSAvhGrS8sgrmD5ofuhRaKtdzSNF8P0xHwPx/t2Hc0XR1YuKlEZ36086FAo
U8tTc1vUlYEg4kKV+OPAffO+iNgoT6JHspHdV/tdSrU43Y81BtIwrQ0vKV2XDYz45MyncdnQvkrO
9W3NwpDKRmRLRQ8xd/KnVwSczqNqpNiiYk9mBokq+A0sKkdgEcMwD/sOQIHSKJOHjxq1RT/QdOsr
dfaosmfaO8Gzh9eEIu6s6GY0Y/hc014/0H4CH9pWBVLlcIEmwaeDgbIThdN1dht1xfdYdogCULZ5
23df3NoKAlNO9/fNyBJ6/Z8uun9QEy47H1r2XhtfomybzetRwzD+x+K+r0ct/J/7MEa8/P2bQ39d
+bJDSNpcRp/Vz1XlhCi0i7x8DKL62Uwob1k0XEtONPIiofyj5xH04LFedok3sHNoIPp0iZVXYqD2
hI6o3wS84kwbxEJ9N7iIjAzKvfXEX+9rza+1SUMEue/7vRbjlSg7jrq50mtGlnsQk7cpfD8UUt+2
dbeEW9qmdLd461wsth4yZ9L1cwyOdWfHZdghKkyu/bSM8Lhb/h2RbamGukXpLVKvOnAY6k9JdQJf
EBSVWqsNalWRKvUVhYzrAnLBQy83fUPkuV5reXbjUZ7X22KIUbFtUlQX3w+MyXpDjG9HnBrZVjL0
H/FsHmBEvBPeoiq6TwfncNvsulsVnoytA9RevqN54gv92hwRFjxNdu/5tj3aUGGwRM2dd0RhCAwW
JSRK9LVFxnbb+ddxPnnfwLPVu7gNWSnBRufz4vBkGzofjmrNg4gr/9zC30s4Zrl4XRoYR+7AbrMU
JBSKlhdCKaahWB9TG5q/Fl1Q4Ar2zz3UJChxHe0WUyWsSBVMbgKCyRZiyp5kJUkGeL/9YJruDJ/N
WwiCJO5gEd36kfsCvV51DG/9yH2zvXcmv7fxA14q2wHsQo59grbQPtRjEBcYbizkWfcUTST6XjP7
HNiQvbVJqks3rPhJWgByLE3/PnXp7IkHrXz7x1D4XypYME3lH6MLar1IkKJQ6DY7Igaa2+jzjwIW
MJhshqWa/BARa/YsFYDzSMr6wx1MV4LcYT0w6n9u/3nqP7b/Y/XPayeUouSOMkEJe8Z9mQd6HcLV
XFroay8SnlE7tXklIT9DHvbP94UX2QB9WCtOXaP+2t8SiUzvfjS5XWGcsSrv5/2+7NcVv/eHBPBN
dr/if/8bQzc+DJ3untdkFNkEA/mJgTk+VVHNQdaq/iu8BthxPn1tMXvOPkiqdkPHpP+6HBWj4uvU
ymkD2yjZRY2YXuG47lsO59qqZ0NtB6RGhde2nh/oGs+f1zCsQYPBt/dioJHdAvWgHaf60oYT3Y00
9nJv9FrURa31+1JNa966rjktXbI+t2J4hBBdv0+JqUu3tdV+YGH3ZmcX4B/2zymPN6vimO+mFfW7
py4aHs/nau2cHWrpARbcdlNMPqB4z15oCo1KAeMogBexd5/w/63eMfl3+RReAAngBj1egJpLRDh4
FP/99FnuJ1PkRuw79wTS0BxDF6YwsO9QnSJAFQQxQ1/519kmGMrl+u42KeqrqZpOdlr9a02dtxUN
duNpeNdrU4nTCLL71Pbj32v3fU7SPooOaOof++/nGtSkTaDqcO3vwzwaHkd/xB3/Lx933+dOfNvX
81McojbezLM+uSiJPYkx4WUrLf2sIn6Jb40b8NTjEAXu2/1UUgd/n7pYCAy/TpVxE38HqvYISNh7
i0CrlF7v3TJVRZHwOoEDZf0R5OgeTXKjecAxzwLW3CYArE3n+u+1fx/98zzHMBBqElf8+zyIo96B
jCAQki51Tw7mIPjHIu29PfejEfTZv/b/PldUvXu6b0IQOinTVjuUza43ofQ/P+6+D/ruhWhUtdwv
vX/wff+fl7Wpe3UE0QWwpE1lm/UTBk+ee4k3fo5WTGTCVKK/0V49WEFrSPJCwToHupG1MIVVmI5X
j7VQEcPuxeOGXyAkkJdfWzal/gus9heytPzi3bZux+5bBCPV7zP/f11nb3/h16f8/nsUf+G+9evY
7793O/Z769f/LOyaeC96NgMiYfVDAhQoNyGRRRsH9OG+7772eyHuB2gT5BFYxL/O+28n16aqdv/z
OHJ74c4/kxTkTpi/HU4ECeFPJX78R0Pu51XGeHqT7w4F7+7AZBlIec8/oApAgHM+3TeE2Omwdz71
MCyf2fp1aeNjBdjuAUIv4olfmzDUEU9wXf11NGXx+JRCWXPRU6Eumpx8TDGym3qXnMLbmn/bd1+7
7/t9FLWmUIR+nXdf0/CIvM6yk45TRK8BgTGE+asuwtK/F/cDck5RD/dr3/0Ui+45vx/oQxAswE9w
nXfbef+Y+9n3E1MUUGb/8z2OMaHnn/fYDxLkgHhHK14B/uc9NjVzSD36znfG3Wdlx+QpiTl/mAQQ
mHuvibDrY+785DYtA3sYfu1PsH/6tX8BZQ3mkKy3MO3DxCz9x/n3/T6NP5rqKxvTa6oaO2foQL1T
9asp/7V22+faaSg5i4IsrScXJ946iPvh++Leou9r9xMRgQQZ5uTDJ953/vXhiQcUY7C1WzgSicfQ
iB4IYNoBDUTi0UoA1bXrs+K+6YJAf1Jw0O5b8naGX6HiiplWHln4biEjJtUaHptBYV4UTKuAOTNE
+zHgJ+KYPeu9RSpS/j4jCr9X4WFaUMEb3+Rh5UV48H5v9/7/EnFF//krxkgOg4Sk4LMIcvp/D3k0
XJjjmtr/HnbgEybGvNP8a4GCHtzF+zbsTkSHPS19xaA13U657xo6NK+GLf+HsTNZjhtntvATMYLz
sFXNo6SSZEneMGx3m/M88+nvB5Ta5VZ39H83NJFIgLSqigQyzzlpwMBApU6JEvOcNCkYyrA5mYBV
zro4SHsEdGvlTWiZfeqQvSM8nbYmf9F2INl2xRw56VklW76M9OytGiNtZxVWc9+MXXNviDNhL5A8
gTUhfJPYTO7NLjn0Zq+/zMhYPaCxBkSwNF4M4DYPoo/A8m99pG70F9McnosinVaFrlS7ZgD5KM/i
Yfo4S3+d3XpvZ8HgxIdEb+rNf//C3H88xSwdYj7y+YJRj5brp6dYa0dqPCU5ElRTvtQ0x0ZtZ67Y
s6hsXIinZgfZrCzyQ1Ydz8tihr5JJJPuT46xGzrO4uounUbhJD1v7nJK2ZRTuqV1n+pGto7idjpH
AkN/1/ppdy4P0jIPxnROpNkp4cUHg4qiIz9B/e7WTxyru3PQINzMWjSdr90fs2jsq0koZtaqCFZl
7XYte8iuPmpxAYRWnsoDuDL/kAUr2SD8XB9/c765TaInpDo7rPJVVJZMJ03XUyLNPFgdw1/7TVqc
mjyf1iWrGOT/+uIkbfJgsdcCFy583AF0hzrVOztsww/bzTEkhn6dQdq80vIoUfQrMvhv2yHjH98A
w3Vcm7oXVI4jHmh+0i0IndBP40mt/0jafAZq65TeGp055QRG+oFEc7+TravJIVV6ByJhWgbIqyzS
a1t4y/44iab9AOVmyl3lhBSK1ZPfL36bRnZI3wh5AbLiIixf1iRji1l5t/T8UpS1FtwRIZtah38R
gRv1vPo6+GWwSNtcfVLDeVzlcKNJ3KvxTgeds3NtRKggOekrbYjrJ/JbMUnuMPgqZgwTRxUzmn6Q
XFxkGjamgv5XO1TZD1NF1g+QzlvUZz5kRGfYa6ntP0iPtLaHcxrH8V0rn1fi+TSanXp05ENrQI7t
zjKCdN396rk5FlBLl0aA0GI+GM2jNxZggsfwyay88EkfOn0ZeS5ATGH75dGOVbLURv9SiQACejI5
xBM/WpIHqh+lLUqdbF15LP4dGXIIfrVztuqP0lHaFCiny1mLm0fZcZsrk5GLHFAUlIZ2b1bhqmrd
/NwFIwERceboGRBXK0d4pwpWn+zSQ3aKkdL1NsgSI2sx8te00kPapRsJ9+u00vRp+N+nBRb9PxZt
mvlp80/hRBg0bL/Y//MFNYQkye+b/8CbYwgGrfI9gXffErtAB652q6VWdCNoJN4st3eJ23vj2f0q
DVFe4irfKVMGEwki7oe/tMmRMxqP5/4HXyQx622uv89/vWgUOz8dHnnJmDWPmTj0ziVUzerhuvIT
yz+24DdL4GbJQxkfzU5fjDyFHpM2BcGpkD9rTCRuA9+znvLZjg92pVd3snfURutJDDB9vgbSRMSV
AYi2pY3Q+xHhcsVLuiVviGIrm0EGjVNPtWKrit7Q/6tXRt5vvTK2LntV4fxprAYk5wVtz2w3l+NP
f9KzBwgY+fWgBP0fc5logpORP8hOwHb9LtbrnxmCeA+pChpupAAZ/xNkzbt1bEDoFquauIcQOumT
dV9NandwUGJbWY0ffG0cZVH7ofE2z6hiBFWx8ccuXPJsCZ8QXgiftGRceUGr3EvTGI0Fi6wyhNEd
84jrBn3ltV2+DpWoh1xfePcV6jH3jjgrLRhcRFPS3a1jTDzzVCnzQrrd7HKSrs373zqIFc53Bsnj
9Bz54Ir7uiK6kbAmj8uCpLL9o0WW5G3qi3ztwJ3d2GU5vfldcW937nBBmfF//A4cVG/+trAmKqaa
pkp1XYe0jWF/ioF1g+/WKgTE72NNpJ+k74jOhQ0g9sQ67bGwMr9EntD8CXbAO8yx2j8Rtm22CZDQ
hWzKQ18+26TzL7KhR3xvQG/5a9kMBas9iK1H2er8vH/qI/9nklbdQe+V8kxs1bzGuaZJWRXDoBxk
DOsaq0pdL1yHPQqhNz9DRrG8zl9VHsLK6V4uwjI4TQDYERmU6y5oT783vcnLlq1Trkl7WScjLZ5k
cF8eYPgCgKhLMvgsquEtjeC3HRtQl8gGxLV98y9QxF30rEb3ZjzCOhFnmT26z9VUHwcRp5F2c0pM
ZGN89xkV3M92Y1B5G8ZRvRg0NfD/x0pOs0RWjCUjAt1CeNsEhgkGFLIlJV9MwyS++fdHm1vpMCsa
u/jeTAOYGt+H+Zp15xitXGAYeTieEOQYT/IMnZhmZ9fNmb1GY+2ls2hmgx/DKDQuqZo6kE+jbFt6
XrhvlUGQl2fQoHk2PrGOEmoAUfbNycZD0pUoMdSpC9s+0f9wJpBSuWqddWKCJ4L4OREudyKvxAup
mlUEe2F85Q85DHLPASiR+fBDez2J/tTzqF3mU5gtZrHQuh3sEKa5Kw43Ww8kR9XQCHPQf1p5vN3b
S9HbKJHU20wfjVcjDtFtKMFbWwg1vLa2e/R1r7x06TRcYKIfeAQmX0rn3nHm5MitJEd5Jg/uXE/o
YfbtoWhSbStttdeTIdIDdXPd0pF4ek5LUKW3TaDcN96actMn94S/fKVJethIJ/gQZ3ZNGUyH2wF8
/XTI0mybZa2+NYwA2dRb77XthHxFbeQPrXgw72d7gLKdVSdDtKQJznZ1UNvxJFs8Yz7sPSpC6ylW
h8XNJl3I4XzVuqnZDMR46+8xsm+rAc7fzshttl/lFLxnRm6gRhdNh2LK8lcN1SNpL3wfiSVIBCsi
c+G7UTTEomzNuzeR7HvUTIg2wm6xeV8n3uhvcsXJSSJNIbRJvxq16dCPg/2UG0X00hZrGXgyG002
ZPzIDN1Q9MhGKtyC/je3ADhD7IWr/14bA979x0+KZ6Oji6IirBxsW/zkfksVjMaQl14+G9+zkN8L
dczdozwoCL2vqwkNr5vNDNsJ4iKB8KtPnqZgIEk9/holfT81pb+lTqgMZfyXnKp9CpUZNEnvERgV
h8mC5oDQzflmsqNGvZvQ09lWemFe3ZCzTNa2im6+tBlDoiG04VVrlO/GRTk22Q6Ko/dc2Yq6slG8
WstmiaDqNmkhrcpmPOXkA4uyBWmGM0JS2n0Pjly2AEcXz4F1HSgtsEy2fhyDs/KiH7EKcT2zCToj
wO/fyRTYJNafn2yqsCV/97vZFDDICM2IXNuncZ3hTgdr0JO7WQneuyRLvjR9r6w0PeSVMgX+yQZg
s0ytRH1Hk32nap39x99dE6iNB1O4WohoLsF+Dhu3Dh0yL314dsUBTnxxVNVwEUZpiGJ/BeRR9sr2
4I5n1vrmTql1tOelzeut8FwjcbEwwilHwfzXOARynE0K6+JYhWF6b8zt19nx1C+xzTLNzAjcyGZd
ghtGnxuFCdELxA4kkjv4m6tz6kOUSPsavCW9gVK9OVbY3dtBrX0JkwbxBuvPzu9IJiKP9zRZVXQq
be1NvsWkidzcge1NdO8UnnMMEvNiTgV5Trkeh4igQpQjInhbqN9W5bJXrwgLflquK4jN7UYtcvfe
7PP0absp3leRuQtHJLZi3SXlLtht4hBkZUPCkLMZVh5PO295M8kz6SY9ZFMe1NaBhgZuaUPWHUJE
0LnoUzrGqiii6M0uUHiJ5gnQ8hD4X7zpPkTq5U31Lf8w+3m+kE3dQzKPUvfZTjYLIKh9rvkIJ8Tv
fmN/S7TJQULNH/ceTKyXNkwPddpPX6U9EnYE8v7V7hBT34PAnQFBkQ4dbS9ZyabMicpsqOy4pU1v
tm5ut+Ws7pRGNU6+GiI7riPNIJu3gyd6P1xQe7MqOPCyiYYyAA15WkOaPc3RzkeR9hRDglgFo5mv
jNlwTyO7MKCUQ4UKDEoUEcp6h5748ksJiUwbo+odkRlzE+tpu25mtXyvdPMU8WZ/cs3Quw6fhdun
4Rn6KdLOUknAJuNjVLnKb/AHoyiBX2eOsZfwB1YC2j3axXwOACSm3GkXFshhBLyC5N7pXqLRd1wg
/CwTQpKNyxEhp1Ufk8CSNmqvk8FwXryu+Jtbbr0lMIMLQPGK9wjrCjUNBFY1L1eWiQ4P2TI6ZM+9
yhedlcA++L19/99vCI1ibH9/R1hE/10WGGA6KLtiutSp/Ps7QoWrQtGNsCHmz+KvGzN9kQ2RslcH
K3iLUM3XarZCrlMTODTH6E7ag7hz1tC8tLUS5eGbp6K+x87UPhN8mF6yOl1Itxy65SEIRYkGMVth
qd2yiQd1Z7sw56BmlfAfhu9F1sU/s/LsWWYNo5GQidP57nsGpHahs527mD4fcqbCfmvBQO+1pho2
QEHnh6LSAkiNmv4q5ulbP/o5zx/z6Ir5EEFshyoHSiakJkJfxP3ZN2bou0nBT0PDVrlmR8Ag6E6z
8lIDlj5LL2mWzamr5q3Zq9+kXZpkpzxMfcWXsbVsOBfiCtLYiCkbbYQCmedI64rmbxdznXbD06Y5
/GbL+jw7tioMu6FyPqaRl7LyTt3oKeBLOc3VJn0Uqy6WvZX2KK//867roeeZQ8hsk1MZZBeozYOR
jk6+jk0NzAqiMKg7qbp1jJFyOVSJBjG/6pT+INuFC/WhDVCWQT5hlfKoAaINHXMxeOD1HbvNnpwu
dE6z6d/baFo+SVOXEmRt0JrYRZ6VPaljYB4UM/t58xgs9WeVx84KgEvCfo2RyFDBtQFrcSfn8MTc
6Zg9dHaHqpjwMKGib4G1j/xG6ZQ2kDIr5GTCh+uVMm9aw5CZ+Y3iAaYeNuxMMrfeRE0ygmrCqjdu
vtI8DSFnMatR+NWjQTTwNqmjzRGUYLPcyFnNufTPURrskVe2ikXrtChxlP60ZasmB7WBb1IDJ3uV
7tI0zvwdqYwinh1c0w9dcw9RhwiqaMpDFQCTS239KEcFbqBs65LPRN6VtBl6vs8d1T1L/8iM6g3h
63Ap/zbT6H8VC9QjYlDdfY38JPlp3ojiYMwjzzYq069a2woRtgZC60RO9ihdmtkxNo4inqW6DqA7
NtuN168nq0m/gcVJ1+NsgoZQ9PJLOvtbjfz2N7OGiAHoX0fRpx8vSt9/1yo/QYVlIJoJYO/sBl5y
r/uzjU4OHbk9/uwrR3mM/CIh5d+mS3mB3soOxKPepqKfzk6qdDtn5KOQF0n956L0jPcR/usmLQcP
vJdSvhFHRW2j9td62sRrtnHmRYGBA32lWiD/lC54usQ7jeDokwJraV8OoL/LMVLRx+Mh5mtB/ih7
NegZSztSgo1shopnHpsi/XqdquY7XBGEPEPRU590FeS4r8/FSjbBkqj3cWRtr77tGKZ3lTYXBMgN
Kthwaad0FPDcg7Ug3KQ96cpoXjLWoKLvamGfuMiqMLneqqtQNIlnu4qGEy5GOvOY8GrEVimsM0bN
X/dcmlAN/TncyPvoCtUkg5p/3DN0untUofLrPYuvA/gveB3yqqlVzfez42xlS15F3repD8P1vv7r
nuWgsVH+cc9BUqNSYBXhfZuP6wHG5aarvV2ZkI5coQVn7xWFANCdPJ1SwCmLrgX0GjkWsguix1Wo
jpDmKSpBV8+W119suYRoZ/Tn5cBBpaaEH7mviRGWH5OpedOGR9l9tZa9Tv2WhJQkdRxClDMnI3mK
mwpeWo0Ke02ZpidC6+lTlb26fJ8epUPnUJdHdYt6JZulmugXBktHOSSDxL4cwiFfS1tDUJ7E3gJM
wbQr+nTxMYx5m7BNlnZXZZtI79MnNbDa+0mzNzePrJo6/psddBlxIyyZkPNAp5KwWlmy2ueG5dA6
GGF4qWOzk7Z8VIfjZMbvczV38BmqdKmpbrwxYSDt1STPTsFYN4uAejN5CYOjqF9mNRe69+X0Zziv
09xpfk6I5g5qpqMZNzgQMP38DKDI3ZEdgdCnt8Hj6IcT96JnX4FWHygQ0/yMu2jDE0H/FlsG2Yx2
zi7yyuNUWPs4Zh8NoHdTuugLwT5y4NWEfxqDXq1CS1G3ve1aJ+TlgrVZBtpKyX1rOaF9tVB9131R
mlUFdZAc6KB9cwMV8cOyDSBcA+kf+SPHY7UOEYf9Q+mCH5Xa2282ZOyFOUz+UxMEyrKdEYhwjfnj
2kGul/tP143gljxCkEA+JAyHL11E9EPX/E/XG6rICe8KNCcgamtr20mNdd1awxKSOfrBvYZ+z9Rr
35ROQ4FFb969JnfWYT2NWzUpii8Uwt1XmZiVshcU4Sm6kzH2EC0jCMjXkSLyGVbTE7JJ5d4xobXL
AVm+AT3kfkU1KF1r7dAg7UScbfbsB9lP5Dtf1BqU/7BUx7OjTNniOtALHmfNdJ752bW7UQ2TdaXX
/le/ptYRd8JauV/p3YwGoNrNT0NYv11vJEPhScn5wyEV0590BxEy9JG1b1DJ9tRjyL/MbjhtdXey
11nbde+CqC8dFEPIV8CLFgDJ6gJ1LUA5jJGN1bRw73XrIUA1+Wj3arqUHYqFVClPzVfqKJkbt6yn
Dexu5bUw+eTFSKjr1XIO3fQYBHP8aCvog8q7LAy4ehPLvoutuN3B12rjOmUdU4uKFNg73P5gM85l
vbWFDuJc6Ds5MskMi5VqlrFtVrz7PIn1u5lX0ouV5S/VNFDuxq2ybREk7TUfLpPiVttS5Se0s+0t
Ua4FzpMyuvpOvE1rJbYupTi4KWs7GE8KeoG8XCP2yZfS/RECPru+UMsMzhybBWMhB0mvnlpFE8vJ
k2zZI2y+0R14DRfQx1nmansn7dEMLMOX1EQPNAnKg+b3wevoFPxxEvRPUBYMXutag9ikZuNK9tqZ
kAc1p34ne/sBAcvSVc+yJWbUBxfpLTFjPwPqF1NYFddFX9AiCcGePlmZbu8ePdVyj53Vszrtq1Hf
Dk53r4sOlL+UavlbtzKWWx76NhmQmMiQRvGUo2/pf51OMNEX7Tz+EWhfBxNRR7/rMwiJHvQbkrKo
OvGO3FTE8QGOBghc9GC7G8icl7lWQ5KrKsxO6ZzD87bGLlte23puoJZTVe2O/T6TNfkTKuHxYxp5
6WVAjOBghd6fnZ3Sp3duttLbhq+ZvBAbqh9dKapzoN0OEz0i6l3Y8WsaUIsHHc4CzhnNaqDWiR8m
5VE2RwruRSBA0HvwRRKqXBVTnryilEwZrlLtxUI6eXUt193Uqv/RG6cUK1ORC4MNR2+vOt/MIqzv
5VAlWM2GOn6poV08EHp4kdfJcpO6PeKmMjE/YJB/vynZm9Xa9aYUJUG+AzrtxpdYHYHi8QSyRzbz
QVSUYiezutmQ0ACT4kogkLQGCoUkpROCjwLL82uiq5Mv5oyEk5Vl87JCSW6CStVlXvwUWBl6TkO+
SihzcZEtdShYokXWo2xBntuBCU6uLQKqR5TIhwfZ57fePbLq7r1sEXl+IuFQXFu+Ybx2o6OdZV8e
ZN8hm0dnZ57nF9UnY9WkJgwGcXlXRXuF34Z/lL1ahqIsclQt+pD0kmiipJ2WugfZm/Oev9Mysz5c
e1Eh4TeVOnt27OqL7XgpCNxTa9fJDlRR8TxTQw7mhaotZTOgvtTJrX1RnSbiW1wh+jf56kV2IlUy
QmdtPGq1KMXzmPTFOo/HRuCTiucBqZcjKFew43IsuoaJmz5L1wwBNGDaAQt34Rp2A6xcEINr2es1
VbEns5JSReuMKle4TBN48oBRm7NVocJ114nTOHQRF4wjJEiksQqBCt1VjfYQZ2CA9SCfYMyIOYRw
YWZkb2D0duNMliJP/PxJ84bsXEUhsjKaUlBWCD2mRjOcney1Iqo3IYAJeRqNvydp01knW5C2j9IU
eYO/lRuhSU4waYh/6UXD05fZR620YWxS4Uc25QgdZkLSqxdp0ULWekjiAAsVFwinZHjo+unqLj2G
0eFrV1rJVjbdELG0uOgvszN+zf2+PUpzqwjcyjz2e9kMmsrc+7xhkIjjNuRhqPVnZDLSk7ySN6fN
NuLttbh5qNYSZXiETMz0AfUMdWWoEKV50lTrnAKXSzmwLzTlMvx5/d82FaKYEzGztZwFKLR+n6Tx
Rids+iTdUbbPFzrKox+37wYmeyDrlQx1UKKsiVIJTH0TkNfD6BiUByQievQUF67vXyZ5loygvnU4
E7J1NSE9cOchNrYJq+5jeJNEBrEvRBnRf96F5eisUjPorsEoGYKSB79xL2qU+/trDIoyicV2HJHl
kAEqlP2HdeegFO2FZbREikM7aVbaniyKnyKXn4Y/oMAKrMmtXzX7/+yX43k1Z2z+0mKd9YQpq6hA
QxlwOvUMwPPemhLQe2vKFEkhnFsbJQNdQHpvvXJs0yGrUXvqiCJySTlaQ/sJgXx6sylOuVbq2t5Y
IgHNqu001UK8nlWo9ELr6WUaqH8YZIO3JhjOGF176buofYRnWD2mRvolTJPprYyhKjslWKKOV+cb
IiSTjdpM6KgFIcckf6iMnjw/NXaPIVufJIkom3RziTQLAPsYVpRyQ690Gqgjced4gAUUHZ4xOcjT
1YZC23Cyx7ZZ6l4ddrtyrNWVTmmnTW+jmYDAFBCG2VQ3LjrHy9bvjRfZmzgQaUpXv0uJH69H+EeL
UhkgS2t6oZ7CxFtpdTs9GOIwZdH0QEz6+6TXyV62pN3t9I+h0iYPqq2M5Bwj594yEvTAR1Cdk9P0
z1bSNYK11KwH0TQVzdnZaOEsZG9hxgAOahPwFJ3SVJKgoI639ihbfhlSGmYC8omcxO+zISYSBbX9
CDq0BTZ+6vR8eEQxvrkgrFHvPL9FzVD0SZsdoNABGpaA0C+bl5zaGsGAPs6E1PzHQHtCBlE2Pw00
cotagwwaxJUgiP8+IM5yf1tQkzU956wT8kHTCGEFzlZRch3e4WD/44wVPsl5/8ustkSPiKQRpTDV
i01Kfqh66yhb3ahYB2p8fJMteXBMbQIEnBsbIxu0S9+7waUnnioGy2n8qFXErztaghmZs4WYkWIS
1hGoQXixw7WlpPkRqaovuvwvxZNuL82QqsSq+CvIQ1zXh9QwlJNskVfPjuOgfZGtGsbcsS4okYZ8
i3qkEBRrAHEg1/lxZlF9eNMm1bv0SLXqwy6bU5ouLLOMURg0WyGzN32dSdOi/60456FKvXtVdGSi
ozB9885VVeccFhSQ7kftY0Qcez/nUkcDxEp3fRu1F9j55qOZbPxZby5Z3rUXh0c7yHHCKNJB2oax
AqNklh+DGnDIj463zh00PyjGkujR0UKX7iwPgzcCr53jYN3XEzctOkI3gYk0iR6z11ajQUhN+sle
ZWie+9zn07aS8ZR7NsQ02z0MNmQ6T4Ojdic7ZFv0Kn7ww7WC/jEMAe3k3qA/3c4CZQqXpbApsD6W
qOn83nvzGwvrWHjt91AkPQjOjncDH//Z0yL9UpXeo7TXQK4JmzXlVhXJjZBtUjaW9pe+Y8EzFR5b
bmG/Dc/LPgDg6yQPrU75yxl01ysbCRQqxFktbPJM2mSv9Bv6OvzcC9XtY2xR+/XCG0JUGGYjOLlt
GJ7SkNp/UzmtpOlml2eF3QanzjWbjWcl87OZ+ielrMY/xAlyUoM8QQ/qanFqxL28OOiVJ59PokMM
fa+gi43iu3GO5CcnTxtvps6EOyHyLz5TWxxkhzHr4d77a4TL//SMpAaQaQjb9dZ1EMjWi7HdDG6l
PfNRKpshDfKlbKaN1R4twjZ3sklhdbZprBSCOkIhz1D0NQqw8aPsRIsX5Vd+eQelNbRnOXEdVwRW
RTO0mdjLibX7RHifdYqLPFgAvspQH88SJyfhc6oFOMxEZbOE/Wkar5TMRq48yUqyQan5qtg50VoF
zXFEMY3XumzeJ8tIHwLin8//MkjRJnWZF7p9yrulgjwOqugzkLKeE8UU8uOSzLbkjWVvbUT61plC
Mcsp8zPi49BpZNNoTHZW4uUrm22LXNachdUjQlTmXqfw3oLc//Smql2x6DsLmSVEl1417ZSb5vQm
vcLSBNRWeuOb505E0IWX0SvSSw7+Ny9DQRQs11A9rrWkfzWB5ooZyrb7uKxsfrosXk06FOtKGbTl
pOvZ+XaIjU1BTOV0s2Qa7/E7UFMoklvlUXaQaM/PTVd0CB/10Pgyfsu8Z16iNrW32VRRM9RUrbee
qukpak3fY0eLlpCY3GPsOPr9iPAXokF0iJF+HScv8Bk+Rmp+dh0pHQAdf4xEtMS4jiw0N0SUqX2c
inYb+XH1DXTjaPnhT1jPRF/K3n6hPlKzKvohOtWVkhxqZdTXwESLJyIt5LacHioJezs5Kimm9y6c
o9eWYPwyt4bwHJpUoNAs4ne+A444bkjLB1lafY9AWxG7j34mPm9ZpWze5sirlrEFh7Gg9NDOrYt3
Fv3ZshpNYlFA4RZBO7lfWXBu0dqMfmoWL4241t/zTBNYBCt60JAv27pIzGwLQyNJFBELtPRhfEdV
/eR5vFsp2Pne8ULoNMs7+5VWPPdORKX1KUm3mlcUzyqpqi1vC0qGmGH5PEyDet/2yYGfbPEsPazR
3QbzlD5Ik117aJ64briT/nMAL7vKtHQpewniQ5YfnUd5KWlyw3EJ8bp7lK0Wpd27JFKDvZw7om7r
Gn1daymbNlXtT31QfpW+Y5HV5yyy1DuXpPmhcxFvJnSFHFtefDUiitqbwED3tetWXyi8vG4arfg6
oesFccPkS0EthbdS/S7dFc2NNqPLwl42KWFOrd7hvTC6aoskQbOW5qlHn9lEdCqvM31X6CGCpWJS
6oDtC36MABlbiqsZ5q5Eyu6SFKaziFDnWTdO3ycU2PJ5FVa8q4kmX0pKO9+HE5W9C2TqqLdB8SC3
R+P02v5/Dr5OJa72rxNoQd/exW2xI+BBSLQdFrHeey+xljenTiupNSvsuTbOyzIYkDsVzTpHc/2X
W+umv7vZLJZ2kNnq0xQZrDfuSCL+ESWtd9c4Wnfs2tl8hadDZKCJvqiqFyJGhpjgLB6irA96ihjl
YORF00YR6i4hUHCUTd946QO7/RIatXke0SIljclkPXV/HeDDCKX3d0Ky+EdDPRpVzwlOsPw/xCiK
UDeBoigw3dVLaaMlNqKAfPA9cDo1Mbm1EZXKYzxp1Nzqkvir1ZMKluNnCjp1Q1T/UeYWmg9OO7yM
hlCB8z0A7CXyyGhLUtLIb9r7bFJQdE9C/wsJoj+zuA9/BurW0g3uo9L0Fzd1xzdH/PaUsjAe4rjS
NoZpd/s2nMNT0+dIjiKH8ayKBwVpzPG7QtUppSImZgZev00M1d9OCsjqttENIc/ibsuKIIRsTgZP
QLgJ1IoQvYruG9RYa5Jrcwj4lWY5VYwoJ2G+oP9DttzIc96vNFsrHmnaxdUZyTmUj+24uvbaddBS
3Gjibyqcw8JhnZeG7bW3tMmeIPfQXccibUSVRlPpr72Z1SbbzqXotLwrzyujbaAp07U3FSjaoNfU
a++cxj7lWDL9eqHaIRESVYZx7QVhbG3gaVrXZhipxkZtbfva5N2mbWYE465j83GYN7qFCLm8robg
L+oPFapmU7Nr3LLdQs5+0Vqh8lH1WXOSBz7ej7PYgGM8j8fPHtItDKHHkshLN7LZlI26yEMrXRaj
790j7uWevJmqOX3p3/PyRew+JLm5roIQ5SVhlH7yEBTxdyeiUpFsyU5b8Qn9ZgOiRn9zjZEyXaUx
ubDbcHnW6uqznqfD/jZ3M0fKwQ0h4IEEp9a4uC8/popwVftocoiJNYqPO5TQK86ZFTSH28X8oo2o
1lE8JK36+60OCS9Vc87jlfS9XczRk53lNuXxZu8CJdvbPrUFxZVvc0e57i4IjCFJKO7BefKp30hM
O+muByUyu2Pohei0UIfklzlNQ4ui2aKtl+rt1CKVVvDihYKhZEsVgMXxeipdW8ovU2Wm8a49/zEd
tRgAfQWkFsQlJjGPHXTsimTbRAh2EeSo62kxYq9mMr95g+ZRn4ZvuWwiYOiwbwqLE8SQ4EsNXE7a
NZRNdlWtsoyliuKb1rTQNBu3O4VlZ75kRAOkPRHC4HMI4vs6OepH5EhQ3iMGwoIWjPZRHso29o4U
/Pauzba1wF36EL+kbagqktTk+MErI0dBZCp2TrHTOqckbZadZ8wHXsLI7coO23f6FYEv3itJzjpb
OsoeDXC09A7F2Jtdnnm+9jFMNq9j68DaQw4ZU9ZGzWaadOUIpCF1zQx2F4fJjPLTIA7yTNoiEkbL
wKGmy6eOkFfyb8NiBTS7SumsT3Y5iRxKmhxNfJbL1yv+28XkWK32vhNAFJE5Qr/p4E9rVcC/JbPu
xr27EvJSqljv7EBd1ZLMd/MZjEBdqJ4ybPQG4VRLs6InRa+DnVNm6WYIKW4Y+cmjEUzZj7lBIdQl
4PCbhxe2/8PDV6p2Oc0tqhGenh29riV41Qb5UVcdZD1ic3czOWmMGOGtfRtR60m3ReLn5IpJpP3q
7ExUHkS7WF1YXdc+TCVvaNNUiTUSO0FtfKopfgGRkHJvVvtwNZY5eG0dEKC0FaIDmfVoxR5bXcpp
rh0aRQIpz1KtbkzMUUFJOU39bnGzXSmcsv2Z5/mZG/pbv/RvGjQ3Pk33eSLZ/m9WqKSPSpIovzpe
7HKIm1NWrV9DLgTEQ8YFIcNgglqABiyZnQKB0SpG7soIacqezm/0bhm0aFRbfMprabRr2yAsMhnx
MqEYUol+4KWKVJ4leoSao5cQLhnq5FF332SftFSeHwP+p3LBzWZbFPqJ8lSAZ6z6EoIVuBQX6S4P
Kcof20J1nes1pM0M1XiROGGz1Qt32GqZCgYmy1LQm0N6aoh9bMNueq38QkMpHa2Hgcp49EgfcMrt
otF6Y6kJm+xwCoqtFr0xkZRO9X1hJX3z7GdxtrIQteTPFDyhIzT+H2XnteSosm3RLyICb16RRyVT
tqv6hWi3sYlJPF9/B9Q+p3bsOC/3hVACUqtVEmSuNeccH5rIWKZZoqUPXUOUyiMEEkUzBVOd2Qcm
jtGdyAWJFdYkv5Clsz8Ic/oN2AJQojVE0G8HtEaGh2bJhAYBHOdFCWni9YbMr4Oj5ic1z9KTssy7
1LIud8Y4jS9Vg6sosZ34p0by7ecrkUJAcSVsf/cdPz9QcUtU+LY02upsWDp9XGcCKvc1Xh+tmyZp
yqPZGORERyQn/HdDaS26VCOXNZG4+kF1m4/14Nf+f507j3W8aNv+52t8PTUGwBm0AIfW1/7avz76
2jdXbvKQuM9fe75O/dq3vplsvuiKWzx87XYLBL21XTg0H6zm4sZwgBQnMvYjOT07rNbldhaPntNa
z0rZui9Vod8rZ8puKo3Ul6bTZn922vwMQcl7mcOu2VJ3cfgMOGo2A7hfpv87gOXuizdNHgAcJDjr
K6W91C5eHP9YD1rOAuXh58Kc+0FmVnUSwIJJi1+3YSLEmQ4UWoZ1vD4UfIkCFK3t2YI3A1jO+c6P
ciA5jJHeac+iUIfb5yg2KWy54/1zZDtHMZfq4zryMiokdm4+FYbzTdXLeSeGdr6tGx0hLCwpQ0Wi
wL6iNv8+IFFUEprjurtWtTrbz9cjGgGoEe7149cr1FmK9CwCi0h0wMPX/m6oPKLDUV96AEC36A9h
QuKqureIbu5m6ZBpZzqQYPoKacmyMaiKXISgURWyGmFWyr7OiA6GnIkGW0bruWli6r60E8LEu7S/
dwuMRhkf1GQatoLK1s90y9rZ/kksZrdVM0GkB1zt69TTVlsP1BZXJqNRP/rBMmggt388obiHqWnL
QIQ9UYD/eJhC7A5o6zbzJo0IEiXGodqxQAlPi+mgzfLubluyesFDV9IxKzCDFWb1IpjgHGSz5M8v
R4UzWhc5iDeK0Xm76TCGul3SELZGdxYEA/BXZ8DvFnniUPZktvhFBwy9wQb+uckKiOhfw5/KbAto
wkp0pioUnddH4VzG/xiuB/61L1+eUREdCgtreajN7Y5ri3WU9KHGOKbjMQncxrEqzz0AgUfNAhMX
1039s+ntF29UjZesG00cima4z6s+/EZuFmWBSv6s4Z8i1praKw4V4zLS7dzUcixuYxKrzSEiaXBX
oPK628MQnjTI177Z6OFdXzasmurrYJjbOqXcv0MDyyS9Ga7rwfU0btF/KF+nwfoa64YsEkTg0Z42
Fbq02Jzf5FzvI9OYvhtVNew6GumnERDdIQFThlAKA0lqpMm1rONog53VphLB8OtAvAyF2SJ9Miak
F/99hoJD5aIg3HTqAitI0TjvRhQOrHqkc8ZGWn0bup/2spvMEPvULcVBugS1j4I5OmqqUB7cdlAe
KkxeDw3K690Q4XhZD6z71qOWxjIX9DjnIIetYVhjVxCzc/NaFOKuYyY/1Sl/auqaoBukXcdmJqIq
rwvlneyOzXoCfqVs29WZ+bA+MyyQ6kQdNwjwy09CU+nvfmptvNaCAk861i21Lf1GRXJhYiriH/vW
ozKN681SzthPMOKzXcbKqJ9Gl68jz103lsz1q1e+rAOj5ALhC0R/p7F0fjtyAmjEvDvfma0rtl/P
qpfnRwbAi2YKncN6YH0rIdoHnw504q+GQmw4qDWb+G2q2uzWQ5vyaehTcJbzdHDqxtmtp0EKw/FI
ivrDevT//SziU+rXrmt8xdD7O1mi/R03Qn/HxHXy6CQ9fO3vkoJG8Uyk+nraeiDLVQILHP20Pmnd
z/93Ok4tyccJaa83rBdU2AfX/qZa6rvIS/Ov1DtganX+KFFD9LTmVm9Oo4AUgMx8NaIYy2Lh9keU
WcbNqpq/n80n+o56+C8j6v7wctEFL3RK6vjy0KlFfIktQLLJwpZe930daPtxYS2oi+8cMXDjXlbj
2OoKS3v9AADAvayjdf+yaz3Lm+Pw8Nn41YsSwd9i86gmHUCeeFoNIOtmXkwhKfEun6YQ5KJUBMJ6
OtTp3L/EbgcMvZ1u1iz6l46u+8ZFCXhaDyaEvO7nGG/WelR18vEsCmNpWvBUKbr4aULHtR5cd+G0
QGprTrd1ZIXUGMLmIWR5UxBZO4gA9l506RGUbkl2oxaxDAlfof+zPMLvzUe2jsflnKZWAKyFJmH6
jjueJF7JZ9cle0BXdBd0QDw/KyrGT9cbX6dltO5Sdf2tqMv8sp7f8JU9YPPirrOc4SIjeuxjOJHL
i3mYKWCBoBTTN/GoJ1cbs9UgRq4+gJYmFRyBNJMLfSl1yxsaHmeLjEjiM7huPo6yrxBX6ljyxYTh
XunfkVsT9W959yywudg8OnjScngIeysHh2FSXd+7ZA/vzTJHJFApiPRtZRPTnjzSjj0pjkwevZCL
OwF3w3eXQrfZqhMmP9PYlixlr+sjxUJuVFcwCnWbP2uKPZng6gXEQluf+hN3aUqzVM64JQ9qWG6G
JjS3bqlTxc0WJfnRGR8nb5kRediII/59v0CqGxg6TLxXPQnPbprmAb//0UfGBlg0LJ8q1YhOBDF8
eD1guTTyDmGieeS5AesuWQ5zl0z4Fs2vVjLlB3sRPLjNeEplxf/VA/+VXJG3g5ES5HhXteHt4+6u
ZyHq81p76QztO3mVrq+iCNuaXUi1U3F8SbzoRp0Q/pBeu+kHfj2UD4p4O7cN2MyqU++epxIFSp/Q
12cC4VDXtDtEz44SVBg/t3Q6CBHuuC+reXoekS3CkGwvHeV4UvGS35lVaAgGjXYXlVoNkkgRsJER
mOI63OgVNBiZfGh2N/9oawjOVnJqZutmVFI9eySZ+dyc+p2XQEIgfuevsPshC5EAcG//pKPGZ9F8
FASIpl7xrRfeU6tX3d6YSJdFreYPEvqurnyLCliWsua2UrcXWcbmj7x4t+F5GnwyhSfpyzjNH5W5
wdYy33AD1AvXitWJTFTfTHtKBooywNgpcgRW1nc90WcE38wpvaQkCKufPnBH7io4HXxX++YE9OWa
2Cir54i+nZU1ezmW3QG16A9lKIqXDmqjl1FIlM2rQnWUecJ8rUYKSGIhpnEJ4eYxO1tV06/oMfmf
zHV6JA1mQiI5/MnTSF4JDYAZlb90fa+9Gk7Qo6DcKGH8ouEL2ZaYMwm5sJeKp3kqZQF9bgxKMjGe
5kxcBxKMdhoWGThu/DFo9PYH0jVlkEQnr253jl6Zp7CUBs6X4bHTAO9JGGOwD+IKplF3R/qxNeU0
oEI2A610FRiZiUBp1z07c0nDcirnLcEMS6L7QAIG2lyVsDribjap0qnHYcBjVpoFwld0XWG58DcS
5zUqK9pEbecGorc6Luf2Fa5E/eSYu7ir7UPbJYFXACK1UUDGhWsf5xkfg8klzif3TAtYlkNx7PCU
1yG5RzjWzLqdUHGoAR7uJmAWkei7eqrJAMvsUZL0wcMa31vu/+PYrKvsKEq7P6DWPJUVhS7UkZy6
vgrBrxz+fIGokEShgWkb54HI6KQIBmlK8qDNcQvnowliL9H3VqfeVL2qSfLHl3spElfectbH2wZT
9KHTpz/cxGxsMrP32BBRvVGYGfjc/aLA1veZApo4rJydG+fu76di7D6gPAjUOxA2Cv0nJvNnQo99
nZ7eKYJRvHPS/lfV8OeJvflemXYSqBXSUjrwZZFvkM16N5mTENq6e9Sv8QvU73qXdwiRZfdHOBkl
jBYLUKJU1W5WEvfWyxCKuLv0/CGRTclZM7rXwsI2n1bVR1vkys4BTwrXQEPzEPYX1Y57Wvg0qrWm
fG6S/nskzXafW4l9yGwaKpAe92EvwTZ2SXYWYjx4UIO2ohKerwurv9QlH5aWxy9ioK+v1yxdwviQ
pQCrKSgf7bh5EKKUe4K4X4dKBTQYimB2aa7lEUAISwfYW4YPspLPE4HgO1Xr71WovSe6Q6mmkWe4
E6Cd5r7f4Vy0AkVXYmr2mXnKY3hssq3/ijUYXkBwDVX+pRP16o9mOm7qJt96YfTYFoZ2TEUgo87a
ytovneZZzeO32gT06BkjS19XXBPHJvXbGIhEitCmSk+cdI1JQgYPuZUePKDMnTZO81CRs+zak+3H
XqH7jqjcfUm7B9ixTlQt3PjC6qjmimofjsyh8N1Av4Xs9UpNPyXkwno3yghHFiWnW6x6xyHftFTo
g1KZ/hDXrxPj/WENILYsYzgVdJ78JKZdzM153EwWcr6SLErgXBopogXfbyer/ToX9TkdWq7B7giY
M7R1v1PGYWvk2lsObBPtKuFXE0TbtOpzf8gwp8ZDel43fWylZ7qj5xw2aIAESiDj7Z/dDIMFlSVy
HIBhtPKv1LDeAMP9knpLDywxHxBjnytciMR9EFBgk6FkhPJbQ1gNGSH5i5t01nXkdk/gXi6PoHPE
XUzo8JSke4y72Tc7AQedSd1Wx5i19ayU4GdtQEsrSL7W4APXemwEVelmRync6CGN6bI1g5GcZ09Y
p5CZWhAnmRakg4FDMynmc5lmw7EY04lkTNsAvhVPF5h9cGtKbK3IY+p9Pww6kuoGunOaOXfRRsku
IvC4w9ZjxjbN1KmznryKKXFRG8UxQSkOuCT3Nm2m0jc3UZ9bcWy92IY3AECL69emOfaKnWyKInVf
W5r2G+mA5YVDqQBbRQZkTLAjUxT13+aalZNW9+W7UtMT9bJ2PFWWaW3xuDZ+y+XyfbRw+iT4Wt6x
FbeIk9E+oFMlkaEj3YgbGIRqrFrv0NI6P8li9b1MwLBY1EXeI0ugby7n4Z16Ogu2rO7fNS/sAVTG
3btnNdQWZ1e+RyWXiDHM63csZKOv9aa8R4oRJBMzJILuPQoSTrhdh2k869dCwUU0Ju9zm1UbfEkm
mu6o3dfmyE3WNIPEZk0cRoDe2zYZrg3/1/Poyj2CM9bK3IC2lQf7BxW5dWGuTUXJuyuzVF7ajI9s
MDe9zbusQmhkXQZOulK0bNdFxlIF7RBpxhLZb9TwDRlNbWMjGd+rKjRLcpF/uH1Oi7khmqVWifdR
52nfp0D3UArZm5oSqd9rBoBsa3D8Kc6MHVDBBYjZH/Qy8x5H7n77ubr2WT0duyYNrzP/FyW1H9As
vuZJGN8ppHY+xBduWVJRb1rUSX728902J27YpZw2FBJQ18XLpDpkJav2abfBzNDuDYilUUcanaka
2c0euvLkzZobaMlsbIdq/l525b6V5Xyom4EZReW9IQ7ednJIMb7w+w8B0ZL14YJNK220Ie6AaQS1
NjlFYQYWDUQuKHjZw/zh4R4AabOLQywrEADu9oKEXy7dEbAkOvCdXGJitkoF8J3/GMYHCgKboguh
qnvC8VVIYbXk9tCSHPo0VB5FdUvsm86oQJpT1Ci9yN1mZQT1l87yrkkqe0tMeB/AF7Uh1oGHrTLI
oCkEo4NmckEtmEITPJE+FEaNSNd4mJR2YVuRe4m3oyap1rF4ZxBTRxiSU3aNlSY8t/xUfSeqfpnO
DK6PLuOxV40HwtIpIU+g2eFblIcyikEopa+NrdX3aBp1n4rad67edJiHeAoIQOinBSzcRMrNrpru
Otqj4he06y8N7MiNDrehIy8+SGCBFSVlnqyVd6rdiBs6hD+l9MxjYVXhwdG0+DknjcmvsL+rWnbF
3rjnKzFe24ZuY4YqMYhCt4B4515ylVlgBKq4d9WbSUFnB8Z9AoysBK1Xvsax7TwASvwjR/5Qo6UZ
F7Oqi10zZb8bA/2OJLdvm3X3spMg2/ph9JUUPNXoDbeW+z5wa24rKqxAoZrhbiLJfwtDMlC6MAyK
oRLb2FH+mKM5nEl+Mw5jlWySbrQ2Tcz3pKt0EShxjwXUoDA6jeXJnfoBk05ZP5iDdlUlSyoDqYhh
mhtdSVPEsszIYmGf5eiNASn28Jxk3xww2e6SkRQJt47no7DyBmll9dI25aNC9MICpm8OTtN8aHEO
PFNqJr+wnB+fR2ZRN+KSI6fFjeqrvdREOxLedsOiX8I6P21VVh+Vl8QBHiWV7tX8vWkMtHJMC7b8
KAh4nLgqz+MYb+3O+8hDWNKt01PraPfDmMvz2NikgrTjdURkWHCB3cMqe3MI2tmNnl5t0jjfzWNk
sxju+YDgOextAAW72MnfSgEXsKZktsslivI8QU1YKtF1Fnr1UIzJvGtCblHCNg3fCT2oTykk2Fak
7SYOkwM1uDzI5uJkq7p9Zo4P3sRqj2aa3g1NUw4VPyRcRPccAQd0sfixYT0LmtHYElnIPR9fSVs3
rFhBBzPTZ2VXGdF4EJWtbVMENn7sbhwrvYFKsZjeNP1GoJDcWk72mHjxmbBPuWu9Fny1KdQ9GAnr
ODuqh+O3JnQTaAlgqUzsO0vfzZ1d7hNa0n6k8MmFk7oD5Sx97Mr5nlBBriQhcMM2bT+0zCYrsmuG
Z01QFhK4b2pdj33V88JNa9jUnsIUmrsun/lTudRY3B+UP3NC9aptNBlbJ0cjE1GUQ63vyN2Qy3Q7
6uADjGSM3xLqM/hcNwraQETtrdz0TCn2tZVgGicJAnV42T7V+QMqVhqBHj1/CYV9k48w8lRm0mYH
NZ7rz09iFoZzDDZMCet506taeIkb48M26cPPALPSLotP5IyZvqkg5yrpZlTO2WGVifX03BvqVpsp
h9e1pnLdC7HOheiUsiZooRr25Zj7SPdrP7Qt9aAuYKy+Boy1bqwZFYRZin5LhsBj6GUzxEJj3IBy
EUxkFVbqI6Q26pb1CfBZF4xD3Afro69NZJtdADOBik3HL3N0KLejbz9MRe4e+ONWgZGrVWBT79q3
MyyTMZuDuObGkAoWbR6+pM36am5LM6DLx0NNg9F0vTPVC9en1H+NNU8GWV28SVdQQCnMQR7nhJxc
btTfdRegGWEjhLkaXbHryTv1S1uDEG3Bf+dDME+9kveUFw7jNBcBd5GCRdAY7qyufLMTVAEt9AJe
n1JLY5EAZJYbJSkJMp3cMFg3TF+ZhybZ1aLsvg8VFY5aRzRrPlgHyeUwkGqGdjFZkPW1LF+Iuf/V
tAVU3uVTWx+tH1MyW0DjpnB2fQqP8SHURMGKlnXG+shdhiMrDv7eW1kVI2+ajT2GQ2BHr5iaKi50
O60rDVYXdGU9J30zigiULZTs7NS2Mw33eQuP6lFTvHRXjPzHaL5ZWrUkQTCDb5ow3HCRWt5AfevL
5popXC7ilOMwzYWfqCFhTjCSB4KLN2ERun6anIYWX6LCZA0Z7GgE6zsgzIO+sDO/0rarAm4M7rxZ
HxKGVrH8DWHxtogoiQrB/v1SFh5Lq8GkXtO4WoDQQQ9iPOabysHHVv905/wndReXTzYc+ebqlsvq
mHGh9z7p6vFp/VtV+lgGctmsw3VjEubB13z5U/6vw2EFIOXrbOLjm/0EtMdFCa1Vw6bu7Q8WJ1Au
zVy3d7ZiEjBSZEfoHh5NHU6IKuC9pZv6cFB86Un0mSDskdyx6VH87affcZie6ACOmtI+EAqdnHIF
/rZ96ypyzbqkfyzC6iHjOhAUwoCiW4kfkyAQUDEa1xcL2m7Wb43wyKWcFXfnZFLxEUbTTojS+Sms
RcG1exawNKJHh65YKJ4Tp3+Vqmsc+qVMoFqWCMbI80cp9fOkzVss/N7gPHeS37DXu+glRfnirTZI
hxJihJGyH05KaWf8dNwJ3hB0dMtRwP2V1Bk9whvqPg9IfVKPhJEyrcKMdeajOZEFo1j+TNfZV0ZE
Wq6h+xkA1efR8ouqygKvnH/zx3Y2E6LVkzkUru/qabtNaJHpQ+tdB+irB4rKFa6xTcoSYmvJpryp
AlMjMGBsxTnJTF0elTcrpeNcwlCtu+KA0X7e0oXxOCsBtz3G2kZtaB3P2Tuqf3kOi9TchGRrbBtl
rh8ygjMMrVTeKi6ze2eU7ilv8W54Civl2ZrbX2MWH5y5PfSIZZ4dJy4P/ASKY0gd/a0sAJAVqfKj
C81qQ3B8j2I0zq+Kyrqn8fpdlSfxDwiFr1SSNqUzmh99FD/aYeL8ETH1NO4LeqHYtzxk+lJEae1L
dTrWZmP/pDLvUgvgGuWobXekWPJEaxCPS1djtKJasi2jJjvpCj1NR5jzsQu9+TDTOtii0jS2s9I2
O6aP2xKY8EGtl3qHR0WqoNLaxp19Reh/VOq4fyIX8NFIy+QjhPSDE5xmgv6cVWq5mFeSnWrY81Mz
qB9to70XQ1ufwx7DJN1++jClwPKceuQADcUWQmn2GKeZwNyaTVykdu0k8nMtquFsLdW7CanvYMj6
6PVSeVWndAeqnpIqjj3QlvlujNLoFaXgz7h154spAU8YKoH5U6+C3u4EykYL7n0uR/dDUr+Wnou2
vgmnM4XPaJubxCn1dJCPxkSFumBB1XiDsXEyR7uxAjBOskqaQ4P37DkxW1zvdML/SPVoWl76W058
YSixGI9emVckpgjz6BEa+2jAyAIFHRe/8uoPsQIJPVLoJLO0vWfUxiS5Jw6G4XoumFBn840Sw+9J
b0/zFLfPQ9O6jx3BFkmBnnnquS3kieRytPa/c95ssPa8M3ppuf81/jy8nrnuXMfrZj3969lf+/7n
S6yH7Tlcr/OhLpQT+YaklSoJd5XPh+WgMYlexuuj9X7TJyonreN/PPw6/nX6um/d/Gvf+jrrvklr
i62hVrDueprzPpLgipvq8lB1mMJQTv3PXqM3mRAsx3MFye5OX46v48+nfm7jiTagYin7KIvrYN1U
y212MAET+OvYbKb/jJXYYxbZQ+Wa9OjJ0lR+Dq4woGRDrlr3VQJce5Oaw2Hdt25UvOlqMoQPn7uE
nd0jLmNfT2oHzzuZOjKfrycVzSzp77Dg/8e+FDqgpvXq6WsfK06CmW3jVpq5tkvAwxysKgJOotTW
Va1M9RqCuuDWN7Y/pKu9CYTIz7qqjMEcxmJnF7H9WE4zy6do8knWLT8SFBeH1AD/TmME1zLuxCHX
tpru9dte5tRSwuJil33zYKb5weUee5b2yBRpzvITzrFDxpL/XEinORDu8lrI3FnSIdWdwrKLy0pk
X4Z2TJnhq5dsbIHCFuLsDcw9axY3R1RU887wNNufFEF+XDn/iB0jAk4rvGcK+peileoHeWvFNh5g
3Kqzdqfd3LHE7KqNXWaAgpO6OJiypNOjEsik6RjlmHpvs75XX4HbIRhts8VNQSUpFxZ6eDMy3tPq
t9F0DStlBI1dZL3Ng1ltBd65pzwhpKAay5/U8gmhXXbJSO+uXg7EaxmtG4zC0b7B+r1dz1/3tZ3+
6lm9fFhHfVLOdJjGS9tOHjq1Nt6WIhueijgssMEmw04hm/Bp3ZeUTHYRR13XkdfV9TmpxR9iaP4+
YR4tIL1hjwZleY11I/S/ksGKH9eX8SpCEFUgKP7XCX1XLdN7mZ/WffAek4dWCWFs08OfyBnEvXvX
ZgFsSWbT3nGjpTzBZXvdF1nJoyjooK67rLKfz3Fe/lqv6+uuZJinjVpp+mEdplNTPk1UxT9focj2
io5QadW8riJX5KD3tEqdY9pwfSWy5T+i289TGmJTTS389rX/3+dR4i+QQxr6fn29rxN7LXke6cax
siGdmwSn8kJkoHkyxiU/p4Y0se5bN32plpd22USpAupDn+b9vw58naxlswOGWgU1zWt+bSCH/XPo
puKPCkLRL2Ti+a5s0kup0zKOx+TvR1/7bKVFRCC9YD1DocP0eVoR1flR0RHDAHIcqFOb4ZLe0r5G
FIJ2IXOG/TrUiOncsybBd+1YDeH04SLyWWqFy8nJEItjGseIqpfhEHfVaUzQmRDVxNortl8NL0ff
BtDlc2jSVD/qDcr9dujs17GQw5EA+Hq7npyPTXZsZTVtIxOvfN/aThBKJiV2RnVOVbSYkLTcfnH6
giWYF7+tI0to2fPSJ1hHiRvaL6R1k5LUisd1V9nBPm9FNT+sQxRT5iYbrY+anIetPhK7ayXE2ipd
ouwsz3NfNKZGALiZ1K3DkqgX8teY5KwnG1wu7jgYzuvBEEXHyzedr3W/GSaD31VV3dXlRbOW6W7r
ecXDemLtwcgJpw6cZGjn/roPeCdY+4YUKo/1vZdUPSYabnHjemNb702uDh32s40D2lGZNoatz0cn
b/YkrOZoP6PkUJAW8hINj1Ulxd5T6myfD0vu5WA/UySwaP5q3a5ElfWqZD3VqVz9RhYod/epEK+W
Nk7M87nKeY6dMxc3nPOcYHd2lmGvjDRbvPCtzrv8FYlw+eh15mEd1dUgXxzjxNUx2dlzfXBQBQWO
rnvYtzLtOBZh/NqMVLLympYUNhr9qAFy38T0BJYqn7PpUbrsktzs9pSxltqYy3RePE+dUWxMXURH
KPf24kK11V4+rhs9PxqmcjMK+a3TlWQfufV0400Tw1GO1Ktz1i6KgS0ypXm8iewKq6FOhiCpWeWP
tujvYVirL2lE0iSKG1+aXvgsqGtlNXN1Van5fCYNddGyWR/FyxzDLs1LVET55y5tDJNAMfqntMl/
VbZrHBvDwCoOqM+fmOKeRS3emXs3v1wzvvaj0P5I8hsyr7FYLN1gU/pMyEF2Dm2LXMIil10nfSpa
9NdxIf3I1axXE1x7gpD3lyYIhlPuuWdZT7pdnqWmFvtSo04L9bvYIWCpaHon35j01YfexcgQt17s
hzi77mZfAqZL7OSXjH+o0WwfvEZb1PmFu51UaoQFme0gT1yKtirKWNi5AASG4mXo0sVdmMfBOoQi
cKH1oj3gvLfvYTfRh+qGGq+GMd4TaS7+srTZowpOj01NRoilFEejz4pNmtvySNFP7szFVs7K3Hhi
6s8/P9ODpEGxRQS1SxUa/TS1gEzpbULxxvZN/XFQ2qdo5gpkcKndR6FeXoa0QPWlaNUrcObmJkXx
aLFae+1nV3tsG32/HiP61Dt3AFn80f7dcXF+NWPHeyYX2bdt3XrtLWN6npXQX4+NBMFRa1Y360gl
b/Gp7qncL8+DxzA/FXqxW0eQWqunxsv2cVhZ5KPXyiP1/cN6rPMs9dEhC/9zVJn1YzvMJ1PNVGIt
9GNW5/NVLJtWHWA8tDrlGkZV1/T73lVssox0+zrqmsOadxI+FR0yA9adxnIktbjHTJM4C13aV3XQ
OBpO7bwzExAan+P10LqhgWk2ZX9dB58vJerGoqlaUkYl7vs49IKyZBOXkEotGWMYIjlsHZbLP0AT
wObZi+yZrgVyIoZjq3P27KrzqYunl8/hekSTVR8kVnYVef9ulml5ElS8rn1f/70hAdPZVZldb/51
YFC98aLzVr7ObQ1HM/xm1GofATnRIsurJC3FoFFPCQwAPXAzMnfcxz1mSi1Xoxu/JEwCdj9PDwny
qnXfep47VdFtHcKou+O4o8qwPP9r/1w3xBdJWyGXMZJM5UIgx1MY4zhlU6RtgcAYi+WQVzSRl32J
ydWTIKAIOYfdvgireK3COr6uI8+bwkVaWbDY5eDQpspBGeyUhXTRvah2oV/syvmGYqRF9MIZNbJU
FsfP6yCW9JiEzOaHdai1SDkw4+WHdVhNRXoKBw/l8PJMYjzFbR6Sz3943WVb0yaRefS0jiwxUGId
yERZh8mQjjvbXArRy9Nj26oCvBi2vw5z3bHuEgvuOlrfXxvpx9wW8r6+d7HovEYrVU7rGfUiLJp0
rdqtwypWZ76aRf35ap4tiEFKCYJa/qn11ZKwv+cVJV4ay7TWLK1Qwa43MrBpFlBInmqu1WbZHFWb
zlBka/mrM3KNTqPI+YGA+Cx5FOMwuRuNNf9F3eJtohL6UXXYRWjKx88FuW4+UI7S71mvXFFw5Meq
tMOgNeaYcHMlOdKHLI4lIZ43XaRvOfFsv4HBkNAej2+OW/0uRGn7pZmNgQZC8uamqG+o/SS/TzTi
Gyr4LAy0yE2v+VikKHGi6EyL9JCO84s9F4ZPHCfyjSq3L+3clbMvao2vN7/UPhe3daPYdn6jGmog
qPrhkPC46TMc6O4AZI2CZo/gCuk5HjqVjM0OF4vXjmfE8vNJNvXPqskVsDhierG6mq/deNdCqb/Z
c/yrmF1S9LNLP1XhPrbjP3UnsluSJuTW5o6yx6avvlVWqjFpbfeaq9uvsX2gJZZ/M+Z52BvKAi5U
8nOkeL+YrquBKZM/ZlL+7MbYpL1TO0cNxShdNneXVgSNjTLNSWDC/ODFRvZ9oEmUT5aLFKmmWenw
w87q0dvqMe2lGiHAU1keqMintPzi/dQW6XPekk5Ml0D7Vs+Rd7Q8Op8I3/NdHROPaTqIlQa08E3T
hw/WdxfX93UotCdDbQKM6LVPFyr6P8bOa0lSZFnXT4QZWtymzqwsXV0tbrCeFmitefrz4Tlr6F1n
zbZ9gxFBQFZBEES4/+KgFkTELOQuCbyMxHtV5ua1YzyO4ze9ZZL0XLS2e5qyDvnDEYByvSXOqJw0
hbwanKbqAHdeRx7ENy4/gHqoDykRsB36SvYut/ONgVrlmc8jEpt28LXK3Pp11vloU6U/OiTuAXc7
IRFTNoo5htfRi39MOTbp44B27jyXv2doMGWre9+CLmi2Vh+2zyRvtaOFa+QlsHKi8lHp7oJcNd5B
fv6FSVL520QFk1zQr6jrMJhyFh+1okQcYmi7jYpIHc4rwfCiFlr0VIFSkZJsKqvVDhDnCY4tLWTj
lzpIl9G78yGrvCCjogH7i09gI/axPTDh0Uz1dSK1uvd0ct1StBBSfMhi715KPejC18GAjD3a/VWq
DNgHRyeyq13jJtqr1xstKE8AREtJqjTDQvCtTZOLnLB8fc4GX2bmLtGp0PxF7bPsXicfSKsZlc9S
KjIt2Keunx+kOLKyIV/dXqTk6Vr3GikpCAGnn251+uRp597LbZC8XE02TEoOvBrZk5wQuMq0T6pE
BY1AC2bV8VOnk31YrqYsm3Eg8KdAGjhLC0Ldw8UvUIFaLxm46QXx1eT2N2fRUGwjb3qdYsIdk6Xp
r43voC1Xh5c0C/nSFW38225tdKWZO704of2SDj9LbzbeiGluJ8MaX/hOGG/lWP4IE4Qm5BghWnWL
OKV3AjFqvtlaC56rx7Vd2uaGHlwqPBm2cnRQyfSoTWRhL//E974EDFNPGf4KzCCgokUvskEcpdhj
11rsk3/q9CnKNkHlId5t69HLFIygvHwP7W/zmIaR8eoWnfGazAqDPpiWsxRjxevO2gw8RJpog228
8gGbnCy6tc8b0sgjKq0nezm9CuoDcHcfQXS4bZXSOS+ySeKG0a4ZxrMTxM5Lizb6wxgr0Mx1AGiF
GcCOzmbiPMsZRATDZ7TkWNP4bb4F9dvsuUHjHmDz39eru99Fpvh7mP0Ao/RJeYFLpx8UreluRalr
zXpXa3zPpKQGTXGcKwB2t6Luc9acHX2AG49SNRoz6bwuVrc4owWvUjfN/kXLeTGkVLdKf2qtuqAF
Pyqb3p4eS8Ah97cqWJDngfn/xnDy6Mlxec1btLPsCUdAcrtkio0heJGNp4ZHtTDmBymNvts84BBx
LPQ0SrZzs0SB68rZyNEi4iufWjqhsyaJD2ud4SW/PFXlo9eXzbOGD/Lml9MdrLFRX2RDP0LBoydb
vdb55vCpjtTxiqKP+tIHfnytNfvL2iBhnYLyRtMc1zp3R9h/vF206QcEK5AR2lqjPV31KH5qRy97
4BuY4YmVXXpIEBcpYY5pqxvZ9dLwRWvN9vxHnZxmNcVfdesHO63Enx5JaOdZNm5NlNCBEABDnbpS
VQDpkouph10CR/W1jv3y1U9KwmteHB2lLotyYpUxEPMwL8rtVPm4+USZf5bGpuF+CwpUig0T+E+p
2u0+ZZjdB11Uv9Zz+dISKLxH77V+LRJEbs1Q8bcqdFC8HoY7pzN7bgAHQ+BTOxKpIKU0u35Vpzp+
bGL3LAelSnMNjeB94521aSgfJnO8s+uw53kOxqfGHMqLN9YdqKApyO7roNzn5V5Rh3LXNE6906xg
BnjkNwdTMZz7PoGiEfeLp7yp7i27+twYfgEfvr/6ZX9v9QGK7SE5KXgJf/ldfLBCBA8Si5VOwQwA
w/XqNEYY9rg5CLb6rPYBzAklBNOt9vquZQ6ybZh95N63JtazzQxKeItXCERSn6+5ZPvAx8CuN8Gg
q8pwATHxSaud6BjwQSDArQJJB6Tc9/qdOqM112qKQXIBdpKrHNNRf2fdxWADemFXGupD1qXnSXGU
a9WV0GP7wT1nPQQ4w/gUN0PM8s9lnQzaM+tD93XOLO0ykdEm3tESTDSKTZZPLZypjToaHZo0ROuh
EzU7r+wxXZ75RrIYvlf7Zy1svKdFhG+CxGBPlQnvMTCuZhOrB2VALriI3tF0fSMjtItarTwUduve
9Zkx1QQC2F0302BfGAGrO0TLPoOwGM++2vaHEo/XDUgN/6HPf3KZ8ILcirFB93nYOqZB5rZQtGvG
XDWzRvXZSLnyUGXznYXgbBACEsmUeV/grjpAQD012lBf6s6v96rpDrvGcYJr6tbzTm31z8GIfwCI
qW4f4PlSqXP5bAH/eK5085MSR9UJ27z2ikwiuBK+Kfu0cdprWRRESfQB/tbsb4Nq6q8ACU5djSBj
WyfbvC6PXjZ659yYKhyeAETZvRlujAhuRN13J6taEIFBp+3NAR8sAMJ/IdX0nVEuO5lkybfcrX4L
HK7bos5GBI9+YzcKcL2kbe80tugkANdCS4IVe2fwtTds2DbqX1WiT/DqzPpuAGhwVpaAh9E8y4xa
W6bVTFHoRh15kDREmCXH4OwcDa36Sc++97bykKbwfBFH2abxM+jl37NrVBfybypfwqRGc029TEWl
vZgwPEy6Peleux4S8DdOtTXyMLp2eRVcgpEZRqbx/k5hsYXeib+gNyy9t8wIWTk9mhRO9GnCH2Bv
JMRQ7aquj6E9/eUuBmSjiz8VocA2JBR6Azs0ENzq3nbOQR/iCBFAptHQ5dSKeomUfIYIkG+HOPrZ
ZCUmsZF54lveJ2AvkLeqD9zQ33WKRcxIGJ7sA6YcbWU9ERjRNzHosh2Wo68Y3MIxcxuDl9gozmHN
OBgrJu5+fbMtO2ICdf6Epql67cXte9k45mSRqofakW9CPfD3ZgdSL9R0ViiK0zH2Ws0+SBJ3Cyjr
EBXBT4XMA0oMEYpChDJ+9NZQvrfImvPRPnW5j++JC6dJD8iBqCP0VI/p8X3QAOSZn1mRtFvynlVp
YgOZZhuVGGQaqyE/71gLhHo3QS5+HD0C7LXeTWSFgxeEVfh8thUIJR+l6BJlqesI8hIzIrBZBGMB
jKtweMyW4PWcBgfbW9Rnq/5n4PoZAmUG8EZXxzgYjSmAh/4xnB309iHMbzoNKlP7a4A0GAH73TcY
WIa17RB1djZm3qpbhKaLvVp0IJQ7BQMWTVWQj0QvJgh8Egul+zpV08sY2s2VUCNeit2EKFrWPsJe
fiHS3Gws9OTP3qSDAtV96+zY7kXxe++iJL57sRacThV33xvXu5YRw6zZ4A6qplV1mlFYarUQN+bC
PVZd9w3vAwNOsB3slTKZ7ge8iq4OweNiIRAHqf6aOu4d+IeJWfZiCqcP30ZW7UQ3AuBLOAbqRudv
mgISRRZXBCrawCTrVlqnyq2KjZXY7RHoegEozrMA3fAxOEBmvjg5SSm9QHML6djX0upcojyFtkvi
+FhOrXns68r7knpvcJk6tfV/zHa9g/POt9RbIDLKj8jot7mVBRd9DMatXqnNjpW6d+oBnh0tcKDg
TkhJKT6Ltw7CvWMVBD1Uc8cM8N4breEpHdAocighJoOZsBm85Zli362baiicW9Fm5n+2ayhi9Ww9
WD5zR2+wwDG6GUDPyvMOPga+29BDfU1j6NuyZN7oasCr6JvG3VzHpE2ZffxMc32fB8l0UWfkmxCK
etbi4Je1OERB1blioiWdkdUZH+Jls4jnmPmoXVWzbp+HHs/hNl5GbkpeGbTPdcRUt6rTYxk42N6l
Do8RTNhZaVl/dH3KzMOK3pNUR+fQLJ4sY7QPYx6x/l42vns/ex08tFaL9033nDpNcglZHlxS34l2
RgEBADZ2dGfZ5rMeGLA3vJEehQnYAOKK+F68H5T6edZ9gmvEYOj/CJxp2UkwYPaSkYYqDCzRtBav
KxCY/2yUjnxRj7Ypnq+8qiGSWn4JUmPMvJYwC34NDrLnSyJAmfW97l+UCsMtOBLdPvHgWAc9aKwp
GCZWnD7nEhq5Iih9pqMWd405PS1O41A7fHs3okqzxa5ypM+R9+tNHpaZugDNnDCFV9IhPTlroIs8
s7gDkXEaJhgpwJUeOrN7Vlr8n3IzTnZ6V+XzVjBz4ULgt8Cf7Z1hyuEUzO7DmGoaU8Eue/RIzV3i
pnqfgRt9wmsDtGHxPRyi9JOa4wXjtT/dwqdzS5TAWUIF9ayz0knpUI7naveymfiEAbDylJ0vrdEA
D5hUylYB7OmDFJjqHNPa5QrFrL3hD52fs7hkyB47Z1dbMfAQUgqA4Ip5W6CYFjmFzXthb02GvPtB
g9JbAxRQOoBVScPvITni38cEWE/JHL6HSMEhPnrAdbHcOc4IwX3BGwHQ3mGzV13Q/00V1Lfq36xr
2rt2yI71WPOZBBWYOIl/VBNIQi08zro+O+HXIi+Nz0jIo8g5vuhJYJ3SQXmZCQIs9Fbc3M3FeCD+
pnbGKfbGkGz9zotn7xxG1kNMKm2b6sgqtWqO8J8BYty+c019umpp/DaqrFLDKkBGMYQyvJg0VT66
NknD7wEFer8pQARZ3R1sEt5guUr7JhyRTr+7wdFege26SGMrEwsBk3FaW3D1edo3uyK1vSdYAM6j
Or3NIPieDMAIdh40hypOPpdMDJCvxEKxL0mmSnFO9Yw5X5kB0FSwNe7ckPmTkQJ/sXZ50Bnbqiz6
E+yI4q0z6+aEzae1laKeOA1449rahI3S3DNd5v9pO3unl8HPyVamYxGn8x3CH0/9DNjbdO3kMUDK
5TFotJrMMFKYTu+ke6u2q2MJDdwIYGcoCRJzGX/ewtRwB6SCnZAkY4EL7zxme1bRjwZxDkbxXZY9
diFgMTyt3jAta8/ZgpkpF1xdCMLibDqP0YIbrY1JPQOMCBckqWwmPXpXFMPfx/9USb00z5bXrr6U
AffVa6HT4RCeshWgZ6ODnNbqKtj5h0k1mBiGb3EDUsB/HZsgPQTQee3WgFs0jK8IlaNuiOfdTVdD
MEKCG8pMFgxu7KDkvWhvyIHOTyFJjn9NbhNcwGVZ857JKn+J7MobbVVwyU6ym8xEkGBh8e8NdQHa
1211FIRK5TgtkELmsgCHeuDWQYPXg79JFG2JI1AbgMXak1X56ij5LlED53n6afYDKOblxjXLFWVv
xSfaeK3Pe4EqSuU4Z1N2kpaR03JnkEUM/j6/XS4irbRQnTa2k6U7+SsTtKZJwCJ8trj6HYNGPYrC
iONtIbkPZzCcP7rl+Y1m5Jxy1KglHSybRO6/7OKqHJDSwvhOillWHcNS0fGfWf6mHNxngHfGSX5S
/gwveAyjakCcpK/2Xln+lPPSMYBjvjzG2xOWSsFL5T5ZF2shja51Y6l3R6RW8GQC9HHD/kpvgHZL
hnqc0nGv6vV3wQPLZgBG3dXw64inIjmSVYONGVHlpIzxbrOXpPcN5xWqwbce5uLea/C6R8YBamOb
NK/y7O3EfRyI+xzm2mBYt4YIvT2m7qS3ikvqsPxrQzTb1ocGdlgHQt0EO3lc8jRkr9Rc0rqyK73A
CnWfvHK38Yo+v+Dr6IE+k91lAxGBvqEcK41VFPqCyQwQAZhzyopm3v+xK2c7OFKARHaN/HLbndMe
NJQdneT3xqYhRt3s4jb5PI/6Re7c7S5BLd0UVjrt5F7LXUnagvV/qyG+skCs5ZnIGbIndbfuIGXZ
GCmOIU0XAtFE9HHoXuTB37qm3Jq1N8iRmsjnpgLDvpNbIX+k3tfcnzYo9C0RdGa5VvVXu9iGIHd5
u79m7vQzwCvjgCG8Ra971aq8hWkbHvIZonOrTy/6MnTIZzuLbec4BzNIYFz3Nip0TpRwG/SErCQv
/r8f/uNvkF1sryC766F+a3l7eqjJ5CBNDH0nQ4B83zvkxk82gKzxJYXLe7u5NzjFH2/NH6CKj3fQ
II1XRLAm5+ZghLk272M3/KZ0mbpf7zCD4EV3XCjd6+Ci9k8ZJpYH+Vt6v3pMcUc+oNHYz9smC6/t
oCvAPJZxaHmt5UzZ+9c6rytnhAPCZCc9oY/TA1MYli5LR9BHpJ1MONZr91ka2NVMA1PfDkiwnaQH
j501nKbcYllS7XNnwPjIXcCV//q7dpGe/RCssJcbwBUWQMra9+b43tUXAKNR2PUib8PwtgzL0pOk
uNYVRH+WEcnSZ2fvO9UAZiV9cgKFMVLay2Z9W//oorddOT5X3nDyGnMrPeF2CrYCR+W9bUgQyFjI
gr05otB9Xt/wtS9LnRSDpReqfX9oAOkdQyc6yDFTOru0WM//2AWlLE9N9m7nSPm2++G4FD/U3bpt
Wdn230MPtnIk+FPzHMCV26TAY4oUkFtvg3BePhy6B9E00FmoTvoBHwry9MwL5IkPto4xqPOYz+2z
w9yA9eFVJ2Ixq8WmhTqRA0oZ6u7OWrCq81g+54PbHUxzZirR6OpODQpiNz0CMxsSvAdhFkz5Yhdp
zkO9C6Ly0cmqPx68/Kr0g9vrtJalcu0ma1+RJsWQtqce+0HpjLKpl+Fa9vQE+pIZw3mSuy8XKcAz
TmBW6Ha9D61+K28JrHZqZfeP2sE1vuQWIkqybplwDd5DqvtqC5ci5IZ1sZKeiYNDDYkXfMOY6J+i
Hrg7MiZ7uceykcceL9MThHJZI0/pX/mkX7zYyA7qPN4lZolAmdedZJDRGLVbOLsl6rm7sAhuXwCj
/QkpPzvLBeXJyx4jfbuwYexo+DkP3hP2cu4Ns+wn9quP59khlx6xDgaqpjpnzlv/Pr0dtV0/Qbxf
72KZOYykyfKZydzM2vkWdCEhlcAL+AIu2WAm7iE/Kk3IrUE5MdBFGTVrf9Mxk8kWeN3qOLnOeQKY
Qz73CD0SjeLI3mY4ht1mV7dVVKQFBTk3XbsNwnCpH2ojMQ5yffm7fDsaz63+OBt5e1BN41me6vpo
ZS/vuh+xMUWbsShQ+odC/vcCbR04FPn2S/k2sWN5WuJIw/IBjP9ey+wcdn6bD/cIspsnoGnVRVg7
Q9RVF/rC7zLMstvzlSexjjHrg+ED/Qvv8Y05efXOgiCNLIZj4HBS8BK4jOA7FAL3JbdMnox060Al
9mgBD/YLfEP+GcylwTqir0/y1qGX8X69CetR2ZMm//ulmKuNsJfu5X2SmYL8MVK8zcXXsuzdKucI
2w8mtAgzyERX6eyTiseiNJGfvU25ZBeHTV612y557b9h9bcPpfydf8wybueWubsFFnAlIYg9Bh96
mb+SHCF0La/JYj4/b4PJ/IbWCvHksE9ORROG6l6a33b95QsaAQbpgvQ2j5OeKjO6dbPWTXNGykFD
KVIDJrZMwuTfWTc3lKSU/5jL3v76ch5h4tyPBbpuPfsN8PSDTZZq3qLXW5CE+suVP8SsL7qrq2e5
2TKpk7313q91JILQvA4ggKyN5dfX4nqu7K2PcT2wXu/DuVH+qUOogzGMMVMGTiTcwBZJWd487njC
Mn45fvvj51IrNpEyqH9MI+UR3nre/D2AaH+W7hrpqgNoenkGYdchuSE95b/vytm3oQpQTnNyy3T3
kQoSwBRZl3AfOCFC8JCj64F1DSgHZLO2k+Lg/xi0Oj/f/vqlJ9/IHus7c5vP3Dqz1Hp63pE/+ee9
k71bK9n9WJaTblf9o9XHH/h4lqKR2GjtN21GalbGlXX2IOf+t7q1iRy9zbNld93I81iLsifn/etV
/1jOSGtp+OGn/lvdh6t++KVgGfAxmqu7EEbf8orj4Uyuoppva1V54WVDKAVyJjQiFu9LmG3drHVz
hico9DvaVK3B7q2RDLdy8bXpH0dk1zcDEEKk4G89Wl6W9Y3/8FKtL9D6okndepqc8a91H077b5e/
va5zvpD7ixi037hzcWhjWrvMheXDtW5uK9m1/Ees4r81/1B3W08sl739glznQ5vbLwyJd9WU4bfa
eeFWhgZZg8re+o2WMWQtyt46IVsbf6j7UJR2fo9gQP9Dq5FESAobIh8vJ7l3prfShW+7UivlmVA2
y+qsyg66V7yuwztgKmjja1mZFxq5lGXkZy4UEFGyMsu9hY78wGrnrQwPRP+RZG1QBv6brnYbNGyV
GIKMLkU5Q8JE/G0nT1I263ArRekKjiz61zZrN1jrPnSh9TJj0KSELFyYXoM6m7vO0dN5K+vfBIAB
4aJkfAvaITrc3ni5KevmNqyuZbld/1qUA+urK8WAQMrfw7eUP1xB6uYsATuhJbxG62B/m1jfjsvz
Wc9s8Cph8ZadLQIjxhIh+WPluDaTc2UjE4O1KHsf2skgutb98Y/LkQ+nDF6l7GfjHlTgUw2VAtcA
aUGk3NBAciwfrhJHvPZVhi4/S7LsJHemTPo8O82qs2kyxzrJE16f6O3d/yOY+cdUYW0qe/Lwo6In
ondrdAty5Q6iJ0YcIZOio5U9zF5JOgY1F216kFf0FqeUHjDOetx8kRf576hWrQZ7rLNJnTQkB/M8
OydIBMMSh7Qmm7ohW7lZy74VKOifhdamXHSHndnCgIwBeY18WLoWHE3dvxPOtkUCIFLRrpG7Ks+l
zqAy6VXxVsbwTIRPri8PeG4R3Wlv8cwPt19u6h+P6LZ0vd11WbPI7u01j0hOzp457eUuy8+uG/kD
1qLc2A91t1WdHPlI5lxbyuH1X9LDUN/aWOttsDHEKi7I/feuiMejgRDgXocxSxHqGQKkxRmfSY5a
Orkzw0GmZznqecA89STBu6kOXiMtO2rLNdSkzu7LoG430mrusvGkzKW5U/sMkN4wFJsm4lWXjZe5
5tb2AHhqYIquaeIe1Ci08j2SQRgus7LfE5UENTw550YPmkc4WeSaEY2FeJ4526SI1Wvqj28Lov0l
gJTyAv+m3qEaN6LKQVHqMgSPsoT0RD2iAhHbVfoSew7KgmZ3P8VoITjAFg46uf2jZ/nzU1o1P+A7
nnpTK9/H3MRVK/W/5SVT8hof+IsfqCDFs+at92bru0e0nsyuH5Bw0FrUcYZhEzR1/bmewfSyJC8/
6Wpqb1HUAV4VIdulFostgEkoec6tCv0mVd1VSASjDFWC48aIsXoYlyOEkjATGHAUCBPt2BR2+TBP
SfUge7LJisJB9yzPERYmCG8VcbArK+SH/Gn4apI8O7bqIuWXqZWBHQlKHLslALxxfVZucRGjeq1C
+DR8jERVFAx3bVaACfLagfVwU7gXkBqk1zyC7S2qX1M/RU/DsoHoEj35avINWU3lLFVlhkk3uouo
chUInxkW2RoneGpQw35SyYQ+pYqmbadxDFhBcCC2PaBVqc29zLEUHViDT8PQPWhJ5z3Oy6bOgO3Z
9C3Y1bRYD4R6lm610sEVbSA7Y06YzY2jji6M/2tKovnhVgLNgfKvQ59bz68iy3tEZSbaVmG7QffU
2DuaZe6mqcnReANMXxiaebEdoM7AWrWdbutJu8EKHhkMHMBLLyyvFVS7a7Ns1iL985gUxFAHpI1s
uGmlfslnMzW2mmloF9kUU/CfyqKvlO3kwXL3wpRgM6IGb70PYNS1x/5rMuRfDFLp4MKh+/NumfCZ
QSaCVigqVGL6+Rfpzs9hnuhfpyYBrYAgzlswZsCu0cF6nDVyydaUWHeVm/cXvY/bU5rGxQOPQIPy
36ovzajQubLUvFeN/q1GNejejZLHwa4aqK9K/RL3JI4cxB73UpQDpEI/Ib+e7+tx02PcsZmW5rGW
YsoXg+VaziODTZWjQLtlzNj9cbKVf3PS2byTS9WNqT04XniCHIZTZ4Ys2oEPTrVb/4I2SH6H4Zzc
rlsbc/vYdO0+V5G12fpYLPdB9opR4UzQvmhYK9vmHUSL5gXuef9A6PgsJYx22xdM6yBDZSNiTUsL
qXOM8uNJifumuuhx4RoIUBvaDxGLZVeBQXdFP62/1gNh5TJF7UQOOChZnJHBTECzcSt0U2mPiG1q
WynK7clSdflUOWDClvtjjyNAl2qZ6MVHe/x9+3fSJPePdlHDOVvuH4LTIPKyycOfnj4zDibKKbIr
myqYYbivZeltY4uE5B+VcliOdJA7dsMjwBkQeAE618Tqv6MfyqCk11/qOghPvT0EaLyH1beyPMjx
eAjrQ6qj2lTNikPAWnFxCyceeG6CKLh2y2ZI0D1xDf/4x4G+T7GTeQ98O95DYYjvyjHDw3DZyJ7U
mayyC0gBKKrFWtTgN/gvDeWUW+v17G7EHPD/ckrqDuArVO348TJtVyBy+zw+lCrRwO2Hv05ay49M
Rak317RdeBSkHU2rhQGLIuV9tGxyBCbupTj5PoqFkT9AXldjguvL4VJFuXyzNpI9HPTu+PB15JE5
OXaJqoRl5eGJMSnKxXm3gOKjLCVHP5wqRfnhFtXRk4MQ+O1U+bU/zsh0c9+VADQ+Hlj+qqmMITs+
z4X9JcWeFOTS7KZ37VSld+4YATjRUN7sMvKMKtmKfVKE2qtahsPV1eu/8lBTXwe7UF/1sH7oGGAf
yE3DdEF0kK9fb6D/5dStfmcDLXl3My5FMqe8T1EzeI8q5TN85OBRDpplcO8Xsf0kx0AK71MIdS/5
0nKs35NBM980Pyo+aclZmvDNyV7VpoF++RDW6XTtAy29H5cN4n76sDGTml27mTeM2aDxlqK0gWhK
Isd3f6nJgHupS+wS5lL6nnk1Otqa0W6laPTNcDJwTd2VpoUi/sa2uv4F0yuki6xR30cQKt+bHlsE
Fb7eceFXvgMFK3d25punEcvMp9Ie34DQdF+t8vvsNu5nS3HbS1ZGSCfZeve1mQFSqI6VPyGig5Zu
2P8OHLv9CmRL380xLuJ2479pgM/QsG0H8J7sxWG7n7GGhS/8nypokX8f/FCnWw6o2Gy+loNX7/Fr
K1GYc4q3TLHsS5N2E5rbffGmw5h+wfp9IwcVYGxvIDA+w+RV76XK9hvyC+5QHqU4oiZx1rwp2Uqx
jl3zaSZLJyW5Yjeo9ypabzqM6LtgmsElFFZo3NVoxUCLrn1U2Oz8nqB73O3A4iHribTsvvIH5yJH
+tb39qY2WPQ73E5mn5EHwZjovVerfgvHJ7pI0YlUG5hC1N9J0caICB9I3b9KcVam7y7f/AcpTX32
xHidPxkx+B5/DE5hNCjPadaq95EPjTj0sasa8uoJoM8e2Yn+ufTaT0ncqneAFYZnXW95VWJU5avE
vUoDqUcX8VAqdfYgVbIxUTmKbAgMdadjuFrgHpvZwbM0j6GjPeXmc9MUB7dzKwwL6z0y5uWdPTnF
XdRBllvEgss7RWXTdJWLzKw67WIPFy3djprHUHOwAp+sNxTC0q+qVXl7dDPLkxTh6ACp14v30hyR
pDR6sARLM62f/A2afqBq8hF3ZbUFKF6lX0FRZ0fo+M5BJ/fx1baMu9xVrFczzJz7MrEAWCzN2kn9
NYGWPPNp0+6Z1mm4EbHnLptZS/0tEbwG/O5/6tYmsmcp7a+q17XjfztfbwHAdHb8WI9z8zAqFXDp
wkX6DlSXyZfoV676n8xxsN8bZ0QfKNeLaxYaNsrGVQoibpg/95X7LE1HI73WkeF9qZtc3bl1bN2n
pYcBS12jloIu7CfoSD8UxK/2cbF1gQ1d1ZKXyh3j750GQMwy3ObRM7vgothOcozSUH1FVaXeyOWd
+Ytaes2PjrwRMCIzRodxMk7EbEtUd0vr2bPRHOd1dxC21PJNktUFyrhoVF1LxtSrXYa73tfjS404
+d8Hbm3kcLnWwiMB/IyM/06dAzXeyfEQ3ONVrhY7LpV2BZ2wcszzrSiHdU9LxgOvdnRrGWj6s2Um
1lG1B7jb6yUsx7yzgZdfnNBS9qlW6NhSDc7JAu97xuumuWqG6RzsJJueJnxcdn2rNp94G1WgP67z
jbnzM9o8yu/Ge3OHhCnpWFiH51e7LcwfcBIRizQZ5+l9vLRZ4kBSCeZ9XVX1Q6y39ck0quESua2F
u69fYkvQOehjAVZl4IOZqZfIYvm9/zUOxk9JZCq/FJCWtx/Kcg2puML6OaXD91BRnC+a3WSoHWvz
a2ijDc4UJXiEQu0es0VUXFX89K5PY+tIOCB9dKECgXFuLOJnDGS2P4dfGYC/QT5UfuoBPsigk5hh
MwlPAtf8laGMrHf9W/BqGU370ndgltEpbt68ljVh11faI7iNDngODkvwrpwdwTXfP+m6gQfV6CyS
Bmqa3c1al93JnuPUpACRQLjvEmRd8K950ZzBe8tT74s2xcq92Xse9wD53jpM64sUOwPludyJu7Me
9whTaczLzl0J1K1oXO9TACF9Uw2het9Xpf8pquevuhXoD1KaFwS4o1uP0tTTnLtIs/wnKYV9cGzT
Mn0xC93/5M/kEgureS0Nx/nkH0c/c77GfCqP7ai2R6cdgm+FfqyH2v5WgsjCMqeqT0MwFF+wudv2
VuS+sI68YvJQPNS+gnh+AHmj60Ntc6tbDkQFGWecdRcmy3hE7GjiJUJ4zYiMX2J3aCGmFjpB92lt
0Bi1savszjoMWAo+dMuGjjHtGryRd1KUAyRsi4dmxm0Ly+o7wE78ctBVoBswHN0QuysejGVjI8V7
5yrGfe5U8wtRgC9dGU3fpmgBerTwOdCBQnIv1b/E8zB9G+vI2o5LfbTU/8/2LpJLa3vf9bkO8LRt
E7gIvv3n+mv9v13/f7aX39WrAea2Z+7N3Iq3Awv253KY6mfdMfWjvdQhl1E/y4Gcxe+tTpogFNk8
l0vdh3P5ciJnpXjHWOebKBtrYVt6VaMe6BnZ33Uq9tFebh7WZnJwjD1vU9fwDYLyUclaC8IknK9R
q4dg7/Cu73p0bHbZqBWPshlNnlfRv+sbran2epio16CCiMcgJQUU2tVru2ykaBsKpPtbOat2Pcs1
tB7/c1Tq16KcIXVo293lEYC2tep2pbWcMujNo/tYcru+99h/oEjmfU3gM9Gpyvzs+XBJ9dF5meze
+24gQEe00BseLdfFcDRBb6VI1YjsK2xiiMfnplQOhu7Nn1FkGI4dVxXB03doWWf5jTADztdXrXWP
xbX34Hcaia7l2phXPOrctU/gRixcBwzjoDfteNHrEM3ufxx2buY6VlhAzmXxJQdk06PVvXcBWcFE
752zmZol4jqt/5w5ifKMQHS3008eNmLJPKPpYqAdgwi5Y26YgsCLicf6qFRZf2Txhyy+8bsy229I
jAyfoxgn+KRr+8eo6bWTGrfZ+f8xdh7LsULblv0iIjAb1wXSG0lHXh1C5gjvPV9fA3Tr6tSL16gO
kUmSRgiz91pzjumPqbiGgUomhlTOT2mYfiM6zL55c0gc/FESAjoW0b935MnstLELrlXRNHfFstBk
hodhAS5x2UBTFytSg2RDb8urkuKLB5ksbwa76K7r9utmBDxtCI2cCEADTpMsmexI5smS7ZO7AFjH
hlzK9BboEAEROsFoWiePW3LQ6qsedMmuwlpzSTJMFdoo5rNpoSzGHW+czGyIDgUo45MtIv1A2aM4
2tM8HLNqHA+SHJWnTCsI9vH76Jw0PoinwbTOSTmR9VpTJIm6xN/GbSuTwCDXW8suRoyuQJcBQPW3
9CfKTRqb3Z0P7QluMNpBrjiogaq+v587on4Idx4fIh08ciecvgspSgWF/NjQg3bDUdaeRsuC5Q33
9Jnsmd6pomm8+ORQgaDOU6+awggSFvw47k0YPvx0/kgaa+OTR/ZC97qBaxMtXvs5ukdL+h0Z8vwh
JdoHhV/s5XpAoTyw1G3WcnP2B7Hrl0+wYvI70IGVRDyMTKiMCUgnEpOPAl2i2ol3G60BU8BsOMFG
HW/rxFQXGv8MdK2+2PrUgULmDGBmVO6zRgEkA7xvvMbQWhiUj/tcSNGDL9nm1VRw067J76Hosdzp
/rDv02F6EQZzJ0UJHqyCM0WZ8gJsgDy+RAgAN0E59Pv1XWqcHGptUI65qQwetcTiiCMoZqq6KIN1
m0AOv3V+VokJIOK6yfron5XG8sq68n++8rv5mK18Qr7g93PWdVVl4UOjgedmJAZe9bIlyrGVuqeO
AMvj6MsZ+Ap2SQZvm7rlgNNjeQrRzt5MbUHO5fJUFROmJaEXh/Wpn9aKgzsxdgh5wCRnmEwKloWa
h+Q9lWIqT6OdVCRY8Ghd/G6zPlrXkTTO1o2KRGnIUWP9f7xvBhhVYlD/fz57ffrPV5vkCBwYCTn/
rPt9y/r9Y1TOxyx9aaYwfOCa6ztFbOoH1cdb0efavWyb/k4bQsmdc/7Npl3Et0ZV7Ndn65uEZt+3
XWZfdF3agy6ar3bXYCls8/a5H83K0QYzeG8D6QFDkf0lFGWbW1wO4IC7gZKrERsA5e2y+Jtixg10
kPijiuqY207Tvixx926id+WFOvdJBuJ+wShQXXKlCrfgTGcnEXJ1+X1hfZUB1n+2E0TyFK3pyt0T
EhmSm5dPWN+ybvj7tDdG0zGHmp7lf7/kf3y0NCb4hVT/KUWjCjBz+ZLfD1ifpoO8p/kVHz1rkMxz
NwYEEBEdSuKL1IdYSFTzVkByvE2N5eqrFCgMRGj9rMPpS6RSau1NSgUXUya4JJZB/f88XdaR1D1c
omWxrkOCqWzIRaMLsrz6+8K63bququVsKwZSAdanraHlmwgsjNfFE+X9qv6IMC7YhVy/KsGE/a0v
pyezZNJeT41/n8957yEV6+/ULoaGaY7ZjaUBVYmBuF0mvR/2BapaCI4Rmn1iqw56asMEWa7igylH
1zyVq23GXPdWhrVLxYDqdarXEoX1Invk14UuNW/rOTEgoOizEG9kir74TWp8lrp/lClkBpBw8DUl
dcJQ+rEoWwN8H0UGGhrd9zjZZz/Pi0+tid8lQZWaqyUCelRDut6ThiVALeggPbM5Gx79emhgmjOB
WF8dzbA8hRlWwPXVnAjPs9/PjbO+GqdhRuYlTLn11ak10mstibdk+SQ6HvlNWlf362uxsKg5AVpi
TB7dlK0sXWOShHgc6HN0sz5aF3IWvM6qXB1+V62PSEMNvZgcn593/b4qm5m5i2lEOes6swnBTVoN
vlPgoO7vdr/fIw/ZpRGFcfRnlW3nmFQqnEj3Y2KXtIh8midKqpxsq1NOMj4qPOuRsktnUDHrC+ti
tKAGudKyTS1JU7X9fY/iS5/lXEK2++/H/LOJbsZ4yNYP//20npgOtzen0vv53PVlP435in+2nA1J
conDEp5m2BjBlo+XhhqLIA7Wf964vvDzlesPDDPZ39pCPP2s09Zf8Pvlk51wCPpmJx+asPX+17/p
d+v/fK7ylQVwG35+w7IX1kf//Njlx/38pvWVny/tyuwmBuyKVXynt5Z8KpbN1g18UVPmWR+ur6yL
ad3960NhdaAbhg+bjtBF6oYtow3i1Mbm0iRR5dYEWAQRVrOgyd/1oplg6KFp7OWDEfrzzrS7v8hy
Jy8FrChHn72aEB0pDPIobPhg9tAdwrT9qjPf3jJmOlkgTKNKjTzFmBaUrf1pSERkx50j1VzIAc0K
cPiWTY2xId3KqpMn5pl7THiPoultp+e0g+sxPdR+hbi4e1SCkQ/D5gcRO7n2cnM2Y/yXFaonCjqb
lOpWIdT3sBjOEl3PqSAScQLBUC4Nv0Ki6ZDg993jI2aaaienSFLu6jaRbuWYKW9JntFt5Z8EYxHi
5ZZVw9hjk0qTy886hRAXZy6G7PD7roBKnpfVIJfITZVu1xfwoL23M46rqu2xcs73TXXfpGK4HRgI
tWYNCz1nSj7MSEaAl8X8kOBRKglZISGH2IOqMyE7tKMzYjUVNnpDPb32ykgC2LKYUv+uHvDxZ8XJ
DAYd1T+Lgmqxi8ds3KoFrLF1XQ6BYTeTskbB9P+u62YGEiBN1V1Fil5h6f5NtizAUdilWd22Brim
tIWLMzKGuZ2XRZRq5d6azMlZn3IF0W5jaBQYhpqfVb/rG0M8R3qrHddVllSpcMnGmbjQptis69aF
pvoqbSKYjesm/7wAMU+bmp8vXlfrakF/dyryw/rF6zo/HBzDbjWvnWo61suPXF+MEjk/6QYAwmWV
Tln9apqSNwRhfFeUmwJD8G2rKNEdPfPvMar8w6BoF0Dk6XkkrOp2XVgzrH+wVvr2d1069TkhbpD5
E1mKJSyNvkbmdXdM9ES/pdiv/7y3i4zNXPikH4Vt4+a5xaTNT8kYmvXS2v08JyGp2tZFKlx0vrwe
lrp6WgbPcWPdzDajg36u6BVVnbi17US60aNTsDzRovg/i1GvXzuqlsdJpMu0EL8P6X8IM363GxMo
R+nMpXf9IFMuDLIrolsC77prWUzezxE1l1GA1rh1oCI3N0WdBXeCItmdGhf3pR+Mp3WzdcGQTHWI
BSr369N1WwXKuqdXKMfXd63rcFSkWBKSC3O40bXlwL5Nc82+hcs9HzWtewv8GkrIsl41s54kqdjx
Ywvn/7oZBMwDnfvwsm7ByO9WjhTtFM0cf8UUtXspsI1bzKLmLQli1UYJLbIMxtm8XV9QWuCecklz
Zn26vgAwRVyrlAEjyRsS5NiwpZWsaW4fcf1Nev38u21I7ZQws8bcpWoVb60JxQQ4y/CuxA3hEc+S
bDQTMpprtpW/1WwNcjj8ljtQz9GdaBu8oVpC/WCkHmppKaFCS5bJumDsMpOWRZqnOo+MNsqAODyJ
sBB/IfX5gIf/82h5Cl/vOW/J8iNbw0Z/t0Sr+IRDH9dHxDVn9K+P7eIS6hYJ4/poXQyrUHJZMKlF
OLmuBF3b7WyVjvcYA3wppofwR3i16Lxlht31i6zOlFlaZrGL8eF3wRgZq8P6PFtdD73InsViPOoW
J029/ASyiXAeGav/SK8Au0GDpCgAd/e4LtSqHWcCjuqFv/Hfh2pqf0aJCgOjycE+ri/3/YxDdH0Y
g50B+Z/EtDkA59O0g7L3s8esiQiSBM5IbBm0ENe9+PMysJfTUpXZwT4h7gCHGfYFsZEmTcJi1/2d
OvHlQ4tIi2o3Ev/l6cp9QK7jsej6F5PdeoqIA9u2ingLJ2FvxkVVm/AxhX3iipNt1r/3d2+vj9b/
AD2scCMC9pVEStpJ7lSvTgKxbwlqOxpaUR4MJglJFdeOJHe7QRiPKX+1ro849DF1yPyHOQSUmjG5
BZB+lnQvrjExL6a0fFFcm8s/a32UAW3YVGBBuO/2yrGBbBFUBo0urYTEl6Tj+Z8dg0WZ/WbYDQhF
U3ElKfOp91Nwq0L9U2ShtNH0czHU47EJjeFnoYloPPrqsuey6S1T1OqI5bc62nkFdHx9mFt2r2zW
h2v06vpoXSSmX6F2sqFhLNr5YoljKbUKgw6Djv/1wCptMz9EGSCAxSO6/JnrYv2Df592mQZZRiE3
0188TPOiUVx3R7F6TteH7UzBK8/Myfv9z6zH6e/T9ZGtDMRbYeDl4l3ACWShLbK/34XeiXDXCf2U
LNr79ThYF9HydKDFsZ2j5ryuKn2dcIfAYjSyxhr0a6KBIfX8f/ui+JMqTU36qJbjAVtcYz8PzU4d
DgmQL0zy7NOFD1EJYgzWxfo0jqAQK5H0XTOkHE4EQ7bO3Jg9qShSPJ5Mq/A0YrraYpycICNaNySf
2pOtilmMKvs7aj9fdjo+KOUC1mU8Qm5sQeAcVvqJ1vlGzXp8o8klK6rQgVFGo3Quw7OBFuYS+J1L
v71xhim7Zgq3iNyudM+GsnqSq9blklHSQqeyWFbdAdzAMrWd5Tvc9+p+HkgQMiwyac3ntm7zraAJ
g4q968liaYJt1BJESRK41Gf0R5AJetxwuWjEN0JVDHdSJmnjSy2xML26hf0Pnm5+1ER6yMuS+h2R
RFEjXquhIrNwSrfgl6KNjtGvaLtzGNSyw80RZ3JYFF6DISPszoBf0ZPEtHQlmdZrEFNUwUvlAmWL
tkO1ZES3GipcShQ0p925VAfyja3GK0FUNBa1xn78bkx2jNXbRKXw/rm3z8GUxG5EwJafxzJcUyJK
I4VydS8DvtXIP58Izaz679jHkS2jpHLHWbd2PqwbqWz3rRqyE+DQRcJgT4sQr3gzCHQxw5NtLaVL
giAZjzVfJrfu5dqiKLBjTOOQJztNmjACS+j9u0HaMaKYXfqPbwyew4014d8vJSOBTYRMx5oZewq8
ORZ4NOSb/OFBbk/7xLobQSDt6XjKZ8S0pGdYJDDIOf/oEpcunvkuABhsBZZM1lYnYE7hegql79Yn
W6YeL8sRpMZGe0nD+a/Oi27ecKOsmGRLpn8t1O6zyqAjqZyirjL0hDVNA/3G0CQxR46FR0H0XCQN
CbgGPjEc3F5KOUETmMLnRE5do12QIrCWnVFtn33uFx6UV4dcZvJBM1o4Ft9lVHYEE2LuXVQ5E0Qv
/dJV0jYLGv9ugrg+V9ZHmZKqF8jB+9RL29ZiIjgovbcMAHtDC09o5ba6HX5JcFidYiSbWBnnF7ui
YEEBUpH+mkQkwjXSooOmUMmzY/kO4oLlalPq+WH/MCnWliBc5CMhUixJyHRbmSFJyWdSKd12rsbO
m8K03ErWUyjluaPHmb+p05z6TJ9vdUMqznPIBw4tlcFIUW6CMW5BU06HTn5n5h+69mT2m66+bxKi
Wmvyuqjnbwy7fFXaHjwLgCRLI/S47Z9Q5GrAjuLQJcUzcxgNKu4Mf9WxCUx12mnMnNgM97qQZKcH
2WXE4gmQWCUQSYL5ShkfVbKXx6SvWBBDZaXbK1qg89r0HNj9ux9UNVCn4iueX2Y1Ab6Whp+IczOv
UR+JUHzs0UvSdYGWOpxskKlLb6MdO8uj1jZOnUnJDBGw4avflG9AmBiv8aBfi5GmfWqfhcpmmTJc
NJnRP9f0eNOTOtyWzdmfOwJk82lHPK9Bumwe7qcPkrOpVz8kefemdATKy+10K2JG/t284HoLCoFE
o9PoE1yhcyCTHZphwIYBx4RbFx1AsPi9Zyc5dUkosKRJh3JkkBUKpXLbHfte9lKTgj+RAiet3NaZ
7t+RbdhuaO3E7liZj8aYeVrecSGQwNCm6QsZ96mn2DS8m7qNnKbJntGLYnJsmUOPSUReEupNoyZI
eMmJRRk9bhopfQLmfwc6zXKa596AQFdFCb774WBF6lchJV9ZpH42lUZYYA2ZX2YORYV7lw/dtLUy
mgWRgpbdStERhVPwolAFHTNgf8NU3Mtxda2WQlU+LY3Yv1pjEr0w8INDpLJNLxy4d/VmlIzF7lze
9GHsRIVBtWQR6lbBeCgUbgoZGiEDeB+sF66aRuDGyqHOohsTIYZTpsU1S4rvTDMPVWW8NxETr1Hc
hlaaeUJO9whVqAf5LXktg4+v3hqOLWlmAahqr0KBvum0GCLP0CeeIZFGr0rt5Eh6Pnq+Jn1akI1C
v0eIHmkbQaiU2prGbhrrB2LeaENnYkcVYKfPVDLD/DEf5a0g1XtrhQb6YTQrkc5hJhUvtlzEx94N
QmthiP3ptRDaePo0zW3qwZ95COv5sxiNZ7WY7nrDVTOj2hrBeJlBcyYG5LmG/EnFMC4FGGuraOAM
FiodNdEcEt9Hpm3shkjyrIis+9cpKt/sIH0wyu48Gmga5eEpbNN9gwYnGTkm4rbZgmQDTdOfQ8CB
CNoAo9Wp7iUlM3Cp9rSa8xOqvJ7uq6YYKOJOMOPgQwMNILsi0N+mdnwjmzpzzFR6bCxANm2kvjZZ
8jmA09Oq8RV/2V9ku+hitd3cR4dOZA8TNnI3lYs/ZQe8PILD1Ccoqtkf94IQsV1BGwDNn0btqJl3
NCCBqTWHoOvuyDQiQ9CiPj605t9GNKApuMOSsU3Uey5A/gJQdiQxEHkp52Cb0rPa5ncJaB5HmQd9
I2x7Nxr24TVrAPRBGzoUo97C208Qy0/II0JyNEljPxGKUVzxDSPhM8Gmq5yRpU9lh6pwq3/KWXtO
5OGl40cx9XuOEGFA+kyf7Fo6ceW7R1xWOl1nsuuDq0IyfaGruzYe9mPhb5t9M+Tbht3CRYKZP73D
0aG3FzH+H0ABm+U1okq1b8lTkxuCxUb7nBSwPjstoZ+Sb4eIs3ew/L9pSoRygj4tH+tno2vPqt3e
dlbqkudwV7bBm54xb8RCRnTDkL6aeOrhkxa9S2uGlAdB9OfMsUFHAGx8zrChVgZGNOPG0mQExt1O
MM842MyWi+xK9GjNOCCSqVVxunTPRktReU6t0YHDc5PGY+NUJkRAWSA40rLgoTDSv2U71k7WpoNX
2R2JkZgO61A+9LL9x9QYRE4h5Ow86E9awyi77Py3ruW8mzt1awDzNpv+olG9g5ySeCDuDCmlG1r5
oETRToHcfYZBiNApoISmUTuse42dbLIbiTyZuaArmdeppo3h37KcPh4yL7tvMhhRfSLJW1WD2dDU
0R8C4Fsftj03OEaSd/aXPHbdWQFExmxM31t++yCJCeym3b2JFtL4JEXoXrq3urG3QQ9StInIKLYT
20spEdQ0OFKE8V4uS5w8DMIqEbtVQEWgk+WMinWyz+beOhAy+WxGwHu4g3d9+aW0jI2ngdOzgK8T
R2chFSTMDTAUYw6XKvqjcPnxcCehaiK/Z46qcxAV34SMho5QOtpK2qPfWASV5B8K5DprrnFJKCSC
+ZFFPmd+6YLqZDBYDNr82ts0DckXAXV1wUD0xFj7yaJp4erBkhWhjp+TzgwgsfrxatncaozJS6xu
SRjkbm4QIBU3cFSr50StODsG16hn+Ubvs5HBeJo4wmIMZqToNoLou6ee3Z70YiFk6SO8t3F41Ith
o6j6yMCK0IzIhO1gdLfSMJaHSEputYABOZm0uarnO43KVFXNAwPasN9h0tYaI/MoCD0aYfAB3wp2
aoJmL1QqzgAOGumbot97VCQH39BGkoFbupXXrARjBuJeOClq2/2sB7XXQMS0h9iNZ/1Sdzba1O6v
Lh2JWj5HBLPmFKEBPqK9S8oNVsbbuBdiK+fVK5CFY5fPEJ+LBdH8VgmCq0dbwaxfhI+lMBkJoYGy
KBI4lRww7iwiMJNI0HNrh2hJJxrSHNzYwNxjTLhC9Pe4AwHZDxOZ7Ya6Fdr0oMrGuYo5A0P2cCII
laAr+Vc3/d5LW4jD2SZUjF1kjG/zeEQ585iiSHXIBak2mcJ+Ikr8ihMD2cjMfN3Aq9ROSwlef5Yg
8y3aNhd6yIvanCRlaxB45Ni6dC8Kse0B3C4XqcKBg4oVakJAvVvocqR/JFzYJO0EOvC1D7UP1ZCm
ra/2wJKxkEI0ZHqapuDtGBHqNkd/IeEdYGBCbGKIf4UxfhuFMJIS7Vsz2twxRsr9OtQkrpuUEHXw
gqp8F1myClXO9BJSTh3J5igxdfWdgstfMpTLU5/QtVZp3E9EFSWq8gdgX+YhlcFAqSmenBT68oZN
RI3YU1Ua+1ayEzpcWmUc96bSW4wD4tIFNddAT2lfYqUCR92epIijraiF06TlY5zm2JGMI2BMby4Y
Pw+tTaovRQrHSMPdQOI41M75aiBhL8XXpNifZTbHHkK2ksO0uzPz4dVshk9Iovt5mlxDVd6KMdKh
JQ8gejFf+GOtwycZcpc+iFyK+z4x77rGwpYRZ5fe6migVDKNbPs11lsS7TPtwW//dEIG1Q1DlAQx
Endk0/fGML+kujgLxeDUDVrynOhj1LJ5UzLr6It88MJIviVw5FHtScW0u3wbhNOf0Nd7tIDmHQ0V
AlxiH2bz/GLZfyxDQiSiLiy+rB3dto0ZYDPABF8XeLFaeBMUW2LOnb7u6DeEO6nML3n6CDbPptnp
7zkm3boMtc0YK8zEeoVN1SjfSKqhudaxCQB2UvRDu0A2uN2hOcnNzVDJL1Ka0mrp1J0/wtwbfcLw
UjBoldm5Qd9+hhXSe107ML5o8pQBxmA6OqNKZl/DjZwcGEnrUIdTUqoi21WK3uBryENIbcn10ebm
laa4lhV/TWb4EtKnnKYuc6UeNmBsq9PBnJ4LEaUbX92lgoZ0jg8VD2qwMciBKUT3kuTBUqFm5u/H
/Ndso3a5IdArqRUqreTVSbsYE+lkJI/jyN1bJ9V7Ww4MOXqjpU3Y0B4OCYm2TRuG8lfpk5GRhOW1
DcKtRpDI1p7GU5moH6mEYTeMIb8vvKGq/USR9EhDvNhKaFScijN+Y0smc0ObU2kYmms+bW0owNNE
uR09V+X5SQCdrcAWWOFESOlqxQ3ev9SnFhJFX4WfnmVTAmoelyQL+Tqtp6jZhwA2HERLplMX6teg
gZ1KHxXDzEncUt5MRdqb80j9xEbNo5VfRQHqFF73F7yZd0bUw7ZSw+sMchiyb5K4pMFCIZhv6pAI
19uRuymnIobD/B1JDNLv/pt8y6tvE7EccY1SCDrPevPJVsbTVAMjgTNHlrxW3/S1eM/5Z4FEuYsS
W91JS+RyWE7nVJehvkd5t40i5mkyY/+yHJ44R5GBIKpfLofGpg6mHe+jC94FgG/DA7FCj4miSh4J
WLsnjKS+M1Q+6qEve3yuLO2Z2vaDmXWMNhGm6jOKM6KrsU6c0sRmmsolytcY8HJuIrKl1lvVyGte
ZUN9qxS0VBmaCQq2fwp2npMP2p2UJpQMhfbS07dUgqH3SP9ZeCp2cA518RDMxl5JGaCLgFA+rk6M
ACDtMYe1VNitVachNIYkTMHq1g6Du/IvF16fzs+As3IM+7tUMFMzavw08UAsipBfwpqghkktyIMa
HgCQpls0XLex2Z9pK2D0k9KrSIPWYxJ4HhZy66TdK+9Bbr2bXfPUyByYif5E9sW9auSeCMgpJAIY
CjhBstOxqTlbsHWhEN83mvzStfqHZPbUlVG6NRrZdbFMMSbm/m/OkYZjoj9U3TWp4IBzAUAGt8Cb
lVd/mbxaUnCeIRWC1D4nqjFTuGs+y2rcVqb0lBJJ7JihNrhDwcBb1lEz+BwtjGK6vLCxigvZ0UV6
LPz2IxdYKMJuBkqJ/Knu7s1UnLTMaFxV6hhT5cjvZQDVYyxJnljyeTtb2WAFJ4o+Lj7DLNwDrjjW
UbiVE/0rtGrqVDVdQJJUiVKMdupUXhODQNG6Sg9lT2RqJ5cbVOHvidIgF1VJ6NajTZzQeI5b9G9+
DjhY3/ATTl14Y0Y5IuHhnEsKfCdDCR1Mj/6g/fFbLBS+/z3n0oNKlNBoFOGDlLzBTMz1WXWlQEaN
NajXCfaYp7XKp9m1B9WO7ouBzjoOwK/WX3Z2mL5NSv+c5PiqSVuAflXwN0fDdUqGSxEjz/ODd4YQ
7wSrho5Z9Fu9nN66cvHlydzIpcxGETgXsMdV1HaMzZdK5bijixd62kRpVo5UAuBVqgnhm62TSJE0
+TlLiVMq9D+ZNQg66NLrHAxnuQIhbecXlUu4MK1dWxSWmw1A7vJ2Ew3RS5TWwv2u9PJT19IPvyzR
WqrFXQatsTUzLi5GTdqS3oLHO835sPHJj0flhFdbKU/4jO5VqUecjvMXl8V+GsAShmSDxrFMUa/L
e45GNOez0DyZnioMrgAvSD64stvOY0xSYpRs58A84aB8N0T1ls7zTQ/ni7aaceEMeTYSaG1S59l5
gQbTCnZqHbvm0CE4lkiLiucr5qUj1Np5V+naRgdvwP1HIY8ydS2Vs6uf5X5PpgMUfWTgo9UBWeeP
KjX7z2hSvDGppzgaIzqO4vyipU+dSDwCVG/rsH0Je1rgyyE4T0RMISyRt4HBgYJ/4jqn/o6K+Itv
tlcqtzc+oHxmCfjQ0krZkEJ0SkV234bqazYagoleyLAWP5VlQ3kSLTfGPLpfpQKBTFGG4nG5ZzZ2
T6j2S9nGn8x+H3CBtgew+WQqz76H7+VFL8916b8yPECPETJE8SnUnyUaObVC2Eo36cnGytQ9KiPK
evGkMWSoAvIhpXNhltKVuebzmFHbnTtzS1527hW6MTCnH+1tNoOimUWa7PP6khcSDQI+YGMl0ifz
XmfCCyEi39qPs4RvMgNZSUhWMFrBsY8GJo2QE+jtS24Z68QWT/puajLlKKV0sCqcCHQiTCZqVihj
z1B202RXB+xxkVNPZDCNipb9kaYGaLyZNLv16c86MPQx52WT+p6JhQMQf6lyr2oJGzezgiyDJf1p
fLFEBIybAAvDHCe3sqdDYWJJx+T0ZlBHVgT6U1PrpD1/z3ZWGKh2wqfSB8Seqc3TnNbNrmeEXg/c
w/qaAmTU3pMv/N616eLs4u4zS8NBKL29M/1vk8xOd0qVd3Rk3Gsa5G6xLAJyjtNXqQOoWmgM7Y1B
+evnFicNI+zM9z+0WHQuJSLLAxsgbA2Is5zzNxlclqzqGA3LkC2UTqGJhs83P0Nb/ewb5NsTF2G/
8w+QmAGkU7FqbfXZToB+69tyki7V8nXR0oHRDORTA+R723qCnwf2MCdZYs7dforPs2z8ycqbMha9
E6fDfR7QfU4t61CXgpKmeZOouMlN66sedSD+QXU76eldvLQObCmjbDjWJyEHg9vUGmeETQo8rrIj
+Ri5VwXVSA+/9RhcD5zW2iHvBYE6OrO3vRaEAtgEyg7ZgEigmCVM1EQzITQG9SbWy5s67l/GbAla
HON+52vZ9xDNzaWFtBFQ3pZ1ZspaYHODnTT6A5q2sUP5JZrMix18q41GT7YmD81iwllGVs7lMb7P
hidfi6ALWczRwkALHCzWztjCchiL0bXsmLmzqQ8OPdVdHMnKc2JztYYdy+yWEsuYkQ+lRCfRUX0x
enFljv1gyNlzk1npRqpFhNAieIExgoXdUne4mWQXoQeXwUV0aBI7ROWQIlXnLmXPTa9iVlf5H6tL
t3WWCIbUk2RHkCnvUk8avbCtbBnvM07+bKBU6fc0V0CoYHGn4z60I3M4idwlK08tNzEMBUdT/6Ck
AAFlDeRLX5TIqihY6eVXElewX/Jhn07UmZVUtw+qOLRZ2zlTQGOqmSk+mWby3lHk425TSE6O6KFJ
i/AQxP0ygFZfdSwuDtXKANzJWN/KWUZjRdU/iqX15L9VVFhcJZEYu7bnhpolMtn6GGAN7BiM3PkG
R2VeUOzsZHwn/bXHX+eiUSk3dq5DSZ9oexhLYk1XUfGL5m6gX8YBAxkh2dUhlAqGd85YJ91dRWa6
1xBvtAD5T9TlL4FeuWlH3WaEqKEMlDUZS5WHuK8gfnBHCCvhu1UXyZd2kLcZY0pnMnFORzOJ5UK+
sUuh7YTcVVsIkYe5ik3HSPJNqBLYMgfcHIJANKeBentiIXCPk/HJyBGZyu0jXTP+//mM9IeKrB81
8TEtKKszb4VTGxtEr/RbWAxQJKo8Orcm/dOqpmhfaqOEKRYeZGpnm7nVuBkPzQuInk2uL+PPAmvc
3B/0hCtpGhVPuTFre1MtUDOLYjqKZukJ1chpiN9Aw2cmNePalDxxvBsbEXJYSIPAgN1QCOREY5pl
6E9ZWmeuqeS+C3IlR8uJ67WMXSLbcgBQyyl5k458RTJxCmtprbtCiCVPoTrrIn5uDfatr7TGPo4S
BEyc9th8nmqDv7jS+Ur8RFRiAoPLGi0Zw+qfdVtHWJxkZ1Cf4yko7mRKKBxRuePzX9mESQPuu6mZ
7vHdSjltCRrp6TozyjLp9WwMqyzcOOj3gok78cIZEaudyHc0izUYMVu7vxQh4S14Zd9lQxD3rvqb
Pp6etQHXZW/2j42P1xMZUL3LCaLhEt3ejNHMRtK3ICWIsk7wUWpG55lWd/w/fJ3HktzKtp5f5cYZ
CyF4o9DVoHx1+bYkJ4gmuwlvEh54en3I5mbvzSOdCQJpkOVQicy1fhOQQyVw6OkIowQjYXO7fEO/
ma9ojK+d2iqYT7swYDoX240cYoIowdPqROh0zEZaHDZz7mTLR26NPxKs//Jkjg3TzZDre4RKioll
hcU9Z5ba2xBYr6r+sxumN6RnMLdAKNwS16m2VZRxfOLQ/iviW1xt6vZGTWFQkDJEvaaGZELcQ+m7
c0+O2cbFJw67dR0qX73KdNetVmG4FiXFicyfs04nF3c8k5wOaa+lqrHSYZ8DuZcVK/vaLcI+5hJN
jGTFY3sfG/54Z/squQ22PmYOJMcJimGjoAUPDvmhUVJ1U7lXNC5YGKrjczdou6lWiQoP1VPTkRGx
+2apB3m9HHpPY6GYTrz74BTWzdfUJkVm/NS76Oqy22cTzFOx6wagRmwH2oEEdOgprNl3FbzxS4Af
iVJgZo2506qvlbeq6L4aAb5eqX9KWrCVZvvWuwT0y5gQPOjKx4agAH5vHrq/uU3ww3jqfLaHMeoN
awg6r8rMXgud8TA4WBdkcXxTzBL1fGvklpvKYlEARVlpHXs+Z9bEr8v8XTX6702nsmKx+53G3LOd
Rbf7Iv0OdgP3StRPyfeyM9ad6p5PFHNXhTHhFyvdhkjgAjZcJUq8y1QMnSvfuIrai++KmnvbEKuA
L3kxlh7wQJLgmvCsddj0/bl01wbo2ZU7mLhttK/jWFx4wsasgo2FWUKfq4ocHEi5GeOZsNuw78C0
DYD8VL7FkKzYKsQPuur5y1AQeg0LK+KMwEkaFO0lt2HmKj+ItffflGBH9lVF2sk8dzVptmnIfzjO
rM1isjWqaoB1Hb+Kpk7bwJvqSzQfLKJvGUjaO1llpwIrIyIPZWLzaevZgsYfdhnwRzC5OnMpxuqu
4qHiX3XjqhTMw36pPcZtFHMfqC818hIrTdedZWDsXNu2VubkvQRRaMJyI6Zd1Fm/rnw2MlkPDyJe
VEMh9mKoHzunnLZ6bETrrkrPA5Axcsdk54wqFVv+PBgbu22CjvBArpZMHEs45lhY+shUEB1eG1Xd
nrvSvU9zvtB8ShdZqVXnxmtKPLw3Lg99t0STpSG9gerYpfJHgvyEGZtw+N63GiriDmn5uNWeDRtk
YVl/KwVKLjC6WApla69yLhkZsVU5mfWSRevahzrYkWJFM2c22ujf42pc+XbXYF94l1TtsEH4G+Si
f/am4BTY7FXYlm0SvQyXvZIQj9H6Ow3/ARY5wztTLuJRjnvVjOom2oQwjB08pyP5T5PnUoCCdKWM
Pwf8g2Pf0M6RZXSrJs+CjZLijCA096djgdHMmueh6fyFiQzy0hnVpVOPzM/G9GYO7q4ysMmOfzo2
N+iUpT/EALdWdRrWfgomRvkYHHqjfKoSwBQNN5deP8LjOHgVCJ/AD9d+VKHi0eoLxzN/zIwTFuKo
k9Sebix93TnqIK9T8i/rLrD3HpCfO4iKT9psMx6UCtn2gi/AMd/qFLIlPKKC4Otm8F1EbeL00bPJ
U+sOHkVogdzZxXjpDLIHlul/Da8gUJhVln4/rVsd6H5XncY2SbfAMvZj51+wC4H6Qiwi0QagOg5j
BuP4kuXWezUNJ9NsL6xSkS0OD4lPD+5OBUBQvUnMlrt7Xp2RR7nYcWiynK0zIifGTljNXhvwQc+G
B2WctFMLFkgHB7wpol1WscRtPONdT4x2kdv1i1I0E3GuhIcB35sOM1MAeqrc8NCQSyPm9qqbTXPU
MIuNQ3fcKE3jreqpWHpmyN0S3VKUGZYBc31RbZFV2oOZ5FGeqDr8/vJbamMn5g8GjtPKe2C1r4mZ
fG+qcOLu17e94HcxI8wL8Vvf2FP9LTAIQsbxTKePyaAZeDzphRssTSTKiDCQsbX4mruq2wB8Yoa9
i5v4id//3vlelZW3CogXEKYl6F976kLp2VZZwftQD/e17ryXafPijvUDWQh/qccKOvkOxlkeilLC
ZztgajN6hzyqgmuwbQLJxvLAXbTZJNjyq2SdHd84IJT2XfN7dylycGJzNitvoOezU0tX2O7su8FG
/OFuNMatwz8oD4ptxsTt28oXo41+Im6WE3kWw7ZQgbVBfw+r99ypX/CZIhqdFxdhbjSfJydzOurK
3i4zO9SP8+964oJNH9atGwGpU80SXwZ4p+VsP6OMAOx87c3R30louutw8k4DkLRVriGNAPQ6EiqY
Xi+8G6xJW8RReCoLBddKIzvasNWSXGTbZrTUNbA5i9VFv2xze6v1Q4DaWCmwYBH3OgOjsMbfPzHv
KjalAYxO3B1DiNeeaJjht2MZv4eFmEWnmr2RK3xuXDlNmygOy1s2YbMH2tg/a1PoHYhsLIca73HX
irT14OSPYVldjRYjCGSqeRvRqs/AurpEy+F7Wyc7YSskSJcvo1HFuMpIjmjq3YB/I/o3lGSsBpIY
A+ZOIKe2olHKdV9emknVDnnWbfpcCVYiYVFW1rsi11i3EhOO8ohfb8jXbjidoowJyA9FvlbL5i5w
MW4PVGwXQBxpnlKvvVSBrtx9SYdqXXU1S4AmuCoai/4+L94CEnoixozSC5RopYz6q92Ii6k2u8xL
x3Wjsd5Nm8QmHmRAFkpRZPH7axMY30vzEBjMmvgEOqTDfnpgHArTgubeee94pLwS/DKF+0wGZTtg
Awen5WCwKQ0DlhFDoF8grFzCXr1EfQvaQ9uXQZptNMIDdmZfB92boTwsR0uBkeII1rWs9Jd6iB5B
WLIcRYfKajqIGrl9zifjwTfie5M5ZeM67Tappq1Xanc+T3LIosu2IEGGNeU6jolG4tgZR9VCF4Ox
AkZJyQ1Y7JTgYuqMqDlc7qgIt2OnbZymYVVCsNHDs2BRKunRHKo3P+7ekppcRTwtNHGfirblTwPl
zy++6KH9Fg3We9sV6PXrK0NNyy3i9+TLRoQVBLt2O/xOSJaEfZlXBM+Ui1FMj6HlPMfOsFN1Yy9C
lqpKox+R34HuYYLRaXkgWrXbLo4/NVNZC7XkgYE0ROeZG0vwhFX771WObGDy3TRMfNiSPUHdm+0Q
iUub4mXyvVU1TuY2bLQnDx9WIbyvYTsj4qPwqPQAKQDa4QKRDUcrw/e00AlwZ+6Tiopb6xcXBI86
kFfdg+iIxTQBZNjCsU8QxzC088v7DCLDwpvGY956q2iycFGiCxmTo4FOCmlWd2O51b1hZa9VjVeZ
ojpo7QNIU7tHzyS8bHjQCiz3oW80FmzWiimXDDQaCcBwzacEg07oJsiLWUb1mqvtSgGlKnANHSL9
YmsOnqHoBsbE3NvS382PPPICL1OeWAszzOGmQ/XxhXUTRn22qsFdkmtk241p3UIRxjVt7Xqdg+np
XZCPQ3PQW7LBAemUSvmBkgNWj8RWF32FgiS4VN3hp+3Jl6epxr7U2ROCZ26MtJLn2rRttfY5UwmB
oYo0M9K3CsTu2rNZlLBQ7GGrzGlA9KQiZCfUYCQ4wOrXr78JV9u0lXlsHQc9lBJnyIQ5G0ELpyCg
2TanvjSbk1ZE7YkAxERar1d2wEf6Ra2Uwz6rzfI+NpXknm31fC4rihr+IzpFPDZtHy1IPwy0ZWWp
9fZXMx2VoVtjaygusgo4AHkIy/z6OUjcBzHzuDusraku74nDiHvgYg+liniHrDKwdz0LT919dJh7
pRiYbni34epzIALpsPR7XdnLfoCth9sgsK+fR5UHuCW7EEIlaWvemayr7bpZgrCzkHH5qy6N3KWG
qM9F9kC7awTtEhPQtpL+Yg7drwN7u5tr5v3dH/UmawOkdHoSWn/114SNioV5JE+qnz+rU6zVzgEI
IzmorE+LEeup0LqyF9mUuvCvMZ6ej8IHOFWUfXMni7ZXJLMH3LSOhrh99KogPeiCWGIe9C1Pjsa9
4YGwTKHfNMvcGU69yuQrLx0rr14GgPX2shinXryF2GCuPgYO/P6IVyFBs/llqxTVuUT76CpfyvXK
F7Iu5km+Uh9h2Tj5bkBAgu59K7Id22llKYsRzNNT7+lPmVB4H6p6MYRWP8hxNK4klFGJoxzIygH1
idzzN7K1ia3lCKYXVk1a3OTBSkW1SSr+WkhlheGytQu0LvqsXspmEM3FjReMdhUezMzic58smkJQ
VyS1PsdJ6nFgP5BvCVLom6Yxogsh9nBT9EN6JQU/IwfK8oZEnbMqgqi7T5DUXNWoKjyMlbCXPuyb
R9Ze1TLo7fS5IfrG/87qX8IJPTsntZwv+WDli1Rpi29mVb5jKgtdsspf3C7OfgxlDm0wNt7yCSB7
6hY/m4EVRUZOhQxHsezUkoljUq/+wIpmUR2JVgHJzVChMe0Y+AHWxCx3OnpPxTYkF/JOIuJgNJN4
Syvn5oDw/x718Vc3D6tXlT0Bq7fa+6qTu10kcTpuojLAGsXTxA0zeXQ1U4cpaDZclnVBUkKpnBQW
P50QN9mgBZrDJOGXa1mUDVVEcCgOUoXlDkN99CuDYW0DMVvJYjMPUDi6u+4GF0W936+B13MBfJo8
mtWLIlxOlaNuFENDhXjuI8f3yAluB2F1H29VNuS1327zmpyW7CLHHxQVnH8Xku8vBHg2GOm7qUuw
iyQFesEtKNu1woqxBC3DE38zZd0oQ/yAiEG0rDSr+Zalylm3yj4gR3ybXD/8KTLrFYC399LbuosF
cgNttndSoiqeOCh5YRwcvXc3bF47/v+ZTl7c6L70fvfFKpByCa017AF+oCmZbrlT2l8HWy+WQdBP
954WFRvPzpDbyeruDnS/u8W12b9ga1qvDJGozyAKYwSTwqtQk/t80vWzUWYILRh2T2qCXGCbhOLM
jUOiKCiSc8LWaWugtXBKEjPdtgKVlDQnwZUl/XhKLKPZGjmogtwk+d+aWnbS2lHfomwTnDRPt7f8
UZxjkkAEKJhw+Zfd5YBOtiXU/p1hxeGN1QhLOs2xfwTpHboS9lvDPnxRN8F4L7tG1qQQlfmr69DV
f3Q1oDnfq3h8b7vGYvZtkwfQU/ER77Nt76Ntitoy4QxZR8Bz24myD9c9dqGrslLJ+vn9LdNrnJVj
f1rr0dTf5AF7WWdpICexkUVt7qd1MHEDo7S2JVMbxt0xsWxUfYK9Honh47owJqjs6n51RxL8bcLN
D6EqIv1g/a9N6SF7A0+J3aC7K3BRAWPZQwaGl3AzUBVeAdoZ1rKuL1z/xuoejD6Km+SE6CfrnN5Y
9SPyTLLUh352RqJsJ0tyIPhp3i7GPQ84M2PIg2VaPsbN/Ic+68BzVqRybX3f/u5H/mOlI213kVWl
5+ZIulW7osJCfUjTZqXqPegKAijNRolNfjvsIMM1bET4mMqUEMvS64vDYwEgwFxJbDJZfpRrUSHA
Rxz3o6csIpxPqGk+fA4hGworaC42KXU0p11kYPr6ovmjupOB+1xJeRPcmP+fysCy1Z2iEeKXF8qO
8iAb4KGSDp4vnqYS+Hji2ftg3oCKsDLOHfGfS5AJYC2oBn4jaliT5LGKq14iVGFN8HGKloSj4eTv
uV54tyiAeOMJ4umyPnO8B+Q+1AdvXu4KAS1GCVv658WhKFGFskbcpv0xF2tZ34bsiPq2fCGL4yBO
NGCvGpO6zCwsZ7WwVw61w920kKfNiHNpPnRImVvKQVZVcUKrLH+cytrP9s6DuJZmys8/6mXxjzpL
d7V9JpJ17xJDxfdqPIT6+OugqvUtavmskwlePAsd64sWQz5Qy6T8RtLuzTJL+1Vx8udG05q9aRvm
1tXicO1lBqofaMA/m4VG+gyGR667zKeBhi5TlUYvOF5iasyECSpDWdfGeHBR2fLH2FiBCmf+y4fz
KET2PpaIera1/iWwahUEaeGyY++Vu/5lp2sdsqIqqfuF2hvBzs9yttYN1C5Xz15LT/uKP7lyj2B2
cch1ZAYjZwKQMLQbkZXpS6eSRBuVVNsoULi+2f6SAbJ1+9JVQXmniSrdqBDE9kUbZM/uOO4JRuav
Wm8UsJ58/5CFXXzvm8FP+XKT7vILiqG4OEXWnf2ALMMwXzC/DxCU5LRisIG5HZhb5CS/x0iSnuTB
yIf2JMwWeK3lInGgsEsXACRPhh6Zw0L2gcs5nwLThgNnHn4Vfw8hu2dl+ZJlabH7HDo1gAWbStes
WwE1YBimPbot3lmW8gQCmtMhey+LcQWKBXjqvnfrs0NCsNnXREBAh6nRshBK9TJ25FXj3BRfnYm8
dTSk9WuRZi/APPofWDSfWtaj73VnQ8nKAxzsi2lRuNAEFgob+Tkc7QXwW7IBhIwbmDPdPoMn3sBT
nsXlCkegMKdr5SLCWnori58NSapk+CCDs+wId1+iZ6XDRtxAkPro2qHwNnUJxLcf7HofGu2dLMmD
7GLN/WRRzOwisw+IlzXOLRpUZZ+78LoyWOrs0jtEFHTIV6tobpZ9KsVXl2lKTLSyLPrwWP3Bll65
+7hE19JlpQfW5aMzv9NZw1nCqiznBmGIQX6/xsf1vZ9V3Fm8Rg2k4DCUTb9ZNuCw74Mky+/9ecsR
qRVYnd91bt02q4QQGNAdJOFgrujXSnXdo9Dj6giX5YU9sfWoQqtCb8y+lrWDpGwMntzhRjzKRgtV
+xU4kHKnluAEm84ot7kD3jVtjOAp8gtnXXaII+jxAI8KeifmOR1UtyGzH6cUlI1XBMr7hvya/553
LEmNqrEeM8ZaA5BNjoNlhKsyTiEQgRR4IJq5HhjraliG9TBVPoFTR2eHCcmOvTmi7obZxAvZ6hhk
OsfG8Y+k5xEYjaL0XNZ2dXZArJFCr6Lvwsnuqjy2niujdOBUBMiBTFn0UioEEOYOzj+vJJdaE1R3
w+/gRT6utJmxluVY61dyS0TcHZE+9ikMJQQ8o1vs++hGaU1BiiR1tv1o64eYZwRwmKwlox0XR+a3
ZjtmqnM2+X7WTpIYtyLF/i5SFedxmCWL0ONdCGG627r1p3GRzR4MrTNqJ1KdKYFLVLfmqhwE/6mc
Dx/9msos8LZQfl0hW5pxxCG5N30sCCG3k+Neg0hs722jDR9KG82KCKG3tSzKAx1Mx27vWdnPLCCE
hz47yDo6aCbhQCIg/d73WhNn2i442Hlanfqwz9ZJljbPehT/kD+1ZvyMrD58i7lXCaaPGF3M17hI
FR3M+ZrUIaZQxWb9PBlz+qD3383845rcS7WF7ma/rhE2uJQkzQ9QqryD1ozegZQn+a1eJyEh4jzY
JDwbKtywacpl05+nLIKNldJGm3QQWYtJgQmPD1fdRc2nR+UZH/UxQIRhYakux3yu+Dw0aYQBMKjX
xwki7bodcFyvo8E4FrmerCMrVl4gyV967sI3K+quZt0bL/AWctLi9b919bP2IpeuZjhcSy/61fWP
Uc1JxWO9EAlhxFe9yo0n1a/Kx6D7WyHqXrXO1j9aNO9vLX9eU3plv60rHxDKJDqcxWt14BkL45+E
qGqu5WmiIQgQzYfSi1GYdC8qul2HKpn3a/I0R4NWwVP1n7WyjDJ8dTcZhKy9UbnLreAAZcTcpqSK
78jKK3eyHuI7wVNZqWWDiy7y3Jukn5cvZK/W1lprJzvUslaeyoNwLXJlThsvSpQzfvWXLaMWfGu9
KjyMzPPXgL/GLh0IzGmZyK9+ruVXecYq9LkhmXr3WT/4gbZzDRL38tJ/9gVt+qtvg3bvAo2DFtlh
NzjJg4XQJ/dRZq4dkaFd0rRwv+XpZ596JN3xZx/ZbKsWYi0dxjIRMMPgUUH8/ZDnjUp8ej7VFRBf
8kwe6oBnF/CkcPFZ1+nuKE6f5cSekk2coWMmL4biiFLTH+MQriRJU9c205VLjuxvY7Bwcpb5OKjg
a0q4Wsj1dV50RcggvwZqmF9FOjpwxH1j5Y169veGXdMh4PdZWxqGsyLTaqzkhfKAtHJ+rXfV3FNW
1D34MJslxxaeRobTzMtEuvGEGYJYyCJUpmJbGygtyaJuQhlV4GoeZTGyoxUPSP2x9HT9mmTmo6zu
I7RbGxMPuXjMx5daI9XLFsLZy1bFUi84aU43jLLNhzqfPob2UrM99HFboqfERWQ8xjW6QuxH57el
pagJFpZinHt8lV50H2eSf3+35vxuWYaFGzJJw8vnu5VDJrzbrEagWcDS30ol9IzHxaYpAnDRs1j6
hzr6rKf+WRR1CBPNA0IjW2XDNKTM7LKcqvnXVEvznSyNmTgwVULxSbW1F7PWhRYYRVe03YZVTTx7
PdTOCJQpzJY+QgXngqUQ1km+RfqhQj5L9v640DFCsNPCnX09oqul1NEVvFnA1qK/JfhfHBGQP7TK
4L6oOi8/egOsI8+7ii55qufq3INnUyWk05s2cV+GxoiXBOKjo2xt7BhPjDF5DjTQ042Jxc7QK+5L
BWlsk1fxsJFX6XpPOLKN47OnpN7zFB/lS7pKpx5ReiUDOL+UH8ckcqtc2crimIxfJ3xn0bCqy8c6
8NfyJb2G3Jg24Xzddqn+bMIaSyL31KQGGQ9VhVyMkdUJp2zn1AuL3Eus2T64UPNhHFMTuaHfzYMC
huHzkmmaRiZRJPYtHq2GBesk7B6CsO0eMFoidJgCDvUDikjeYCDTj6+fPbTWf+pjIz3J/rie1Fuj
g2gpi9U84JzFnceS1/RVZi3RFPG2nmFtm3asLkMO354FAFD7SuHfqiKS2Rp28Bbe2rAr3vBwysAJ
BrPXgAnbdmpciP59/GTZ9XfPUPK3xNeBv9jii6FbYt2gTHgkGmmfykkTeCB5zrdYESvZVbjk+fRe
de+nFG+4UY14klhVfz+VXreQr2dDUkw7W7z6JVBFRQwsxpTEOtSQKtdFZLsvAAdOsmsT6187V4WD
qNsab4qIjvwMhd+LpcM+6q/PkLCH+vgMRcaaSn6GCtbQU5SL78B3u40vEnOTqsm0AxyQrXSEPZ5k
sauSfKWHqv5kNvWv1skLjL8V1UQXO5JG2Qa2M3kSQ4mfVXzSV+qoVmfA8P1eaEm9QzYZHVElSlcO
unlfxrF7AQJt/nTrQ50q03sjmCYQIY8hlHP15PnVuSaeWbQILvRG/tpnItyil5Uhf5f25ZHIHJZR
89kfxRaRZ2yGzWbJPoDeQvQj7AhsoP0ms8+pZqz9QYmOpI3cZUrcdS3rhauDBYLonB8Nq1gXTY9l
RNByheFFGL94g/sxQL83HBNXLW2213Mc9WiaYEHnkogDUDxFNX40dlWorauqQ5FgbpBdZKvX6cWB
BAIq+jEJKpTANmkVWCeT+ObJng+yGKa9fZgwl5QlWS97aBn5I5I+DsrUeQz1fb62L/A4Cq1sE+J6
s5QC7DBdn0qE/h+iAMBkrYGzkELozlQ/2Z6bPJBODz/qy9RZtppef0NtA7Z594baOM8w4C+3oDT9
XYB00NYN0/wh6UlyNIravRm9ukQAun1VUW1aIeOonZFOxQGtTaPNIJT6uVK1p6BKeiR1MMoac+/F
ivFQiTUnObal6PEAMUZU+8fgyh4DMnYe3KCV90dDb+ybNR9MHdyiVdzGOLJnRbH2BATzAP8PrGVl
JtVen1hWfPZv6zraqA1bNlknL+tCUPhj1GZbWZQNalS9I1tv3X12c0BSOXWRXSBv2rdU+PXF7ZTl
ZweUZViaxeOPz2FqwxHbZoLUJy+SDW0bDaskDX0oFwwk67QmHzC7jrK9LHaFb2/yqAQNoeKN4wXW
i8uW7tB7gABksR7HcI1SjbqTRScpnhrSXVfIVP4DDPVN3bTWSzkGENi8e22IzROpCyT4A/UnMCx1
G1clWxpZJw9RlNdHOFfQlumrToWx8aeq3Ddd/hUsMNRzz9dXmurG9/2YW1dT/94SW4A4g13FHhkz
KK9zY1EVyb1qRupKJTu0lnUfDX751Rh17SBLSClaVy//LrvLmsjS1D2L1r+PE6eFCiqiUdaV03UQ
SZv6awCH6mMMNhfAtcX0FfKLu6w8MtMxqX9tnoAi9F4fPku+/1GSc9WAysVnW/eP0u/r5CT3u6e8
jpxT/6D35KrnCfB3z4/Xm9tmwZ3/x3XeEIB+DPp90I/JCWZjcrIS/77Nxm6HHEty+qyXZx91YiBh
1oNsoPtndV4x0y9kuZ66H2kAMB9/hpOfWcVJnslDLUY0VfS0xUDsrwZfU6Phb2XTiXaFGmR3cY8P
5ccwnyN0tTKutXjW7pvHlwc5FouCbvGv//qf/+d//xj+V/BeXIt0DIr8v2ArXgv0tOr//pet/eu/
yo/q/dt//8sB3ejZnunqhqpCIrU0m/Yfr/dRHtBb+x+52oR+PJTeDzXWLfvb4A/wFeatV7eqRKM+
WeC6n0YIaJzLzRpxMW+46HYCUxzoxVd/XjKH8zI6mxfU0MwePUJ/d4lca+d61/GAAV4ru8iDmwl3
mVfgfcVCiXqPhQomAekmiBPzXE2W8XHIJu1sMrXekRvmu0YtyTyDyi+3iha0i89+soGcGwaaRYRk
chkRFLXyncjd/mTl2XCSZ8bvs7kHyik5yzhwpyFbk5Ova/smaotbGQGl9c3xbyUvV/dW6I2b//zN
W96f37xjGrZtup5luI5uuO4/v/nIGsHxBZHzVmHjerL1rDj3rZqecbeYz2Fv1+Q35hqxtkacyYBt
DEiHzIdf1XHlIRsoav+kkNxcZaZqIXgz1DcvciokFKgbfNsCTqp2Iay+v8plW/0QadXiPhM+C+D6
l4hs+LOqP6dJ0z4ZkKbuE7DcstZtm/ik+VAMZTHVSKoMhoJ4/nyNBfdgHaR1BXm/tZ7BWqTLycnT
g2zNi+Rv4w/l38ZXDHXftxVES1/D9dT3G8Q66u5E9Pk/f9Ge8W9ftK2p3OeO6WpQvkzzn1906+Yu
C9Ygfyci0qMXw/cnv+Eg8/hSLaQsIPahlie/48/mvkAWtc7zu49+Yd3CFEZH9C40p+pIWAc+bMIN
l9lji2nmXNm5M35Ynvq+OZ86+q9epWW/d4J1lwhKb49mlbHu3GZ6bZrFWBMPnzCI2aiZ3u7bzHQf
LV+7yvaMXQ4Rc72Eyenb5wp542XdudOrXyePAzHmR+aAPwZMgR/cq54B0HA5pOiWTtZw7RwnPLZ9
eZIlRALH66/67orPMwp8XZn7i85A+RGYi7Hyzc8uXNqY+celumJWq4n1ya6IQXmESIcgYR8N96ov
HsdB0zB464gluc38WQLli+Osx9ZSv6qo/+8AC9kfRXuMzjkc1gfDxSQoKqwMw1Su/n+NOl9eGWgh
/OdbQ7P0f9wbKOzYmssEaKuaYdnQNP6Y/pxMyRHRQl6j5PdaZmNtH9QuyoG4RBrHj3Pbt6wD6Gt1
CTwMlLps+uggmz4OlYXhbg9VvKpDTAezPF3LCZPUsdi6TQhocp5Lfaxtt4WCEbicZu0OQrdsjXEN
vnnesFGdqjiH0DjO8qyt26fKaaP9Z32JQPRHj/6vRtkfHbBfF8mixxYknur7Qs9ZwCURXm9woLps
+kJ0PtuHAONXRlCNX7x+4imkDuE58fqPbsrkdKdsQEHZzz312NexuvEt5BXcuSjr5AHIL4I+bqZ9
1MniZ2fZIOs+Os/9PoufI7vzyH8Mqg/dkd21e/GG5uzUuo1aGJlnJelfzIoNnQnZ4YgRkofi7bwi
U+LsS21U5wi9nNe2ZVm0z4MmuPeZSQHrzbhIC4xyr6t3+vyhjdrKdvVY6WtZlN10DyJxqXXE4Hw0
ebirs2sXu9l1xKzlClfmqSsH9c5rC8ddGHY57IyMp5jsIg/N3Dm0i6e2L9S7z/rPvnJMQqgMoFjF
x3gxYsAoJ4XV0p7S5N5IRm011Ph8lJ4V38uDnkXfpswcD7LkIy1+9ZMvsiCvCR1UqMFT1IvPuj/G
GfJEXf/nP5ClW//2BzJ0WI2epvEIsy37j8k1Afue+WFRfoP8m/HQz8OT9O4hOE9iqvS8lVVbOf6A
v+1+/miWxaa0vtZAww6orxJe8C7IjnT3spDweFzpiFluZVEZWtIG/nDPfOGXS4Df76JwgmNXudZu
1ECM+khd95gJgrQ1kFZe9dVo70TcvkSsANipoyzSMH2BFANuARTdeHFzoiayztYK7xKPinZkMtvK
0jSa7SIlbYE0S1fW9yMGPibQZ8+8gd9dyzfFtJ1D4bfDNQGa7sEv2vDWxyBtiqB/kD0qxK3BLKbF
XhaFY7t3veDWkUX4dTNfNOoRA5nyI8aGq8Zwx7NdjuN5Ek2JqVSoIondAu8PXYDSK9lUK+o3r3TN
3ehhPB/gQrYrRhwogmHQ7kOnRvhBTTUSaCMc//ksnutQCtFPBDC08eAkmneHhLp2p6fhVcIPJBBB
Ig9kvRPHqOWBV5hQkEjD2Du4duJcJ2VmKPEvqonzbTpiE1sNZ6wDawV7H+aoW6Ro8cv8SqPnyT70
MMXk+Rs+yAOyvbckcerT/6XsvJbj1rG2fUWsYg6n6pzUrVb2CcuyZeYcQPLqv4eQt+XRzD9T/8Fm
ESDY0raaILDWu55Xtj5HUHwR3su7/nyGHBEFAL0Mnng4gP/Mi3Kyo7w0ZN/580u3bDo95O2g/7j2
OWXKaVRe87ufn3OqPKvMU9+4tX07P99oTpOj4SBh9+jc2rElTqpWZOvATYe73gkj/lGt+KkL0QTi
NVR8r7L2QsjV/2W3b30+2gS1kZQW9qT/bFrtW257+WuAIn2R26GxL/U4Xupz+G3UY+cUzyG6iLKr
Xa4ldy4Ilgk/Zvrkhdy9t0O4hL2qEMKeTWUXea8Hm8/l95Cn64JKQb4Fdy4FyD/+nKRB/NET/3My
X2o156yEmAvbauqeFNY3wO9qgczUorhddgJH4ZeoWr9co8mI7qLYsvalinYu7Fp4pg0ckCUunh4J
WKu5MvvUd/F4ThV3U7G4OH7OfwSe7XU0MSd8TH09o0MXYystDnYiSqhsmZBR+Gb3BnceZJ8WJFfL
9Jq9o6Lnr+q8+jbHIeSIotOiZVvXAM0gOt3avslEUDn6TnEx8dVZcR/KLKcsdT7I5uehrtSNMNJw
99nV2YnYGGMdTU8aJVIbywlWpqmGt+T84Og7hnFxlRjAD2D2Te+YVOoUbtyvw8pWF/KyOQ+MhjA+
qmpwq0RVvHEjivOM3sB/Lq1BpWd5DkiCkCZli3x5EGAtGst3nivH+gFGN38vE8q0PHSCVOOOW6Wq
h7dEifAi6hofF2ATcG1f1PcFLDvyAkRBKKG/x4IiWqldQsnZfNGIWodInreWF2UXlkFQ4u2y3Mmm
oqbiYAUz1kQkbbmYRPqYznHaqSrzZWk1RrPGIC9bRRi1HMIUArlq2tAE5KnslAechKCLzwdU3VZx
A3Ts93DZKZtMt/bGNQcyZH6I+now62gfRvEL6R7v7FPifO7nM8KLpN6SclzJCyIphq1fYyGhZROQ
cT9iWnGH8UXX1xUQqeey1/1DMICqRHKHyt2Mp6cpV1W+uHp8lYdAeex8ZL1KHyXXFt7mQRvrb5/X
jZoCUlEO+lL26Wrz3S2GmIWCI3BBS0dQaiIov7cWtekeykK0/CS4iSSKBd+U7Md/GFEGKoDY0nwx
zLG4Bh6cpTk8K1uxFfzVmq+x0jA+rhUAPD5b87WR0hUcOTMfVEgXXyg9IMUwP29V2uSbwQH5Lp83
9obtNW/6g282ax7S7HZsNeXJcmFiQQegkrbpr6qW79K0UJ7wRxyOlUEGWsyj4lLglFOFFJnOV9MY
bWTYlNoNOVDvRn60XqTpRWu7j58mf2Qv+mJT+yiHZTOmhmSDdX18A+cONtCkE1txKODPR+BWPXiw
lYZw5ioPQKluh7Kw4CE2Z8swJ3bxZGshY7Y6FfIsKz86kbRBJtSrBI/RmFcYAJJVRNH1pTT6nE2L
Is5QlWTPZ/fn0FDD21FeSDNtmIeqzlyOX6KI30YFhWJDCHvOg7z8TkQSjY3/7mQu0EW7RZSWzkZ9
Wjcdh1LTDsAfh27BIlFZFpU+fjPSaO/ZU/+oBk697wP3r35zMOIT5f9vWZAZV14+CzU1vAdtqLwH
dIULLxLlVbYgaL9opFZOsqVjhbLou6rAv4ahfUDFW6lM6UY2I4rHoDU4+lJ+mj3W497RZ/U1FQfr
Xivila5TLjv5tQUsY7TOtaOx6aRY7Y1n767XkuAR2J67hbNmQNorqtPoE1Ap2pzEuRL9dFJij0zB
3b0/BSSbwnFEaW73V0qqO4C/DImTnuJVVhupUPiL9GF7mgCub/77atL8D4tJR3UcdulIMixANP+6
U6cmOw8o90y/4XB5Y/dVR6mn0lypq032ZQMJFQ1Ne5V9pdNoTPppt5FNeWGipO7LXYOibcfCa5V7
C7FFPi3cwcugR3afJ6ZtZRg4BjpibOQclGu2zUEeCLpV68JSv0+K0hzywAFIAaaoOajzQQ6RTRDk
3CdPP2/+6x75OcNYv/73fy7NVL8uvh3eQ9DGbU8zKdX5+u/VoOZBoGKIVx18HEplDeXQvJ7Q5oM8
K8OU13qkttea0s3dZ7LvIxfodl6zcRTEDTJBKDOHmW4gVe4dtkBFwGbU1s5fzno91T/6hj9n///j
hF6vWyuYNuqsASFk4BI5seOD3BbLZmDGyUHuoWUzQar8V1Ne/Rz8eW9bgF78MvizGTQ1Pwjq3UId
NOfoFkVxdkegqRT63ssDFW64HnqGsbEqL7xPJy8/26CWTIzI3qj7VWAG5C3Zg16Htc0mMnTNhH2B
YaDY623yjjcNf+2fdgKYLUuHeF9qTMl2CZOP2uz8JRiZ8pVw0DaymQ/Og1I4+V2uT9U1VA3SWkYG
rqoANKJ07eqjGU9AEIQ/nkTcj09G/h5nU/6CVCtHM+bO32w+WmmzaFm4arOXV0cTy7Awrx+pPB/Y
TvAbyA9Ts4iq6Pk3+Gia8wzV53edl1fXprduswCFvWXFcJWDVFvWg2MdsrT0L1E8ohVJquiNh+MV
SaJxb6ixsbNBS60bK66/uc6b0jrh25cbsYV9/u/ff93++v03HNsmSGrrlq7qpmt8mS8mg1lTQen/
ZA8sO55MzTXXTRhT1BOky67v/INiG/4h7Ku7ELzJRrZkf5t1Dt4l81XZjik2oOi9NLZCmKSCYMjf
5FQxARKhuBG94NTsjN4arlVllxfgJwugxeNVdiHP79e9gnuQbMoLpu7d23WnH2WX44j+2ODMLlvy
MPhaCSGRqApqfW8V636wJvvnbAokcgAdSuOZRSbIexVdiEXs+3kAbEc8ZXyMeiPYVbGD8KAHCrgx
8aulotlxUfKyXfh45OWjHLXFxjTrQ9CBOrV4LW3iuQQAtePvA3W1FESnABw+LwDeQ4Q+3+HMd8jB
eWm/aYZvkwErkRT1QVcd1NlMs/1zVssrso13tOtCv3QoxPHitRyoDOotZPzLlziAbH72QTqekDIc
ZU/B6+j0GVFosS0/gPMD8UDZDVRQV3nCT+abydx/lq2uPeN16z5CR8nuVCc8YxWpPOldOBxU8mIU
zXXKkzZ20QaYyKoRGu+4igzslbk6vmv4g+DabN0rMYcqFAX5l7g6yL6s9DZFm40bPy77g+IrHcSO
sT94qe6WN59tefY5xp1HyybbvtvQS1Y6hlPbj01cSPBiH/rl42f2RJ6ZYUeJbYGj7EcOJfCav8ZZ
BapHcE8TywPNPGtkMhZ2zQrKmJvyoLbobnOzvCuQnO7H2oqcm7bHobSGevBlWFxBpFfBBbNSnHzz
kDR1eJYHyN/JrTteZINoIEUZrhk+FZ0+7fJJZOaNvOJEbrjUTA2qwHyrx5fp4JIxYMaJrwhz0DtT
8CFbpQ0iJyAOKVvykKVetQYMVM1sjPgqD2ZJMWZXAu9L+vCU1+PPxu+NRzD9rmzJHE2sTH+1wn9a
DWZpj0ni/3Wt9wt9Seg1WwalPe1Blqh7edaKYfo4k33JJCBHihStQ5dWe8dyMYwoNF9d2U4H8efj
HC5Rssmg9gI/7PWdW6GAH7IOHDwk702ljP5tJ7JppZCbvEJPjJZmHraPuUU6zxd1/Dr00XvMfvKH
lWt8nQe4OeBV8NKJ2HQ0ALucJMiok0rxeakU980Om1/ww92X3CswFSm17LEger/0Aab8j2gexV7/
uqBwDcNV2TwyqTKZcnmecP/KBia2H+aiapxHvLPUG/nqFWWHSB/2xF6GrwcFPCkioXQvX73yahY1
v6+qGhxyefXzXnkVEPcO2GJ595/u/7wh1NsAbUitj4e8wuEjb0F3ZY4ZnGINgoA8sztMs9kM9zql
v3MQy409yin1qFmwXxaPJaLqBb5q4tFk095141JR9LNpRuXz5EbTfnAKFeITTSKF6soN4CbIph04
JG2rtjpNrVY8W1axoEKZai8L0XbQhvbWcJtqY/W6/QiJ7io3gmM7Idtvo+Yezw9r2wSghoI2dh5h
Y1wjxW63gRWaW4B1e7Up8ldLwX6D7Kt2Mg3ch0DeWSuvsPsnRHRPMsr9Z2jW5L+HAonSPoa6IGML
USpLq9Wdk0m9wLTEEgL6YdEdoC2w2OswbzrpepydjFa4b3o2XW0eyjeQae9OONivlLp1N17mT88+
2aVFadv9I3hI6Eie3t2nMbyrqiNIoSpAtvA/Mc95jhRJOHV4i1JX3Qyd2R5tYTpbXRm8veeiJTeU
AudYIdSDW+F3PNq4C3lREW26oXRuoSQqqEXG6QJjPlgVheiueVyk1MO67UNT6+zl9Vw8MXEZ4C8G
7SVywJ03pVAoPJpe+D+pf7AAOFFi4bxbAo/ergj3AUmbbSX43+mRXp/HYqzu8rJ6g4ek4c9rqoAH
tWpPfcQsdhQ3sj8bWmdTY/O9HijieA0DawtILHwQ3Xng4UZQMcZbxDnTHUa4oISaPvlhVsDFqgTL
tYoS0s7uSkoD0mCtI548AEVEORtY2Qrz3uA5EfaT8KbuXUniddfBd7OLWN+O7GngCyfdNSt8Y210
an9w4jFhQgxKqsbD8h7bV6ZLUEpvVjWttRLZCVB3iPOUv6OAVJyPg2wCDqLCuLbCpbygORqSQnmq
ZjGnctDHqTffTu1qfkiivz5GDnajFr8btUh3uuJhvCjIUPozc7XDGwvch5s94IELPk8x83cjfBVT
OP3IeTGTk8zVO72a8i3lb+7WVAL9ooCwnRna1VsT1AjbuCd33V+drhaPZWYm646v3sEySnFStNxZ
AukaCEfXKq/FOKM6ZbiXNYqStGTMqxTZX3fT/WfXZ38zafey9VHemEbNx2f8P/vkh8ifMPTpS2ZQ
mmBHrrV0VCN46PqquW0z96Ircfggu2yr3TeJNp4xygwfXK/OlhY2FRt5MbbcbG/GJANkE84X8Th7
Yzpq3CwaCvIhUdwa6dSe7VZpgaNifQmYmdxbj+2JBsC1n6NaZJdj1Mpec64wlLzXu+CvYd3YUznp
PRuJM25LwnR43pJs1iuXDLQ1/j7IZpaM/P2QNSwJHxkXXyswE4j2quUTr5RdcNW+GarX/u6bbB50
H5400DxuYJVRHv7HAl3/V42D6ZqWi7QE4YjFw6khJvrX90mF6GIq4hwbpTYkGbNmri33YnI3NnG3
u2oWW0wYp3hu+7s1X/tszdfkyHZ+rQ//MvLf75Mj0dYbj39+wp/7okSpN6LOpxs8CUin+J0gveId
1aa3ToNrj7eyRx7GtBw3CgKomy8XGjtlFyADxa6bqUsK3CnVtfwTMLP4ygMO/rr2t7IlD2YDUZOJ
ol5oVohgq2/dDuaHO1JTjoeV7bjYUnfe2Rkjfx8Z8V2Ux95ZdskzJSJd0wUT6PA/F4hu1WugVtTP
es2KCkQdN1IWrKikyyV14djkOrl1H1JZdmD9kOB/ob/VxHkfIs19n0CUPdYa9PQRes9e8xPrFvhh
uNTToNmVhfCwCgt2hDGsKyze8j4p802S2cWznYv4aHXEBmWTYnOdWQtacj3k5fM46dFCmYlUZXer
pDlSVQTXS6JhNo+5sApMXrBeb8zbtFFgR6A7WvWZJorNOE3fLR2K4JhQkEdk2n3sSv1qkGz9kfWk
UEA11vc2LNctkmZerv8+gvglfA1wLZtalNp6wr/4YOtZdmIPXK5w5cieeJf9lKU4uv7atV1zoWzZ
Mbe+gzeXbpYW0ZvUuoi00PYxkRLwlI31ooIvCwcr+6EpVGLJEfz26r4bqQpzbNJXTQnYJcwSluBl
Ob4QUkckXLNX1ssoehmNRaS44uDLZYofdsExGofjoAYVRlpkUVqlmd20Ypibo9B/BZp5S5g5eatB
52O26PnPLoS1BYvS5GHsI23p8z9zSSOvXeee0p+sMBu3Q6vq+zHqw4M/WMW2cKkFJdyYruM6iO74
i3XL3iChPAaZ3axZg08noxqnZaEXxi5QlfEFy66FUw4eMXO/Pg1osfGWo9/0sUEywoFh88Q1VODS
/gxTkwps0zyDIR/l01rcEuSwJMGUK/F+8WpPnk3+CTVjql+DVKSr1HYRksQV6mMt8RdB2ulvUNjT
QLV/RCrugBMGsWc78PR909YRv6xePSc4BGV2Yv/I0vQ9V0T94FRV+b+Wvta/qoTmqcrTDFPXCKep
lqmZX6aqdkg0B2um8VG1Mo9qsSfX6Jh4c/hFVu9BNkyT6jWL4vLGVtru3MPCvxt07Vn2J1MCMQf3
i7LGKKEckp3ciMhm1Fh/N+VVu2gPVVTeeZObHn0tEuuwHgCuoEhbDEQ7Xo1sosa4hNXjubvScqpf
jV1+BzLlPiuuRqGG0LIdyZ9fbduoB0VtSN50oNVDJ782pqff13N/iCIP8KIxfuuxeQEDJFRC73JH
T62Iuhagbhdyvy+3/yS4hlMEu21np47ZUs2hQtCyjHjjpD0rSwsSwAkb8vp3MN0R2tJr/R7z8hxJ
XqgO4ijbflCIYzBYHVkJyOdfLsghdmlzixzYwkNbZe6AjNa+QIVv7urcrO86kJqojuyLEvfNXQh1
7FhgELMsVV09uU4LIk2dN0OqWuKLEw0/24gaWUpOfzludY19V3nJqAFZJHGtXSZnrl4EG0768p/b
Ke78fTv/ch+321Zg/qrhkUzGGJxhZoutEw35GegolTKBnb/UdQRTyrGzjVI3+Uvo2K+djyF6VE3R
vYePuewevdzdpkkTruRN+cjuz9Rr/4j5XvscFVvT8LMXjzL4A1niGjYtzUEZ75WpPEsleF77t05s
VQ8BZOSD0EAZyv4gD86+1lQPBtZ7uQdaDULV2mxbluCs5I/NKP4+fPaBMBQrs6iNGznk84Jsdi4m
vCV5iWUuGoTfepbeeaBiViw3VF6Us/NbnOEIVQEPTlgW7jOUCweDB3RrxF13Cmv4GWrQw/OJsQ0a
s3i4Qv31F6WbN48wpv0bxF3dixrCws2gWn/X/TkHXBagVZr1iM8cVCWU7FaA/40x+jddEuBHhO3a
ATZ4+6MLonujn/L4FwYdLFfn/NnQkBfwu+ROnVuFG4GPtJM7eY2Mzsc1Y5YM/7kmc3L/fp+X1OGy
F7m+CkoqcXGMAEJToHEz5zrdWT+7L8qwB8Y5F/HiCUaxdFq2/g3fyO4ee+8dy/jgl8NJ6BfRK7EQ
iH7KkNymXmrsVYMyjizWnXu3Jos943fecTrj6Uf+qVUqHN1cuboalVbQk6P9EPjubVCx3qz0dHwt
quAQeWl7atTE2DhE8m4IfAa/ICZkOTQU7FdfC5LLz06XlMvK7aaz4ZTjdjL0cmf4lKcmSgrUMUb+
n4aNdjBqLTqpMPZXiL6SZ0OkIFH4nVC5gD4xw+9j4mjsDMcQ68mBmaaihjqoe+POCRMcgrCsenPE
N5bMcGixOhenaKA+CV1CKQ5zflLk4QAhhQsogn6fmdo43LQW5e/qaNmXXrSvdekNL707jmsnN4k1
zoqSVjOXMIi9hzEVEJndIlqorRm9dAUmmAZfj61selNNZX0grlgqtbA9knt9HuUVRrrNWmpy5CiC
d0Q+lfBHbonulnwC/xQlSPFPkdQEVJ1Mc0Qs/4/YCvr/EqchcZZdQDsAHmHGRK7AwJNlsPbkgryN
WTbMDCp0HorxugdK5+wbeGviWxuUdzHfjgDk3AroSxHeYH1zGI0+eGsnrcPOPTIf1en2Y2GAqyoT
9ZOPY8tz2WrTtstyOKJz0/OAqSu4Phw+rvK/JfLAvv3v63T73959tmEQINYt19E8VXe+xNE1QLP2
aFfKA5WL2PT42MmP1dSfVZEl+0bUs496WDz4BcsSU8+cnyW6wKDlIf4cO1poV0dQOZXFcIoVIf2F
6U1ZGPbn8Ex1f390qsAG/hg7f7SFr8ZN47f6Ao9GJ4UJiB1OmqaHlojvO3UH+6Erkm9t05sLiAT5
hQITfVuw79jiFkThpTuHQbHc+JaN8SFgUS5vwrYpIQqKTmNCNyELBEorix6AQ93oc3Y+FKDdEkHy
d55B5LU/LUzNvl6b70Pl4vwPHSqSuS+BtxkCYli8emyD/0z1i4yO8I1vIid0HgxSu8ukG5PyObWA
LodTskEo1hyoJ5tKHHg4rTvSke18+LiSm6O3kJ0ibchETqO7CDILJak9naTORcph5NkXTcyXphAW
dhJTi0twy9O0M7vZ5Jh82j3EPBadbt8dNKVyjjAlQXHbmvkYZXjpzLug96zEdqOwfsqbMiXiJgdf
KYifv29qkoDHMnSNRyctWeqnZx3S789OiJWrNzwlVVAsqE7J3yOsKBz4Ry+4gYE6MFTrSlWltSqS
yD61IPK2U5mou0RNwpOFXGBtTsBPvNB8Cn0CaikimyMhOmzu5yCMkk3iIUcuyLtSjO+Aq+PW5AuC
Hg+9Rw/QFZ+lFd7Rv28iEB593MS2tfpz0yiVAjWWRDWFsx83AUOuj/O26eMn+boiHlTfJkWCAGjT
m2DvwRKG0dPUBt81y9WOwkji/VTGHotdooyNz1q2GYZgK2OQFRUoN1Y1eh8xyCxCiIIw6bHEPVWo
6DcVRcMIrv/VpP34jWKqYV0TT9m6VuzM3ZURF5fATF4wAPBvkfbXu6bRn/N28G9llzzIppelawLv
8fFLv9no+qLLRL3Kx2vSwaCRgnYyIPVRnn0eZF8S9OU2yY/MUG7Pvk29z3FZw77Tt47anNp1bPS0
upvbWInb+qO8Onaqday9+6Aemp2eJcZzMnlrknT2vTo44V0divtUH0iCwVXbatQlUz2uGyulG6J1
Udb5VhB/X8qnVnPHfOuNbvfRlFczG2yONm6ssv1lzVuzwVfR1yPjooumEmunCv3n1S9+GqOjHBv8
qE9ygRtq68hRq9PHmld3MSMlOq/3S4LTLGfwTlsJrOfIlISoq8X4jV1msBybMDyWcZjdW1P8dz8u
YMcht7L7ebzVZd6rqR/T0XBPWavmj0kXrkz5G0VZuWPp7y6F0atbe7L4A2QhgKG2pZw3CYtHpcUf
bh475l25y4gPL0Sid/fjEJab0jXitUwU+klmUGhu4u3KP9lzHl9KVRvn0ouHDxEMWi9jORm4lLI2
dvaZ3yk4wbdsL+O2erHa5BLMsc4+Lvc2cOhXkcAIAxMSnSs/8ndgaZtNFHjmNc1ToOBoVX62+Ekm
za/cV63XvLgSDMZg4c8JuKEvPX9fokYoB4bz15i8ap1XrGKeZMoB7cucI6LiVCYV8oaUkR7hkCWv
9vUO6eX45uJ9NrJX9/lzLqhqbG9TzHWOHSXkqxSXudcuq6kgx8sqK+BkeBrF8imLJISANkWe1CE9
Zm3/IEdgAM2GNUof2xK0OgUk0U7DGezazcE3OcIBk19a/XgqmdOWmIE353o+CNUWSzXMtKWrhaC5
Ejum07ENvDuc+DEboltDT6uLfPkUtLihvMiv8XztswV95q/Wn/vwXOr/x8vHU51/f//PchsyPxqJ
Os1z5iqJv9I+hqVQSK0O48Pk7WtFE90uytAkeZ7ZL8Ea2AdZGCHPgs5nA2TqabSMG19BS9b76y73
LcTuolpqxCYOFRx1sufqQ+Ik+HcwVW3AksRr28+JCs9iYikyjqegOWO/ixFLSXGROjUHm5n1iVKe
p9xN9LNsqQEmHXn8kEREbTQ79/fM2/hW5I71OlIH7iCUuyu9RrlNpn6YaWH67egpgMWT4S5s++Yt
C7ufFjz315rIGtqFfnyOAWNjIJpekjEQt0VslVBh3OK29hx/G2ui2dXsTvHmUqhVqfr7QVenYxrh
yD7p/f1Y5foixq11bXtkFUredT89uwH9g9oo0WKMef32bcQC4ZqZGewzM6CSS/Pq7xpPe66XzrM5
mjhqmXa+sauyuwvt8pQi5X1NM6DGs8BQbUW4GEURXpy4uhNKGO+GIbIPfk4tijzw+kShCICVdWbA
K7Qoov6X0HnfkqGJKu8lpN581RpqfYBf1p5JifEq7aJxBf6qWteJb55rZicKsCp3jY8syQfXC8GB
dolzdX1AosjgvmsIZoCizl4mDpZpLC7Wheo+Y0vSv7luVNxUom5W8dTFG5uq4gUzgHj2bGAdtRn2
PwJr3NRBJcKbznjoc9P7ZfXKHTvpbUt2fjk6VCyMib5oWw2gbha6G4BR3qEAob61XWUPfThfaeBv
phT3TRV1NVRgjAN6dHHrwu/YgeftWS/R7zWIDt+6RFxckq3vpJyI2TjeAig/9sRw5PcwBJByW+Et
AzLcxIo+xMxy6ilbSI9DEMZ38lBV4LuVBAnf3JUoSo2FBNwgyR8SzowtEuXL4JaXys7LB4S3D1rt
pWfKz9THQtGeikBzbvW4bE6jVV8oBEDSjwUHW7j3WO3yoxoFV8yYxl3gZJF5U0eFeVQIQHurCWf3
V2ETNS47tV7LpjLaZ7dke2jrvbjt7HbANzfPX00lnr1Xu/Cge90JmaaL/vmfOpzQ46wKjZ9JGQYb
Cld/1+fIGpuEICbhmnmIbHth801xcNno/fGRzEh+rtL4kdVJczuCy1qwfNL2GPf0T6rLTI00PNsQ
JPnJe1fcZW5vnIbB2VqpGUKCtGsCeiYS9Pkijr3irh8cZ19OyRs5RkYIzRp3XpSgtJPtSHcwaW4w
3cJzoF+VRJafWMZ0K6T3vNbmpm3YAFk9raOiZyrXkVeOC9E2SkEqzsgPH6eOiTONz4rLXYi5Nwl4
Qbm6sghhJ4rQ2+fNeKnG2Dq7Wbth97kyPeNnITAQU+P2TZhWf5narJwNAOp1Hb1ONc9hzE5n7OLm
lzDvgQGKxyYJvWPlTxin4BayHBI8hbuYKT1SOn+riii7KXmcLxg9l5d8PnNM7ZIx6R9kl7zYF022
EdD5FrKJuCm7VbT6jaLLQzFTyupE7XeiwfVVNp0omIi8Jd9jJbcfom4U1wyrgnRulYWKfDPo4VKq
g4LpGQfUZL/P0sToN31of//s+hz2OdYzyorUBj/9z50OJpKoeH+BpHX3Q9XEO7fzvQPxy2wbmVpw
ElHUbMLaSG5JJeJpVBrVeXJrB86hCnVGBBePN/O2yIrskLtTuw95/LddVLhHoxjxZB2xax2qFtI6
uo8rphDAlE2hPpTpHfB9VAfulAGqjeNtb9b1Lg689gwsAI8BL61fdT8/qRVPOnZmu07Lm29xjb0u
Sr3sYpB23SKkUrd92SWLCquclUYUdafZfJqwlPmVAYzDxZvjO6XMK12t7Xe3zO411hCLhqDiRRjK
SmBt+MukqCxkLnwNen5DESbFBSPKbluP7a3Lo7RJdFdsBgutjOq4xBbsUH9WreZNt7P4V26fUGkS
yOVhvtjknl+dEI5+1WvNdYKbuq4AvB9drOa8mJygHyjNhQqjbpE3ZAIqjNtwukjfVZilN17OmsQG
h72mvLA4TJNhnYBRacvQE9qLCYqWGIhLotLTmLLXjQquJAqtCYylWu0JUzrIxcU7tRVMlGTt2RE3
9l3WdPHBiACEu1k/3mbevH2xrLdYKwPKMtpxq4Vtt7EDlkhaNN51qHR/eMjksJ/JxuuYARJJUxCy
dd53z4QnSJAwIpoXzm5VZHe6wEuoG5qt6gTpzpnAjGoT5Dj+lslmVFv77JmARSJRBSDIKC8e9QgS
fYkcf4g8/8EyzebiQO9KyvhGGDDZq5mqOrTpKZoqfUMGuV1JcRceMMXSFlG1k9KvLp7FGdTR3sqr
TQdZx7HMB1Xtc8pVC0KmGJBZdZ8uDLMXu67TgtXkavkrhRjvZF2GS+VR2lEY4c9onnMtfH3LXimx
fSEOCwPL3vVRP26GPsmvgS484pVd88P28CgCEfqOy/R7pUbOY6WaE8Ti5NUd8XctcsO7ZPNh1GBr
6TFfVOw6dAUKLQDeqXbKVejX3kUO9DwbgGhsejeffaWC6UdtMbHMnyKHpdZgX9yPz/74sNTWNgGq
hl5Mz7BWw5VblDml4gQAqRlk/dwb6dGLvW9OYninyGB/HTb3k2FEC33Sj1PjHcys9veO58Llo0Bl
MY2hhvSkHbZe2uhYHqbjuZwP0TYfs3zN5jjaluwUllTu6882PhJGPQy/yM9NKJVZqLDbrpUUr+vW
K1aC2DfTZRpMOGcyUZuKdTcwj2zVUYmXaWVrj3YcOFs/wf+UrzzPq5a+oJlJl5PbsOBScWWefNQj
mWE569g2hqWwElwu1NE5FlXX9Tek5O4taIdb2fd50Br3nyGNqxNXAydMAU6DlVnTPLuNaPB6NaOn
vi6KZZ9ZxiXxQraoaCHQc29iY6JEgIIE9D1psBV6JTBhbk+iNtgCEqG6z8gz3VSAL3eyT8sM+6af
wBhTwXXBxcl5Jxe1xIyw9QP3GhiskiNd/a4qykiJeTHtTYWFIPh2ZvdxDk1UimAhmLwArUpfhRoi
WEcONAuXXQLg4R5Ven/oJsNeJINbr2w09FYYkZAMMmw0yyHfRVPO81CqCjZKE+YWoedfR0dcAzs4
URsdQAmPFQIsSbeBGl/cEU+jJFkBmKlorUIlBqsmSmrrR4yH4tNAXINQSPt/tJ3ZctzGsrWfCBGY
h9seyW7OpERZNwhZtjHPM57+fMjmJmhuex/vOP9/U4HKzCq0qB5QmbnWqr8kZeHeeYn5wvsHWswJ
NA9wWbcLknunI9kz5RcUreDBKk5xu6qnACygWrHFcBjcteVPmdhhqO4LZ0gWCsr5IQl8kFRaO4JM
MOaHi0217KOeuvReLCHi4LRg3lvKjVjKATpt1ULFt1U62iQ8p7rpuvTtKjXKZF/01F3hn2gW4npi
Lpd8E/G+StX+kPJLeFtbSIaixAPTt+b5tzLwNvCuO5BWSEPMt1Zt8wOQxY9I06BLWfC1KJSn2jyi
/MVf5tpaOE/F1rrFSU+gaypiV99WJsiuLrWpwo/JcVZR5SoqiItM33hQp8naGkg9PIa86uPkTOmV
wtGy0oMZNNq0pBDu6WDd9ZZq8jNN56ZX6mBxYvOXHlDfbdj/NhkFhdYOOhLPJXFbRolzavyGZ7Hl
CuanJr8YZS5D69xR5Z0OfRe1e9KmlChKkJCDkv7iJ2Hy3VJI8iPJ0H7l+17btrEfPNOLEu3NuPbv
bZU3RZT84HBFAb5DMUbvLH5alqkMyBTQVWt5ZAfAteHSR8c+5RBDD6n+YDRPkdkAbFTtFIg5f+DY
ixGYU706vfZtxIbzWYNRvpzJB5iJlSJUohiPMlQhkECetroDqopvtrrtQBiNenU9prV5iRs0dMFG
UlFwD3uHEm59+Fc184SMyrzx/Kl40UK7eRoapFvHrHgxnX7vJaryuDyo+12jvRp0rN6QIPAvU6vM
kESbhviQ6WUMwWY/KvuyCJERVNOUWmzxE6W84hzn0DPyWYs4MZvjowUTENL26Xy0PN89J7XyNYyh
7xlASJpd3bygR1O/FHQjlQbsTWWg1C+eMUCSNk0d37BMXerAR60nNeO3/h0qScMt0C3/Lo/t37R5
jl+DLK6vIxWxpMoLEtSlKfeYQxNdiRdEBMpVoVnSvYLXV6wdGRflWXVN9YnfD9pYMI9OD24xhOfB
5qB5dpSZhsHeMq4so4EFzVdtEFNJc5XRwLQDB25/yUglXNGJr+7I6+NFN+lYFvy8K4ljkWIJ66NJ
m+he1upeHxxLrez2l7UdTWf82pPnW4J5wmsQk6QzXrxJT+7PhIPsMqVNix8saB0PEpwPKfXNEZlj
CVYDxE1rlKKOl7XjiKIyBe2jBBt9qyNR4/oXb2o3KGPaWXV1WRsNFN56SkLyT0hmZNiosCZHJN2u
LMfr7/tgcg4IX5Q3bnKm+yR6UZptr6nDi6I5/UtWj19BUXm3hZmPV1UPeFMxxuEedeVraFQ9sENK
ZF9srfYDJYjy7mLqISu4Myk2+2qpo+zOiZlG8/AEteZwL3vkNURtnJ+jo5uP28zJBx7xIge23Tg9
BwHAb1BvP3OSUz/KMtQ3dHlY95lvxVfR6J7ads4eOiv50qlJ8AoeGaIeU0PwDqak1zpBL4lc+3QQ
L80D6H5UqXcSb2HWz1lT9A9B5Bpfux9NlQVXeghNVDkgQQc/Zw11c4UqW0yREyrreTp5JZzICB47
/7pEuWM6mdCU6tsPAR8uzUxD/24ifRBYTz4gzK82/zwKsrTxjl7w1eDd9uinxUlmijWY9zESCTKL
57y4Q3H9p8xq/tHAtyOUokco1+e66s7uSI1Odo3bGZotOlN2sa0Y95Ovvg2mcu0oQ3C/mnngL0+p
H3yRoNUOt6a2DycqxZ8cRRCrCLyBFliDJYR8BGcd270Z3m/n9xwYrVrTvoCHP0RDO/3izra/m1ua
mictV29VnXQXvdM7N+aMHE51iBgZIHgZqoUJRK4gNXf5eOf8hjuwgIhNe79Kiwzi6R5AySeHBIt3
6JTggxewT0AJe2jISpB7vezaNOiJNdCcxx2gYhIs05wjVRS9DfAp5qd0GeRqdaxxq+NT3D8IWbef
aYhPEBjixus6ma4x653+Qcinrda1f/sq//Zu6ytYQz5t3yBv8/by//ZO6zZryKdt1pD/7u/xt9v8
5zvJMvl7aP1UHbowehLT+jLW6d/e4m9DVsenP/l/v9X6z/i01V+90k8hf3W3T7b/h6/0b7f6z68U
eoeap0Oj2EIQwqNdtHwMZfgP8w8uSlGsQlX9bdVl3pkIssgul/llwYdlf3kHMcpWH1eJ9S/j17uu
MSp153m/ej7u9H+9P4cZjt6DGfN0vt7xsuvlPut9P1r/r/e93PHjv0Tu3oKBsKoBvfT3v/76qj7Z
1unnF/q3S8Tx4aWvW4gnXW76ySaOf2D7ByH//Vb01Hdw8SJ5YMZTc9eNobOv6YhHgJUpCuRQBph5
Q+cOU3q0UDapXH+nuE2hH9MG6cSm9niiXNwSOE4BPXE0r0Ai29YnvWhHcyfuAMV4M/Vu6fkFQSem
fvbSc+XxFFjqpX7UJ9i9TYpK6GxXW8oMtF6SnD5bJFzPwwhn/QZ9QerhiBS/XVrjnChbscqgO28L
V9Nl9bLOR+VS2dZN+sOP0CBHAc7a5lmWHKlJkY9Ss+KJrswrs8rbO8iW8ieF7MuN5bUP4pOoik8u
4lb1uAMWnj9JmA7z6yYk2XKSEIQ6eETKeTRlVwlIy4IeLjPWNutG//Du6NM8OJbuk0T9izt7E8xL
uv9rkBtk4BbCxZlOLPrAFrJFmTu6E0JC5725V4f5HmKbCiHFSAj6cJdlslYGifPed7GqBBk5E/Cu
VoJoMeqYKoBcykCW0ImBzuBah0tQ4rq3dF9Oxw9r6Dz9V/gHK1yLqbsdDXXYKE2Yc9Y07bseMb07
uUqbdNP3KNF8svNAFO14PuU99GnB2IY3fRLA1vCvPSRChpLjLSxQdn9cbXIVpk5/BQzy90922aRs
3HNdzvZJnGJy0uGQqdNC6jxY9ExSJ7SWwahhv7dr72IXp9jlah1or7PPMp2FAE8uXYopfh2/rZVl
jRn5u8io0ZnOsvFACwDSJPGsexv49ZoHZLZJkiBrofCupYWatJ09HmKvaB+GQG0faq10Tk7vvohp
tUO/9QIltMtZg1AZMtqRD7YZ9NtpWSm2yz1kp9Uo93GdYLrcRxxqOX+D0blBWQWYrlxBCvX4htf9
BN2FhM8rNxff5Vowu4LeDduJbod251XRbUgN96S2hpHC5F9lzUmpFAThN76i1n+6bpEoV7cS7rd1
P55bDSLIoOlRt4mNN+x0onSeS3YDGPU6GGUzHiyy+WL6EPIZeS3+IHaBY38INRR/kOUCxIa+YBP5
XfSd7F1JkzFA6SZ17XO4NEUgbah+zwrYgYYKiMN7RGhrGkrKQ7bVrz81/SQZzecHMTpzWNyAf7VI
gOyK994gOI3OiDlROVoygHxSniKqqGfJ68ngQKB1ZadtfyHNK2f0ejhSpE8t1bBLHK0Wwx7Wkwbq
uLJ5XBgKDlFbx7vQiqExpVMwpx0EzeXB9+rHcpjqR7Fpi60D1B1uG3K0B5mL+9M+oxrfozATXPd2
M9z0YJ9vvGGhUZZ57IfG2dUR7S3GfHdxkHyiH2B0ul9Do40o3Ov9VlWCcrfu0OXx216fbMipG2df
v/tkttVIOSo6ysLLT4P8XHz4Xbn82oAmmrfkELQPvzAS+R9+kS4/MoMfqduApqctCD9n6ytUTDME
xiBbLVCjrhPKKwzp+9VEu32zWefi7ofksuKTXaacoPsjnf/fmqFzkbQyOe8qHiDmzIyU23XI/eZt
agbtpqNN5EacYr+s7UHjbIO5nvfrMrLq/q4vK20LnRI8rSg3IylEd/pON40ooglYQzjOaX4xJlhG
T23uDDd5nHMwjZrqOp7T6joxUld9GixyByqSLFuJqZfARKAK0yLc01F1Iw95JyY3RESSh9EBepBG
U7OtB9HxZh6d+YqfOe0eMKt+L1cZxOr6jJDvatctOuQy3YK7iFBPpal2o42ldXR42UD8MK4DaT3+
JXR97yLFWyoDizsyUXTW3u8mtma55VgolGS42/oCwhrW8L5Bx/HPLyzM04ruGHMLglW/ntOoguMj
R4WvyyCqVBCW1OGiDrts+NVFE2FbA+p/8N9jI8OZP8UOzrea26RVeGcHGiWAroEcLfUa0kl5cGXA
1zRc3JUdkZGk0+HNVgCsKsYqPciKy2LZB7FGknpViJLHslcNj5m2kx3tMbySkM9Llr2B1kZnWSFe
5ON2qe44o43K2KIe2KDdyn+d/ZsdghPRkupHaMfwelhNel/VSXMa9RDBbXAuLxIrdC1/jlX72aJM
Q+uDoiPL4mj8JAlmoNF7BTBMwnQBFKhozV+8gjYQr+PS6CBeWVt01CHfaHh99tma1Mk3CJTpgIdN
MvAV/VPrVLwVFCQXb1aU56g2aWhqtGNMiwdkzSg1QlQCgme5Wh2rLVy8dHBoRzsGrSBxMgyt8+YA
u/HbTIVvHgaKqOsCucWnneQWE2wnG3FI8HrvdHlRdF81txVtTYZjIl070Y4X2WP8Czgor53UXwL+
ABQLI3NPA772S2VpNFmV0/NUDODzlARSsz6AMjhXHYqfqn8bpLP6pEW8YZflsmve5vX1SL73n+3q
o8qtjYriOFseHq+twbWOmt+DzKY/C5Fzpb+J9Ch4RXvgOqjI9rduPL8UVbEdF2I08HPFnY44yyZY
ogAt8uxso60rXg9RDf4pbCle2RJU3nAj3shUP2yZTzmFYvZw2+I3SgopFQavoIPe6Z5UJWmvOze0
DxkJ+6/KHN3J7/AakdL4eV1GjnUIGwvFDBN2KkRWZ6s6ynPyjPzz2XTy7adnZUCVPIHPqmqcrfjN
+2YTT9TUHzzTyM/P5vKoTsHnyigatKjhWjBSGNlTszmhTa8Md+9TiqLBrQxz7lwDji5vbcWjV210
i6tGc6MnGTwaPMqEXjyZwW2hI+bYno3ebBJ4lrPxmHVDz5csC2Y+/08OKmvbNoq0YwEVXbKdWvVU
tp1zKyGT7g93tjsf1wU6qlBXfIOCqpcFvlpY29aqokvM5b5zcl8WRXjZxIDe8T6cKHzKq3Bow7/y
Kt/aSKwMdE2nO3qbhoO5bD8rLuzbZhI8K+lOjeF2LbpmeJ6CWt9GgxVeiW2k4/aGrqjfEIgbnsVU
FSZUQZl66yymge50ZLVtniKXacmh78mwvolPwk3k4rZeBmSnVX3zNGX+L3CHDGcPQePz5I90ocul
DHy9K0p7XgM+R6Hj+bZUYmTqF21QbWQO1Vm01625v+y5xmRFPPnbdbXsa9XT22aXLWReZs6LOtTB
8VOI3aj8ogbel9CqTWiSPfPk9kpE7+CscinDOhe/RIrbgSrrLVLm9hp5cUkoBYlpqwXwjEiQ7CFX
6y1taOyM7V/eTSI5o4awDtKZqOrNeO9AMLhDUjPZy7T3Qmy9Md5Ds+5sBjgoDp8c/pCiPxSn15/t
xXgKy0w713md2hvZZHSf9akc7gI9aGlOypyDx8ny0VazeuPX83AtUxmSzkW/o49vZFahfvvYWeMu
T8LwvlhmnhkEjwAz1yUVLBy3HcJy/oTGz9brWlgGvOyHBvw72sLxMvMR0SH7k+XLjUczHA5NlNGn
VNVQw7fDY+2o4TNAAPoq/WcZjNhu6SCy/FO62NyGRtV5hvNfvFTru/s80E+V6b0t0HtaGBD05UOO
CShatnfmHtrYZTm9t/lNXzh/rPFAA2nvsptHCaj6atoGfThdyXRuy45mNDvaylRxU+MpL79mSfp2
N1TcKtKXtnNtpG1C101hkLRxF7UMuETRs0bVZwfFenErtggN5ZGj/L/m5rUBUO5WDP6ySKJkKoMR
2TF9NEWw++RYp2homYfQQji6/mpobnk7TkbwCKqYYhOs/FuLxsddOzTzgSp8+Oy7UfioRu4GBbrs
37yy1uy8jcSmhhs8y3rA/Z/XS0QIOe0lYr3D+/3Fue5BUzBcvjShe1YEPiCEwyupE4j+bcA7t67S
7kFmBBAJWMPPuo2DU7z0WG8kurMjZzuFxvggQwtr6m3pN3u9bqeH3AbkkcU+0j3LvxCK6V/8xqpv
LjOXMlqjWOMmkT/Hu1deXfYX3pSU2Ie13bIWTeHwOUes8IpadQDCKQV6k5T1iXZBuKVogH0aw20a
LQX/xVKosXeyx/wPcV2CFr3utHKj/bomGIp0M/XB2z7igFz1/+M+673H//31dP2sbtGEr/ZVaqHE
2ejHHm2W69Y3eN5K+964mSq24dErNW5S24hPIxDgfHGIaRDvJUbCK0A5e631wJIsSyRS9papMs4q
LQIBhE9tUk17MYr7ckcJHwEh7QFfIcLuRsnbt3Q50eezKU1juurmdq+aVWRuSWqYp6jKLFq3+c5v
A37ybmTuyfe7+MnlTO6+rNr26u25xh+ja7J8yh0fkODe7VIXVcgWiZ13m7o47KgGmVPrF3sO8455
ucyK+VuvW+W1rJdVskDj7bPjnQItyrJeHEOfuTe2PimISo7gORAqo1eiupnfdcs+TcUhtglWa+Qb
gdb+77GycRoFPxwbRrTafi4VQ9nKlUnTyuUqX2xlqljPcvUP4lzHVegKJpnppvtP3Fgy1WnjVfKI
htl3ziyx12EffODRSmktSNG8TBCou9WcoHwFa7wxzYwe59E0aGCOn43FjKxrgkgvKVGZWhXQeziS
FBqY5+JV10jCkwWCcHQJ5on+ssfMM81D7ITPAWClV4aEj63JcwwKFzZC4+qxKJ2nxrfr6w9TwCHX
fQChyVFpvIs3gKzsMbZN60b0SlBifbQmozuLhIm/iJQ0kQILdhXpO0c0TMbYTm5Q+r0skFUyuEZ6
WSozWT9aSbx3aKXZlW6VkuvspmOhRcZjCdBq35XkyUzLQtB4sfkKynVlYTeXEHFMbIAGtJefSn36
vQss7URq2HiE1PSkxqF6q3Wti1L46wRW7LFdXFPXKreaPV61huNFW75Cp1Oi6H9cIk3AWnSnm8VW
7rm+mDSA6zumLaakh/0s9rT12m2FxMfxstX6YsQtLzB20ssLWbcrXjUvca7zWA8gTODEaCznSTdS
+ita/cFtKRzpN6tRm2b6buW8KOH0fBMJaf0lZt1iday2dZt52Wbmc4pc8fiVFNorgErlpS0m61h0
ZnnVZnX6osxwltH4+PPPAWOE4EUdkJYRKqBJBSdjQOQlZIBqaBs7u8o+Ts1lKsHileB1Kt5Pawub
9vSWHuvtsOi1ZQn9QKPvfqO/VfNPgQZdOiAeWL7qEv02EWsjt2vcSnQzIkVeG8O5aP9IC8s8hVA8
nUGS8l9VKSUEO8pQoIK1WF2DohIpIfFOS4hcyVA3gKQuns9zO2qNk93/LD1o7VuJk+1kThKpAwqN
WtYUQNceJH0GDJrBmLVQuRorEvYzvyPb3kIO6480NbMz3cAlqc8oy84NHVFbdIAR5VwWNW7q7aOu
i3i2yh3FvK1KFdT6MIEAXKSklimsUdO9F/pduHUQAxavpfb14wxV+S0AvFdOncW3LovnjVZE/mvX
0Y6k9cX06leRtUFQL3/1ndTdFEXgoaLQoIJrgdntDBBNlA28k+YYSL4tOG0zjv3LVBOqB2hoPkxX
rwT/07VpGkRbZ+BI3i7oT6OjPcaokQKPIs+5tRe2E8pndLFP1AzPQ1DtxTbScjmjvbu4lyVZXyAm
uexgAujae5pe791aKa+gT3H3CbDdX/Qk/toAMXhU+0q/Ry8z3Yg9z3pzl6m0kXtLUy/wZx7NtG/+
XLUn/gANSiVZ8gvotmbTBJ5/Ry/g/FQq7aPYAz2rDqlvWiTGuEnUtIfOpJ2ohWfzNfpuhPH42zAH
yBXwtfbYl+18hfpJdaWaWfDEcZAeeju3f4u+6y38JxIJvdn0aMfQwrw9WcM3CfIpn8IdFBYpGKiU
rFG9YPjECNQg3U+Tk97Sjefc5xUKl0pg8Wv2fhXkpErFFr1frd7LVTwWt10OOVYU2I8hT6/XvBeN
OxkAsZt3VuyrRzs1ikWs+qNDplPsP5Zl5l5L7BoBzzuZMIue0z4NniD3y5+1Oo33vkrbf9EAHIuV
stxavZP+bMd4O5vT+D2I63g/10i7rhHNUiL5jxHCE5XG0TaLwum7GSgAPnKoNo+w22R8ihQ1vPeX
E0gTes7OQgtra4dtSCZWDifOcgwRvx+Ab1Ai6+zBGdohS41DvF7q8qFBYH5SyhpQyHKm+bBs2Zsa
8Hhu6ts2SrKfek/C16i88mmiMfF6cBX9MM6l8pUM1iXCAPSzySaIh+wYSFROfVhb+NaRn/tB6Vk7
w6zbPsGjON3BfX5l5LzsrVpMxQHtumEnsTIYavoDCjvEIZflVRfNYCpRWORQ+sDhctvPNWVJPzN3
7eSM39qGPFxhkB2Zm3b64uj5TiDQ0KNyHEZOZScoZ1d3tI1r28jzIRiYhlqvPEf+NO1h3S9skDLQ
4soQ2qp6UqxloNc841uES3prTR1IQfdrxncjlYLFI+ELpv3vLvNgguQFOCy412oaH6Pl+xqyL4sa
TmpxrAe4kP8++21+aMpggsCVYabv9jwjN5q6k3MlJsOARRz+yj+F5LExntMpNDczLBy7de0aJ1dB
0hzj960+hSXuveJpGerqUK7o8a7NrF3b2vmDVaYcNM0kPtY6CsWNHnHSVFOA8506X1tm/etQZt5B
79UZKQL0AZMxax7F1nr9vF2FA//Wpi5rQfgBTV1jZK+0boZth37bTgqPK0H0pWz5oY4Zol508Ifh
i1QtL+4Ld/S/X1/Km6ZhABKWLbuisw990X1xox3klxtLH9PbYer7cJ8oQD0RHvw8TRaUMWqp2Q3a
fEeZvYe2y/eYfJm922VHmYldIt7jxW6GenP/Hi+3lFDvu11BwFQurNUyFKVv75u+njerTa4W/sxb
vfCgsZUYy4WXELz+27rWHQAFSeSQVMHtOCTOvqgWYeH3mHXHFuK1I9Wo31A+sE9VZd1d/h4yhfUK
WDR/gPVfRJXtEiYmN3f4Pn9fepmK55ONjO8PP6irjaYP6r5p+WYTdoGyMX6job6/D2gtpocVQcWF
rLwJqgz1ZXhCJUoWOUEP+8Li/fdFbZPcvpVKtEgb956ZA3crkwkNqaCYNklpjyihMg+Qxzn0E6VE
sSmL7WMgqOs931aLeCoecZMT1qgskn+j99qAeCj+3aTydq3kk/Egw9z2zs4ZkJJfbTXwOkqIarDJ
ctXkWNwHu2ERDpOBbDV8qzU573z0YXBchMNCOzHu6vG7BHwwd712gM4224pt3YOcHH1PjeNc9hCH
nWverR7wqLncqnu/H11A6WGeTfQy/+zgmeMnpdf+et288vgYlGbHm8/Tr2BQghJmoVWD1LB+NPQC
nLVj3jc5JGvVMiwBYpIAGWLno0lCl4U0K1uXhX/ea93+z3tNRfvNi2Lt5OrhxrGt5kmGWCvMY6D5
3ZuuTVtAiqTPnnndLZI2fZ95D30WLjkqtGSGYDCPvkr0ZU7iilp8rr1FO8BxHgqOMp+j1/vJCnXZ
X2yTOXoPI/vLrCu11ygLX8ckch7Hgce9KjHCa5kKdMebnTMotOZWMDxZ7CGFrZ1lIkEhzPRgGc2X
yGzfgD5E+8ekp2uqtgCDbTuk83ZawydHVshaEMhvt1q3Wm7lkMS9lTCtLcJHvwbnt+yhgry6GbhN
5i2VLdXP0QMPabKgT/8hzHpUc9PpLCYZSlidjs6c6JA5EkbmkU6LmDjV6qZzojjVqRrN2KkOWtHb
V3KUSOQnTi5lgMPR37Wapm3kmCI2OZbI1WpbV3yyyQYmVb+N6hbdPgQASssQtGAfSMMAizrXtZqi
xLDQiQF3fSMMK6Z6b1k6FJk94oIHBfzkoV4KpHNSZgdgBsmhWqqpq3cK9J+jRgcNJb1oC07J2X9q
k5epeEtKjhfv2iYv7fRUacPL2k+Oy1aLN5l5J6NtSHYLFBGaRl/nEqYuX4PR3+0166vf6d8RZMrv
xdm1+gaSPP2lylBmnfTwKOYwQ4jPGMDhjnpkfx0LtbnO1TLZidcKGmUfeDF1tOUGvlO93eCy5eh8
ugHFxA83iNzGPUBlStcrMJf2xgqTLVPSLjLNLBr6Jk3fpkl/Uqbcven8Kdo1VhT9WgHkmHX4TxGC
Mw+DXtiQWhTJl1GpHyWABkoHsovAuF9XIg8Y/lppHII93/yWzpl1QNyFt5UFa306ZvDDRLzt+qXZ
ZR3EliO8Ar1tflztXlQPh4pGSfJciIN9WipTRZopl7XgdNGLet94eooj3kxWF9Tlplv0KWSwi45E
lVzWMS1Y7TKsbrFNcxDu5oFEkDg+b3HZp6wpFJOF3hl6bd+sw9D1zakvaV16twd0I90YI0R7u39d
Ajns5+ZDTNFG4zFpvV9FeRiuZP22Vi4qxRfhYXtRgxZ7lR0lSCxyJYrQCEXrtzzbrOYAQUk47Siy
/mnTD/ut9j9tGiCI1edN5DpbHeTUcqaQA4jlu/ZxHJPvlyPKYperT+cPgMLfEP2in3aJoL9MP0Tx
SLZ4ma6xzrJbFUbfLycg8V7OM3017Ghwcs+xkVWkdPL6uUkB8KnKDBglqxx4hCvnZbJBpkNY8wcS
du4Xje9PcniafzPHdX3WDRoh0S8ynvmbD5tQadXflPZedL6WNValv63xNcW/aYKoPs9JgeT6MG2n
rOBUTEb7e8v386aHxOW+bnroPNSA01eYzd8bB+4H+CKnbdrA5egMU7GjohLf03o8XtvupBx1pyke
Xc2rOPmAwzI86JYX8rApGh7GvtG/fVqktbUC26pZPLY1vAfupDvX5uBNGaoTPECCD6qdQ2Llxtek
Hu/SyU1/JkYCkpKntyf4NWswpkSEimp8rYf+TvJnfxXxvsffRgBiQ5wdFPDO7ZIv8FJkD9Lo0O1V
qltframpAYCFL9JQUYSqfRrh2Lq0OWSlQasnahgHY4S9qoNv91gaeb8t0Ho/SSdEnEeXTWV9u5NN
J7olZVPpoQDY6Vw27TRE3WNES2gt5jFFdYaHQK3yG7QNOIEgTnaZgqFvHoU3VsNE7gSGlcUk9sVU
x2p+I1u87yMmBD23Tqxo/Jmh77dpegR4BclHcDPbenLfLEJ6XRjmP7vlnN563nfEjv1dykHrEmG1
ar8JadLx6LQ72E0MgOo9nwodQHNflKmGAxm5SfKnq9GCBxuZS4Wji6ymaFNtdDgflh/kwN4V40x6
bcqy+6yES7Re+N66Kh5pqPp3R20rnCUWR0BG7bIi6T3exYsjiEvzRjfgIb4dSVVlRaM2z2/5ncFw
ssNIgVr07nZ+P6k/2uQVpVA4iPpQ3UbeNN9p9DfdAGCHIuwtIO+jfZ0q9PMpsXuc2u5gqa1ztiff
cnakS5JDDpEiXUZadHFHiu6cI/490A+hV5kCvbtOdUDs8i+jzXpv0P3/2o0wfax2uHH2ZpqEr38R
by92PfIKOhsbuMgK6D3SpOZTuuQkZa66Qb2hbGwhaEfuwiu1cWPaWYtkbGW8NlRe6pYkJMmBu7Du
yo2wbE5uAqWVAt+hTE3b/M+LKs2kOS+fbklSFdDfLoMCTyXthehntPO/bIsjRqYMRZiBticVHXTY
jUvNrW7iZpoew2XIR2vflAXs7stMBhr+zajhoXOxeFmn3nfUimUGpSN8HHT2IYkcnFdTPNbZeejV
X8Qkg915xbWr6u1lZRPV4XVeW78j0dOd4f5Exqgbkx5x0KLbQoRuUWMaSvLti1E8EilXl3CZm0H2
e56qKv0yyXjDkUnbV3M/bKTXUhtA3/BcjkfmEiNXMsCSBm9BcrOaoe+Nu03ZdW8L6gaJ7WpW7xPd
QcpIaT2H72RF5y/X1f5+qgJ3FyfG9NL0IXlUy3vUVXq5wrGEPdTWlLM450FVAVQitC5e17WqK0Sr
/a14XX5qbu3J+QGyeHqx4IJ+Rg6gqOu62xa1cl8NcItJZGGBzq6mXL2WffSaj05jDdNevHrTDScN
vCtsmLwi+jjih1gvT7KtRNAJCWGfUj3JLMohouTIWd3IbuSsOkjsqwkaLRu9URM9PEvrOYbNof7F
B8xKwSOCJgol0quBN/K1AY3uLahsvprroHypIMfYqAPKbAV/NJ+ET4BcULNTg3i86oKchosldcpx
WttGUVjBisc004vQ2NDNkNzyowRfS2kCtlFMZxe3sbZN/exPgaGDCIBfZQc1r1ABtqi+KUsJzp+t
kXbvYev1Y3snJnHaDQQ2qmcOB4kQh91B5CTrxbZuolkdPbpZdyd2tVEGJGnQzAKvr93UXZVflaH/
6M+KCfWXUFoFmQ6RlQZH6uzHPzN+yyFXWTxh43GJFkxysNEO3ogR7mbC5fISCnVlvu86ylLIU+88
7zUs2ul+TQFMigkswI+UK0kciCNqzBEh7Kbe8QVrPIgj1Rtq3oX2CkFGenKKIueLz9OPZtZ5d2WL
rkFmRQgq+PO8VWsnfm0Ht9g4c+b/qNzqbhhIyG/G+XvJgY+/atGCIOmr3xMz+2oNSf69U/ivBb88
feE8kO1o8W0eu74gIWBa2q0bjvPVFDjdqVK9AVVe/d/uXIzmxztby52VsLwrp4I8S5F+p2j/8c59
l3yNy0zdxrnZI/2dHyAxg417NpWjWUzKD2Pgfe51iQ4Zdu3uofj3bsD89yfq6IgKDrH6kEBotnWa
qvxmNd3r0rTN+j+gNqLSOSc/FE1RX4PeSXY6H/qHIPWVI/jt+BQlcXM7tvG8t7y5eHFCH8Lo0NR+
RUjj7WVovAzFD4JfO4Mk4KeXMc3ev72MyHSLP72MmgebW4Pn5G038nmuBuQrKEJkL1DBFo9Gy9fK
MjM9lYFevtyZ8jsx8bTV7LzG6I4yleXhTK+STFtjvCwH1+0022UpwAAw5pAiO7MZ7XojtBCI17JH
jlo0JrTWM3oC1nMfLEkYRJDOYquDYOn6XbiuIDl+psMoe7T9t+VIglFPjCyyCWan3nSt+TY0y1VC
+7ut9HSXLjM76mdyK6lB4nTxQM6Dao+mXquwVO5EsMHUyC5QAplvYINFU0/9KWbURZGKWaJEp0ai
8nmabspKfeS5xd9GZQkf5jSY9U2/MKjIoLd9z/MxZNAR9I/XqwNpBKLV9+hprPdF618h19ltDfJn
11K8SxO4r2CYcCFDpc9avHBee9dS+Mv0GTleF3pZ2/f3l8aBeQjDje8P7rGItNrYifi7thjRVHCP
IuwuYvFyJV4dFrdNu3irlt6ZbmhRXYck7H4OjRddWGqX2WSrL0JhK75ltvqWSPU98s/rEBi+RJZG
bQAkoy3MH6xpn7RwKMkj4OVpUIxjVKITsjwsSqlchku02RqgfCnNr4M3KdN+Kv+HtetakltXkl/E
CBKgfW3vxxvNC0PSkQh6T4D8+k0UR9MjHd29sRH7wiAKBXBMNwFUZWVi9yuFu0tsgwOkEI9vAHat
qixIX8a4qVDqBztx06ZxACaLOpvt/qgZxvxwfNP2q7/F7B/Yvkm8wxB7UZqxnS5dylAtIvsY4TbY
rr2R9su9bgLYgU6LRZaLS2Rh4eo6iUoLneYJgjBaKZ6zA2V3vPJ2msb25Q8v6SU6t3jIcIK/M/BP
67mLxIUfe/bKLwQSnFqYVfJW3dUj/qWU1hgYzmyUXlPc8O4y2+QPYNlZG1hvoJni9Ccjw3mNlGpY
ZmE7xwSKiLSODWRfCkDTRXuk3i5zDiNoK+6jSNg0B5kHSIueRI45aEqOOBjwSGm+yEWZQsGqFw/V
WNeg3wFQqeaxeChB3A+yFn85KbDPLms+QNMwDL1NbbvvvSmO1TSUTH8brz2o00OB3dqBJk3QLBuv
q/Sv0s4E5l5p1yf8Ku3MWW46ojlR76Qz49SL7Dicdd782kvfJmoKj30e+zdn+q7hrZae5LGIPbUs
3MB4NKLxX3ejYu82+XH3h5+RQMtdtY3atkXKj0L5IN3RH1rgIO7HSo0PztDxY9WPGVQN8eFsQPfN
cXr5ZKcPc/jLXybgAp2GUrrmunI9BIhAYnKcWsGOI+vcFSTh+YJs146/NRFLYPWCxl27eTG5q05A
IfuPDkvPn2HFXXU+h8SXYYkbuuRl9oj6VQ+Ix18mugOvW7AEp3y2Lkkvk4xV0oI2xfVBgfa7dywA
ds/cb1czH6P4+oTcK9+f4DnAbmnWuGDJIpGtacTV2TXyh0jme8MAyyaql5JFnatk00HlE1pyPtt3
k1lfTJ2qNUQeHM0eEAOd6cVK2963ASjeuFNDt1V7UEfe2nsLNWTzIJQX96sW4majNYUXyJF2CyML
qi9dhXSkw3JxzMOheoEe2WxvRqgUQZDIXtdpU3+psFe1rLK850UItqJ8BNJY2wc9HBVQ0XV4DcnV
h8jtnyFyUa6gvZc+SBPhFrojm9S2Udvo7v/HzygRXihMUJcrJaxlwCfQ7es3mrOdhrF7tZkYj6MJ
zDJZ0yy3lkrijVIJDv2KdT+BBDuACI8BgrxN0ybWloQuJo9fHKs079Ncpbdxy/4hM3n5sW9uC9se
X7WXGXhbngMPUxr2A/aaqGZ28BJAPt55IFspxEqhyPGOO9AnSSDUvPKAut6SBw2wR4Q7tQDsA9n0
gMEFe+scB/BZFAPEl67B2i1eAJdu9uHQsLXQoS8PdqdzPttLHIvetP/f7HLKoD5bhwuhRH9JC+lv
UjaU67IQ+RNoDPkOupTBUoRd/iRFg6JlL/IWRoBmMoUISmidI3K2OPh8hlxeqDOtkuk+BQlZhK2T
hM7WKo9K9sh6Gd9Jr5O7IXV9E2E4tztUWCyzhbSicG/zreW07fAPdRgl6K6OOVPdYXaHbB/0ZiBC
BTBWDRaWqVIXOy77l27lKlu+mEbbQXBKZVAzQTOqes0waUAGVjehSlpBXAGlLNTMFRTMIkc+IDMd
3Pm9eyYz/rpgKIoAcq/SBlP6UEHLIQSzo17PGt9Ce+w2aYbz3XW5RXQkGxcxIiTQAvi0DNNqe118
Q7XWRb2fHKhPkAILOifIvMxrNQ1kiEHHIEM62WB3xxnSkptBZ9nyXnX38RRuul5EN2TqTR96x6L5
h/rIdB10tf0+qFNTfbR6+Q/5/18HxT3QYmB7wI/Wtz7ipJ66CZIIUI+qlbz+NjbR0Uiw23wowq58
LNLwp6V3XbXXxAsfm8kz6AT53HR/b1Lv1RkRq/Z8bcoUFWdWFtWrwNiHtq4sVtyfbtGKqM54+GuL
e0WxkJlb3wMSwpZOLtidz6xxA1np5gQiuOEgW4jlBJ7f3iC+zFcGABNPUw0hjbGsm29+LfatBbzt
ogScGyQFEArN+Tco74hXl3lsmSLdNk85GJr20Svep5QTAEu9dN6nREn5KcJnN+5a+WqUbAA1I+5G
1OAtoHMgX4sWz6Q7qW1/9Sv5BJrYAISlS9XlYkPaYCHCKmfXA8VFDeLkNTWbvoFQOBQ5SSmMNMOq
nHnnDztJi7kIYGAxThPsBc9+AdngBW7sEOvPAlId883nrv/FxwTg5zBMMd9EPe9XYvLCfRwE46sH
OeteltVza5XJOQND9EJB1+OV3GIoPe7BEQydTdtbVGwIdknKwq1AseIKhcn2OpYV/tdVNvUrXmbQ
/aD22Nk9aEVse60gKgRdUHdac9PbAsv0T+iM0Z546wG66m7o7sN+NZF9cqzZnyjuyeRowIiCHatq
tCc7majzv9r/mB+f8U8/z+/z088ZEKLjY27JnE2AqraNZbhQC/+4DCCyHVl/0xcpeN9r6SN1USTf
Gu6F6RrYdsR/mh4kI3rA7MOnBEIviQdVmARv6X9PdbV8TDcPT0Dp66ocCuFaDcEuHf0paqtlYPnZ
hmykndCD+fQiM3PBBwZebCyl3I6sPVKj5owbk35mL5zW788eWOaf4pq/L8BJ9e42w8i0W9CV/Rms
Ie5T+stt6tS/ZvvdjYaXYYR/sYtPP59wMIYC001XOdCk57V3F7exfQe0p0T9MD7opXnKOjBbkGdr
827nutwHVyLDoUT7N1MMqkPRgOuWfEbDcRdNCzQdQ45l9tFPAPuy8+kJ5mp2z2Q4nUAbcUveNK0K
8N7ic3LIbNVBeUCt2KGR7zLoYD6bFVISoRdGZ2qC6m/b5F38YECR7iEf+WrUNa5pxhmqntpyQc1p
svgOZMzm3JspASCMKood9dKUAoIbZ2rqKccMnHw0ZQF6nayPurMThaBFMQIEK8SSUdxEX9omB0wc
cnAniqX0UTVBEy+ONtS0UiGPzIRm0VCL4jFC3ujBzuZQCjk0NSifr8PbtjaXgdevrY5DpTBKgjtV
o1SNabXQSg6gnfA6AI37AewP//aQfndsFJb6PzyAnEJYXKc8/jKHh/P7SsUc+vDYs+RsDSQOQiou
t3GdNO3+kBgbItKfbXM/SPVBsl83YIF1CsPaOrWNrAQDqykqguuTR02kTOYmIWwIUyOkM5uumJqP
QYTWIa8PE7XI9WMgQznCSUQopU5YedNn6RHyg94DoMHeg8fYM8q4mjNIYj1Iltf+GvFttabOzjOC
84iQVac7yVQU2aX0MgZWWoxOYydZo6S+2dBw32wtnESbb/NoPQhSGlvA++NbMpn+gE0ViJ+39BOo
we+PAnrAC+qlORhycIXJhjsyycpABZH00h39CFDXrg8Oc00AQH79RGD2geqXcU+Wzsyh+jR9C5N4
2FMArgVB7naq+2oO4MmYdxcstHfUSR8yZGMh+p6IO/qAibRD2cfvw9u8qlbCZaBvLlJ/H2MdAHbX
33dBnT86LCkec+yTuErVTVRzfMYdZi8dJtoddQIhPe04iBKWNOBjON5XOUhcR2/tu2Vy4fyBQBMM
i9AKkN4J7Dvgu09rJJUbqeJvoMH96vbQ9wHRSLDPBdQYvSyz3jCQ+mngWBn+ykkAmilWhpmwvaMh
+JZRjzukxS0NvWjvkBd2FmHVZBsfrAUSMkivfRpzsJ1myGDozGKnpVy0Hcha9sn+uz9yhmcWNKLf
o3RZAcKaAqmgI39/xAArL66WPEZC49rxKVjYUCTQk2DVLGK8w4ehBJeGDO+g4hXeuRayLNgeB9sB
MrZ34AhAzN9F6Zf0gxN5sDCxblX/dRodJ1lmgXA1ffiP0JNusnQ0O3CjpyRfmoOmdOoGmn36CfXA
ELztod4dDih60yc7vJdcyPhF3Z6aDTNXAqywTzFOHti2/NuNlorBgYJ2kHd/dav1bARk/nDT55h5
NrLTQ43ebq8Ppdn6AYzKQyoBnIAw2bab0vQIXbDsmFuGvR2BQrgRsgSMvbT8hz5E6LpmTvmFxeJL
LGT1o06gd5d6Siy4AgS6EeWPPqi/jIYovuR1kUAaJ/UeRoYvc2WI7AYCFe9PqS31+SmuHSdr5MEa
0B+/1dx8Z42B0rQ8ArNFHDGfzNCGnGll/majQZqCw48sSGwE/jpD7O0BIjHlwUHKBsI8jv1Atqh9
7aQ93EsLy0HgQHa4mcCFdfWH9BUgja2JXWpjNXfz5WXoJoiWlvatMyr3wPVm1QV2Y2OlY4I09tTe
INmugHb93TiLx5ORa89kbR9U6/v/lKl5MsFycr3xXGu2BL9ufvMpk2B8jrv6jfbItFumjfI4QGy+
Dc092WXg3wjuA/uQTV/6CLID1/AuhYG13WYQO7fdaEOVB6N8riIoVUAqwlrFyDNCci6ZLjxszSU5
OMFz2tX2UhQoVm/aKFu2kxltptixLwYQt/PFCpg4Ba29HvIQ4S3qIBcJuaVlgS/ZhmwD6v9WphNH
EKbr25tBgi6kc1K1KYsWf7+6NBCAbMcDNo3jK9hzPUhUOsah103GNnWgvJcKtDRHx4d6n9Da0VY+
ecu+BYX/5BkFmLCqH9XIjTd946fV+40Ffty0hSCIYyG7WFiZ9Vz7XbcSfWvfSAvaAmkT5wckDMDo
EE7BumJQRUissFhmFch3Intq8AnEXe8D7Q0gD9qmhaRfokxr/Z99yJEuSQK2E6G9r5PRnci/FkUX
4LjFT3TkHEox3TJjOpEMWZqw8Vb30QmT+hqGT4s+nH70/W/jwIcClntlvzWQZViA+Eg8CB76m9EH
xkaCxvDMkiBe93VrPZdG/zUvVfiDxeDBw67uO+ie+ULpQQb7NQjgW3VGQU8CZk3DfJ6UmgdBVnUe
1JQIaAFuYoRDeoxrx1hmk0yWiDmlxyhUIGmnni5Mxvdb6ppSEwEUJ58OXCGBVuiyytJAIXhsQXgd
WmDxKQjBoGHkbXNv2Em1LKtWvI25vPEc1HotBvl1aP3uB0qmfgrf8Z+9jIOH2Vf2TeqZKXSfWnHA
X7Y6pyNn69b2vQeWtC9xGG0nnT+iiyzHANgagbpxamcc6eLUUQeLMlCffD66hS/GA7U6E4rz3RhM
W4IElQo65UODiN6MENLwIVCy/N3WumCgIFFqciY/9TGWUEc0H/n9x/nA7RWd/bQ7gX8D5SmmZ6yu
EZbBNh/Bkg7MjQ7SFDZAgaXjgqpMo6P1hQaF0HZaX21TElws463GsfsQ+0GFU7JpKPwNo9XcVDJ3
b0aZJ6jcjQOEC0CcFOsLdYDJLlxwpxDbT97YLa+aMRvOV2fH08TeafXwyQ1C7vFaOXkDLvAXEMQE
57asHL7oEA/YBzx8qRgLL2OLc8sK8PuNy0E+Nrug5mpaJHFo4O0y5ivgiSBqcH0/KZZVILNe04up
I7s99valyLp8JbUz9YQZMnALswVAMGln5z9efjR7zrgFskWUpWu2Q1fTI0asQF0m3ZpEfHjtIqO0
EhuoPmAz9BDSwPvkJwarFCtydGIL5UG88vie2XK2zTPwsdo1kGmzxSKvcshNWJZ9G6dTvXPiLtsX
3BlvJghBQiMuqb8oyD16RmT88GW9c0vmvXVerpY0KHeTeiczC8wjQT/ecEw5D8pN90xvBLvodogR
ufOgELi22yAZ1wwKfYtcVyq4ulKBLpWqlwhaBWduSwu4Gn20B9eGAP0VSg9AyPjuh1MTmEvaqgbe
HCGfxcdgs4zlFvpokDdGOucGmGF1k6eyPjMXCvUty12I74BHxYyb8VAG5h21XG2iO/CWZLve1eUJ
eihNQh2FEaUbswL8zgub4n2WIMu6FesRSY0tP4zXhY2DpkoZCAmvj0JuCT8NEDQ7mk2NyS5MkvbS
glRh7fsyXtM3qtRfKzMuHqDkxk7UasKgOxd1D94/9NElqE25doG4WCdl8G5D5epdWBr+/F1EVW1x
riZ+Q/70VQR5fLuOhKzX14lk2N5yyBafaR4Eh0G/MXoJgkygVKk0/5WVxj9bmXi3zgDx7jYEaz3Z
W9fxllZjsWMTFeqJJWLbjb71JZMWlKyLZtySW4oUembhYN9MAzv8p2knZlQLV4KGi6bNQ1kcOMEC
G6PnO1QNhuvcmboNsZBRM0Fs/VNT6CZRlplNHa6vvaFEUMIsfkZYFp4GaAod2hS/JTVtgWh56foo
RNC9iaM5IkUFXKJumgmwh62m6acmUgbxOa26dG5GozTPUWX8mGdCxuOSRMVXakWt41yGznz2pml6
6oq2uzGgI0Z9wuLitsmCC/UpIBdvm5GDMwBPBKNGfYcN1i4EwcpTbEwGMEXjhvrygVn3LggDaVzv
9M3D2MVL6qumKH50858VPnlbmQDr3ofF8CDzIgUtVzYcXU3uBNgw3yXMrqClA76o2QXVNDV3nDtq
JUXGgAGMrQ01B0uVlyINLtSiQQU26AsECIYjNWlKz+/vvDR5HDXtSTY06b2ho7ZFJewtNhgD5G5E
tVeo3b+QC5Iy4gINiv11QJe35haFAEBQ6Eno0udxO08S5fWw54AuL8AwESCVXbmLpA6AZq5s21gw
wxEQ2WqDld1P4W2VleEtqiWzXQx5o4VJPjVDmV1R9RfqpQs5j4ciiNzb2Slt8HJp8BmY500DMCWZ
ThrtroOuzyr0Y6wEFLZBWjgrFFwBQxJEJjs6+ON87AVyGQOtTe1Pq7+Kx2zdewiCV525Tfps2Lmo
FnqIhPOPSKb8e2EGyBx45VMOurS/OaSN9xSMZTU7YOEddtWIQ5eeIcNh6d4Dj8widqFpX1hRdfYy
g7+wdjOFefxS1aq+qDgCTlub+0KKbQrg+AbJKP5yHfTexG49QSRrmsrjvDIqFuA7EosS5X2QR/p0
6UMA3sQwQuUXHY1eW+kOMu/eBQeemKtgRZaAMexz0rLchlkBNTzHDiDrmrVrp2XJU5tjKxh3UfdP
iViVwWz7Z4s0VuWNyRenQ1AjAz4bJ+0ex0Nsvw9W1aDYTg8PIXYzD598s3lCymNYJxl2+43GQrga
H9E2NpZLr79QyzPBpjB1abu0Rgv4Dt3b+/K9N4pQLl87JRBTeujH+MBXxcYMwGAag8IasQAUwg+6
RiXjoFXBF+QBeXsfXFE4CwweM996+Uj9IbjdVowH05EGZnpgR8Utk3qss3g8eLqsou784uLoO2pG
bojvaTicrAla22DhAD9jXcoTuZHHZETltutBFrsH+Khf+k5eI+M5GnNtQJgl5SK2THlrDX51AfbF
AJoVqVNXViU+n5UWJ/01gkdpcAdCQHCYZ/Z3r/XbIy1OfRMHF8igbTuBlX7ZsGjYgEmvWV23enqA
K7PuSCYJmr6N6XOApBEebRNXvYVZtQfxjvHDcqwThEunLy2YBZYe6v1vwJtl7JzeHHYoLwVqUw/y
HNQtJma9n5Qob6bQLhbpWIhzpitO0xjwaAlJoLn1YXdap2hXucwPBQeX4pVkBrBQ6PoYvQd2VbM4
UEeGj9e6zGzk+FkIJdfeHM81GNJe+p+VtPqXiKkIHLlgRQvqgL+04P/aJJZUG3ICa+v7GObW9ov1
3Y6ynayL+K6vuXhgOQcwPjNBX9Uk8UPWls0Jb5wv1DkJUZ1BUX0ulJud+JhmKyjjQmBRN4MeK+CC
bukSGgleYbpnVCl6PAh3aqEed03GwfkGSFx2Z49efcmAH110Q2C+ikYZq7JmxZ6aKTIWUMeUT6ml
j2DA2S4EmGFew6RWwFaY/t4TfnJE1am7xHZo0adt+zzlkTibxhiAQBcwAAjJdiuj9KNDqZvardVu
ZlSLM+KV0ESLGiTDgMJagcpGHKj54Wbp2QAWAzcagQqm5hsqO8CwVZVfAxcxdR0xT8xGAmnV+xcV
FOUJFXHu6sMDKQmUACRSLl3tEXaglCcPaBKVX6P6fQ7yMKA4By4icCTjhWTed0imracaNSCqrK17
lNJb91kbbBpEKW/II48TDsRBoBaIToFn10vcaYG3zbgnZ5ujMLsdG2CuMJRGNHpOhCObtV3KKV9W
rrFRg/OFQVNrn4KOadFpZhhnCqsjNSFSw5+cvn1vRmqMNzFKlVeqbt1dVUAwjM7qLn7rXVvKeEUH
eeqlJp3Wr852J8MjgjrJgrJand2BKjgphk3c+AZAynl/aG3uH02gtubsWBqCkkshw0oDyE6ps2ZU
8XYEBmie6TrgzzkRKYIq4SoV2PawDEA3kQ/pbZBiRVOTd1eHBUzAEBwV89+upiFxIYlg53IZdVmf
LD2Rt6vE6NLN3K6iSXOWx3w/t60Qi29dFheaoszd9HZUPc6HejDwdvP8GUpsQVKnDll8zCOZnrDb
eb9MfgKwz59tUVZgXm+OZKcRXRhw0KiaRDXDL54Gm09DCMFgD7WUPDTYgmyO7sC/v1wWAEWtrzQg
dIcwOtKoQNqJOH+YnNF5VC1gMmN804Ny7pEs3Jj2oI/ob1ttGrhZL5Kq947kUSAjsWpaKKE1RuNi
R4VSybYGhxQNFZCSPaAYK1hQEyWx1uW/PMnjdX8bA+LSIAsf9JmDSumpzo+dvsSKo92PIgdmaMqP
dEfdpd0rkBNzBd7GjzERuVM/eVZTBT6fP2+p32iGeg0prXhrZ1G6It3wfa6rwyp8TlasMeW5BwD/
7GRZuspMxo/KLX+0YdqfLNm/X6LE7k9kc33w6zl2dqTOSXv0YGtAHO3DhXoUKuhA6Qxetdy4u6ap
psETR3Osv7QfleU20gxkojQVXYwOFJXai1rkSgMn0c0D54zWr7mu0/8+F9k/nnidi/16Is3MioIf
UYuN1ydeRnWKyltC8PofTRx32FPS4bVy7cV24nOTepEQFxlrzrZjyLNibbjH0nboWALEDtnmWx8A
lX1iWQey0aVwK9Qz6wvKDEBS+iI6nCDA29V645MB+L2fGC9VV5ffCu6/+PggfAMV9HwDPOl881uX
GSrvGVIZB91d6JH/ZYr/dx9IgKHKC/zda6d3nFOtXHtBRA+5yMSmgU7tzA7BPSi7VJXpXDr8ys/M
f4wnxl/+Nij0WTOzQ/x7kEoq/hJxOz7JAsWXfW6oW7p0sZdBK3N5tUwIxN26sd6Qp0KLvpqazbKo
rK0V44zqSmv8NDTrl0ZYl+E85WCBq8NUOiihn6Bjerd1KKxtGoIIlmw2MpSLpvMKUIMW1XpATf0+
9NrseTSmbVEzgFq13eRpcLXLqHy3e2Bs29fA1z07Jc6QH/ar/+/2skb9GmWv5sSXzl6B8hKazOOc
LKtBW3vqg+bxmj/LBlZvB8dXy2v+TCKFiShs7G+uSbHejr5kka2OZJrtYlmGqCijnNtkhOlJ8Orx
+ugeL5xtXYtxeZ2mCYfPU1PHaGXz1DSRCSrn295ly8lChWDrTggMZoCkXLLKdZdG0+aoA1DhZe7B
G2rco67lKdc28mtYCAVFIEi2NMM8lib4mEWC3QcFTXrSjwu2p/NMV9N1zjpOt1hvvCN1Agd2nzhZ
fxpQxr9SuYcdt97IzDsPLHzVaCM1q00+eKZ3ZTaCqks3abviFBFybTJMj2RzfRAcABR+Q52zm57X
RSp8c7UV7Od1WmP0P09LgwIDwaxEtinOUdgG0bQDGK2pky7dx7Rhi6PCWGFXpTrD2Vcddna0n/Ej
4CCoSfsZarr+IFGIhNTEtUm9qGXD9yU9+RFOPQMqiLehmr4GHY5EkWcOJxCKY49HbU8b6Y4ucVhA
IjZttjQ0BMs6lg09hNrXGcISBP98aO7/sM8zf3rImAXxwvMLuUGIY9grL3pg9mC+eRBiDUIn/p73
ybBsVOJfIAHcnUDjgXLCsQy+WvWZHByoEi9LD5zytaqqcwEdkRV1uFsOjalvUHauV24t43Mgovwi
JmAPkNqKv7vscais6StHUfoKOraF3jaHW6SIEXtoIdyJNXd8y027XcQpj26LwrUv1IEjAGordIeB
Eru5ozLAvxwy1FGo+uBZAtSKjoZAqVbek012DlB24zDe14gMbnhkyJswE+zGasy7Vm9qE6SSqCU7
Q2wMMOZDERgij5HnsQOiKnsqarkWulAT6s7OAeTncyf5k50uI1JLByd2d3/a9bRghzYOpdXtPvlr
Oz0gnQxxREHO3PnHcFTvIn9syvnHu9bbkBsgkcVxqrLtdVoGTP058eWyNlp1dl0kdBQw+TdDiOUa
hWbxfZsGgP2WUGxQTVAsLduqXry2QRmfbLI33wcKQMrie5CCPKlw+5+9XazSNPegH3qPZFCCU0rW
LquAhz+ROgOMO0u/qfgf1OjVT3bfj2uBV+OpNovyaCG7upl8G5tKkA8sotzvvnMWLY0py3+Cg/u5
d0b7JTAUgvuIvF9cwzT3UEU1th7OZHdJ4Q9L2ZnW22gPe+la2U/Tmw79GNRvAG1CoAvsh17fLoQc
pgeTFck2tOv0UHttemP7IlpZwSDfgKTfjlWa/TBH8dpnyfg8SDXi9GkVp8Dq7RO+2eXaG7zyxesR
DtSuvJv2seeLY93EzrKKkh4U2E57jH1reuha6wE8Hc4bNJqh5hTa3Qn6YdU9aNq+kR2/DKIyQy3P
BWjr7ppWAEgd+ysjQHEdCDCji5EX8bm2BA77nA/fGmftJnHxHeAayGRpB9a64xY1lGKdsLS4RfFL
cVuGKPBCwKFCvN7Jby1or/mLKsdPPGU3ZEINl4HMtAy4WCij3EVGl2ykBn3gX23cMT+LFwgbywPX
697cEaJaYArLW2oJNyzPORPn66CsxKo/ihgknh8TFUgYr/BlSjYGQUSwoX6fmHw8YbWL3G++E9nb
pPk4q7Qfj12+KBxN+TYTv81X8qHLp3alounYAuvaW/4BEjYLxwWLR5nxy4xZmCCNgeBAsiGMQ1Sw
9owCjWfqJJMrrDPjw7t/C4Q70mSRczQa31kSHYVdNq9lbFv3DEGz01/sQ118tiese3Wy9t2/BgBo
SewV+Ny8BmHC7lWEaqo5klWEQ/vO74okyMlzwQ1KmAQqVcvBv9A1HbgnQvsWf5jyaYAk065DCfem
G7n1OuHFG/We+IYlDPQpbWqcxt6ZbqBS7YMoAwXJeiRyuuWT0iPbEoGhyK3mkeTghCgCo5EciIqb
PoHouPdrJD3T9ABRpJGO8M3XFuAjcsBOD7UX0TqPGvseCPFkg39GcJJpDL5hiFfveMsr5AUEh1p4
b0KPmoNelbP0O6SLNmPlTRFqEsUaHF3W98RGZSEQs8mzM5lyFTDJbkoZGdthGrqDW3fjCXl2iI97
ZX1f4zWP8ryh+IJtxGOYAty7EPdT34AxrPIqrSpif2kNs1j+7Webev6vny2qzE8/W2wYENnVtV9U
uiVUmy9bLrrDXJylm0DNdwcq+2qZcY86knZfyTSVC0RWQSFH4Tq/8eo1j8EYMBtdpG3XvhLGAmns
AqfWztsoiJkthQrxVydjW8ZYoyPnNGkVL6UvRW96mzaC2LlXqS1XXnEwAAk5S7dXZ7qjS5+UYCgL
XXd17ajr8FvcmuEibzy14UnE975XiXt/1CVtI6h+gTw5ocSzeiGP0eYM+U3+hOofuYQee3RQeJXw
a1r/U4x/viWnCU6UAvCS2NlIJXDsBxvdiOCu4/moQQmzda1hxS1vu4XVARk4ABb06DqASNvp9Epu
oQmaU6eqEIEbcNaI4667dNptiFDLp4f/zU3hm78tAEWEjJXXPzV5vkUpN/J6+OZtmCOmba6bMquW
CXRDXtKiNg8pcyE7bkzmF9NRP8Yk8G+RaFY3YNNGxbr251bgLtveQ+ZKT5v3xZb8x8R7n7ZE3Hg3
5ahsB7U2GHY3PjBjS2QX4z0dbalZmUmynw++uhcVG/GnJmKZ8T6pTWSia1SX+gRcjWJnWFjW4KyD
IjBPDqFdsUgM7gblGbfvT4Q6zTHqEKfJJtadUGQCeokcRNUnCHSGbBNVKCovPSU31E8Xw4u/Jm7F
tqpgPWpYcImLaDiXbV2ilD9zwCDju2pBxrhs33242/fLqm2R/dXe1NF7kQL/JZQW0grJW2it9+de
hgATQl9q2ZWQaJQp0PxI3eMWO69uA8a3buEjNKkWZGx0D935QMrsy9q7udori4H6Y+7t+cqqADRU
2Bk4WMaPLX3R8BUS5y618Z2jW+E/VDxLoHCGuDldkKPKJEK6v9od+IUK8PqT5dNIak9pbEGzfElz
XcdASAiheH1hucfXtsrc7AJ6sG5jggv8UlkhP5v9k6XhXnQhM91NQvKlm4zFOsZOxcMZJPRPU5Qv
ySUl2xgUDfR7hL2+ztDE5hNOJwI0fX5fLAyokh0CfaG7KHW6AkwKLow4zwVrsnZTYwO+q70cz4bS
eTvuyIdMtlP+Gk1TXtvkQ82yzB17ee1xLa9cWS4EJRuJhJEs4vdLgmhkg3p5tDPl1yAcin7Mtox6
yN1pvHIz5MZPikB+ClKmcQyVHwHy9A5o9hPOjp+jmX8EN2mw70RPRmw8AwXNz8wAP6DkYoRS/Jic
6zErwL3UG3coQmPLuhMMMZ4sWoAxsvhHRekaIMUC2I8YwjVOKH70Sf2tjNzutRmRtzdcYd5jw+OD
e7I18X8s0z0WrQEsOA2q+b107WJxxffBKfC3SOR4mm8N3hsHq8GeqkhrVBLpHrq4EsisEbR4CqfB
LmYo2gMdxhcAL+8g1tk8+FMVnFAs2CzJbvQgXywbUd+kIZ9uA0dh/6IHCHAFIGNUOkcb9cWPfgk5
XWkWT1E5NQsFRr4TXcb/oezLluPGtS1/5YSfm+cCIECQHbdORDPnUZkaLMsvDMmSOc8Ep6/vRaTK
Kbt8q7odDgYxkMlMkSCw9xo6I92TaXOt00XVqXomErbMRwDCu6w+1JafPzhAwd7WtjcjrAqAa5lX
VpY8iL7JHxB5BbyxULe6o58nR6Ck7BtdqqLqtc/K4XIS+NVBVjUJ8BxO58ynBS0Gom6ji8koxjmw
QHyli41dID2IAPdSF4fQq7Eaq+y5OX0otELDDbIb5ky3IhNvbMsc8ha61bba8NA0mKHqVtKz6gYh
g7NuxNQ1dAsxkHVqGOYIteW4AiGj2jaYHCCUlMbeAfeWd9B7Rld8gV52t2Y0F6PLSq9FAH6AEjxN
sTBM4cw87emND1eArRdicy3+rt/1MH2E7qIPuxb//091/chfTvXLFVw/45d+ukHWndq09M4LYLJs
wCUkd/XudQPhDzHPzaJ3YZSQ7K4NMoQkfZmnfx6iy9dmezrjtaj3fv2ApEFGkkqoHP79aYLyx4Xp
T9FXcqm8fqqutKqS567F6XlUIdZu00VcD9HFSxe9qw8piugRzpvlxjDD/NTAGlIgFbTPJsVOvSkG
ARSI4RWzgZnvdZ3ei+KlAVOjwzA9AcBGq3pZqRhciR/H6iPyCGi5XrLDtX4k4G6PCUYi/anXhgHy
Op3VxcfMDjAzV0FrLeIidGaXT/xxYkSpQNyGhnenPztRGVbJJY3ml1PpgwP1lMguuLmcKlG0WASh
UV66OIZzNCFCtILChNpaiqjtZU8m7fveb+p0l97mMsGDjeP0Jvuxd62zptNcz6obrnUlVEJnEccT
D3k357ZoJbSpAiip66InYudWMVhodzG7CaYeJezV1kEj2pluLLnt3OaIt6RlRw6XgzoFp0CQeBD5
AkQ0U3V2Y5vmETIp5WsxiqNhkeKVK3kMJHYy1NheVO9lmECbySHeRlb9gwakaxi6P2HREQm41F+r
dA9dn5bjDVjmLhmwIEhEdIKAHj9HYSSPGJAWuqQ3xgg158RsXtvBj5Hpa4DIK5yyntmWBxUDmfq7
KuHTer60npofe3FE3+v0Xptw6ykIhsQleSqfLq3+ilDnLlYqPgsh4jN0r6193Yw7XQVziPjcAIh/
42Esg2te7890t7Y9BxBjOuleetNU9To28+6gS30Yxecqyx9zmUFJYzqzrupraFZYBvM317o2N6uZ
HZF4pbvohkSlIF3kIPHoOn3OoISdqN/weH79VF8qcxX3UKC+ns83E7aRtAdei9q44Cgf7R23mrM+
TH8l4CJK2JwWH85OS8jwRpdLuH6FGCvKDupfx2tV5lWn3pHB/nplSnqhSyGTCE4qfjDdt7YqzzUM
S374ViXzACNlkKvSXfTGGaEBUtOaXr6VPqlsHZjupamaXT+WNJm9Nkrg1q/ftK1aY0vs7sv1h0OA
FLr/Ktlcr67PhHOT+0/6XJe/odMXU9R1uLkUx4JvobDRTWSabiMZTBKMPO2fo7q5Z0ka30ewbNxK
QoDQnerhZ2caeXMcMQ8H+NOulw2kjDZ2WvAHBaE73YlYjM4ai1SH0BTG3BB56ioY8N21Pf3cNUN2
6KaSVTjjElgRKCeXDr2rrL462RC9auyY3umqlkLay0/9cKfr+tYv1mmYk9nlAMH8u54uPaUolDgB
0cO8uo02+uTQxI23iIpQVxf1AQ5uFsOi/VlXtSNCiUnfVit9crBN0n1kZm+6UV+uEdIdUrj+zeXT
G7MD2iy0Fvpktoy7I+HFUffXGyeKnvNY0r0u9ZgerjzJWsiJ4AuNRu+fgVSZ60ZdlcMi0+WV1291
MR4Lcy1DBOt0F30JHZhxZLzTFYaEx4tTjmStLwCyHmTrqx5LSaypuvCRhGZ7HrlUp2LsXr3Ocb7A
2n1YwBFwWPs9ioEy5hDdAkYzcpx9UaVw4AOD+gt0CjkkcdNmV7QhoGvsfKlu4cCnyhJ6IYjRzN5X
3JBQW19weldsfozUx67NCvcDUM+MapiJU/PWwGUXvveo89c+yV5UrfL7Akm2taph8YMorXM/ddCp
bcwBX3j91UCQ8yUSAEDGHf8em8lNkwzsSUXNAD9Qlp0tM2xXdsn6rVdaMeIUMYFqIO/v4wHOuBkM
Or9Nh8OjlH8PcbhMEQzGLeotPTPBrZEQUBImHnloG1C2oDHIZ0nQf4ZHBbScUX/t1k3s88SRSCMi
oHbpZoF7r7uBHfF+tmHqdj1bGH3ztNABLI8HyHyD3mG46fCaygDoUoc9wna4BCiRpuu6b+LPZcv3
sqDBC/g8yawAPPqoJCOHnA5IrZlD+PLjyC6BGYU+Mrd8wLZNk8yNKEKCyM+Sz3ov8634stf9pu53
/XxCCcbNIvmQZzMsc9hBGWz9Iat3ybGJ4c4Qo7XR6bVLq0SWbCGMEjSTHzk63VmfJSnrta7vo8TN
RiR2j0VbFCsL8gOPLC0uelZWYtNFbNrVBigkmPMm+UXPCnNp1EcNBLSZY3ye+tuIk4GlBpiC0Abi
rOjYYsLOzwLLgQ52GcT/Q7mbRcr1QuXtnBi2I4DKxPkxHQUSLrSb6wbkCfNjCA9Bcx6N/RwYKm93
7eYNIlgOfiJnPQebswNQY6fStr0POpYtoFLWLy/FEUJs3KpwSUy296qjIwRck71u1JtOQjAMpK6z
Lumz9TF9Pxun3fvZfNPwl63KGkS8bBa7WjML9kP7zqbVUZdqktTryEmrmS7qDYK8EOb06yMvHQA2
px41BMRmfLIS0XW/Ocelx3TAz+f43aeYJbxfixbak8HAizsjpjutzeDBnXQdg2u16KeHAh594RSL
7m5KmHbf8W7cEZi/LjA4yl1Q+8GssUe+r+Pc/Ewgl36RrVNZvoUKZTH3gZr7ort5Scn3lPgrm+Ut
SPXWi35i6hrGFSViFueGkGbX+K09J34cvqj0kJem87WNIbs6NmO4JWmS3U0H6vYqzuGhwwAXMsPY
2sQJzmPVzHr1EfAJgqZ7Qba0m7XcCU6xTSnMXEeojJr5CBPl+L2vgCOLgh1jNqdInrZQ6IX2Byfz
Xu+ZWKp2mbIRLsDepXXaM4Nn0fRwcbdBE5o2EMVU/qoGoHclGo6krMJI1GAaAX1/Oa4cjDPnUiK1
PumlXf4YQTPMawtBV/23TII2OsNZbvLgOgmHiK8JtHZhpth9ZWNPZiqOOnjp+d26sVpjTZDpvOlA
CZ8hLzc+lX2/1xraTgb1zjDvvpIygR0k+BdGF6X3Gaj3oG5jz68K2IZiSL43IvVed23Vexkh9aLL
KigDcQyUoGikW33JnpUke6usni9XPH0Vq4DYl+6RBmoNx4LowUmLfZ4bzn0EwactRpTpKeyGr1N9
QvC2YEHAt5aEVMrP9SMSGW5O63KN4a8/YMLfH0ZhdfCH5vkqZkXolqSHCYFukUE4uk0pglXeDfA1
M+CDYDtTUGsqXutknAxrYNuqczttagjrI3uBOl3UDde6vJb1svRYO9MoN413wxr4LLnlbTS+7Vpv
yGhcEWCH3UTLtF6drRyzOiO3Vi8yhdHDNyi7yWJhLMJpz7eG9z1d97tWAEshnwOs5CrC3bO1kTpY
1qMsHqoqezURZXwNy3qJQFz3laZePAd+ajgq20Zkj+b1MkukNWPZaLiendK9rRURdKBYlwUicpjn
+FtdpTdyiiLrPaQp4OVajDCiBXh1GUkFtvJEuNMgLl0HAQD435jWAYGc/OhMw2+m2BODs9w64gJD
cmH08YYTA2+JMoYHelv7HGY6NHr18FTYzBLPhRNEcypEenRiYu+CMa8XvcoUuN7gi8PN85XX6fch
b5t7Owiblefl6cZPBZzSppPpHqMJx/WwFs8I7UdzT47ZXBJ7WENCUGPU9cbJsnLhScEWutiBvHdr
vXfgplhZaQq4+NDcjZkHan8cphvkNEAwhMPDGc4g73WlPBhetMkCa/E7zwrPxKt2ahynVLzMAjIH
ZLEz7hBdw6/QhX4x19z/GKmrNXK9DK8wuDxBSLE6BwjGXOp0UTcA3d6szZkhIYDQ8pY9gAbebjkr
Jm1qG+HDCtYQ16IFAUX8ruYhMn0gpG3LmcWTwjisWj9bdeXfSdEk+3aIvZlW9Lb+rFe5mexzc7Jn
QgR+AS3fBKaEhYvHlr5Ab0MB88+Sk1TWAK0X/CESEbZ3xK4gODQNtUPw3rcNoGhsMhXcBhTi1cpD
Igtrw/ErJ3Dm6dXwCLuY93oNxIBG5qVe9x+zyFv4xgiOQdPEa96FwRJJDuT17BHjInLlULcBKSRO
kjWN0+aL7hE0IV9FMOdzMdlKZxfp+cYg/eq3ZS08j3wZWDLCdtbMgjRcYNVwP9M/qao+FnUrIv7d
Rv/+Zdj9pfWXY6+d2+lUpW2o1eiP225A0hVW6OWuRwRgmVXUvMsACYPNcTa+5t5N0XfemzmW301h
2w8qoVhZ+r23Bwq8uhyj0sJYZAOYSvp5IwOvVpER5Ig9TXMgNU14ummTOKM5I+T5ypm+8qoLiEls
0hLmPhzM685KaxgUD+qdiX3tB08GzM3b9IGTmuA+7Spo06TmMhEAF4dxWRxAgs8WgD2VnytJv2lq
o2F9w7AVv16PIeEYzA1PPCkLf0zNWgPCuFxei07dl0vYIwfLRPr+XgygXon+UaPf87yFNV3gDUeb
292eKSxkwtKjz3V86WD2d6SnLrIFJRAieCRyzDARFubFXtvQpFNRTEXdarbgdupWrBXZg2793bGx
FSBzkWYQUDWyI6YJmFfCgJaVvb0rFcFUc6rvKguCAUPzVCo7N7+rWNq38KOdQ+HWT8+BPxEYVLiH
Urfg3zJwiOeQ1eA3RgHXv8GQ8YOf5NUCTlLjAZSvZGsVsbUai9w8mVEhZq2wgqeWZbdpkvPvIPYD
3+io16D883AZKMA32phByB/vCugjOAjFOOleNK0H9ED/WT/+up7xzFrJorq4DzkDS0/gdu+yDMZI
V0OitAialVABxHBHGBJdG2jBYfhhnKBgAyWqAqh9BFfcUoTdThebIX8vauoh3g4fW4efi7o1IqCH
/Y/H5iMwOmWWziFtuxe1zDbONMECGhGObHaZBgdd1pupi5eP2SaKZbinmHxqPYNIdW+eyIOT1fX8
lozxUYshmFlnrgAbjZa615COb2Dp+SfMbS+9dDUbTPTqE/SaZq4/zgX9ikuvrC6spbJrc4EIJQDC
fUUeQxPacHiuvXMW1NDjxuB/AEcGOSivDRB06czDCKg4zBFr87bJ62aW06z/Ejnmc+vI+I2VDQ6f
8lAiKbFUIvGr5cBotfcFgSGbj2far6GN0g1Ik7Q0PHjUeE4Mj18mlG1M030eBc96mqYXCDZYrq5t
tvFWT9YcjnsQZPhiodW8tK6X6r3kYFR4VUzKX7q+6RWoHVM97+zZtauuh01ngheDU7oQ7B1XIM2k
jxL24hm1g5fUAw1aQovtGCVBd7RBoAbUoAleIlgDCALtDSZDb/XzkTENx1OWmo8ZZjYHSDBlB8x6
swNWINFa9MZn2wzDnRmFS5+l5V2SRO3JiiUALR2cQXvEXGaVR8hatxqtaPa+b3+9tJLBeq1B/thh
coRVi8UNWF4iQqb76g2E65aiy4wbXQpLx5p/+td//ee/v/X/23/LT4CR+nn2r0ylpzzMmvqPTxb5
9K/iUr15/eMTd2zTFoJDw0I4UB+xLBvt355vkQRHb/q/ggZ6Y3AjYne8zuu7hs1hQJC+Rpnng5vm
lwjdOnxtOpOqApj0t008gIarlHxF6hzp8+xba8wv61i/C+IdGCurWM+wOiHaNaBmIjlaY5CubK0r
B7tU7gZDGa4uLoNx2PxUBo/4GAAIc51mRLGI5sjGpDAIgTKR3vix97FOdy7TZE5wj29hTwz07LQR
WdofzGnTR021zDHoQZHpz9akUl8gpp+uRUswYxepVQGPZLeXLvpY3VmfAG4KxP37n56zv/70lsUt
3FlCIAdt8Z9/esjj5UZXS+uu6cJhjSSwD9QUHRcpN8qnKkbSZJpOdCN40KXNq5PuYYHzBKo2AUzs
972qzDO2aWB/OE9HJpkNs1cwKza2QtTBUxJWbB6ZcXeQsMTclQV0Mgbkpj6PEH3Gz2u9Tl2hPw2M
99SVeHAa8ZNhrx8zWg03KojMLecMYy4oDfIf7kvH/PXH4QRRX/w6HNAQS1ji5x+ns+PSBnQ+u7tM
0q1CgJef88/IUORnOMq2Z1D1H/RwGNaZsdRDni5OvQDXys5DAa9iFjjPiAGrhSXSDKppGJiCrIZZ
gxDNF6aqg5zmiHgp3mYRyR+FUcAyqOjQdcj5rpanwMirE4D2SyTsxV0+qemX0LaF3EHs7XQdJMPi
VVNA/1G36gOqsF+KSZcfUTO41lYhB2/PTGcITkWbUWZQ7fcyUB57D5oZZhdXs9oDizBo7uBdL+5+
6cvpqbbYxoZzxy9Te+0wx5RwtlOjtp8bWx/spA5BD0x/yZ7y8K3qnPS+mTaIFBaViCAAhkIaWq3b
gnq4TZ0iu2eKVkuDjvlCt+qjuy65HJ1DvPfmEm/kBSMLxpv4g7h828hpVKbNUjeUjAT/cEdw56c7
QhBiU/wXcMyWoCFLc3qcPoxUGFnYACkZ/07gFQX7ONIfOwp5Zc0zDMvP1KnZs56EcaPt977w+qMR
OJiiGRWsIKP4oC1gLy6x2jz2Yg+rdyunKAq3mdzeQoAA4b1TRjCXicudPkg36OL/WHc5mU9ib1XX
NlA2g2kna9mNdEe4TXd6j/exWbpZOABthUQRWXM72lyb/9LnUsErtfqHsefnYX/6MSEAZXFi2Q6D
EJ1j/fxjxkFFaJIS71b29YBUbOq4FPyFEwsNB6DvlC7axMmeciIWeq6re1RVAJZexzso3EJ4FmnE
wgb3uC3WNfIM0zhbTaPrhw1IRodWwbwNHXQ1PD4QdKIBwmn+mM2qmELelZH0TJ04dHWwRTeQ1Hhv
QHYmRJQAsu4GV9ksKgpo2XhOcraAc/n7X8WRf7nFTC6JkJRBcpdw85dfBTMq7mdNYt0S2OUezMkw
A9ImMSBsk8ut1kT1rSia98U5tMZk/kF6OYehgZZL1nXQzwMx1oaUvJZW9uQAHFxvNfO6igxocaf1
TEMBcwF5Dlgh+zsxIQYjfyVVIR+vvWoL6DRJYN3YTaGhwosgihEa/loX1VTX2WAoBYP5lzrdr5hC
TZfOUz9dN9Q2ptrceKomeW9X+iO/wzAMXxHmR1DqssqNbglLeGx5FWy4dOuH3g6vaxjkcmcfKDbd
AsNX3E7FMmL1uM4EgCpTPcl7C2MEgopQTcGKH4L9NsD4wnbb2unv2EQgKUBERuoWK6WpNLV1AxyU
kgZhOViEBX4GeeeOehuYexdH1YSQmR8bb2en8kuSqeZWV+V4dc0T5DCWuqgbaAIKFaHPf3+PMPGX
R8eB34ZDYS7gCI5V+NT+YRwaHILX3WCWt0FAp6hz9hjVVfiSdQAder1FTsj8hIDnAQAMfb3gpYAi
BvL73lOBtNISvqlQyZBWeP/zkU7VEixghr2TGiE4rtBisbqoQkwKcrW6aIfjIijUeNcGEqoifrYM
oQT6WORGfoBMLKCmUxErjGZty0nlZiqmFcRHS1v0a10E0ej9lLoIK+RFCKjZwjZxl2tGUOixehGO
VvOBeg22OGZGVXUhDiFQNW4SDqrbhXotUghJwAmMXqjXcJvLbzxTfKBeF35fL1SXqstH6M8ZQMwB
7pvF8okxqc4Wc/ybuAX/tQeJ58lUDE7hhKR7IBTkPfXLjRcU9AmqIs0SY6q30t2iCPrnBXJdXWMD
79RiBaHrLd48X09r+iMiwNPh+rSFyn2E4ot9rfgI3CisG4eyDe6huc6Bz0G0rpL1ZqiREQCtQM6g
fhG+YvqUuelYeg9xO7K5Z/TJTQZs6FrlLdvoM4kGGcDrmTqS+rdO0YOcDJ+s1utnDKZxCE6Dm2xP
G10vqmZY1MJUM2qN73W6QffrcZRJiHk5hx2uYGJV39g+IigZV+lXCMBvtTNkEzU70Y/OE0CM1iyS
QwD+BOxTZVPRdR8iYE+ZaeIK7PSrHdbb2sseQGaIbwiGw/OAhRE8L2BwLfL2HnkuH3Z2fn6fp2MN
m4CiXemiVSZqU7cAjusiTJjNU12TZaTM/IwIO53nJJG3rMyTG1LKFR16eaur+tBr5h7zxqU51TFe
1nDuuHT3uiQ7siLb6GAtTIOgbphYGx0wCnSGbKpreglsdEtACMdkyYZ025OR0XNYCQT18npjelX5
vWXxsxmNNjivtTfDMp2fSmrWK57UBvBAI+QawOJcFqHKb393niTe9GlRrhCwaBdlC0u8LCxui4mN
AhgkXJInIkpm5DBtrJMMjxTq9EbAOED3tUaMUnZYIiffD1/sPJ+PQz48RDEIGnZpUeRasGLH7JaD
oJHjRTqJG4qkmINY1G+7qqmQgevaLj7UUV7OakqcM/RJg5VpFyEcZ/JhHzNE5wFJlHcWQ6LAygP7
BZyqRZL6/LuvnF3bICOjDwccwDlzPwhXADSNy78fCc1f35aYNXBiErwYLEopxpSfB0KEocqG9UYL
w3iKEGvnIb2kKQOQmzo5gaJrSIUhIqLrWnhHBU17PzZWCcMbqORbsqDnqM0wH+jK9FuOuxLgMv54
7QEMv49EtReu5SSxonVWFERWsf5pnYUWVVE+xI/0HiwcYYw78+s6vcwjTKCPZ4oP8VEFDTvpBoIM
yOnvfwb667x0+hkEwbxh+mdZeoX94X0g+x44b5uo4zumXToTkxSPPIHzMUS8EAYw2Qi9zOtDn/jm
nPdm+etgoI8oEoD89dMfFNCzQ6Ysmv39JXP6yzxHUpvaNv5yNgYP/peVJ5imFEaDYXS8TOhHT1ZQ
QvfDr4gJJ1NQHmo78ap0PLL6s1q/4ysKKNVfq33oNl6qianCr7DauPauo0bORVhm0Gha6DBnKp3w
gQloueTJYghqCAcj5THPYhrcGn75vgcjBD7vFGgemU/5fJj2rv0yWOT9w3Jcrx+ukRCBdzqWwRwL
C9NyOEH559u5G8Y+rEYRrwcPVC8xM2HK0o6w2paYaCKAJG+7sYOh7kQ46VR8Auit+nzt4Rl8RH6I
9W7ne3BtZKAyhH0PK6cAAtMJ3jlggebBnSBpue2mVl3UGx+J4MHq/X3ACbyqfhyfdSIGT5jSF9Lt
/v4eYFN04eevi4fXllAJ4UxKcLJ+/rqgWqQDMln++sLhMovZJSKD2L5zYH6GxCU0VKppE49+DR1w
1LdDBk4bBKrd2IKKo69aCPMRibC1z8zVAC3nAOsFUHc/lK/tmhNmV5e7+b9+imHVOqb1LS+GKvSD
5pfif1Zv+fE5fav/ezrqR6+fj/kPXlf4/7ddDuG3Ci/8782vvX46Lz79/ermz83zT4VFhhnocFZv
1XD7Vquk+TMWN/X8f23815s+C5iMb398en5NwwyodcQIvjWf3pum2B3Fe//D33z6gPfW6af449P/
SZ5fnlNMby9nux7y9lw3f3yCF8W/bcfGEtCxGWe4fxFi6d4uTfa/ORZBJsYJBooExopP/4KKZRP8
8ckU/yYEDCXHJojLWHJaQ4E2p5vIvxlsGB1HYBQUxHTopz+//Xsk8vJn+31kkv4ySHGcxsbzSBl0
RRhu1V+ex4hCnLc2ERNt0sZZMhuBUbhE7pCzzNeFv6Rpka3r0icQA05TOHhIuAW3SDV/+M1+EyD9
7WVIB5N9XA1WzeyXyxhpDZbFCDxDWUBpC/kfe9d46kXW5NXJIJ1URswF58BYqBjmaw000OcB9NnW
/3AZU7zr4+OKX8Oh1DQ5RMfwsIopXvbhLWNzZLid1vTWpOLFHGZYGDupwTaGNzNbuem6/EtseVCu
cL4kQ2VMJqCzgqbMHbPMWIEOgtd0iDzzP1wW59Nb/ucLkybkqgWU3GxqSjL9GT9cWB/XokQUylvL
aXBIQT9Z8ai8gaypvU+lwOqu5/0c9lHGthoZceXQ03k/CRy6Za1it20t6DUjTrrC/GHbFvAegIh4
tZcS6FtwjWrABNbCScHYZXw//NgkhazmSG/E82KwwW9GpHmmnKC/GUuos4XG8AibWSgPeVXvwvc2
P/iDEWO2RN6M0ra2/Cz821L4aub0oJtboCMZYwfvHpp9dzyIX3AT4tilFy3qpl7LMkE+A7p1FjED
QEHjBpSM+rXtHVdAlW2Gr50d4Bx8B5KLtzSGbx7m0ibmYMse1vI+ViZds7Jlks+hbLbz4w21AeNq
W6BYkbUsjfIoo1dE2E7Qdwp2SZw4K6dsJkJIgqQ96+49vwX7VylrUcNwzQB1k7EMWBU42VIHaDMh
17aFJGQO99NNFWQAXNQJJNhsvmQScmXJxg7oOpmm+DFACyWBvVsBjxKQ/N9ga3KJZADjmQoQsftG
pfPRB6nXivw50iRYgcOgFrmEZh429qprsf4qh/AtSw0skaS1SJ3yu8zGU45cVYl1RsQ95vZteY7u
sqR86SRgY3ULlhgETOcVhhMsJQd3LDA77FtnXvtimAks7WayglJECt6NMRFM1Ti4BudLs2Kn0avW
QHz7cC2ERYhpWStGow2UvKOV31adWwTDXKTdAyI7o2sMpVoAEJtsIVL7YlGy9OSJjvIruEPGshAm
c43Ae3R68LgK6GeC6kDODZyHAbt5o3zgEAMzI7eaVMdrExYcpINBdCafKGSLadq7Tga5qIi8+Fhy
zmIxl/ZkMpvGeAB6skJc/Q1ujzM42yduXTt0laWApESY2i2hwzlLvaw/qIHWSxumQyeeZuM8ASSB
2kOwgoF54Uap9W3wqZgN0AmdwXL4e2JBTzGmg+cmCuwLpHK8ea3KdAXtkWYJc1w47vBCHAAi34u4
85CKrsHlp6xawzhsmytTwJOCK9BuseEGTABdvQsBNrW9btImgE5mFBaurjMEPLTCBNmEyQGt6IMb
QE/EEobRzVZXYYXGIPs0lfUGYY0HCMXDt+5HF70XT8frI64Nuu5a1HsVlrEADghgd0MwmlgbjkAG
80ffA3ZF16lhzLZ6j7NRLviQPLIgQ+KkMcps24U8r6HThYN1R9oBD5pXEmyGqVlvcoeCaat3ccs4
wDsqA0hgg2YzfeCl8rLVvUIntiG/aPLLQdWPM+nW0VJQbHH1oR+uZIDS39ob6KKpQenmYMBcrvB6
bTYY7jEyT9Ml6NpBX7w+vdS1ehfodVwuhhCEP0EH4BY8jkTkvCkTzIwaehIAG9GXDmLnLuN4eHwB
EHPllzu4UNrLNvJOUJqBZjeB47lfzRHH67ZB396HvH5NFcQyhuizZbF9llqgi2XtWZbjZwhpfm/6
DsvmPJ05wkhgABI0i2RQ6RqGhqOL54JsDAzsLkVK84is6Noj/i03LLYQYRC5rYxuI9NzI8u88WLi
rIeyOTPfhjFHpr4mibOQCnl6gH/4HGSozBVQSFlRmx+DbPD2WfYVCQGY+9nxvJkU5DF+d67nFG8N
zIYnkeZ1ZobdzGNVP4OxDECwhN45GQlXeVtAi84LtmOQbHg7jPeAVEKup/4GzazFGHK2qCCdMktF
HmN4Ls9QhYIJmFf3c8jhKjc0C6goOpGYEwlpzhCZpPmAeK9kFEy/MMJwAPxhjeQCVjEpRAt7CJeG
g70An4th+B1vDEHfSjy/QF/cWIHK5yH4fcvmNZa+BU9lq5hYi9GcBb1aqGZ6aTn5TFlYQlS2v7Rr
pZalm/ekWaZAQiDUGg7zOO8fBtALXDNjcNDBBM/FC67uA3GCCsG6Y4M3Zxxk9FC9Vl36xsfxpSXV
gzCq7NZoJZJhhrN2Yrzq/C4sbrKEwDLAr+WMgHa/498x33NcrxncvMF6rQWfZ1bG7XPdQ+9RVorO
TBnmC6hDxy6p2A5CwBiMCcwu8IRVIp61DbRq25HiTZpSd9Iad2GVgtAb7D6Tk02wZmMg5ELQK/ge
5u02LelOVOUr3Klh3Ofbi6K8AWLzS+gwc87g67uRpYL6p1pISIU8WuoZi1a2o5BAdUPgCNawsryj
8PBetTxdmRTKOhm1XpCHf7N6OJcUYVkuBtAwZoYD7e+82FELUmo2vMx5Ph5H0HDdUdSuYLCU6Pqq
mBGE1x2CO4CV5rKGEjuNxHoQbA805gpTjDUZoQuLG/vGYsGwJD7mm3DZKNYsX1LGAL9p+wWEMSBu
1sTGKcdsZtP2b6PE7RV7/riMEALDau8rSCbjHBqkg+sH5yRMv+ER3wBTcw4BYFzIAtIJVToHMvHB
a2C6CXuee0sc8/bW5mJh981t6qnINSr2XCH9YgZZujAKGyxfO/hiwjzHInDkINnYL5ziJhqTHn+J
fAfZiknEfRY7pY20GEtg7OifSCDx7I23rWXeDmn7pfMgyyLtvt8FHiRPoFswY9YJM79NDMQh/Inz
NfQwYG/p97cV5enSKhVeuaP53bFj3Fts1+dmi7dlCtYsEPh2Sr72JcIygVN841ncuJ0swfOfMMtl
iLdYHN7B7d53nbY152qVyYMFzY0+qoGiFCUcnXtnAegzTIA3JG22LLVPtiyREkX8vTcg5zTET73X
HRCk+VzFGJqcFPfh/2XuPLbcVrJ0/Sr9AqgFj8AUhqBPq8xUTrBkjmAC3gNP3x95TpWq6nYNet1J
D0SRSU+CEXv/+zeocAXxmPB6HzFR5oNeBSoJnIu16RW9L8hSlposkwUkacV9dmLB6pKmhp8mY7g4
Fptwt/aBVev7xpneMeO2fHKfvNyAWTjhU+fJdoctXe1h1XW2bTS4SZAg992ny3q2hwVGtqKeqwJM
epvGU7c961uqhxjSJB4t/mdjwPAembnnQ1J6s2m8OttJZBrfYoyTq1q8rrn9h1jUb8QmSyX+ouAf
gOIeUfMC1bB+SWDjw2xez9A8flZz+V7jHeDBjHdPK7B0YCPoCIzELa7kPpmqV61LCZnfNsKsIqjm
fs39b39erRU2tZRNzHjdvLZsMnus4D7ut4qbsgsbjO39le3/qlDERLrKYTPoAnIeVJ9dLsvqulXu
etYX04PxsQLqWuGgK8BhLSa40nbLLdjswiNinF8jmFjgYNXrqS20VhNUNxbqL2cPaW89G0nroAit
njszPpRN71yMQXcus0alB6677BzyJLOm0H17Y0uLVewRNeU1cxze4e2VmOqwhTZ+76yq5E/LSWWM
Z0hvxuE+aEbL4nP6lQxb9bAYNSdLl3tQyb+RLzv5OqbifPEg1FIs8WVk3EPgGQ6F/F/XDu96KC9u
o/+Bw3ZKeM3yqTB5KHQkaxCszvmwiEOp1pDhMzuqKvNSWTJoiZ6/ilJmuPs1v9DvEVZiLMdtSB4Q
0EJ7QX1x1XAEduKiuHxXc7jk+lYf1No+oEYYj8hp4Txp/ZXorCd08erBKfvy3JB6kQql575MmtLb
l9iUZb5LijT2QBRrf+01bDnAs31iXg5r54QJKjc8YO3TCPXqMLQNsbv9XF2JfJpRJFz7PG332tp+
z+rkaJjxcHLzWR5RJzzH47xeTXS2R81pj0kpf6U2r9GVkdFPPE3JkSVvtGuwq4s2rbcS3HpvK9Z9
q0daprdBPThfhcW3UnRLQ++3TlesCg6TVPfsS+sxFdVDIZn5VdTCzB6rONi2lgQyVwlbbV2Dsq/b
k7umh2oQMx5JnOC18wehiuauVDnQ7e2tcNfSs/Y58qTAHqhcTEeuvhrHwxXK1nc3WeZ9Fgt5hg4d
lIXaHGJ9+ynqBWnDd5sRHIrT4/1kup1TamfV/PvZftQ2sMHbX42E+D6npaNLWyKEGz6Q27k8tWtU
yP+4fP+j2XRN4d3PpvfraeT/uv3/+MfedANpbLVXjXjiDCmftt2v7fF+LtPz7j9fvN+ku93jfu73
fe93+33xfu73QwmTfMelwEfl/kT3B2D9hseCSaWidkdFdbvj/dzvk//4N8GEiqLxf7hfy8KPfb0M
YhMe9++HcnRcZPzfl3EV6v98uj8f6/dTZbr791ua97hw84CvyqA6+Z+3/6frE3N0tfD+oBLt81+v
6PfLGsfxsxOrThBON6h+fXtOiWZDD+9nCzyRikT/Umw43BMc95AqVUHhaRTvMIqioU60h1npXUzy
1x56d1Mc8gTyZCXRpVSOiIMWlDCUSfmY5slThg8hYQ8c1WNBTpRdEo9j1uVlHR3o6gQs7KA9FRdB
9NFOSRmy3y+S8FFcMsLW6VqtZYcNPCql3niDpmpGm0ErXVixHprFbDU4tIz7DAb3QQhhnB00Npva
vTirN6dmvh+nrjjnaVacG4LdfBW2M3QM29/mfjqITn3IHXcgCsFaSeXj5TGw0tGiuUwSt/q8Tscv
NOLbeaoIrrqfEwgPd0rtstPertBuJ5Uhjj3Fw6Fvs79ulmzadjZsLLmBsxOvMqKWPMHzZn3NSrvC
kLwmaR7PxrCXeC03RhyIYdNCdUDrYdj6cSri5DzcTjSwiz5PLCyHWij3s2kHxdVUlItOp3JMqtY4
6cljwcbGZ8QD0s6zvWz1cmY1Xc5WUr4Sd+ewLnOLLlHms1RmmO4yISqqsMGBHMiGjihAGJbszdG7
5rIJkmbzOJaea1Y/MEbUUQXju++iBBKpeSL/AbO1adjHLT3mVtjkgpP7EtlL9i1ul3o35NlH59pZ
lAgyX9VCqOf7ufuJMa9oWyx18/UCjkZuZTuwH4VJwxm7Tr0O7rdqsNnZgcwUniZc69SWlX2yDG1f
dcIJVs354dLOnx2r645VMoTK7dJ4O1LoL8ApTXu6xaz99beUECZ4F14/zc8NwgZGZqV5vh9Y93P4
oSS73NJxjtb0lcJxOGPHYu+tcjPOLhElZIbk75uLviNIoLmSEuDcrrpfb8PBRtNDZlFB0YfRCpjt
HCZqvR2sho6SYLETCojOcyzFodQS8RkKkHK+nysSIWjAsipEjXXJyjOMv36fjQg/odApVVgU7fs2
6scOn5pQh2/sWXKSZ+ipEuuj4WtnRK6JbPv+10RZu8A2CIyA+p+fnX/c8n7z+4kjTrk9voJHy924
yuEIDx/5xcpOnN2+rLTEbFncPsPhdtDfTzTGcoiONHw3+oZG0MKMP53/OlGyZCKs4Xb5z7OKkmPy
bNPhjsr2dr9ivN2lzsfxX254v+r+aPfr7xcdNcMbVhran0/z+4rfz3r/2++LmEwwXhwpeX//7feT
NkZfHtfx3cjFUEPhyOQ/vfQmsWkBTHf3T6/v9zP+fnnt/ZUXE8gZXm2Wf79m5uByzVwlWoS3/vu5
/+3l/dvF+43/7WXc73u/3TRkP4qxvXT42SAKKVT23YSuoJE4SzhnMadjUHZE/JlMUR4xn7D2RmN8
kBOhXJEwVX4C8hNSpWe+FKmFU6vczU6/XXGAIBNz+aF2Ckk70uXX0FljwHBLO9aFrp8BHx8TFMh7
qnp0Rwhr8/feUaMCzCLUO/lDp84lidV1WaTodM1aQOXk12km4LENg/Nbb5l+iirK6sJBLNeLcJ6X
7WhmuhqVQ8MRrGuROYqvcbWqFwRPHyl9TQS6QTtqLJnPRR2u3TZ4Tk85aLm5gKD5mGxrctniCgvZ
VbxP6bdmSHdNt2gP2JaW3dTtlW56qibWWczSSeuhefI3MXWhrORXnKYKuqJtPpstQNI8Gj+IEP0h
x8I83JCOcMKTwRuW/DqY09c+Fo+lpdo7zG2TVPanXHunT7NOBdk4G99RyHoe36JEgVTFXJ9a3FgZ
A7ovsaXqSOkxdlBKwQBgaYN4TU7U/dDQ7IaMG+KjW9f8bmG+hmRsPlT8BJ/1Wlog6GnpD0knI1fF
Q7eZsbvt+FNVDzNo8IKPa59F22hLX+/V73Pbfw4qVjjmSmOxmcYuaz623Epeyl5GNwrkjoPkMs9s
/7WZP0543u/wVCHQM75OK4AOP2XzWOy3hehCkSkI8e3uieCYELldg7mjUu3jIp5P1rbhhfKgDHYf
5WpMKplpnxexbnB/9RQAemyuw2ce2+I8T2vzOrjZcQC+PNRTbnpkG/Y+4JeF3ZeW+1pT2w8YQKA8
LAlMMfttN02N9azlCRKswfam2r7MyqxdYjWO8qY0CLytlqCIU5Q+2fyHToBSxIkRUmev+2WYxxDs
THoOJgxRXJIe08c4xk5WohwoSBC7p0pIEDU2zSUpCrmjaDsUtK0HRob92Jqi0ZxHktxLUI4REaI1
NjoebPkvMxWQhczahZo/3pA2A5BvjhAgjDtXIa0xLRQrHIv5O10fcZn2Fkph6Ye2FAepwXy8D57+
V0Pf/5957r+Mif/T9Pj/4NBXJ2mMCds/JB7/z9T3ehvT/pf/DXfYrPqX4e9fd/1r+utYfzMt3XZM
QQKcjp6Vud7fp7/m3wwdUojKSM82BZkjv6e/9t/Q92loRhj/6tyNe/19+mv8jZtSejCgZBjoMqH8
X0x/DdCxfx8sasw6GXbidQvz23D+beLpyKUtu6LP99mtyrWX5osl1jhS8ymsGp1EbsNJn5J8Plal
VkQUijcbERUeP0pET5bbeLTKxicF2X5ukASFG5PEXbYpmBqsDX3uZlqPEx170qDYGfH/Sar8pcYZ
1yuyuYQc2DTvRndxsYOSmbp9xmNVBZU7t1d9qG6hMMS2JTm195BpZKm4xHesVly+OHIMJMQKlt3Y
eBa6su4GnQA+q87ckz0N405rmd3oaWvhNUu6fb32y4/BVS6p0BReuV2c0MPdFiP2vElb5w+1A+Lo
s+VrJm5a1sEKqZ2HiCFR/b6uUE7a9MYqLerjUibjlwWQxkuVtbmMwzYQsyUw6GsG1lFBJputaumX
Kikg4hZRUZIo0sOhWrenNU7NwyTab67jVkEuZaS1S7ErM0uciddJcSFQdhRyTT1oV8PI3t0mXXBo
ToN2K/FyL8+TkOsJ484g5sN6U4cuwKLfOBBb/Foz6AwVa6Ias80/lJn5Z83TqT0MQyaMjicL5hgt
sGHapPtqm59H9IGho7/M6NayBJixUhmYKeiUIqU+5/3ovqmnnEXaQgs4Lh/xXM67cimmcC3z2V+7
sd67kZxJv+rJF/Ncrdovy6Q9msv0XHWTdsUBfvHsskgjl7eAOxXplZbXyDYcaqXyh07FCnoQ+rF3
iDsdzS5/i0cRmNlWPSoCUQEzHbgI5k9+Ry12FKW5d1ZbfcjcuMBiynjFyjhGBIluHFPUB6GXOvqz
mGStG+sZy1UczvQBoQhfzm5w08hU12lnu2p3KBZsTpJcKl5VrgXmK+24J4YtJYrOSslXwZOSfa9R
VIRDSWs8qcoxmWLwar1yz9bokuTHg/pFnBnhoOKAi+4ZwX7WFsHENJzI3tyNBlswUZpc49FoKqyW
J2jpuNJ8wkGU5+Z24mzDKZY3SLMam5MKafYkaRrd3jii6q+Pjvu8FbjHiWzRL4ZhlQD9uGhlZv7C
vrnLOLKOUPcFpkTrUZjYemWGArlN2E+Lsa44W1VcpEv0uxJPdl5GEbpqhs667RnpmuvymOMZHJSK
g/fnpPL1Y12l1BlpKptyy1Rd36pVV4KJj9x3Mswz8vj2nc5ENseYH+g3D0BkjhOAYRNqDaXZ67xU
44ly4rsRD8Wha4FYLJuOXeQEe6l4nItWiTaHeda6Pc/ZcGrbxgH/Jny61G5vf8VZrTLqbr8o7RYM
phii4XawNsyGghozf5LgG4kjvxSnbJbvaop6y631FzvBVBohPvwq8ZYqcX0qkJj3/QYNAhvKj5JQ
D6frK8Rawrrw23m3hoRYoV5zdlqxPW2Lvh5g53BwZ/mpYiC3MxhisOfX4JVjbEfjIJsgz9Nbdu/E
SHotBGQRyQ/NZJnoalLq52LRr4gWW5T4aZR31adptoByos6PKpTT5QvTknAws/FS67nmQfwWB3fM
yRg2BrA5JlF4PL1VS9WQ/F77joZhVj8v01HdXAwqBwozsH/a2PKrFscB3PwYVEOpvxKo5a3YQJOq
1lyScqiutrsszw0TdSx9mhTN1WaDeKSDD9fE8e3Ksn1TYUQ54DLyZOLsjQq1ehCz87RtUvG7Gvdt
AeZ+hZTolaJ1vjOnD9vaOiRN/pbMyQYg2YiwCqi/cjjdpNiOZKUeJsfpgx4qYlh0WRZlaZrBn1fy
fd4o3y1MqF/yGO9u3ITN1BgvNiwqPy86pl9LU5/tzniq6KFU2u4n7Q/VSfWHhqM/TNVMvfaulXuV
cBQvWaYxStxN95MR+5ZsMuNj1+u+2TrfiGpw34x4ja9mpx07aczISmL45ARt4SlWLme7VPTdqlru
DlbxrnTU5XFLRf2Jp6D54BjKl1U1oEPb45faCft7xonmiABaxLRTh/FXnrnjTlFJL5d9nRIz3rJ5
qFu2L6W5UqfLjyLTXpJsUU5I7YJJFvK1W380U4y4TxdfckX5YPh2ahonDzbovhhOzzhup6Pu6xYf
bVmi9mfx7q56CvKyTlzARWVTq8/V5pZTWaa7sQNhTiwsfJIEhKzOBuYTHPHB3dcEHrBhGj+TOnXf
2qS19sTOP2YCBix0qvQlX6UOLzF7XlTZRlXHvypXLiXeeeUCRqQ17nRCqJbuYZh+xKmFoheS9LGR
6eRPYiujZVPyaIqbcWd3uR7Zqb7vQadfx2KEQ9+XS3SPI0aGvFc1x6ErcGDBTxaATNvg9QL2GYnN
nkNnKW8mjqg6AHw0r1ur5DorrnmRtf2pa2qgTbb+Zdbq5Zjl2uOWlSBXpm09mxxDyTzv7Bp7jCHW
Yn+0cPJkp24CQtncYG71X/q6fitHqb2tyMXwO3rD7OuZwujbVqWV3669G5qy/5JMLm4WgzqSWd4q
YSPFt9Rc5yNC0o+mx1vZcAOow8Rjuo286KaGu/FtIyGQ85ASXwydxNFCs+3UfdezJ47joFMDDFgE
di0WnDiaPLrFDTJESteq1pOcGfsVKroFXRoZqnF26tREoGv2mAZ2w3iz9EpRCpCPGLr4DIWjTpwr
PPVuXxh9fep0Iz/UZYIDhFyPalyIPT93r4rnH3bxXMRbfGqXOI8GTcC3aSVpfQVzoWGiPW9rIjQ7
ooCtuTs6xkMy4owyDFcUCQmuYdmxW4knaeRAAmKNinphuAqWyUC3b/qn3sV/iwXoXMeoK1IJo7nv
ehvoMj3a7a37aUrHY/T1R7u1VAVKBV18fmpLjuwm6ZfnRB1fhlv8W6cNXoHfIOaprboTA9GUTj2c
y/yzILP4IIb1Z6dadVi58RCmAyYcmcgvmKTjv993Da9HJlW0qjXuTaJAYS41bwIR/gS7FDsd3K+Z
E+HbUlev2Y39XTddtU/XRd3xTRuhSL4KN+lZGuuxD41BSQ7zlmu09KSh1wIGhz1SPObzOV5bbR/P
ceL1BLEFpmiF1016erat+o+xW+JdDTJmI/nxetOsDv0sukdDUd7nOu1OZvsyOEr9kkf3MkIyeQLk
es7LStupbSuDWY7VB5lx48LSpmyPmnWLQaDsMPU+aM3GuWBrmgVN0nRRujG5ddyvlfWspOb8YMbm
N8tMx6jc9qrAYfRudaLptrcMxDoJqFEtzc8ZqsxgFtUJTRlmI0Z6HuLE8apkY1NwMsN3yZv1chKO
T4PWQI+P4f7hrE61lg+PJaXWYhLnAAbzSM1anks+RZ8J4OaZt8jP1JDMxZV09SYj0TD1sN9KHZhd
wfVmX2Kr7OuOJLVkwuZLWhjbGDXqt6JO9pAMv5j9mEWGHr86SpfthxaqiZXPDym1Gwqo7UB0cexv
A7/5gVdk68prPh7R3HQfTtvwCEEzQY1szAqS9Pzk6ll7kM1Rg32xV6WJKFlb1aOlH+tbhd3mthZQ
yGwYczSVF9vT8lyazVtKsqAcreYgppK9s9mepQa7PkvXS51hrJ0sy2OdwGQyMu3QL6ZxUJifQ2+d
AkOhCEeT34cTMDste/WzqthyY4UJNim0jGZXcmbTwTGvg7iJpunjI7qu0hMKwtU2VQhxEFvt57cd
pZfTe9kRb38vhni9XlOT4zkNzUufjbBU41F/2JLGj+fNBXsFZR+LJos6vXlxFhwGMi3Ld21aPEnU
RxeuPxY2Tia2rAtfkdjlZBZJeto8GV5lrq1/L8pmZ16YYEA1iTE89ZohhxE5l585cQ9ex3Tm3I55
i7+fitmSkskzBgrE36x26Dortn52u4auTo7IeEv3sScZ5i1+9tlSWC+dIYh0qlcwPXbL0FrjUPe1
en423FW7AiVCIOXKbBIpL4uRR9nAC4mVcHGt8jlxwRLh6h1TWx0OdQKlZ52a0YNFCqJqVRslRltQ
VboYOlP4jhk1tdIZRKiW9X4pOSpbxcyi1NAZtwgSpwjh4pH7QFOnUKwCt77xc9KpsNCpWx4k7DA3
l1+OaETQu+ypxSB/IKflB2k0DJKbhp+KTBXEYvZNGmNgFbd1WeS6ogvY7ie/VTBOc6eDnjC2hYSu
X28mWJtXt2m8NxSdQyBlYlsk+UcuRRLGvYAMelsG+OoYl7zlNlbD/aZbwbDhqji0EjA4gelWz/Pe
hh4S6KjJ3LmqXrWm+nA7KuB6cvcJBWOgL6z1MckBJ3NZXkrVnqJ6UEVUxMZEc8VOt9CwqFB99+WY
vRLwsvqZ7Oqd5cBdJUtUBM5LY/ejrzcbq6gcGdx0NvQMmwRBR1GmiACkdzdvNfJnHfxbe+S07u2w
7BhtaLMBCUnKS7M271nq4oRsV6MnoJWdmmr92pcTtDtzrU95HduwspYc2CDmC83kxwi33psY6eCu
u/W7SdiXG4/oaM1Y/rVx7eyYxCdHFN8QeM32oLXWT010U7jEBClj34+SIiuUPS5+M/tqbwTrBGU0
ISPp1nBnYpV+PJQv6yr5xCftV039Ajab5ohipx8rEHgAh86zWlOcB5pPP+1N3lzZij3+RS6W+vzU
MpjJ3rzi7ti1jho0EjKRlNgXEnNk7FZd9Gj5xL7vIdObmpsGmaM6e/xAKOw0+4L7SX1R8MizHaoV
M4vVncZkATN760dG7mistnUIn0WP1njo9nbkan0SpZLtfmDd3hFQ9c221h/9RrCxke23fnEvzSQz
v8bj6tLGyqGBQb4nhg3mD3SIZ01fbL7DdT6tDVnxYB14lUJlxo0qvizx9Ennyg2KKT5uYngXzmQf
GgJuHrv6sQKQZBcfHmL2o8gEygnahs8F0Coif8PYCve8zcQNDja/RQwgip2KAh0rR+LOs377Q+Qb
VOh2uSm8acLyVZwLXdFe7cQ2+Ea2IsqcpiW4b4Y3p1XP5FQeDEsfHopCwDgakjSyYSu6jG8PHWyK
G1ldn53ikAH8tr5TwaLUnB7R/Lr1ISxZG+limUVlnGeRYsLSkkSqe6tVaVd1aHaKe8snSeM3Eqai
UW0I4M1doqgMqh0sl4hkYrrqllEmG3mlIxii0S107M8TNUQu3CDqQm5jI6/wtdsWuHQYQsRu/sXu
huXcaOxzq9xvK94i5bCeymL2tzzuX+3VK3sDNjaTzgt9R5QPlXgcFvW5IYkePOdNLhRdqi3QaSZx
TU1UsqiSvhK4uWzfCcRstHgieSbboja2xrDuUbFhJDLtHdrMkgTdg7KJJ63stcdafE79SMM6149I
FnZaP7hhvZVWoLAdHBBF+N1oEjNZKfu1Wme/1O1lR2QL67upYFwwZ4dVu4y0w5dMzh/FoPRvrdgA
DKrvg6JkL2aRfcT5VJ4gEX/ed6ycyWTcV06oaW1FwITyZQKI2TS7e0kl64vRGRepb6qXjsMUscjp
B5YVSvYnIxmKt9Qw0mB1gtlweW/dSshSUkZlNukPs4r+re7jJKo5yBErqxBC7LrfoynXXjfAeRoR
de8qHNTs1USf8W4X+Od0zWZ2gGczRAbUDWYxkbNQ7yWztiL3J/fFTCjn0JuANWnJL3tz1seisPeq
ofTPCyWgvj6XAPZfc6Vmep6DHRkSMulSgE2Z9cmq8l+52an4eVmhVeLBYALxkjZbQaFbdECMXk2v
dmi6kFrahfGhnWNL0hI9hDCizzZ5yyJmpCbdYZcsrXNBhocuRowv2Knz+jsJiafs9hYJBNGUujEg
Yl4zSk2zC9QEHT9/CQNmXVZEF6b5fZwgAJqHxpr7Dw0KhamBanqs5A9miad+AdmZdtkJBFadF7X+
Ce8xWhYc9Lt+EEGqEjGi3HQV4DM+xR6sOna3x77UboZamWeMdDNUNvNj+wnns8bBpWuDzqiOJl6N
Z1wVLTT8aZD36ns6DcZnonzEsTKeMsMiqwY7TVt3klMuiiNvZn6we/MAkNuhbxFw47KbtWul4D/O
fPdUleqTkuML02QOUhttOuTFDJprCPlSjW3kblXNqtks4RRzzOJpWB+NuX+2sg4wUzCYyqvUCTc8
AvzarFgs1Oqtl0+LvW5AKfYP3Ujn46Q41YN5m8KM82uWSOfhZsYBhn522Zd1bY73Vr+Q80WAE8U3
Q6XNVkoa8SUPSyFi8EY8NMoKx8s6L8bjEivknsxy8ZUkUfaZQm1djSvjJxkLv5kwYdeHPtlZzYR0
+YZYTBtpPuXslJFyk8ujFBrCKVHKXdt1EmV17UYOP/WtBit3SlToyvpcG3TjhW1ex2Wc3laXSpn9
+Tqb4sdk1WQE5AQFYCbhJwvYhDAfZ1sh6kZT3BvknO/60j4oo5r4iojbl9QaPIXi7jIn8r0vaHtZ
LjO/BGd4Ah/xa5QX4bwt5YEcKMyrE/Th9WrsMfoOFAYECOZXRshGCc8S+YSYMQYFNcdtG31BMWTv
ttPshezeWuvHNOGBCMIhgklVf9nSZVJ4gz8EwTxVurgHx5btsW6w/LdnCtu+Kp7ypX6xSUWLqL6W
Q7GaV0qd5IAzTLp3U3jx6VT357hQ8LGudRDXVrcPkHFdH5/5o4WJCFhwZ3rxlDPInTzoHRX1EXtF
rjOL6Kv++9RkNrYhCnvOqj0upYG1plJ9E+Sfp5tMokzH2ThmNNEpLMl6IdA9LM66LzrdlwX7kc1o
r02cGfdW5+qobX+cOn8ZVcPrc2BjWTxD54V1QFo7xuXLUf25ZECDpVz3GE03xyGzXlQglN0Qx59K
uyiEbbJMjhqMAkox3+5AXBVupOCqdBRjul9LofpdO+dQTlSMHoSxI9lqPDq92friJr8gab3eW2Mb
2gPbl9OPKU6SKuK63KXyt8eHMaGqXlKxQ/uwAhtl4Z2DNyYJRD1G1oKPDey2Y/zZpY+0FUHXWkpk
lOZVTVxrp+b2tWdkHM1b+4RAiYYXCbKnlEkd3l+nnOyN92vRYxOtCDeKz98l4GesLxjDQPlroRpN
YtlTUrO41rrlE3gFPUdFFPbjN60uX7c5Kld5aNutP95PEsp1SZbsYW0BB+dZ9iQOwo4e4p01yfe6
K34StZqxFiXnsreHY5XROhpW8cupxy0cE6a4AM0OOA2iw3SAOSxXJ5qX9gdiXHZRBahKnvPO/brF
H+kt/QdtjLmvzRgWstMfndtJIpFR4KKqB0ZVNUeVlDUPCGwMzNshcj8B8iWklvlLoLiwvXDwJcN3
nHAdgHC4Lvoc1un8fUjdDsM7+eJQB/mUe723rre5hFnjqiuwHC9nmoaJjhBR426u5HO1klphEz0V
9Jnq2aN9BB0kXovj/biV5XkVC6SiwieJi4MXEjJNlrfocsaNhApDqdzvSVv8rM0Nry3ndcuLP2JV
2an1lDC8YZDBLmlzrBxWeHNHzUjSnZ6qb7HqTEfd7JCPYFJjpYCUjRtQBRZRvyiP/SK0w9rM3oZu
DOCmVI6ruuDejmUJsBtfRFt9UY3NDEZVJa73JqASyyNHLltgbV3GmxLINvNyZ/bxqZ7H1Nfyhijv
UnLwJMnb3Zm13gaYatLZWywC8EWdcZc0dbzbmvUL4iwjuM9Itr7uTkZ1e67rWctW9aqIUX4V9RDk
CtWH5dxcLDTrNVUWfYd3sXFUK0wL58UO1WyAHi8skzFGEkFoY80eE/NjRadA93hMtBgHMgnKDWK1
qn7D+IRexha+SYwZBwG8D81ayhCdOuaY4PTZ2KKl4gSGU7ej1Xz+87i8ybhWcEaEefYXM5su3eq8
lu5Pa3jrMhT8K6zjbWy/OS5e913njh7xxg9oAGAJjfLXoq6B6eIrbitoBxVXtdEsiQOwMFyFfoAd
LrEKGbAW2TcVbn4Kd06hOAA48h3b1eDcNmOfPCSKIg5K+DZgiDt7pG//QZniwm53ezJPMgU+G36Y
II5+MRbtUTHdb0JvPtVs4sdbnSZJAWy/LP3jliyfpkuiDcw/Gpx5+lCq5r3/IdJrqdkICeOzCuPQ
m/Ak8Rz9S6f2L6aDCfQMLLNOz42AhKQvQcqW4MdgQWQNBqoGQ70t3S+yS6Gfii8pNz2SFRvORi73
lps1bL/NvJ83xS+Xa9K2xoHpBoKXVOcjtqubuGtkIjRS8W4gZG0bofOIFobMvg0pzoNjMtAOthC1
PTIKnoRcNF9nklQGeGW4AQ2r6pVyl24JBscylaDvybPUW9CISkOG2EuIkx622PBHMuQE2kr5kpg+
hA4vMeYtSI2J0fGGyAdIQz06Fm78sELDflx+5ngTHKs9orAAr2UgA6Xi3RND3KzGf7N3XtuNI1u2
/SL0gImAebwEQSuJlEmZfMFIC+89vr4nkNWlLFWdc7rf70NygCAJUkwiELH3WnNlx3oWh7CWDoLH
hAS+djgY2Im6MBAHbRl70NQWuA7FqavKkSqarhwshawCjINm7OQH9IfEoFYVyyTD+Z6FSgOLdmbO
nOkDi3xKX9QHSFuJWVQ6zm1kWq9MiIPt6FcXuOTFqSttoMuj1A5BHaj7CA7MKfWnNzoTLDFiO3Ih
gXJu+Gp8pocSeE2B8LTPBoyuZZXtZjSZvS8QSWYaNbxO3QdGcZpl6ONbYlo9WiIgU358yYhd3hn2
9FwuL/ODhgtexf9Oo9wzQ+ioMPsXlfFnvdytN+UytosozomYsq+VGp5HPeTv8wtQ3gJReGOkj5WU
DLG+wYS4CAnpEoHHWFexVtFZF8L9KehQL5+28vnew2Dm1M6zC6qFCn8pk76iC+5UlUM4AdL07lK2
c7I3E070pJi+2EPpBRF9tDavWTQvV+nlk69bQ/qlhwOF6AwTFZDKVxqYBW6i7Hm8N/LUNfliy7Kp
dhMT35LpDOVZ8vj0vNmnFZEoguiSzHrgejV4dVs9OEUsdixKZyirHU0ADd/OnFm3zqiNbh/3L7qV
fYFFgY1vGmZXSZn+ZqAGWCEbX51ldgI9zWB4NnKaaja6eIXp6SkBr3Xyyeg9wit0ha4Z+04bniXu
V4/hHGWln1CPd5J6Q4ZVhlmuEl5q2zGhgviaU8fn0kWijxsqvXNKNf1nJeRRSOqY44w+ebl4U8Dq
jkrzxVCVJxGNl3D5pdiGfw6AK1WaeGjQ4eytxsJb0SY4ThgDXKsHj9mk4x771KiaNCfxNQqjep56
lF1mXN8l7Xg2qAid4X0ACqzFA4nyFR0Jn6HYHG/4n2wRAgxPQT9cmNnes1qztzbaXqzWpuKKKP8p
ScTesFbeYliTrjWnLzZnUtWVpA/00+0gykP7kqidfpybyXIhC/M/F/S5J9QfzVAxewK54zLS+fsI
Fow3+P5jzRJwk9hNfaEiWvuYRGAZHnw9zzZOWgIo6sY9+ltGwaUwZ1hFsEueqliBJR2G94wTPmVF
yhiSzrZNZbvUGBm1oDl29eAj7RYbcDD2huItxFqcGpzAyr42Kn8vkyY9BFpEdmk8CVdXlF2XSfWo
EgEFq5ZyQWa/RamdHFWNSYw1XXpaIuc6sqkmoLjpouHSkn3iMjGB7PrFj/OvKv/FBIBPeMu1rtmi
3zBgK1Wfc1P/rMQusWfyrJaGslHjr7mGhKWYkMQatjIcR4mTjQV74+asrN08xebTPxT6cGTFo3GV
3MSO2u9EBDeV62O+dZKRMIPJ6kEYG8/OIKaD1n1XNeXQaLp/NEq0MPjoc0eT1zjmy2utpN5rmUXq
dxU/WTRsyU7pDknva6dB/vALH4iDIM2MtaRbmynRTMXPGif/q4NGvGyyo96EyWdnXznpkkRWp4dB
5GI3G/KHUzamFzcNTqVpQ/XeP+PHhcE9j9j+opJ4UK3w+AOCnWpSIBMy2VBc1rc0QBO3dfB1iVGF
ZifMZ34ErpgpCIVNqbM+QhgQxFu5dOZ9J7tEQxoc9PZB7ZHu4DMltyNigicCTio3V4MvBhPWpZ3y
zXQSZ6tyZ4itzYwhb49vhwHXR0efqDUC02DgBM+OkDAGOkSaz9c5BFSaHus6Do5IsCYXJUNz14FY
DgjBKBMdk672nfK9vNqdlbGUusU00JKCUir7IaJc1+EGpKV20Vhgy4xY6SYI9gxQ8cEuoJizlH7N
umOZqt/hHFKbMMZ4HzkOmiS1KPe+zPc+hSFGK2YpKszh+dbGn+c7Vu+hoD9jG2MCgrdCqevGHdF4
HwyBbEwXxRYSRL6VtonRXFrtQTesH/0tiKCI+h9Jx/1mEkJzCzOmWT5vR0+lgbbzY/FZr58My6iP
3YBGIRpjsfSvUP6g/vDUxsw2GkWuwkDmkhBTJXx7B7WgpqGMhCGzD4lQuBwlHsVHVlByJva4GFnG
dzQd22mg34hfPMnFeVSX1RoKnQI+mJUGZ1MtXq3R3GZm5+Da3lhVT4MkIlo9oY1LzYJBQxE0m5ok
++oM9bRRlw+GfjfbVBPGv9wXh6ipKjcK9e829eBKPStyzD2Uw09pid13gtJhVArruz7B3KIwSeYy
B/AE/WxYbyYzdOO4RocdVA+s8rhIq2mFU3NebBzbNOqmo0jRAdWN5kmFDJ1syN1ozu4zCgWE7PRf
rVo+zi0mPsr827KMj/4FsktG0ZS2EXVHl0TIo1oTdC3G+lQ0pG5M0K3BFjgoZXRcHlgVYtyfqTCa
3YjpekNq04NSE2Yb8usoE3miMYo1egk/EYq297X8KEe1dNFZJtvA0vGaNto3Wr8kJ5eWsW3ijEKM
Pl6J0c624wMrnPok4RqgMYl2wp4/V7BANoVftRS9xlcTWInTYI8oxdd0MKqtPRBC2UWc51nRvyH+
wVbREhcWp86ZRrCyT+vMI1mGoc/Gk0uONTO9ERnScpTBVMWugl1TkVRIqnVqUQo6wssv780sv8Zp
65zo35hb4U8/CzUcD0Zu3hq2gym4ox3BWnVr6OA47KSAJhKEl2SoNvjoxKFDnpel/U2Q29rGWHTE
Ob/WsiqHraoUNJrpW2wD0n5rCimbcsjIzwjeauLf2nz+VGZ7WC2eGJhaDzo5QFFclG5jcS2SmUqt
1xrUzagSiObTHaAnPnrZrG/63HzNwRC4uOQRuoyPRLGwuJd66I5NRHc3W34NuNoxOemu9JfsZ7yg
qho/dab2YtM+wtFBfQWZqA2mhnPuU4oOcYdEg2U6vw9EZEZzb4R2eKZNdTsgPNxUqRntHF07E4z5
EjqFv+0Ivo+DMTqboj4lmYT1QBW/JasM2ik4/Jj5/6zUW2CV3SabhoLxIUw8dFnXqkwvvjU2O03j
Z2MT0Ye4r1J2VRadsnoI7+pyeovvxk58M1JO16nMP5WLJ1/tnc+RcPRdCOI+C9MJGZy2lCGzczqz
tMj7lnMCNVgPVC/qToERY6o/t7TiI53rskMrjPl89OxLM2biocPSC6hzqrI9DflyJuJPW8Y+7N3R
MkOv1K4ntc/8ZFtWe1SXmbu1zK7Xm193LRZO5oQLS0ZlcYK8klDkIB00y2DxG0thYb3R/tz63+7L
qGJsWhaeswNDO7Qp3PpFn5/6WAVZMLLOnMxO29m1/aiyJEwKf0JtRBBPnQynOG6H07oV/rm13v2n
fetT3l/xT08RYmSxEGERaYSWMNJU+gbua3gJMWV4gTaPrlq0KPMmf94qDeWZcI69PKw/iUF8D7qg
vkRxNHg+4QAbUdlnkm+pjphqvhPIkV2TZ4kemWlrRBvmSmiIypOt9xQEJ9quXUu1cOjjG355e4ZY
fTdOzElW4NGgVJsWlxLmlUndoCilU0mZQ9Kq3YguOgc8PoXojtGxuN18oNjmf/6sJfDcRPqTMXN0
C5VhrmugFJsVGRvCGTa69iWIjW47+U1A0AVVJC1mlDQsplA4F1UHn4yvv9kMHUeiYvPR+Fzq/nUi
lGxvsYRfmthKt9gBTO3sR+1Wa2mCLlGg6YRnKwkvtRMb1AwxZfc9iiJIdRt9mVGavvLcZT/Vxske
B+2t1aYfFFfD7az6n4IKW0RiTJiNMdAUSRJDB0BXM9c6Xn57n5Sd2PkDK/thLL7PpKszd+EyqDbP
6KGpSxPS5k12SvQhIyYrIpIZSUiPtA6igmv3ygMqImPLH/VpqM09q/SIZ6i1q+vRt4YCxSaeQLuP
Tp8d9Np+yhUIJu0wTFssYa3LevlizNmb3Q2PI9mEQA8JsBsyJ0XTIyi2BMHZDjtjH82zPBlGJU99
Z8sT5qGnVNE65rys6MZsbJdy0bi1xsneYYK+SzvC2ivH6ly/M2GetN9hV/m02zlg0RjKqRhjCln3
ARXYCujruRgvOr3qDYMmOSwpF5ptlCXhZiqc3AvH7H6eusfQsRva60SI1r2FTU8brZOZ4f+1p6yC
SpsLTJYT8nfKqYOT7hNGQT4dtfQsm/ZOrTKgOHDpobecJ6fw2iQbDmJZ4/VFmdA/aH0MWGglnILv
Qgsy/Sys+YWF4mZuceUG2OcPpV+fyjJB8z1qh/Xv1+qLYVqUUEb1jm45lczJZOVNlEeSXOVoXOMB
3Vv4LHxUQLZaqsgSKCxTlH7oYuY7QOC/rAdyJJZT/iZloOQcmsqupWZADJR5QLeBaXamFutY2KTq
yfZBA+n7bHSGQxX2/aGf5N6Q6kTTSqerXpyTiEj39C7O4xPBqrxvT01/2lgBUWaK9E/WEiMHITJA
48rqP3F2TPLe6pC1oMCYn9lD704l07c0IbA8urWl9tKOMncNx//SlNqNEZv7NrXe5jx9HeseTSOk
DWvw3ww/9Olix91jD7EEBEl46uAruJKWmTCIlyK2kFKR/6pVnbqzjJjifjS9JSDF6fhTj+pjJfFA
h/Mfq4bqYyGrH2pm7eswiR86hAwbtQIaPKR7+KvRQx7S2erm9NmyLedWSZmvs3zwLDpStKbt+EIy
0UFV/BDbrwhv49Z0jmMeqXsno+qC4bQYHeXQRTUdR6JbfIwOaLzDi9ZpLGe+rKbLfP6Soy+aKuth
pJQT0HEsEXXsmgkcyrKKGqyioDKFbsGm80DfMd7SUHuyU+ocaReD5Vq6DkXpfI1xH6Dm6nJPs9Pp
pC8/v1ZSqncavvYgBwpLe/kc6qv7nuqWyozU9Zln7P28uQtJ8tsxT3yBLG9snCHOt7gpqhPMFq5i
2RTMjH46459mQl0L0AF3ZjFQCvdSzCvuPDkOSxoZMPxzlQ374a13ovFkdLCT1hunnKn469QNyqi+
zbW+32t0ImwDUVBaHfN0xrTe6ipthPK+1+SxXRoa600HepiaiaKiG/Sfx2Q0N/gOCFiWUecZ/fgd
yITl2g5SZxAsZ6ZMRbJcQRL8kHrwlGdMFHFOEPJLwfpkdgSpi+VmLnpKhC2dxZU6penRMyw2KiRN
z1XN1Luzni+Lnvq7HiU5xVVegwKAhdUyppmqDunFbl1QW88CFgnUDRralUHPs69vbfRNb2VJB69E
aJb740u9dLBJ3kq26pB8Ry4F6sYu1UvfoH63Oox3YOmf0Stmsx9dERm3LlgXoGtWInZDYzZcNUf6
AGpcuKWdd1vKceF5Vn7iElRYSYiz2ZA16bS0tPNZq3/YpZe7qYTxAi+Dq4rxOnQ0ilUVMZYc7OiS
iOqG+nm6R5GRMy/rbjM+fe3kxQNBfF/HxngMRDi/KUVxdqxh/JEZ0a1zHeQcvtUZPe1ZkREdnBJ1
sh0DiQmKZ4BAbjzLAeAWFfwJy8Ac0kR19DIiaMR5MwZZf5+aFyss3DRXr+SNm6yWBrkVufHTtxCj
xkWgbOLajj2/11kb5gi2DLwoWy0kzsOI/B/JjA0TbMmSh+psAoKlbicLiWitzc6j5Qt+wUVtfyYS
ri2bK57IB7OKui2Q7OTY2PbOzqpP1KhoXKWLWyCbdyjjvsj4KsYofIIaQBk9krDj7I4zg5HNquIv
eloTUOCjpmxbAomYZZdHGSAqgYz+WKCRK321QV/cgE8wq4cB2ahwjP6b3YLUAdVdP5VheYqZ2W5k
/rDkud0sOTfEXOanOIIl2IcIu6aqDHDAaJii+H80Q6s8Btjke336QTbpTR7E+2IJW9arEFABkm8W
7+YuGviinM6Ql27JT2Uo7PYChcUjni/WuXiafsjgoM1KeZiZ4W4JO+jOQShxzHTatZZItceatqJl
miS4FfupGCpYL8Z87cwuJNIzpARMue3WNiEEIpdGvtzkt0GV0F2NF7dsrdqM6Z321uhztIsS3TpZ
S5tivclYE56SlyFsy9s8icvbrCbg2y6prv66SyF/37Ricg3mKpOYh6vdhq8YjiWrNDo8+C8fYtuX
W8Pp0VMRV+ulSrXYRBzFTcIWXIa0GO/GxJNjW7tE97TH1mpeLWtOCEFZvnMiM1CPa+KmSpRPstMd
jzpA7rXhT80yl0vk9Ew7qGeNOqOHFKilJe3gzqfdxJQVzAEh15cwnWE6SPyy6AGMdDhFIbxK+3Ew
EyREMs9du+gQSDhj6tY5bvUBOSbmDabEuqCWVGKaKRiMD0qW257tK+kvDvBfMMC/R1nJD8EMdGiE
xM8IzNbQLcyDH0itXeinUQmd7WDqDSaeudFv+1Y9RXrr3PN1Leb+CH6SkbcwSWvPhAvBVZzO/5xj
SmEqhZg9hXWIoiV+7gkX5zqf6qcoiZQD8pUsc20TwuNQGn9YoYw0xOFcW+k2KJsDrIf4NDGFRzGQ
mk9t6jR4PzrtbCTo8PFHQ6rV1NmjnhQedPIg0twYbhuCZo56Z1xKfyZC7s8bO8ubQxp0T4FW0dcS
zJN6FHDqZJkz/TWoA6WqPXSW4/+Hr1H8jTSrCdvQlm/Tsg2+yg9g6CHEEDHrbXBoB+t7CXrkravj
3k0ABmww3ZhUOProdX4tpwbNj7XgrbTReEDtKJGDpMWxE6nxQP+1uVhi3qFZwMAiMuwvC9yaExcz
Tmc9qVODJ9mpN+hLguuYxOaW777xCtP8lmp1c0IcHN7r2BCRXIREDadoisY5e9aiMd8KbNxc2kLL
Rf7p31ladwS4DxRoRKem49MTTXVs6TszP2u0Z1vQP//NVvsPYGDjb3xiviPDZgqoA6eFG/4hjyg3
Or8I0QUcOt2Hn5r1nuk3+3Io+HNjfWIqKWFs1VV77lWkrGG/i/kN7Aeji46Uh+/8JdE2pENhTWl9
WA1ssWyrgwyk42X0G93vkmSYi+1V4zx9ysboblSzcesnaBkVP3sjh71/VAZxRsPz7/823vfv5lv+
OHP5h1xYEx9CTsjxROPbQxWcCFQ+Ii+lfLobCiP6HJYNFsigqDiV+I+gewWftWrGTalEyle7grXT
F0yC67Q8iFimXm7TbKV/Cg5n6tRPtSNJtKkzSt38rDbNXCBeoWN7CQwr/W0rkeGdpRvt3dTFMFn0
pP3WM0Sa6pS/mK1f7+w94p/xhCtXu5uLJt8GgWq9QSo7ZoJuXD6qz2obv0UQRD8xu+n2KQ6Yg7A6
/SFFCL5Bi4QQc5hMJOrKC1Uf8xGrBCDOOBJezZrDLeCEuhV9k8NEIIVpbDlztLMeXmsbqAl4R/uR
i94JaTnxPFUa3pSOGd6xmGVA8PFS1vHon5sqf+kbs//R0+zyRfu56KYJjTtSUF0+tD06hsSSFfFL
rXgsqeXvy2zMSVQe+V/WMJJmFXI+q+vNV0AyF62e5Q+G1gPVT/9smiOGWmLaNm1nB0+xDxa606R5
h80Ox4WSHTBdgr7AZBiHO67b9W5WsKgMhDWXzRu2N4TjAI7MGP/u4LQ3eozLBWKmawx1+ZpbACEd
RAposQRUK5kdWqOe9hIIyqGPdQtlVWt4KdOMEALE27//FRp/H4mkZWnSMhwd5rj28QyjwQM1E0/u
waFgelCRLhuUNm+B8aW9fo0scDwiqBe8x6yfUw1UPjST4ICEnhW/PQBvWHqOkap/zSR1XkHvbm+p
9MnVSdLpBSQ2O9g7IEjk225R1S8UUKsl3wSImSeJZvSMwqF+74dvCNsQbVAddUU236otz0ztQR4y
epX/4c9erlN0jUhqXBjtFFc01BS43kzo54amah8GFpCHCnwbKzzMVnGJCFy86FMUuGaqRHeB7M5Z
rmeHPMifCt1BJt+r3RMrmosydCww66a7NgKPZW/pdH9kQCh0ai7FSgOZDJ7lskf9HWQ9ysFFCDmP
XzTcfxtDwQEYkI3OSVRuHXpiSd3cmUZ40gt5oByd7FIAqZvaqiSku0zuKrlv6H9tZ9pZ/+Er4A/+
h+/AFNIhkFKj+qh9yBaxerXEEVyFh14v+8sEFOi2A+wD0PzVtNr2fg7M8FQF0TdLoN0QUfkyQJKs
SaTcmZZKQS5zyrc0ubS99phOCSrmTDeeMotg7ipPqftG41lWdf/iRG8+MoVrP/Rfq1FVDzpg612s
CPXZiBeMp8mZ1sT4Vabi0ho+8n3a2GGRPuc03i5zVL8oQRu5kZ/Ep0apu0fHOvl+Xj51VIS2VTaW
Byg/17RUh0tNC/lmDKbPttr0yEyzXVNOqMOl+dxMsby0uhAXxsvXVETq1tQ1fqbkDTygHzJuYA3c
6VUnWRpm2EMGBS4h5Yw5ENKLhrm8NLRqtu2k367aEsbsY5Oy5O/V0UYeUs0PpdQe7K4szl1VPxhG
a9+MCKIeMhaDpTOjOEYvuafXelaKEs9Jm0d7u5O4KWZ734Heb9WKVsGgRgx59r3UumSvmDDTwjYQ
3gB9McCmGJQCBbpV2je6JNtDosXzRqRlO+of3y3Sszzc1ABk7Sp3hy71r2mmXag4pPu4T4FMkmO4
b4ip8iKW756qZdV2tC3Ed5qSkHhF4o4adQckp8j3Itbl/kyxW2oB+LAVO5Sz6DcViuYytH1PqzR9
T1QhQ8EzkyvmfykVPSXE+Nx8lVpJ5WuekHLN/ZtqGQ3oIkQoOCOZ+3UYHMsckkIfs26o5/An8YpX
dJu3GpKty5BRHBU4TG2EORvwvfW1TjvHMy1peCOsYlLYtYTWeo4W0EJtMUXqEz7z4j4NQfsMJq8M
fZO5+mw/oxTbGBbrPhSm5k3WTTR4Sl/59O9HFk3/kFWzDC2WbglTs4UmiDn5MEUOyaWLpt5S9nRT
R3cxEV6IqlmAsK2+gZT7vWcR/ZCXsQ9RrEm90hIQtUPtc59bAfQECnewrMrbwnHGa6Po4RG4Hhzl
0HmSjh0dapAFu94atAMpKy9tDq4JPOWtLGRzaScF6V7Vk90Ypu2d4ytgpe2CBd51DJPwurT77pmQ
4q3QdAtEKapfn+a8rerx3u6B0mVtz+sCyimjladchYzk1iwQP/Ry6LZA1OStFBlt80IDP+wUX2ib
U6m2i9uOJCTU/fweI6lZd3raVq5hRs0uJFZuMxHr5GVT+5INunUdIHQauM0Wn94uC0+Z0jXfrKk5
AgF3EVpedf0r5Yse+jDd8iLezUwi7ixmuFxJBqCScCi82Yy3AwOyN/S8S6DDyFIzfz4YZnAF6Ivk
hiUYrbmJILJRblcfvLTOhklZL/XL+ZBRsdmk5uA8Y6O9TaYKOoWAU43miom3cQqlgx2wBeqMfT7E
meAYnsCGvZmr3LgkOVNzhEkgvQdXU0omGxi96hRlzIA16WzmgbpDxr6I2hYlBOJq9C7yKcZ5Q+WL
lD6SNFI3Tor5ANS3uovQg8xgKzwRYMZDJRkHMdDiBGGAQwCGVvv6mRi3+f9jfn6lsfynbBdnWZb9
a8rP/6sjFPR/wfto60v+oPtoqvNfKrUSIW1LqLohWMT9QffRNHJfOPnVNeYSfSXTi//JdrH+S1Vt
XDuqTe7KX7NdNJhAREY5lmFr0tHs/wvcRzM/Tu1UB76roVEl1FF7UaT+cH3PKqtpxsQcbmwj7byI
rIvTejOSmH3SIn2m6A9cLi8DGvmKCnW0arhZ+aPr1nIToXnKWzPYDS3A3s00hP3JX1TL6xZeDPC4
IWV9JLrdkhmwbq03hD39sc9aMfvrTqVKur3DmKZiDEXdOz2FiItn19GyHKWtFtSvqj7f6CGi7Xjp
Rr7faIjXyXdYdmazw2Yvspc1nWAtsK4U/xBLJ+afYEX+V9j/Ak3R0cKiA11v9KodZ+jaNfffN/XU
+UZNCRtQk2OeWR9eXAl/PBNlwTQji4mnbdzTcDb1GDDq+o3ZU4pRCNlgvGJP132/HiZu7dzkJ+zl
Q0ZDF5drcWpNZP3vd9M0TDHdKWHMLAvleosifU7kUvJjE58NmQ/r5nqjOFqLLLoS0FvzTsX90Yd4
oIhgeL9BA8qfz5qJi3+yfP1ypiBPio+17UjgOIWlSVu5j+nm2HCTWW8GJsSedff6hPdnDbX+LAdD
8WaSRHZTVT1MFBlPdMGb07ql/bkVdUat0pT9y8NqNPqaZxiotpVRe/LtDuRrWyIRWp+43tdxavPX
vD/0fvTfjpkb5vKqlhlAOmXa9sO7l78eXt59/UjrMX6907r5/jnXF2blnqtlfkrwPgM8pQC1bimi
1RcrQGa46+a6c72p5hRnE7EO77vWrWw5wLrFWmI65AUTi2XX+/73F8hGy3Cw7AncBR+VL6LZJqi5
/bW97n6/sZbfyq/H153/eP+3Q62bEbaPXSKZfy/vsb5k3fp1nI+H+O19/7YZO9+NbCiOH9/htyOl
5mRutF633N9e/dvj/+bD//aC3zbfP/RvL/3Hx9dnfvxoH58ZmXGxoUK2s5ZsN93m9H//ea9b/3Lf
r/Pi48NRauSHDzuVgpNpPXUmK+1m98M7lDgNVI9kVf6baeAAumVIe3/N+7M/HHZ9wJzvw6iUx1Vl
vcq41613Vfd698M+fCiUkMxFOvK3zfWp60Pvr1yPux5y3bfelQqIGjiaHCNbD7duyqHlyP/+3d+P
u74NGIonpAlUm5Zj6Ull9q/rJu7qHkt9M2t7dbD2aG/KkykRstLSguwZLzaCded6Y6c6SRK/Hlqf
te5tI7pEyHEresBVPGxFq8T9eX1oxoE0P66bKhji4vLbYXQzQOxUIi3JkgBX0q9jKQaK2XNdR/4u
iQBhTql26yh1hHBk/BrV4s2fgdRkWr3JQ+BiY919TVIRu3U7YjRMv0+DimQsDL1MoaqBjGjpV2Fu
TwvaCPRsNyR7dNnJsIJvxtz3u5xL0GZI4DERp2p5v33KX3/GJMiYmCKWdKvxBWokcpw1ame9yC43
/7Sv+fPRXy9bXrE+71/edcBHcxX966H/F4eBm0X/R2CBX97SWS+26zv92lz3roex1+v++gb/8pNk
rHRDkmf2v38akGa7EqdtuV7JVCmzk5ON2WndapcP/L7v43PeH35/zvu+sjLhRr/f/6fD6n29LJ6X
d30/xP/tbdbDvr/L+2HWffi33/Bg5idW6jXrfC5dqL+XIidb6771LlfwqxarEzKk/9nfhw0K2vUp
vzbXh+L1urq+5sMR17vZeoVcH/71zPVFNNX/eO9fj7/f/3XMUCjbSZEp2rqWCn+hkA1byrOmfg5H
JTuHdCqLQe2ZXeD0HLth3DfqgJ+RGSn48WZLL1rdzgsWKBUm3uGw/Lp4/7b25FAsbcsWHb+F7lMm
OFDxpjWOUxz6Vts7pUonJLE/GyIgeI5yQvPZVPCoJ5SdB7uiHeSjQxTWw5QbyEAhzWwQg32LZ9JM
e2YYXmTc2WYAWhjNe1OOuBjqVIM4WT2pliL2YdFA5VK+xRl820mjnlDM8i4Y8NTFJGIH8qVxcsLh
0Ch7crBcmUAN7IgOWmSCfZr3G3PJk67CbwkKcqbE5sFoFIhWqFpDkeyykijufkyHXY47sEyqq69E
P5Mcoy8rDpXmv3nDEgGJ8+CYiFiSLxDkcBcR7HKOmJFvbdM6pbr6khnJeJdF5Q19HKLsqnY7mdYj
mcbxUVY7J0T7WhVQNzNHGT3RArPoh+jBpBG7NQk93nzp84Lciq7AR6/Q9BUQpG4oY4Fujr7Amjfg
q7zhs+qC8lqxxA+qA4aBjIrEMs7JELe5AWYZxt4GOmeylTZiwc6nB2VR2bDuFyl2ZXb8enVMrzTR
AeLATisGKJN2G2C5AguFLM64143vZN4aAA3D/lNqQWpOlqJYa97kUfUmpT9uO9DOHeKqLDjFenmO
y/FnmdG8Vio8jbIka47I+3antQ3pbCGyCj8PoyOR6T5TXTQfU3IaWgbVSjWQ+zWNm3VO49mZ3tFf
d77FqFA3eqPbJMRmW8esgq2kMH0MLf2tDwmtqTMk0GB3KwHSoizbPa6lvQik5aEwhnS/BRlfIhDm
zzJnzAuD/ZaHenzBsDbfd6/oI2l27C3cNagClR8KUtUqL3cp/kjq28W+9utNGgAaa2ZYkFgNinwX
yNLajE7puDSXhav1ndvjGtyIHJU/jX2kFnCWwzxtjlVMGA7qRkCgdg2ZcbECRCAafT/w6JtWB8Np
34Kk+wlUZdwaVYseNrn0apt509TIi9TOaCL6xPHvSqM1z3bgu5OTRhSPvitm4O/Qnu3SrETCXKid
i5L95DTlz7wSV6CHCAZKfg4emeSNJ+ao3DvJtYoJV5Qk06E8iolYg0TvGhnOz8yPMCgsoCczXTBm
JklVdtBz8kC6KklBgEKA4ISuCY7w4a2dx3uzNWsP/AGXSh0BzfIKFJshAIIJAkJzzf2gJM8kRRkw
n1sYchnnBxJ5mK0iwVAd33fM9rFspPbZ1MJhSwg7locO1JqOfasA+abHse/y9wTUVzQcvXXq+YNI
XcSf5XXMzeM0OtOhTh0QLrbhjmPa3ZecVSCEMtwhbRFicYmyKx1UqKSGI+hg2J8W1omn1hjn4VK1
CMMCbV9J8aR3Y3VTxe1jjcb5MM+sWSPo1BOqY2BHkgUZU2g8bs2tirsmDIHVGel1HFj+9aADIbfK
T1DE8x21U4x6SXEcxYw7stEWZndDDbfdzXH/BddtsxkHzJsNJ74LW7fYkaqYtXqNeB8OmqRcT0WX
rLGu/ESZzdpQ0xM3Pr4DlxRqg8mIaYDDFFYJEMomdx3yYryJ+lp6AXx+vOM7zT4n/BqPEgtiJ/vt
hJ96I+sSenqXvhTq0srCrlPyybaGaG4RMgpUDm1FXiOssTlf4Fna+Nq2feZC8zoAA+Js7MMfpMn+
yAuYIv18MOPx0c8rgvRKubdb54wIw9qV1FP/m70z621ba7P0X2n0PQ/ITXJz87JFarY823F8QzhO
zHme+ev7oXK+k6oP6C7UfQEBIcmyY4vkHt53rWf5HT2qzVR2tGPoodAHaza6BlO2M030egCQltg9
FjHwJobC+X5MSMICwbofCGncRFGW7rrcVrj8iCuXToWlXvS7Ml/2IbkhdT3dBqZ8I4zO8Ky0hO/u
Yu0rl+/+XIjH2qleufsoiDbYaEaXRlbGs84F9DZa7EfTGF7HAsRC1ARLtgIiaDF4sAdfYm5TqDgf
Rkma0thNtWfUZPRQeHqaAjf1nSFS3twh1cKytTE0eYPN+9noWZZ17nCj2+9uFhQAJaAadNaaaZmR
StnkT2aQLxvQ7eAairT2Ij3bS7ezn+Da0XoS5/5O1rV2Rp6+4U7DZ5fE80Yhpatn5Flt7p7FjAzN
dhRtHPkwIAv1Y7r8VC4BtRW1JnBn4ffpbuspbfwakQFL1l5hukiPafetYRXlMTXq2IegEKXvbBBW
EFe7cTvX3ZUBobO2hJ5kpSTHgY2Lt6ykjw32nl7M7X2q4u2cWMlDGq7SLOrDyzxb57iMaPNPmd+H
jk67F5giFs6LuezpziAKHPrJ6x2LEOzgFc1x6VmT+zoD9yOWpV4TJjNoPMFH09vnQUCSXjmVpMTI
X0CutVXoS0+Aph5mO1oOCMueiik2MEPHqHeds5CRjmwcM0M3ucYOpRvYMiOuN5oU3xFroYFq8nDj
IJbcNJWuME9otLiL8jsVtfy4DKyIoELtNFu+TMO8k0b+guCWnFNVIDPhDDtthnUAoFCtrI7devtc
QDze9Cb0UteMblNVjtiEsYrVRhx4uLGRg0DaM4vkrnnUOzHdqq7cOQn+8JJ7w0nhWjGQYOYePoY+
3oYBOcAxGcX0+UOmG+gJVqqfavIIoeyLE3X3mZwPC0xjgkEhT7LTkmi36AN/WMO0i4wlPOkqWq8M
dK9Cp5U9S3DoWraHyLwp5QxUg0+6MobbsnDYLFWMfGgJjaobUSEA9jZV/LMCXObNKBM2LRmCmw6m
PYm0VQPhDkWVGKo9eoNnRYGoZzw+ydDdRa0xXookJsnQhohG4/S2j3S5DU30f2Adn1pWDnUtG7/r
unvXrJsNVXIv60R1Z0vxSrjVGdn+JHvBeIagxUnor6E2wkj8BAzyhjdx2swH3MqZt+ThDaKFHxUw
fzxnCu416jgHlVczBPWNIaJH60q5ToALJdHPdHqVZHOBAf+CODN7tQMGpAhh/60Rl6aVoiuEmrzN
Cdr0pi9zZgDR6wx1rWO9KBcJjQn2JxiU5hEjhtMF+yr++ATGTKHR2EyL4FizhMbDfFNVS0EGstUe
SoguDtArTNvHPiLLqIcWzf+Iyb+B9ERWsm/Vpn6sHbBKq5ufMW5LRyK4kHtJiuHw2RPYjSotJWWF
Dy7K6LriTGDl05/rSEoqvvIMNRGrD1QkE3lse0wxQ547dylYz9cYRRGdCDDALrl3IKoqT1jv0NfM
u9ZYh86swO88TX7eD59wWxlMIo9PnDCxUD2zY6vY1u3LttrPoSXZuOSPk1UoH0fsJTT1R3zmvQ8t
4cnu+59hO+AsqrBXONFblpB2pKZI0JKpQS+I/hDl03apJ4bmKInOIJpvU8rQ07LalY23Brgcer8a
U2Za3TAPstwCvRApHAk9vbRNzEKhsqLKw3Nm0YlxPcNuEd7V40oXeR+6+R12+i40+24D/esxp9mG
fzIP8HwgQMqW2dfFml8ZLJCfVxarDooqkc09nfNuF5nasU+d5FIlw60d/0S/ctuMQn7DUO1l8anC
s7qdUmrdS/JrXszS64aGxZFrR1tlL1yjeLw1x6JiklkblmiwIxANeDTaer8eDW6+mEYS5qtpejAE
Viecbbdaxc8oOyyfIMKg12jSpJcabDsjo9IwJhXIL5BS3arKaJbtGM6XoIl07L7Zt6hfQni/+DN6
9j8kO1UvHRGlwkqxD3KBuUaPDGGk3DF1CwmS0Uc/x896WOJECcYv0ZFH5A7G0ZiHLxm+UI4n96Wd
v0awwa92VPcEKlbrwnIyt6OB9yEpWzDPPhIt2IRWcNYAsVTdANR27Y0pmMPu+MOd2/RC5WgX2yb5
d1N7aVPU6c0C3oeq8IEa/Yddwt3BcEbrXj/KKFj2jtv/gryPfTFYAdGfiIwgQyBS3RRuDHqLwA0a
oj/xhLq7mtRNhToFe1EMNoFJoXLcTxhOPmFBuEzdCxSQvdVIZkxYWWDGHlSTvpYiOKB0frFawPID
m2S6yfNzE9Sc1f7FwKUG6IAwTEdPbwe9vWGUjr26A87eJNtMlK+lJT6icryhp4lFZMg8/MCQ8OPl
ttSydpOSEYYUwxL7xuWUacZDs+ab6okd3FdLnd3XwRkUG+7860sAj47NlKWX368ZwAM3SzlChfjn
u0IBcjpvJoJr1teuXxgW86NbsL3UHazSaHlq6yd48uP9aIz7zmnEho3qmtyQDrROk4RfJHzRkCji
vGYVCyPf2Q7IKzeY8pDZbGJKBLfIrsKHbj3MWfAAUFMVmDmccLTvrwfKkRgx54WVaOn8/Voh53pP
uA23/D+v9QuAYoHkYF8rYDvKDu7y9dBzMVZOfc9NIRjyu2Y3wS64X9YDpVlQUjP+4OvTtovwrjRO
fDciR7y+9Of1VlrfYpa/wHD4TqXVAs3ItECAbcvtn/dCnxVH8tLhnq9v+Q9fMDfKZPny5xXSu8jJ
nZEdXf/j6xeCaNywGjPRiTSVf33p+sU41YuzLeen60sEZ8S3jqP5YxglD9QK6XTP9x3choexnr5g
QQXH0TBRoybZzTTZ1v31oBbuq7KT9u7Pa/AV8FADtPBSXUu0TUXZ5cbU+lNqp/Z9vB6ub+6RRS9l
ADU/6jDd447jpGah3Cx2paB+r8/Bvdc7gk+wmF6fR5VN11mSEdCquwWs2HZYEH3HdW/du26q3dmY
39YnJtub3we2Vt/7JFpOs5XxE9GHtWg3TSaHf943gfI/EPdX//5BCMbkmbzM+7zK+9uqnP3fVxSS
QoLPImBJWd7elay+HixNhShWy6cKfND5+rbrQdal2ASqqA7Xp9f3GgqOk12P+vb6XdfXxCyIeijT
S9ZPk4c93yXGznTviYdcMIv172HQuPfX1yFmDHcS01MAi46/Y31bgDm6ckR0ub6DXSBKGcOkbMP1
V85xB4/IlXhPS+e+KqJ6a0QKe8G0OPfXLxhd0h71ao2FX993/UKY6tYt4a2emaQAeuAcd9DYADIO
8czKbbBv/rw3qmGDu2nr7DNRJzs1w9hYcAk9VIWt/Mma063pBEXoYawJdqZL9Q2rePzQrwera7sj
NaViE01Aa6698f8JC/ovVQT2/zcr6P806UfRfrT/+3/9FiWs8kOCe/iev2UEyv0LEd6qbXYxFVPQ
RpTwt4zAtf6ShkSfJyzHtpXtojD4l4yAkCD4DGhhXSI/XHP9rj8hQfT7ebfi5bX7/9/SEQBX/DcR
Nv5o/pmrlsGwbcuW/yZWr5knLZiG1tEG7EKFBzZMmLfnKLZfM3Dhx17E1KAkPupl57SeNA2EvG7z
HX6Jvu0p/x9CBj0l8++tm0W+XFTD7hr+lcHU4jLElTl0UXPpp60wY3nCU+6r8NLr+L8SkQ9+ElBO
GHrnGwDlae9q0HmtFgJ6qtDpUWC0neWCdzmZdlquoRk1ZnsnhIk6LDABFhs/FKrghClZL2JINDnY
jc5hc5IbIJDr0vlKB1OC0x69UcBSZuy6I+vzkLUdaz9o2l7lzvSIJt3eM28gbLQmwr8lgIU5urcK
3JmZzvYqfz82VfTC+p3yWq1mv68pdQ2LdZurcrlPsBv7JGfrfvsQybEjCQcItO6wpSyxlB3K7DTH
CArjMonvF1vz4tEFdS2S6c4u75CLrAmXRIS4eg6BCuXZxsqDidSL8ldhO7+C1WpVN+WbOwtcZsCg
z+NynvHAsoREJKaD893cGvjBjmXPuhwxUdSwuAIogGLB3DvJ/DrmsAZYQvpFHn1DrZhspw572JyT
1CNNpt1l/Aqy6a5rkBQmrPJrPaVIOjDKx0MlPer4h7SP8YqNsH9r3b2Dj0maOcvssQd3PFjGt6BE
+4VqjSjqNADlFO8oJtS7gKX3qsLeWe6g78sRmZmBnrEO94mrsLqSoVqtUZcTxNIN6XTh3kgp8YEQ
l7QUsIWh6H+uYKZsgGQ2+3hd1MsqWQ1J76WePpZtc3Ta6r1RZPSADCOdkLybTduREc+0Bt3WRfoZ
1ieaM8BAJGTDhYyNWsN0V4UvbbJ3isUXYfGZ1Di8o+kRsVzBAHzo4dBBD53eI0VISyYNb8wtaki6
wRIkPM6yMg6dVARM2T3YHFjoHUAVRIIv1KcDt3puABufnCzn7zKcD2tKvluKRansObu1XX44A+Um
AKIFRU2NHoKmgeoOxYUAiJRadBCcKaukFfO6SOE7OR3FF3Qi3/Uq/rUIIu5FybbarPD5Ua/oqFuS
f+AnSwdCCroUv274MQjCXtPgXoO2QCjo/JZgLRe53M+i88fajlcLifvIjAix/BcWPf2xnWB3xpm1
T4vwkBTtT4LdR9BEMy5yVzy0o3rKosHcvpaJqnZAXNk1KYm3FgLy1Mt74lg8djFAaWNfc1Cq1mly
HiyKCWZSln5Ae8UAWbw2GjmTpBcK852SQgLcdbS80pU7o2pIxkmpLdgBJxWu0Fg8lnIc9nIZ5J6C
yGvUJz5hQRTvuKEjgUBVt76D54DI3Z3DOER531Gb3I7leOFvKsf0YsTqMeGO65S6sWNxGzTwg4Q9
AKt2gWpNAzvWbGz2hHX4mtKOQ0YnRCM7BLbODBb/MFl1D9LMwFpLFznS808xsIqY8/y+Rp+0nbP4
OdSiwQ/FeAldpAqEPwg8CC7+7SHF51CMX5q5TBstoznS6xEJEVtTa5KT0qz3NouiW6tpjsH3Gstm
tJmIrLeSngYMot14gn5sdPYXJThcmejJz+EjXriV+VdrT5Y4IV79mRXUPPIksbZxnnHrdDm0dCva
6njuWBQNRyqN9CSbDuh++JaumivmAC5zS6lNSWkYHozzfSzmx2ky6alnyXiswoJqfmBeEqUV/DUN
SBMuUHOYLqHosKhVNP6IBw4OuDPRji5ra3wgopEF/7TJ4+kdhjr2VQrz7IN/WPGlwcxJOSKEhozy
2KkwNbVZvmsiYew5a5O7kJzWJ3cmnvndnGJhkWHb0H5INOCyIeAu3T0mRXOKuFWoX4YxVn0tvunw
nUhGn0OawfuAdzkhMg3HclOG6l6Qmr1ZMl0HNyWUV2fOQGl/2GrSVed+DB/FahYldQyvUSAwOtNz
1C6zTjwlgU8ZNurYCytDnpwc2cAs22w/2VwZ5XSTBy0RIkQg4y6vfEUq0g7Ptbbv5hkMm2VxQUN0
Iuol9sisCnddnQMRKXQms8nrohbNbDDSmRgkHmUoxj5ER9prTbYj9Uz7mIxMHChHMsXSXty6pDgN
U/WdLpFa44RvJ5qF26md3ggn1Y9T/6Z1ResRkwxHiaSESC/A++NWoc2Ryk2c3jVhaJ0ZDBiUCeP2
UILvbRplkI8Z8eArN1O6T+bGxZ85dX5m2q+qDF9rSeBwPTQaHbM89A27MMkJK0kqmxVcif42k8Lc
j1kKL/Hq0AnTjyoeX5KyIbhXHVrLVT7BGqEn0u1gjtgwkh7xDZ9PRyWGa4btHuko1lTfYZ/KtrYL
g6WtqSM7SJVJ4qEIewqUeWgKDmkVk3g/EjZvQFaW0UvsKhpv5iaW7l63TLZ01XBDhZpftQ85syQX
4WZGkh8x7Dpkte0HG8TZQC2VGQi1cQ34nOlFBsC3q4U3Vovm0LWhZxWIU5HOT2kh7mTH7wituoT1
hrmRXCp/0LrmImuCbtJgfphz+U6HeuGaHI9LbLhnOySfqnTTTUNHJWi4kUsK+0bVR5cAyXoMQP6m
tQev00nEK4LYH+P6Yya5LREEla2Mhcr6ck0CKYx5hyKlfYlquA+keOjZRJN+dEsYbvS3ei26E8uQ
XQw0iiE3H8CHS7CYByPu5VGxalIlH2jcuwd9CX65qLYTsKcNIXoe9vJD1JleMGU5PXkwKpoz39t3
/cyFlxr1u9QB5wJH3ZOgB7qBwcxPmmrZdDno/T6N94ILbgwgZkwE0zbciH6m92+DVrbenFV7Mnql
v7xBa3ufSyu/0UnHLVm9nbN8bnfkvOKTTt13I6mrXS0cVkBj+pxomusRk7i2DoL6qHTdPRFsxfmz
oIiFbeCbefu2rAj4yKoujkH+QB8+s72Kdnr+S9SQshJoFCVR9AFsRovOgd9WzKRFimgIJHhMLbtN
Do6+HJXlPghMuDAOWQnG1vxtjiFIOS1lkYJKDaVfVPCFjj6IOwyJQgcBvqHsG/QkUxEsm/oiMkLP
rafjMmJyT7pIEW4cHJWzENuwgFOA8+ceWQWucUbHyeSspyRMQNhCHDTkpu8OcX9TtUvsd7aR+2Am
BIY499BDC/FyE4iqYUYfWQqMK4V2nS3qlnmJKMnSnHGXyo4rkguULPRvgl7d0j8P0wBIoh31C/Sq
IEqc3VCsZPlQvNkOQS2FtDdKYUK8rrlSLfZn1BhHrPlctQG+nKTyCbYx7Kw/5EoSbugkx1EyBc56
TZBSxMqiiYoNWmXavjYZRnqfWn5QwX6N7twRkoDZzfxKNTQijI34Dx+j2Aw9e4EvgGDMrzkJDXvY
3jC/tX03H8EAV7ukCLKtbkqWEqPja0NNZEDvDoess2HL2MKXnEzor9IFxhTC5bZ04nnfMtYuewLr
Ol8AArk4i/Nu5PWPPgjh1xfhj3jpt2LAjWUkxEtPawc1yabz3MMom9lyeLkYvkjicMBfUD1yTAbl
eSQI26qjddlmsdxkqUlD5vtQjubt+DWa1cccSThh5oV4BXqsGeUuSDVvNQ2iPu0Ik0q6U5UBNrUm
tWOJqGhdIw4QmxYf/K4dK+cojBG3UN/r/hgtjw7FTD/Lm2QHKPJkt9NzOlS9P1U0aTA70vWZlMmu
g2p3oyOjlU4KTpPh3daSp8UZbD/p4Be6HUvwXCQfsa7fUTZmuQnEOnVcL85cJApA5rzi6PxUTri1
9ZVypxXcJwTcYCU6ymw4l/nPJcLSZg9IGqRSZ3au+vM8HlFNUFQqml1ctp+sld5Z6RUTepeytPo1
Msm3U93ZNjMxDB15NVKE1LpFiN1SlrQ26aaBLaq3gxwQhdEeyqmxYu3ifovnm3DWj4nRS5IpICKM
Y/C5yLHcoQza9E5hboskl3iNdnAQITwEdGTMHbl1zo4AXsR6UcTiK+vA/aO/WQbFEAfkPCX6I+UG
PDamuIt6G2VMQgxKFCEpGJL3nGgSJ9Eq+pJoOvJa4o2yi8Fv+/GMDsJ96PHQahEIvMmh6RcqRDb9
GHtmsxyayvzKIM8OwOI8aVxUROV3cAfQMCU5iaQvhu1Oj51ubwXtTSErtjEEJm1pJByHubkJ4uCo
pWRiqdp8DZ1VrtGP5R4Dsb5hDl3YhW2c4SzF3RCylgh1VM3QNb2w0em4UsYPbe3TLPd6x1K2aAcL
YGhO7ZELeUdig99o7R4v/o9kNJINtYBwE5TMcLbJmoTNDg07JwL6rRO6s+3YzHdzdFIZIQWUmQY8
X1xiwogAcbMQg1me+qqtARcWqcluFSos0+mXUs5t1AJ2MyIX3EQ1edXsfo8t8c3Qgw5vn/aoFyXb
/uqQWcgskvAFKxLzaEy3M2TLThopFsJHq2I37y7kBzkSOlYIlFXo1YcBTwJ87uqIb1llJQs5u1Zv
EQSQPsOUvEHX1RzAKDxrLgyMqpl3wKtAtjwnoEtb/Fd8pIgoIoMeUx+nm5yYY89VkGVnc1WvdyvU
1/6htfZLhTvcb8Wba+eJHyUN8x7LKNPw7cgotuOY0BKgmrmrU+kPYJ3SFIEECDBzE9k4ulNj9Iby
e9dqhBXFoE7F+A6EqzyXDAVxodQ+icSTok6Z6Vb1bJFUrAs66ZImT6Pf6y2s+mHpmPNSf7Ix4Llh
iycg+SzC6FuiavsGT+xl0Wa1Yb6cjC9kre9hH5xUhzOpWeo9Cs0YVdS4FbkpvMDob1wK1KCWuIej
0WIOSQkVFAoNB1IQShDBMUSMs/b754zYnRZv5JiQbjD+7IsvMbquX5J6v9F7IFo22Vf2ONokr9Te
JK0COeA4+AtMv0JOBmiX1Zte3jpyDB4IydigB2zIvzTp3MDa13p1wUWwZfemoa2le0tsNmmGgPww
fHh5x65S1Trb07kfD3Mv/TLrbjrLXhhTqVG1UbFzlP4sxto5KnP5ljs7+P2BlycMLmVgXFJUMuDW
qFYlRuIPIx2gBsgyaRDVbbCuS8KAfZOZFRfDRjfYKai0DZZ3koVfGnONee5eJSE4O1OKz5G4KaS+
XMtwb0ag8nB/uugiqWrZIrxQ2X4edIaoeG0NDz33Zp48QWEZkRVTliH5NHzKVssGMT+XrqY01FXk
8ES6Lh6LJX5Lhd4+GlFO6Gsxfiz2fmyT6uiY5pskJOrSud1TvETPCzgFzigDWGyRTQT6/9SiMcBg
vT68HpL8J1KO8qjFXXLAB72tGvwm14Mh1V5yz+2vz66K8NooiH+xgntBnOOcE68QRIV7Etmi7SB2
3w2xjloWwGubW8YxWH089kwwElcTD8dM7Ttqb/vIiBnJUogE62ZSNRZgpnAyvUi2w0OE0m2ux6/C
RF4SGUjBQggArSNe+7YBdq6G4gBxi90xbfOOERlax72M7P7HmFXHOkNGOUBSO7c88vReNpQ4xgkF
UKD4zSYGpjrj8wybT+lMR6nBXEjsnhHNsLd80lCtcnwzhkjv1tsVhUY6b7UnImetja6P92bgXLSR
PHH2s70fh9VRh1KD4D9mS6cj/uzmx0CD7ocua9Cz7hF7+SdDEU1ZU14slZ/SMXuX43gLe2j0S42U
jjS8FQ5oZetlBCS7J8dSp69NwC6iKtJ0ibl10aLq+jttfkQM/aBzhRAlMSvQCq4SfudU35keEOR2
pzpJgJ8lCzmCtn0TVIQNSS219k1luL6TKVjY8rtbiTcoso91VWEPrRAHTAAuxxLVTa57ljT6PZRf
EokG4q0QKFIAq9B7Sh+lT6zf925zodOL/qV0DOqzpNaQCQk+vr11CMk92FnxBPeAJdnDYGvpHg8T
zQxneMsJ7nBM4jKhVaLRpBObxXgia3PXwPGGywAHU9VLgBYrBfZr3lqmuJlnrSa1w8Iv5YJnn/oI
VN2aiiL+OVzjNcz1LdfXgMZD2jbBjl1tBuMELEQo7bNa+TIEF921XEpwH3gW1PkLge0/4oGqSd0i
o1gyMumuN4dcAZuWrgSDTOupjAyNMk7NU3fSJ1xjZNNTlRkVPZ367eofGK+2BdaQFXYiNAKtRWze
9TfXJiJK4oW93+Igzbv+qt0w4/lyxkjt49Dch0P6TtrGQ5Ow5FerC+J6+G1P+PPc4ETha4gIePvX
TTwXE5/b7/tZHCzK6ceSnVG3Es/QtjYrczhxV6bIMElnh/r0ErYiWbx4vf/YbYJuUd+uN6MJBtBE
9H7A4v/3EGGE4b9++vp/m2lMgTRUIPnQ66DLIyLh+hfbTo/T//o5XJ8Xa2YJcN5H2+x/uANCtIjy
ydhydu2+2YOpiwEWrdi2abFYTrEf05E5mLAhViAboRXHMU47wudhkF5/0+socn1aNubiqXXf1Kyf
wvVXb8zsrWa2YorBX+ai9e3lYB3ot3SHIii3ymH4jfqRZaPoH5AOWzuIMXgHpys5dVq9FZrrFru6
cB//NiqQqVARtMMajDEhd93qECULZSnsAHM+kXWDxmf04kQ/E6JunY2GEJ1hisYtuYvjSQ9BMnWN
A+F5mdHxRWuCw/X/WchIYMe4GAwcaXe6hsXYOOFLrRUHSdKH7lFcnMkwZYVxHX/TNaTChZ/Xofvm
FFaU/GuX1WhK3FmQcLg+uh6uV5wea1+LPiH5LVZroUCsGygdXvbKlP1zEKt9i3W6480t+oT+muKQ
rChal29Gqkse2DU/oYxNJLNtgbCkh1KBaA955LGa64gdhv2LRCf8bpl9q6gU7PS5J558PZgOId42
2YQbhxDBk1nVUFIdc3K8xG2oG0E7pd7NaLM6UluW6myuVnl9sE+nJD5PTGy+0bHrud6M10O1Xs/X
R1EM0LoLu5WEjlXpymEIa6xY18OyXhqfYMWYZY2+NE9hNZmnXr5ANoFAtp5vsUJyf58RqjlKaJ/a
YLMVlPEPdKvzDVu95aalWYo7EhN5qC8vk0Cwa8f53awpOvLroY6J3dbEvGvb6JVgYvMyqfnvrxmN
tifhQB2dqbRv4IIOmwUct6rYMOVUJG6kotKVxZLwOd6AhKylxY7HaP2akY83rQy+RgsCnVlrCFHG
ea+nQ7chBHKwCMFrBtLroDoRWZvfwhI7DHCwiNzOdsbQlAxQgR1d6isZYsLdMKbrX1VWPtWrJ2oL
VHAbFkli/aX1hh4X0qTBIylAXKKJbak28FSzFqQ4PdOj2d90jnUe2uKQLvmF9EPKFyh6LyvKujei
G1Bg1JAouEGHIJApbgC/h1LfJR2753GcLdDtrTAuDJnQwpre8YWioWClGWimGlZuraWIArNdxxYL
eaX2ndgsdlPQ0bUyJze9QAPXI7Txq8l+0N2WgLApf69mqj2gy9/6ehm3dsXFYIzqM27y+3wV8c7t
kOz7mjW2Tq5khXhdxjcGJpYzRF8+zLmCCWC0CduTiGRoE+S3h807P/85OGsimKkIrCyCGzHAzoyU
+0DhFqr7AID5nBsQjPqlYw2CibqPmeoQaPr2LMRJwW5gKcQji1BRzRCkCOpZfjYXlf0+oCSlCISo
GlHrr2l2Yh/6zzZ2UXSXcyhOhmXCyFgf1evh+ujPF9awANJtsJsROQT7dn0LoChWf5WNlOmfH3D9
Kdc3E+f92lJf39W6Jk+DJSTgmYSI8utDIK3ALa3IzzR7POHovb7650CmMblA6zcVDR6q0s5THAsm
SzTor0XX6dgG15mEOvkpDFC1T7pAEJYTgx6sWHlsfC0X51ijCB+a7gfFldXyQNxaPu7dMYjO1cwd
41YmcYwnzksLlxnqrs7EeawYVceZYTMnwpOi/Ag1MUzHszHjrkzGySdiy/SMYCQmm3Gt09aASUaB
jWkbn3akc3u33+Iu+0V1BYBi92aWNbcXur2+bJ/jlD1uqtxvY0rGCoIiUiHMA+XW/rYIop9ZRcLX
5MCCNseK1luzFSSIXGuYJzPN3lGuJvNIHYNK2iCxj2gi+5z0ugZthJOnaT9dh5636rbuZD4n7ps1
UxiPbUyEnTW/MGWTAwMdxJtHKl1l8+QoGl9Kot5rOvbZuYPmEcliFD+j9MaK3inbY3tEukj+LWuT
XWAKKo9mzyTLiEf0JJEiFZ+CTbmtSO5VG52CDOtJnUbPQ/6On0Exrt2Zs1Z6Ss/vUNVjesiDl6Bb
b/Zyq8O4Yhysjgboyo1bs1hY1tQtJwNOVFS3irK20Uju+mCAoJ1157Usu676TbP6QhZN88s5yDq5
N2fL9oXDVLpk3Q9mhnGnxF2mTSf6+PdTOe3R177VMz02N3vuaJxyYXHHSIjyxXPjgE0KAE5hd+cK
YKQkV3mSaIrQ0ptBckcGzd1AdbGYGj6jlfNYlVSMcWg05DhYZyJbKPZvbEGq0lLNt3mKii97bru4
8QcTbRcDIHdwsEVfOHjgASjeLjqhuQFMbMqUcb0t6zXlcOLziT8qOgEkLu7Kor7NSro52r0mqlNA
n0S62UMd+F2P1awLiltpkJoaO0fyiX4OTnFLQDUthSH+QLixnfrtlTsr44dAqZS0WxK1SnQ7FWIi
jYg9DVMd0W3Qe3yqEZijANpS8isTDcUoodmWuKEQiJVA6ZcxwGQwsvw09S1diBvK5xZK8exLIwo2
bjmrdvM5VcRqFJmfjuG5FeFrI40nQ95AYv3ZmLfpCqSm/vc0jRTXaCAf68lNzrMmJ9+WGGQXXBZn
7nbjfH10PfRmKM6zYizNo+S9WjB5zA6Ly9RaImKP82/CBo2UYJ6i0h9FdNYjaBEMAfQcau5x4p5U
i3GnBn/C6u1qOyQAqT3JxsXleH3ets7iwwVj3BAdmewTDoCECmM/WjV7OEZeEirN7xHLjk0Gl4mt
EH24dZ9JrYKT2VEtJWCIg4jQ0EbVnHB3tpCPCGXsibMgXKY+9SFhEYbLPjaWqJOv5IrrwXGchzZf
GgSUlI43SOnK06xM0hfb6YfEa+xl5OziRMbjPAzoEANn3kMVWuUEJekWqyH7+sXpDksKYvt192Ks
h+m6Qsv1ofNySs2IpiHaCpwkScK9grOMnHIL6IxTcA+nRjOdNKlz4mnQAXgFx1MsOWkrqQtr2x6x
Dywwl8ZJL+joyvEUroecLc9JfzfX9Xa3aE+q4C8pIG0hWVy/vqphDxExlfjYGsCjEJnZrJH/dX04
kZR0hOFppGhqWxV+gxnMn5PHK7jAXv/i6ffqkWaQ1aPK0DLH7M9TyGJP9Dml+HWFarZzzaxRriGQ
/zwvIDDrY9jt3W6k2/vnv0/WX4TGHp1uxpaVRJKnIN1lHcg1qPJvOsn10fWgiRISdpOzPiJBk6WK
c5gcouCy5btptR071+LVHgykqqQYUIKjyIRtgSZdaQaEsPZvekv+kklS5oGw8v9Abw4dc8GETfAk
tipmo/UAwAqrgjbtC2rDoDo42MTJglkF2n/9CwEtYg5iyUMlIBEYtTTKWEYCsbYyXwgjrYztlGGO
NJyy8atGZ5zuB2ySa1YZey+2G7EkJK1lROUhL2Yt6Yhj5z79j1ivANI2/1diPXRsoHj+38yfXVY2
8c//zPz5/T3/Uuvpf1G/VVJn3YBj5I9WTzl/kfEtbddFQKf/FuT9S6tngPwhy2XFfIIEQpn1j1ZP
WH/ZYl0RQQRypJCu/d9h/lyxsf+JaggEyDItZHomGYz6v1MNQ+7/5f9S9mbNbTpftPYXOlQxNDTc
akKyBtvxlOSGcuKYeYZm+PTnQan3/efnpJI6NypZTiwJoab33ms9y63Kfm+nWbep4SDfakmZHNuq
vmW2AhET7Qh59aSYEjNPIWrWBGjXKa32O1HN0dHs+4vWMQt1K2pcaTfFyWZfwu4W2mNftIfOUOfW
rt19wxTQ9yI4h78c7z8gXz/Q0yC9Qhdm+GLqKCEd8yNguK7D2cOOBkicj2rNBG2XarlJSdMv+fSm
Ws+EgvSefMORnv3juY0PRNafTw42CRImsiIgTRATv79+igk/Q7X5f/A9KsPI7c6HirhzVenXGctA
M0Xo940B63N4WzkVidPMsAILs/Df3/sfn5+PzSN5gXPsN2LTbIwp7WPR+bnb3lliINURWf56KcDB
Kmp0DQ91TO5PnONstpmG/uP5FyXnL+fP9f0D29UFpzcSB/fD+x8VV/4MxLVv2x0hUY36FNKjW1mT
bax0wYzasrpwQ9nyvVFkYQ949la58BGbFLm1NBUb7R+H5M+vCEjn8uVCN/uBYQXGOQisqls6QviH
jGSMtoVBg/0fb5zv7Yc3bgPJYhvqCsQnrvzwNG3oWkwUg94fZ6PcTC4wn4ZSGJwh43OnwxQXFsGF
8Ni1ayoSNAZtuJNNw2BG1iaTbhH52eg4R7C2rv/31/aBVMpnYqMKBsBnGSanpFiO0C/npF0rUsmN
rvfb+k0GyF0dLfqO8JxJVPAYC/L9nIBC4e9P+vtht4ml90wbgbEwWLX++6QBoRV05Uo6wvS91kVA
tkqlEz7y92f501HHz+J5rtQhq10BZr+8NWIHzcRIAYLRP3A3eD+WSbHTrjJiG/9xHv3pKP76VB8+
YGb+IQl2cOtRVmK6yxDf9clbhVVsZUlBW92KNnE0nf/+Bi35h/PKla5jL5xnTmAuPr9+eFOUOu5A
J8c3pU6gD4KrvZfrxy6WhJ9WS7no3UI/6c9VNTzSZSEvqkbexAgG1LNM2bEAuhyQiDF+MJGryYDX
be6YhZNU2StSq8b0VNuo+RWSByJw4/cmxC6rBSbtmVGtiyZ8bw1n3sORb9wSmWxKHosxmfEJoXTY
3Ru99lXUdrz/xztfDuh/lxLb0oXUDag8Enr3h9PWbUPHZATQYVTo0p0xgp3s6PSRd5BuGBPfdzpT
vkEt0RLeIwYkyD9iuhsKJTEA22rrFA/or2ts3h4TSGmsKryxDGAIgghja1UAMcNArvRVyxyTHIry
gnZmT6zBqq71jTGb1sk2RXIe2+9xjrqNKby+D8hqpntkJv1JM5OXv79lw/j92sV75tq1LFZURdfL
8y/nc+JlTjrbWefjzSXlmbSQoU5+jCVZmi2z+aRM13OPBXSw7XFfLBoFzX5fdMd6F+9IMNFOYflG
ZIF20vUviw5xwwDnC/Y2A6QJA3hsBTunt0t0Mg6D8Ew+en2w9/RvieZGwMsR9A6S66RW9+aa/A4f
u/20FgE9dr3Lj7lHtFKv8TuytO9H5d5j6nyi4jdIeBLFVGNukmez040DBYYYj8mM1sWKJPnwA0HV
vboPq+HJVcd0pEQtc9i7pXjQdfsJMsNDk9j2nuBUdA1Fv+1IUwFxcZOl1EeN0OQOAScJc+bAdVTE
z/G6cRkfuR3WVTekBxLf9VLdNg6hgMxliLQYvk+VSfwwQIutEdawMYF1yvTGdO8kIJQcOnbVPwpi
1daD1t2GQ3xMW5HvxuqpjnEb4j4iT1FlTHOQ3CF3JoATWsUqI4DKKPE3l973qLG/l7K5s8WjU7Y4
Amr7q2k4j2IWn6nzw5XmjQfyqZ0V8noHIzd/pFH9kxO66BPsJvbLnEQb1ivUFE13C5jkH2fV7wsX
Izt2rSzFwnOk/LCCjNjQevBbnd/jGIda7rsKNy5o5cdgpNMURgD0MrRJfz+X//ismFKAZNtyuRD8
d93yGs4Ob14GMfpzaw33fZm9941zwWz71Ij0JfWcz39/xj/sfcBVciUwPMPzHLzl/31K1OWKoJie
vZeg1V2kOWtb8tBoXbttXm25uESZuHRQVit7vvv7k//+xWWWZi7bc8/TLeujwyWEaZEMquTtyvJz
1RBQOZnaQcypRuFPV7UjN/tNG2jD/f15Deu3VZInFo7LPtfCx/Px08118PHdwHEWvbxgUlVbKwc2
koXTeEiL+DWnZljbCqtBFs0XxGYpePbs1VHPzK+Nf72a36/6vBoSXFzGGZDg7Q+fOrqf2XBwbPvj
yC5IX5aNsLqqSrAzuOD8s6E1Lq3USS4X5W2KXihDwrbNo+GxdMzCtzN98/cj9JGmzPYHJ5PlGDaz
eAtp4IfToq4Zj8YKP65pocbOMm1bOcLYqVg9V+H0jp0FhFINhslAOMZ1L4OaVH6aZKCf2sz4Qlp7
uEJS3N3guycRrzfESuILgVXCCF0PH43EPHdIGC5sRZRPbR50QX6uIVFHIkC6QeLhPw7zRy7rz7ck
gbx6rkUU8cc9bSg0DcUjIGyoGp5fbLqwvxgyyLekdS3uJZCFisbjWlkCsUc2Ev3Sok/L7OWLj7l+
0+rOqzmzdXEUAm6iQ4eq6jaOBxl8Rhoqhyzb6ejGNynZ5odeuI86vtvFm08GLh7BVeOdPLRpe7vk
DYfiEFpcVseMcGiOURlH+T92X+KDheznW/YMwyJUV7CcLb//5coYGA0ycndoAbK0KNmjfUQnWUZw
M+faOClI0XStxSEaSKwhbGJECvGexBo6Kjb8qhckPKuaMVJAci4FICQhCyLJrCZYewnxwiOOC/Ar
eOrRV3bZN80dnpooc2+ywmi3/bDsf7A15VXDeOQKrzErsE4qJZEdvkYVEGEcxdPr3OY26mzRAIhu
rQ2Sm4ehdN7+fk5fd33/3RtxTv9yND58z4YuGwj3mIiuYRKM5nki+pBIrVUJKJcwOcQfrAvVemB8
7BgLpsdszbWU9hOYmNu/vxb7Tys9G3Au0qxChvy49LkTjpvJ7luC5aTyB5xHEADSlz6Asl4b0ym2
FfkvcY8qiuwPhOTGbT6WKcau6uCJDLKRgSoRhxWMLq+jVJ2O0svRp83aTLIbe5yE9IZRpN/AemBe
qstXGuvq4IWiWoGfcOmXiUf+7CPOrGQzS+LFSbtH6wMOjXim+D0rYDAF0rztMOXtCJj+nFeMa1wP
3SoKzNFPkSpMln6gZ8qGwgKsjXXSIz+yp8+pv1gieKXh9uT0Cdf2ytvijX3pMUBbDFROcU33sgnf
XAMWyj+O7e+Lu6PrkJfZAzs6LY3/nvS26cJnSVhOXZG+hgFzQQ3jB9Gw7On//kx/uH451Ilk5QjJ
X9WXD/mXr1ebpU7RoOH08eC8J1W9zmW1Z+m8cwdEFhGspSKHfER0+ePfn/gPW156YabrYV4VhD58
LJzrIOwrGdgsz4WN1xMZUu+O4pB27XfTkuTbucFGmhA1HDA8DNRRoebk2NLbRa+fZuWmku6bQIvl
zxUyVcwsCaS7XQDD6x/L7h9OdKAppoMijs0Fhe1/j1EXYmNdTKB+EYWkCdZEeiavqLXuRs2mAxu/
t7L8VzPrumn58E2n42d6LtNdy3Y+XlE9pbUjULnWN1R/wWO7Ye3fSAa9syNPSA27tYlIdad51p4u
wyczcA9mi5R48FLcgCWef6sh5jXq1CL/YMAeT4+xMRw77V9boN/rNT5Im0sneT9S6B+3X3HfKTtS
rEmDW3YbvZIM2VIZEUSYEhAeJe9/P3H+eMZSIrn4Vm1QLR/rcVyWIcq81reK89CZZyF4VrNwLizO
1irj/GWiAQhK+9cJ+3tF7joGXVJOVz4Q4Yr/ngZJa4SlIarWz+fuBW3CvSGpDoMIB1g0NreUK2sj
pP5MR+TTTtgRAG63m0hp1OEBgH43bx1gPoRiu+nNPEO2/PuBMX5vivACJcWjzpfZtT+uGohZcVe2
Kd8oTbyyqiwZ9h1o56o9Uzf+iGJ2x0q4uwVn5MrpoRIhDLy52sLumOmQkTY8cQj//qrEnz4vdsh8
UlS3rvh4InehCkwL066P/yHZ6fkUHbTCPmTtnGzGic1rC/drjYlK34VKDzdsHA+VSROxT1yQeblf
mHb8YI3jD9zVw0NvhPfo9dpLWBw9rI7H2o0uMyvNqfbqHmuVXZDALPVLwXXBS4xz5zJdjL3IO8/V
YulUbOFifXIQdXjqpa3PBdFt2xhmnw+Jo3sl8OHz3BOUppEw82zW4dtMDHqqjMgfimg8ZwaXNQT5
kIKqTVuzB/j7AfvD8XIx7jssxsQrAfr/72kWaW482YVT+yq01xbov20vZrxjRY9Au7cf46i/d7Tm
PRn+2cT+w17L46ojPeKcdNf92MSOE4N2fyNruEyZ3Cd6L/axFgS+GVgpvi7HOAxNw7QyH26ygP6m
ZZGQHE3W/3tNRS1lC91ZphG/XRmqopq7yhU1doKJUJ4cp32q69t4QOolI+N1dMkUA5xySoT5r9y4
PxWTPDndXIoYSS//w7fcnIMwQeJf+50E9NOHkW+65bekCsNTHtbmNta8hdk3E6Ya4ivHsfP3j/8P
q4yn0/JDNesYgoil/3787JQKOB527QMGhyvqHdDRJW7bQvDMzU2j//MdUwr9oZZkT6l7nkRNglP8
w3bDTUXZh7PBc6rc+1aaEmd31Tl3I02bXdw1D5Brs40x1t6jZrvEiPbBm4Wb4yjHgEgigIR3ifZa
JDrg6YXpO8Qx8tzBCu/I7Tq1Ro30rES33sko3jDq1Z5cFLfV1NjYLtr0pKWjfG5pMbV6UD2YUfZC
QjpQNaxLrwD1doBzsnv8u2TPWGC2+bZT9gLgeyq6iuBZYvj2uTlaL6kQ3/Bp2tvBJPtuqYnOobH8
IWEErym5OolaE7anf6Kboz2KgG2kHOxnkmOwm8k+OAcx7DvcRdqdravmfjYR8feDdc9go37q3q3S
7VcxJtoXF/HSbCQ/FH39ZjBXTR8/SiqIe/AD2nloApy/eUHNTYiQ9ymRHla+cDpGPXyGeTKeiTAi
BW2yvM9BmxQ+DixaROYSL+Vlz+xk+kOThPNlNPWjXQFU7TrvK0VQeq6wH55cTMYrrpDF8zglj3oT
9nCIZm/nGd30ZfEakZYzvoqSeL+eLfmGCT7WpMU9P019+ZDE8rsZVfN3PTXuCzf70uWxtiswU5NW
28fnfuzeSLHBQQCFfV65eQmergLiFwo0mTFjcNQR2dxs4rSZVomBQW67xNQTNtkSXlyxq++zl05L
et9Yfro+JKPZXc+ByIG2yfjClT2+dOTT3Uy0Sa4PGW5FepZr+lkRD6dkuSl1oX7euz4WpKi1VBP4
MR63JLUQQC7JO9d7/7sBSqC21UBPziWhcTchx10pQAbnYJjicygQ9QMzQ0YSpOUxGnWtRCAAvqyW
zdfRwUsFGKG7iVGZIP7m3pzn2TaDqoyFK5xvNczGt3g0zDKob6+PMPmbbuMsEXt3Tvdl45y6IrAJ
Evr/buqiB8nRmReZt9HGblOEALTf9y1SbPa4lXgaUyvadzL3h67HbjAEyMZI03VvPIV7iE9gF0kM
dJlhBw8CnIcxFcaLFpF/3EbUMhrbZL2qtE8dzNNPY1nfY5frzmVSaHdGQ+/Yizs/GElAJ74yeAwR
T95EbYuoePkxZ4t/nmbMQO14aBQkFCRr6XDHNgEBaYYWP4n7uxboqJ4cTdDv9/gmECBoY3ZQVR2A
JnXKXaI7yb0oVXJPg0mRsRWDx5gc2u+Oio6WHqsjOHx0a6BnnjPQVH5VVhKbqxk8O0mrrQvR5eyt
XL91xvl5EgYtjFDN50IL5mczzW80YXj3ud40z/nXbHlQtFGGG73gy1BJSKVV/YSRdXpwsPg30qif
6qmpMdyHBT1yK9k6Zc+IjpL41mlj6/Z6j63rQK2BeLSNd8bQsUdKJqs5yXqGklmnX63MtW+k2zmw
djFiQUtciS4oLwpM65rxWuPbBqw03svT0qNcmakrV5EdYvIvLONBz0k51dRdT2jb1pt5254KvCcV
Fc5GJzrNt1KeGEtuhs18qM7aZM7HsWp3rYlAHPIA0/PgvlMKvtQoPiucgsZcFNClTOtStpwnpYnE
TGvy7twi64KYHr1FBFWtTBHa9CD0eleGiENVC9k2KbociFh/P7mj8yXHn7ptVTUetFFrP9vjs23L
/NkiYdOqNBrHRaL8IK/dLz1xfubkfGX+O+7GZu72rRamn238Mu3yuGOxy80qdMdqZFm1MIE/OQLc
JXjvad9HRCI0c/JcTPFXFpLsa0FUX1alD4lJMJsLNOA5wocaxvkzPPj+HhLoOZqeK1Ebj27jlbdu
Pj6FCHmf7HhOL0mnfb/+RBBffC7arFjlQWluhkLj06D3es9FhmhZJ3jwlpupA+BYRrM4ZoxAN1Vi
Ngjb+24z01zaV6YxPXmBg3EOsQ3ztnJ6yoSdAnbVv424QUClJ6DOx8g4eyL+1LSqfeiWG2MxUoyl
axL6nSIGVDZtZ3weN0NhMqNafkz6LnmIi2rjDPpXb9Ff1+4o94PjfR6tIqVec/gumlAqNCH35OTF
39offNDDXpEYycXHFXeBI6nHCbnLWvvCWA4145i6+Dg7xhRDU2OHU87J1shVx4OKwD4Op9vQrafb
6z0VsZEpyQuzZy3ZTaPFPG9s07sxr6JbJ3v26jDc5coGTbjI8vRFqleZdGxkjYLO0RxMMEjL0XJ6
xI3h4zrCR4YaQwDsJMtjCF3/KKpcR32UeP4wAc1M7WLHiLa9Nxf4uzUKeaxNtzrmjuAslXP0M0ux
FPw2gvyxoek6X643NnMDMol1X8d0cxJevXVDwzzgMH2d4+7oRGDJk/pHqanvTmBwzaHPxhs4etjv
+yxqdlTUWAnluI1FF+JxCsONXWBJBWh/Y074aCkjVraIt5ryfDSnb3GafkpTcPN9NhE1GP/Qpgb/
04jReRDbohW8CvZ9CjR/KQFymzPD1yA5tVH7gtsOf0jzlqiT4DpOAbMeO/FFxc4nXZsyvBD9Pdv5
TTEiSZHYS1eTssNNzR5Sy8UJTPKLOXV3M+ZG2iGk/UGCWUxqZYAFC2CbLdMXF92pmO3vpkmYALkD
IzYkhUkx1d4LFV8m032bu3FR8ZZrLQzYtErox+QWrEe9q9aMQjFqhiUwg35e5KGAiiIvuSFG+hkA
8B0m5HljYIZLm/lgTdk9SeOip2TKKlj1icC8Pho7q5j9Nta2kzL9NHQ2dsbIUU4Lz+e+spivTrIB
D1QJOpD5hHu6Zctq87aqgr0yIFHVqeHkVE9pWqu1k9ifEqGjXm+FjjcvYFdg068NchBXsfvdNWD/
xnEeLdLf+8ILPjnTXG8AdBt+CzVgrZE1QJNRAhBu+Xq6t1mCqHmehw7UTn7oWpK+LNzVotBu43F8
jWdnZ5eo8fVm4g1Zxtei0i+0StQar2yhmxs5U3t67fwWDTEASWXimOL84pqk1jgdUS83jbvDW3Y2
U6BJKELKdV1Zd3qj4f21s2StANJk5mezdy9Ti/BH4cfcpnlWAVdK2m0d1ZdBasVOH41mx6gKZxGR
OZuwNC+2Rh1RQEXftcr0jpPDkiDkD61TFWkY1rtWWDomrxK/y+zBrp3v9dajQsaTsAocwAEmcuy0
IBU8DXCh0/jX12EEQF/FWr9dFNKVM59lpPqbMYri9WwRKDiUCIHjp26eu0UXekMn8L2glRxCw2/7
/IebJO8Wjn+InkW96tlZrKRqdmnOZyxU++wo62ttVAgMAOban8RtrDGMDj2M+AOy+hEN5io2NQ5w
pSNgAEtWJd0RhEqZ4q7WSRc9qyDczabzioojXHW1ne4aB05L3Ssuu4azMZLBXdVTd7ISkW0Sffxs
G5rmy2G4bSplkVmO3MGoh2Nfcl2qlDzkZoxZbHGW4b45tHUPW7jeJdUU38PUvCXPOYLAG8lNUVfj
MR2m8Xi915Lo2pAHf8DKhZelEf4wh9WxGi1cjpIylz6jbVTVMXOFhhQkOnoFwudal80WWzh8IRID
Vm5SbBQq/6Pbhw0qgxZleEm48fr6YJ9Y9RHS/ckaB7ytYV8fDZixq6HS643upfXRpL6pILBVpt/r
PawRnrAWU3WUjmT1NEZIW4Cy0a3SGC+Rt15fO3TjAohD8p3RQHwEwxUfHWr3VRG3/UY10No5zjqo
lLQlVRexMLG3yD6aESJn7F7KNN2bYaNt2yD/psKqgHoChyVXPVG0y0FIE4YLXiFspihaf4xsOe1L
iCcRw/Z8NIdD7ob0crhmrjSKQCy6xOfhddM2rtfvMcskK/AK+tqSZnu83uA2h/cHy7fR8Hi3eQx6
1hZI1PKsWBMEHqzrxiXSxNZeGg3rfrv8dH2IEvwUFzLZzk2O/bQujnMeFUd3nL+6Npslq0dYRiOq
2vaw4TCMzbC9kuUo121b4qmfiyMvrzjMAd/5LrcOicuFH3PEEZNvdkyXe8ZAYoUddfu06D+7Kih3
/BTcXG/KWXZAjYznIgtzlhP87tfHk8xjqbzeHSCN0aaT+7qYwuOUptHxes+L5r0WO1RBg9i1wiCM
tCL3o6kFnqCmfomqdtz9/BEGRHbklOrXwiIMw4qo8vCekTGd4KHkhnwd7G7lS1aG+c+H3U64q8JJ
ms0wV1mx64TVUmsgf877Xrtp6vQbYvZgyzDDvbF6lbGOq4u1qJ8j2eJK892icZmh6QMTT65rhuT0
yTpL2xt84itMDOneoILbmoOQ6xksfkxU5RlQKzfjgvjydLg6WmXyJYdwVray2YUENbgGOeudByk/
BQHVFIfEqfWdHcAy7S33ZtK8eY19Bo4NswetplaFZvF96DXCUTsW1kn33oDJ7UY3Grcg9zmbumLd
eEaEmH4JkvqZFnW9O8eibHGcEfTkXDOkfgmZuj56zZiyayOBiEWrQsOYP+t69DORyooKgy/FNSbK
6V3Cbq///Hpz/fPXe4QVgZbwgKRdf/z5PD9vr/+11IyCDBmtWf988PqvquvLvd79+fNi9DSHxWX7
/8d0jdcXf/31z1diT9mLbc5wk5eX9L9/GAWRsx1H8VKaCufM9bepZu9be+QyHVbEQZqA/q/3suXe
/3683rs+9uHfIeXIdn1fPF0fv94MYYOc/H//FxoSweJjdHt9iHi6edvk5be2KyiVXRwbuSfF5vrj
/27mhEIaNDCf9vUuazoxLR6xum5m3ZQGe/Gobu21N+CBacr6pHRNnNFQOgsiq92lXZL7Y25gNhyl
u9KXWeCYTGKNOO59TIxuPYYGVLnc+c6FCA8Ki7OfNtHBysEuyrC37jrSknfEYYxnx6USrxhy5znN
mab1DF9UmD0GBFZmOvzI9JFo3ghIGUZL+vcbDbPNOta/uZQutxGtDursh1x+YccWbRoWcoiQs1xD
3U3QubL2OGn2ox27S2Ob9whWkH2OQEmDKHgp6dgTCAH8QIcY5Mk729B35Vh/C8YwuwkAAG6laVD9
B90T8HyeuhlWCeZSP1/ShprZ8XXPfig6xEWwovaUVnfzZO1iD7RBC3ACO7TpW0Z3yhpCglwoqGsP
tZ/lBGqVCqAGA0NgHDGbRhXNWsl8gR3U3+KHQdX3sQgIBofVVnjhnVWOd5CS30FibPNcgw42xT+U
MgI/6ig8XKvbqFbcJBCrCGVhijCisKCwo1lEj4WOWMMOafHZamprlKV7Aiv1Zexve734FKT14APL
cDc0I707qcpv0KKiberWb1XYP2pdPW17fajWcTEewyR6zRPorI3kk11kiT1mlyZqtnnd+7IsvGPY
oE2I2RsZxaDte/OHUwTGPlJPEfKtTyEpnqsqDk4a+hRMf4dJlaiRLP3kebilSfQmRKEvQUrVOV7y
ODa4PF+S6g1P/LhtKYF3hk3+d2qXhD/EBvZnXUnfCxu4CalOsGi4kChrLvZNSlvLSC+a1oT7Nph/
oHFML1IsWIDGPeZqxFpqq+HeQngW59WLllXtUWJqZ9YBhMQQdXnO4mpvK6EfCIfZ03p6JskngZeO
J6wKFGPAwCXLQGRiV8ok2Ldm9Up1qzbMcEo/lKa6jZ2V3rPlKzTG8lXfhVjcJJ41xpsI0msmirmk
ICyp3WmB5duG7gC/iB8paCY/ZkwEdM9uj4G6R8fksTNhb4DU4Og0zpMyIUmk02rSMiQu+ibpc+0w
I6iHXliIQ+4UFcFcFVciUBSXKaVlG1jQ1OkkooqKvsgE01A2g/CykqY5dfSHWhdlFoifZl3Z2M7d
wf08GlV2435Ly765JYktCcgUmG3z0od0GFpAjPtULy+6gfpD2WRUtFGEuWtS+c6xW89H++ptopS4
iYxAOLAKZCHE7Pd7BriUFTAx4xcLPu0uLnowViWFU1SySW3CIltnECE1qPp0P+JqI8thoI1VTH5Z
9Xe2mTXbiD/i0ec69GDihQ7DrAfHhXEeq3HmmpfMZCwMmZutvUOweFCyMGf666IBq7SGzQhHh7qO
jn42vxeMkrUy/qKV1TtJeOKmN2YAcF3o+LmDXCufK1yIXs7XiP/vjd3iB46+R0ROjoVdb9lyl5so
9uQ5GvB3ZVZM2n2BnNNumEnT9zuhc3I3FYJtLp0iAN4zElVFRJGfdHG6CczhLY7L6Z4VECEMdLBV
U494itKk3k0DsRrNTNK7RjW3IKWPObV7CDEdRx8bMEs3n4WWB7scX8uhJPWBLZDm7UnZOcIzHTYw
SqOHbrTeAvtcVpc2YY6DZ95aOsHJ3Vwa3jkqrXUOOXFDOhFf7eVbNFj1gI3QuJVhQxHnKThTUvqO
NSHLZKN8rpebgWRAQWuu6ORNBy3Y1+qGLMAqPf+8MVkbO8t7D+qIDRZDiK2OGTCm3qSX6ss6OpUF
MhWbwBnJOFAyAqQ5CNbTJq/o2CKcP1JQjhvTZX6RA3fH7lUAoSB/kWPctqZvN+EBdEO2NmOYf5VG
5k4XEmYjMbBOhbZrYtyv4ApJ+nkVBhFRlVXFjMkjc/PcqsLZZYiwaG0FUIHdaIeVMETmymqt4TWk
RTTshd6/TsUcHWSg+Fv5WgtA/3JdMbc8ChcgBvjQm+HahYW71mWXHWMrLXEBxjsnDtvvQ66+mzqo
wZTNTqHjv2vGwmCfOP0oTQvEsOVP6eTQC3VXY6NVJ1TOvmIHe2eY4Sqhlln1SDex5ZERwDXoc2yG
YpfExcvcJecoYKgRDnniM8vRON0weuR9uQ/peu1QXjXTYxuwymZRZ28ZN3+h2Yj/OALTmZnFCsyJ
yTTHa45kwXiN6RedyRrV8830+JsWy+MtHlZApbdsU4ddRdgHHDpQSXlqyF2bPNHyxnzk7frCuvVm
10NZKzNa6rjaZTVchhBDvI7IYouZnBrLzaYbL9PWUuvHu6g9dpMHJrtzb1N2gGGmNfeNVRHo7XHS
CZWex7T9nJKABcvYxLrbq51N12zLPhkTdokwrpkqF0aXcY4EVUgZkhIFCPgoGaZvMxbtDRzUeTc0
6kZFowlFUOvXNurn29bj4mKpT8QmoZ9L6ohLLLsHVcXGdvqycAQ+KQZImyQtxFoWRbEuaXntSoGA
Dev5aUQjflBh+jYYYbW2DAfekJcy4Mmsb1nmmb4YGtZYel17o5lJdZEDTA1I1vRlpoPdN+mxbUCP
djg1tXyeUUWN3zT0lMe6S7zT6HnhLkNTiRrLZNg24kmV6P4utAL0E/DbNVFjCdGP1LDBZN4aXjm6
cLfK5O4e8ta8Shmv7kM7IWl8NnSQ3s5o7nFuNSCRPqnGyh+qLNxkoEPu0CgUD2jj0x2hC93G6L80
fVA92knSn8co/sLXrX7s8Pke0ZkUKy94J/07/xz3qj7qlTau9eVHlHH5pnPM9MZS5UhkCz2GWhI+
Pw7GuxZnR5fc0MYbN6q25Wd4oIDJGA2GkaRWBbF76+LJw97QURPQSrKDJNmbZj1spDHMtxaHeWUn
Ij9kBVtIyLULTR50cB19tYlTyRJX3VdOFF6YmV66EWRXDMySFpSBHC177+xOra2+AZWX6+9pd5sg
4j/VwzcaEu0Z/jDjvwxp5cLHSnKQc9jxzW0SjwcdkjXfLh37htarY8Iwa0AB4+eIephtse2caj1j
jRwYklC8FGEQ7yGMsbSzTblCJHTze+z2W3tSFiq80NiKOKDADbqvplVeHDMvLyRbGesg78aD3c6H
ISl2Y4xZiRzZnVZFzp1KbF9MlgPBpdmrbvhkC7u7TEmjcwUx1A72lQlehKtrYMsD2r3Ih8/jnbKa
PexQfG7MaGSHRCpSYXj7vDK/yU63Dl4C/MSijWAR9OMMcH6uFJiMedPKaiOKeFec8jH8gbWOhqiU
wzZNZmebFYOfkfxx6KKYLMys65H4O8R1hmSRBsGU0U8Yxd4i8EyBAWCOQtomq64RG/Z9HNv2Sg9y
CTErETuzoCMClkggNJm2TiwsQLVtv5+bDBNzxO4mysxN5mbIqlgphsbZWbSqNnapV4cmtaeVE0zP
UW3YRwvHAl54pMzRmHs7Qs2y9djG1YOR5dvWoaVcom7xKycHkxl48SpE73jr0R5fmXU7bSSDN0Nv
D6xIRIPNjqLxoSLiuECfI6tube+HIQJ1UBad4dayV90Us+kjq2ljUmWvKzBMO1hLYqPnQtua/5e9
81hyXNmy7L/0HM/ggEMNekIS1GQEQ2bGBBapoLVDfn0tMK/VzbpW9p71vCe0FAySAQIOP+fsvbbs
LiLVJkjXtb5a6s/TTLmM3JVwn9GKPwxarAfpeh8hIACY2b4gHusxHDGLZJ3LPsnWCYGNHToqFdUd
FW2z1xFrg2MpzsN0RDhN4Ze0wHIjq9kBsd4hwkRxbo+HICXYtW6daTsU5BUO6WOS1M61qcFvCH18
1VuCFRrtXYxMZZzmlkzEjgDh+j6xVzwXJYUnzbWzmwSznyLH2fHFBPtGkgJgAQ6OAw0s2o/AKex3
kXyvpjzwPWucztKFetsUQGqQMHNTT6NLVOCAEbJ4zYuxvQQqFU/98FKBxWNz1mmXCN/8NVesJLTy
dymCk1sedbSH4Oxc+uxqudRyoYtq2s1DMg7zVt0CdjC/pqxxrhr5iKK3EK/aJqpRV+uPWUV7AfRz
A/Fhxk20PLQyVNsGVuyKbaN39fQbY69zPun7sCnTfTPPL1WkkjMjiumpIblcmzVqjS5h/GTJL3U7
u7f7A227fZIaP6vSZHinA6SXZBat2btjBgqnlzlIxgv3g/5J9voxMqKPgTYxXeueCU2EKs3RvPYy
d0FOXUCiG2ogDqtZ3EqIjWvN6QZawx0z9jmDMJWhfYY+5B7YMVR05YLm0Zg3nbUFjwu4nhhl37H1
YttFeXI2o9ZXqTufChrFfmzo5mrU6XnqWs84x2LcXBMNLKZguKXoRgaGlHUyume8oyNp4Ii342r4
GddDzcxoln5dFePRomAt47jd9FGNrTYPxaaLjJBkUdqK4pRmYfVcWORloZbCtHSeiHqYzCLaNlYF
aS622L8HEShcLSC5zy0e08iM9xEDBjqg0NzN6gvDd1YRWQBVT5J8Y2MXfzDLCU7fZCdbIws6v+iS
Zh1NDIOE9Q0tqnawIpKPRhEf0Rs0p/uD1gzeuho5MFUZ5zfw576N8OYFtGp+THrILGmnEzwXEwAc
hD81zJuPmWkilYSXgpiqXE2BObBlLCp/TvMcTLLZbcrGYHJc2+EhV+FIUgbJFs4M+8KqQHAGNp27
aRrpvUbLjJ/YAMsi7iNod2pgdwgJ+MvczoQWlcjezaE5jU5cMRQpvmCMVZwSXuxHmvg2SZ3975QN
R0VNvEuEW28SO78Zc9dc8z4eH4KgPE0TeQNTblrbglVoVwxEdfeQn1APRe9TC6naVFnrmxoCvsBN
2Aolg7Oq6Eg8WOGnZ/yqnd5898oBXZ+dfS01/KHjElxBX71aB5xig7QPFNYkYxNrBanYrJEMmM02
yoeXXCTNhTTd2crjXUfyL8SxwDtggaE7sEtVH+/x2L8UEZD8wDNIiXCWOBHl2lvYcN0hAfdPTJJe
X7uTnjs/3c5AvFkHcGas6YXsYHnoiD929RaxAoBw4hUKvlGlqDtcdAIdgjekNooEOJKPGdfOP2yJ
CrdkOE71CMPaAFqxK4n0Zj6B8B0ziAoB2EPzaDAsOEjWqYpSlSLKQYRHX2uGVVYEgPKartiksfis
QWYIg52+xthPVd4ug2C2Cog4r+RUIjSIunWFznSXBfO+L6oKoBqi97TaDG7I9BMMuizlL+DK+EfA
nugrIi7MR02IHnyhtgcM76cLSsIY6f/YQXdpcu3rmI/fQ4NeSN6F3bqYoWlXM1TOUpse5t7xLpWW
NmdRKneDmipnoMkQtRZiW5hwZbnfL5dusU7HvNma45eESK0hcY61AqLsSLjYpMpyq3eW2ELovCbb
KfKu/XIoxr0yccjbgYHkkpYMewn0ddWwJja52eZEgKzShfPTaXRq6fFTpKLnAXCKEsu9ZoQcHys9
3cHFd06htRUCzvistcXGKWh+GZZHspYXGysyxs0dCNicaUhGCKqlftAPByRj1u0Ko/TgDwzZsrT8
ZExGeklo0tbSsNawC1qgogv2Xz/lFiFYo9kFTzXNpWlkXtvhXjhpvSJOo1BPgJKgDKQhcohOk8+q
+HQMmZE2xLwPPqvY1FFl7bulrtdorPUqBheFvXdNPmPhW7TC8dwmtNFrdo658x5pnkt7sSp2tR6R
vVcRukh4j7NlNTzxZY34GhpqE51gzb4QR+x3UFgkefOss5yGmKQgQM1yDdTfPEtUOYd8INvaUeWZ
GFE6P23TkCbHntNW45lFeF6NQeo9ZDF9kJjeWpzU1gpgyws7qIaT1UQsE7UH0zWSjcTLz/Az9EPV
eLtZJ8WHXY5blzBc8rq5ds78IpiULR0p5yiMLN/IjpA2w+XADcCbL5FNMI0KBED9GUYXhnk52Smm
m+GzGwwB1IZchtakvRcR++1FvlGzfQtL8Y1URsBvsvjRUrTvRmIN1hqBRmkbnZHYuVvHSn4M1tLq
MsJsn2C5t5bwBQMX4Va6wTfDKB6C5N63pZE9GczJ2gjzb8dZDSLGhmAVWevRY/6Sl1m7DlWlnVor
YSOLtXA9hwWxEkn+kzkvRVbO9iWYoWRqPc0iV0toLFTjxVQf9DDWCRuRd2c4TKpxjqlQYi2shG/H
rZmKRnkNb1Q/egQsNk6ib2M9So9jZSuE/MI3wO0f6iIhGaZhKWEfeSuCXwJS4k2X1oQawm38AqD0
zg65Mh1vXNFz9CioEah62EZCc7mx5t4hzYhMJzvkFKqJ3DcHtnddnTOcBevELpkQztTDbosMayDl
IizZD8QZzaApld8DQYtGpopvebD2pQMY07ZGsmF6zzxarvYtw0is42nd0nLkftBP7mk0+fXg0dv4
R2pFuopsNiEjxwdvivamg6SLDm24ITiZECmGLSlxNCGJV/DaRHlwNRvSI22/bU8iEfzEUz0qoldJ
5Dg48lrSZDE1VhxNu4VEB6wHw+MMMEBSD1nzTpjdcMTYV+6qGXhyyfhplCQsSbOuUJFUrPuSoPD7
QzZYPyp6a/T+4npL8wII01w8Bm4lz1FjfmNPqX/PGnmzArJ4o6l2tyKKLw7ZPNxfe3jUqUtmakD9
g+OML7glV6DxoPbFWfyeeOV1HpbEBJpgSbWMx1T4opCzsmHKEsJy8gMhEtkx1MPmUIzWzSyccWfU
LFpzWjPeW3PLiKBoZ+g8viu2a13jvgcZ+UzRYKYkDJC7mhNfzj7AfE2cYp937adRtulLRUtox7gM
hUdv1te8a17YVE2HUQdIPxfZW8EeaSKU49B7DTSuUfmBQ9BGVkUgcWPSknoArsSNYrCvA/jGyoiO
DfnEdIUCasPawmDeppQCUNY2IkyONUCDM5K57SJk9wuYTrc2KqFCjpW+nSbvw0G4ttbtEOP4iPcA
61YHYF3ta6M0T+MUWiuPWkwltN9SsAg0GgaxbUxqmrnUL94suA861S4PmcVMqbYErfSkt3gEU5ce
pQ7+cr7j4OmaBZm9TbzO8GXNVQ7zkA5NVAQXUtz2+ig9+HojTRTgfHjHW/RORnYFQ6/tx3DL56Au
15KnqXQK9DZTdCUdbR0RY7Q1QpHtSByj2SPH9jBXklJZuyRla64tXSYbU8zVQRUKYB0Wr42rBwR5
ULfVo/0l41p5BP7YsFWIDgUKqoe80q751PSHzk7bqxdCt+L4Z5eB6zIyR3G08hKxyRgAQkALF6XX
SBHp3mZWfE4DqM9Tr4xdU2SsVgVgsfvC7/ZUk+D0slWpDOPAveMaT2wV9bp6LEOSjwyavrPsYTYm
/Ykvk1gKzks/rCp9X6Xdha482bl1Yz8HNsOJqDGey4I9CiB2b9OnTIb6WHwrkqp4jB3o1SW5YS6N
ljVWID4S/g6/qHPzTe/3qv+pKiVfSJxWj26iXooW/RT1MABK4GhvVhb9LG27/1mW9Pcs8nHnBj2s
pVEKx/N07gmWO7TGmF5cQ+5mb6y+chss0CAaiZ/aZXTsTCB+XjcRD5CiKQnCMl+PxG2Fos4OGqP0
IDZe2th7ivKZk0inOp9Ks1pjkJ6QLObmlSBkAlYSZT30FRDTCBBBSSvvoV4eJp2sq7Rtxkc5QkzT
B12+zqjGV9Hwhk/OW2pcsBpD9jhV5rhvx+pXXqX12k2c2qboR1Akp/Fx8ER4bXQ9Z9zwVARUvrRu
nJNFn5O0AQlgwIwItdKLyNdCYKeU1tahbomYQy5ZxnPFvr9BS5uwqUUHR/iSVBR1xkAULJmGH8IS
D7iTNUiHtJONBpEby/0HCGmLHXmpCAgcwg0Aw9SfCXzDQRW1e4nX6TnN518V53cML/1FeoQl19TR
q5RredZ7/WEYWX4ShzACfR7wP8ZpecmbRdgiXaLpgjk45QRcR/EcnzE0pldDnMOG4XapwKKmiXdT
WVg+DHYJpr/nrMMx1J5cO9AvvQRTbLTZQa/LZ9PSaD/jzDm4TcOGhvAvw2HHJbzQfAXr90SzXx17
N9pILAJkIYfBMxrhNzm4RAekdXqq7SC7GS0XfGkSD+eYMR0yunkX0tJo/hkYdMfIyM/MaKmxqn6f
e0QedYkybuV4NwVbm5ocofNIIti10/WLYM3YtF1p+NlyF9EyWrd2GKO8Q9s0MMCCzFzSF+zUU6iV
+s2LgL7tMFtl38GrEn846u1j2z+WKsvOBF5oFJ6p+IIwEQO3aBCYM2Z4p17sh0tQSfermaiS6Q83
RUH7h92hw3QpDIGght1nAefYZ5Ypj7loP6gI9JPRcE/wYtPXsYM7w1SeFHpyvhUWpzTro8cBdmjp
stcDC0iHZHlwGVCB3OhuCffvR2wQN2ESqgYjBIJmi4ooAX3XTx4o0Bq/UWsRNhCEA2ctD6Gi3tbm
YdhnXbfr+1QcgEsnTwHCOFuvfYd1kSShfj7ZNDD2kx0OtGTy46BhC6w8E4ZkTNs1zNvgzLde4GCs
aUDLtPjIAjYiwDriW150xq5lOvrGbBuZ3o3OHnk8D0aO4C4ndcB1qrccuPQKvyEd9r2GbegiQ/01
YKD5i9hHboGO9WgDFITxr/OqgWtemQrd0oHNkKuCyZ+gRG3KLr+Wcx+zf6JEJ1ZEv+j0+kmx6Z4V
AmWOaxG/RzXtndrFLzZMzVaKyaSiFWuLTWhPsMwFijCMZlSZzKE8FuElfLvJ7U+AxuUusvtnQwsf
mgjBbZcW4y6woeemAW/TyOxG7oF7Yk4PyzoZEvokWbAvyLbCrzf1twF3yYDv4Ivd0PhM0/gmcBsy
KIExzDWJy4PA56nb2q1h/yANILUDn+gm53p/SCzhXGUo9Qs0pk240ZgHfclk3ZzsjBNepIX+RTV9
h0gtck/mgLyvA+O4y7Q+vwDzRrttWd1rxMlNszd9Q0yV7GgfUlLNoXOo2lCsPAJHvxFysp5ioZ+j
BPRB5XrW0TABVKrSRt/ZMqo3c/O7i1TotaWFw27AqtfOwrfVq2F8mia7PGkq+DnSDnqKg2TeVgVC
Be/eryrQmBZVZDK7oX1lN21+dqdfjqORYmSaKDuByog1hLtuV6vFdRAn5qs1DxHhc715bIPefK0F
gYj3v9oV9ztocdO2yfpur5fIwrNizA/TMGEWyMOPiRy516x68iqvfOuNIHwaCJQzmiS5eUOkPQA+
2FVR8EJXZzq3phchz/OcWwr1903cZxHdCFg1KNYevs+XKJvPyrMc2inp9JKWdNowmZ0aApjYuArz
NDhYokKvqb/MASMszAXVEW9mv2saeg4eajbAArDS044S2kKEXSzycjLkxl2bDy7+kqy4WhM+yMJk
kjshNfd7wIJbprsoKq22vBI4/otWg7urDR0FgzGYB3bkXBJsNlZjzoA/ICiMWzdKXl2N8xbaNV19
YU2E4znDuiqHnv2dJvaekOqB/Biu5jQ03iZmD6pzuyc+2K+pabzNjDzE74gQ2xfI0FbkxwdnZN/K
Z6rJgDVo7AdY6Tv4tarvglMfsuHN2+4XXycNwpD8hCnuzC35qMutWJiPVLrykbKyw/JjnXLNIiBt
LFNfvk+gTF/qUGte2L+FK13Lop1VsT8aCmrsYVbz1RpplKnJee9MvXtFYkuJ6+TTjdGOuIIjJQXH
SQhFrSwmkNNHYytxuT9ovWDYgweS/gX/xphs39RevwNXfOK7yo6o9cRTYB3jrktvVRuYpyAfWdME
ZY3tmC+zeFaeZryL71nbXV0iMd8izQgfIIq8j7ZXbTLLKfG3RcND17QDmfXzGQds4B1B3iTAc+kb
bIuJLeqM8ZUxMZGOLfmYd6LBSU9n7spmq9ZWFRuPncw+Ew/tJfxV8x2dVITI7ln1VCSJLcJtafbN
JWqLB0f22gMFAyKgqKfHMyfNSYTasa345oGmvNuz6Payd0AoOv1XKgtxwDhmnmjZhftxFPnWG/HM
NKTO+B46UBonqbQJYUZZ6xPAVW9KvHO4zZq3iK74mmH3ZyaN6HXuHm0V5T7G/8Gf2+5nX6mnqRLu
ZpTkqEKqWAJ7LeBx4Wvo1fqpy5VcWZNGhFtZuLvBkP1vw+X/jx//D0RTC5DIH9bUzaf6/Cto/PqZ
//y//2f9mcW/ygZU0J8B5L9/6i+kqRDyX8J0hYNNFR2qJTGz/hVALgz5LwBaOpZSbKyG5QBN+Atq
Ko1/6YCCwJjoYBNNpgD/DTU1jX9ZpuniXsd+bCL/Ev9PUNN/WKl1PhbtXtvlSsMSb8jFMP8H3ELN
qKnrrhuvxWB6KGj0bcVYEIFhNe7CCoVYKccCyk3sburYAr5ObCwJuHG1i4PuGd1v/pLr2fcwL889
HGpg6cU1tiNaeOgM6B6hetGOgZw+Yrw3u4hbyYFgyj3yk9fBdceHIpnGB2/pPv/xRfwvpFNrMSH/
AYdYfjGpewYMaakDPbX/AcWBuFalXtT11xChwG5gu2Eo+X2WjbWPVFicS8eJNoKA212Bfnrdda17
boZRXKtI/lTRXJ28sX8oqcAuhsiKvdlpCrh6b1+atPL1oekenTiSaw+Q6F4se//GDbJL4AY/+nSI
qZ5JS3Y68eLk+FqE0QIQTKr+xHhF7RgH/aJ3O6Czdo0FQeBrBXqeEJXfyeyG5ATio1uPTuvQr0hD
3x7RB9N/fQw0zd3cb9TkCxE85sjoFPlWoYXUya72bM+Vyf1k6rFbEYD774+p/Q/j9f2Yoh1ZgCQW
HJR/Yixk7ETYsid1DedJbXs8a1uvJ2cwVE740oc6ayytZm2WfNhYi3d03D5UOfxwZdjuYq820DhX
bLoJ4ut7CihVKsZGNl3FOtk1Y2M9wzNPnwSKGg608UqNhr8ysL4wvkYektkoO6q+OIWj7ofSnQsa
6DMafn1gu9CEq8iGsQ6Kf6FrhHRoIkj5zjK7lyNogpp7KkWVJwi+cLMHho8bvetVssEkE64mYxAv
psOx9OZHF3fgG/0NFIHo+hVc8Esqyoep745OFafreMLeFxnWUxq7jBopNN8Mda2trj6b5A8itB2O
fz/0Xjwep4nJwb//Pv7Jh+H7cKSpO5zlNtcwVIv/efE6bEUG2hfttbC+peFcnty0AcHUk9DcRGiA
iVCmQqF6vYy9jBfFr28HhV8b0YlqYmmrWddOSRI8VOGbEUWx2hBHoL/9+8+5+PH/vBRBNDjCdUym
SfrysJxWf6wxlj6GMEHC4qobWntMUutS2LnlW9iINowPvf/wdneK8T/fzwOy4khgHyhk/3HpE9CF
E6qJyuuGYVv0oImftUKPqWkI/EQj5HVSzBFic/aeay4oRMktfC+sHJ6uVmEn9SfnyZzYhyhTz0Gp
Qy+tnW8JFKxMxdpbGWX4kiDG7MoAInzrTc6lnBnqVAZgRPz59n8And7Xqv/5C3GtoQaSprTt5W7y
Pw+gQ4UeYTnCEi7ND5IyoApEnPyjKxqWqxC+l53qPjuDfrGqameTlejUzLBMsRE8xejRNj3gAYUr
FiEPq2Fbicf7QyrRS9AwOCCKRKEmZsaJ+hyexrkAN8VwySCt8dwLfjunmIftgGcmCerhSEM9R6Db
i+OskaOixzV+jcbJrrrDpI4uv/PuMYdjpHKcRBBdRbJgRlXm4sNXbOLnliUAC2/I4HxFmOF40YYM
L4MH7VgYIxh/ROUa213V0k/WGl0ReWfI3+pj1w2oXqZ03od2hgq3LIZVJVVx/ffn7T/xXUwXgRVz
e4QhjpfMuXNb/jhxdUr9wrICAsjdtULAvRKEt9xcq/lCecPC24OhHxp32BjR9CNl2v7TzMUGVfjw
WaeOgCgt7YdIS/RDOjDfV4YTPCWTxqhheW7frkdTm36wL77K1DyMhp18JKU7LThA5HzRND3WGTr7
xspYiQpbopAMnJVXPckar2uGNh+zIVWaUU+PSUWzfE7nbgPJSjuEhXgejFQSFVGTuTW7C9tbL/aa
hderkCh/4sL2Na0Y9uNMDoe0i+waWowNg+Zrn44YLQFOv0nnxmh9fHdbS1108R84LgYpN/9cG0xp
siKAhqQg4q6ycDf+OMR248Z6Q3P9ovIAgQIaK5wxnTjp7ajXqzAWu2y23f39P+4PoxsE2lpbntNo
ODW3f/+MCAikmysSeP77Zf54CsWCqFf3F//71fo2x5XoTEyI7697/+8gS3iLP54527SZixgXFGeK
SX4mnxJLX34gigbLzfKB/n7277e8f8AIBOUWttfb73/Df8Yn+PvNJy/lywicTj+gOtn8r7/T38/+
63XFjzx0p+Pvz7Achfuf/n77+19/f6b7H3+/aVflD4nY0Cwjxka5+qlcfof7E6hvoebe/3j/n/vD
dD/89z/SvdykNf10h9DxHvkcAWNnzQxOscCdZiHybLtLL1j6egJ4/ESrgi0VK8Ul+9i33pp/YVBN
t5N6nbThV18yMe9SEzDN/EsfFdGtyOpVSpr2yAgmSsdv+KRRnIM7Q5pA9TuORErp1WsABylpjXRF
bEO4m5vi3YjZrpYW+IMO9E0jwl1X5Cdu+NWqE9kCF9B8EzDPKiK+eFXRvl6FNduENDCuhjGU62m8
DcyUmfEtcdE0awa7I3hokb+rABA9qq7QldnWWITNrj4+D8XCb+l5jdjF3KonP9mdzWvMr6afx0fJ
vLAlTPidjImrHf+ok/7aL3VzbGoHvja1Te3mUfTGAznXEzo9dB+6Kio0BgppW6ftci6DDY1yctwB
bUYm0IoQjRuX74fMPty8WeKvyCWOSVO2zJbYIhlV6wTvfl96Hp8KekRuYzRBh7ZKUwBMaW37bRx5
qHXFl3nRKbvmMTWdaxi2Eb0kplxZOfkwFbt9QzZoWzTG2apDkJhl+iUN8KW2SNxFNv5ILMgzskFu
YxtPSdhcvBqtAwmNT3MoOcBttau9Flh7f9SK4CXwKhSZI4lQOoLvrv/u0IdqMnTMSmSKeCXG8ab8
SDFgByVUATVV92HOyiXdeNTsYkdfUGDxY2Wkd5VNWCAX85t9okVoH7ljn1L0dkidsnibuA0RUfgc
qMjXczJ+j+vsKXcK7QIlzZ9KEqcqZ9yGQsM24tQtRmlOMOSHwzpQZwTZHdRrCzFjWK1QlsVNqPb0
J7m9RzUM8GlnI9g/dGSBsqoXHGk1o2kbE2OZUYWbuUvY3eQsxanzykClXM1GWKwwGucZGhJGrjiX
5tLh4KM0x296aBzNwMYK/2E2xl/OkB6z8U0yj4fAgeWJ1pQlk6cCwfuZPscRBiRhaANjVZRnfmL0
36ALnQkTy5hBPinu8yt6zOeiTp/BdgN7b3H+gtUQw2SsIEkGmjiBeHwbiYl5GCrJSB3VeEXPHblh
s1FUerNePkdmZaw7Bk0+5tyrBlXSLxPcLnFLDJcTetu+luHRC4TfJ8WL2Vc73Y3DTQvDZtXpsmRy
gmpswnexUpKlNZmzH0zQ3JVRqcFnfDxXOjlMhcMEQfRXWhfpSg76Gaw6+AstQ9wKpc7Qm60NQ1pg
A1hhIgyPAwOIInG+9TSIWbBwvrTp29SRhEpXddoXhnmcgglxSKof89AAsO3Q6IrtENxKAECmS/wo
APirqY3JZmMLEn9LtU7u6ETOsR1O1/7FSTJEzJGvsyASNs+sa55JC2rdjgC8MblixDfQ/kj8KVb7
UvfUg2IWZ6jGA70yLuWxqJDECgxuXvnKZmubJN7rwBh3S8D2GdUqrnuj/so5hJaJAOq9STLUysor
mo8DyZVzbX3VXI4fiPbUr1BfbmUZk1rbwTICRe8yGvKdLBcr6FvPBjtUUCZFse/JrV4buEI3ief+
HFpIrXzCYqPFzoly6JuV5fDEOdKxZc++dLU3DeL5mpnDe+9IhhO4qxgMePS1dlg9LmPtEp0dOjoL
JJZygnM3Osr7k1WwTmZURXMik1vG7Lo3JuY2jDSSBllYw9jFSs1mZ9tVuqkCCEAB4Lotnc7VqBIa
9yr9SHtEYhzI1rZTstbeofEdxhQ0bwOwF+dF2tDJRTdtPZa1ZhxGOHarpLJbf5hHsYnsm5oN1zeB
LKAV8k64C7oV1C4csNm0GjPd3NHfhstRa6f+Yehd45RXa/LfrOdYz3YINki9Jx8YcHuOALbJn4sg
Ywe6TIupi/YBHsidsD4A/p9pD6akZ5ovluGe0UpgY1bRwe0jdz0FCHbbeH42aqfklyMwzSjFuO3N
Ty4whGdd/JqycCKDbw2U/vUuYlc9p8y6qoF597jI07NkNXp6sZmajmyGhL82zGsAuT2tqnL+CqVh
BSEZ9rmHL0Yz7S/Yjq5Ievwqn3cdmatbx8FNXAIf7XLLXcVRRiRgOgQrGWu7kUws8Anj9FjSc/D1
2DsMpmAHbZrPYukAxwFq/sqgrT+V6qXTTI29iVZvcq12th7CDxXQ7aUx8egk43PSz/uyjC56H/zs
ivSnYACCqHfcWzMQNiHGLzqxlRiH8J/EcoBNUUUWXIzuUuMa38ihK6mtSMq2incbjAMCxZ7V2gKF
0FA1RVZ9iBg5knDLAgNkRn4nzHtPDIf4Ylh4JD1dDjTBPe1atKWOQ5Vn3B/uf0WoET7odjSeAgsS
4P3Hlp8XHJjvbsh79/MM+2nsxn0F+GkXpmHyEiv91/012mG6EIPbvdfcTxf/gUEysqORSIrZfl5e
o3BvfU7Gnp2kcPnBGV1HVbbnrDMJrsb997XPkfMuH8qZ0ew63MNvhjYi0QmyfNflJEEndKZXs5N9
Ijlofhi5ONlxq76AbCp8FzrFmbbLcNEWCZund/kH8snt/akcesQkKaiiBIgo1dtAjjeN9htjMYRm
91frCUlss++GgyM8Ay7+oBeuOroRhhjoqOYr8bZfrOWZepfClHCiL1Ont/6oh9F56JR1CVNuGZX0
po85zPxB2PWP0Vnktl3dPbPlQXeiUn8Cq7LveyFuehfI1f1punw3ZSW/IW0FYBAXzcMULoqMVtXb
QW/iN6i6b/dnWrO8JnlkvHchDs3YYbqfa214jTapRoC98Hrto1hm9rXV/HDDmKmXbSbPXtNoO2Oa
jL2jbO0ma4OB8vK7yIhLRi/ab2PpSVx4bvTQOaV3tMkG3vaED1LBuy/3AwQt5ZHbVf2e4QrwuQ6G
U52ivrOcIQFMYTSfZQmebXnVysZaQeKY9VSlQba3S9nviy6unzITKPL9KR67XTdyg08QA8jBhCav
YNbTE6ZIza/d0npDhvd8f2rYMRaDtv1W1rrrN5WFJJHz7oq/h2wyu5OfuFr+OpCuxgh5LrA8BXNL
zGtU7cFt6U9BiTLy/mpDD/CwcwlZCXkNqyUosxNTdW71WhJkjFg70vPy+yDf4bEYnzg79E3dN/q5
RD90NegO/n5CoZ3QC2Xfklh1G8y4AQISLbrik3HXAdLw715JfTmIbzk6sI2UQ3mZ5GBe+hKQ1/0t
FvEIJ5xuiwTnh5ovIJjay9Axx6yTyfmG2OD3R8GpxMKPPNZVTXwRVdci0HW5J7dmdg76/f1ZbPms
teK9riUItvP9CbqXuJ+T9nT/PHbQ6msM5vo1zaQ6e61lAnGY28+e0PTfHyhCk1KWXnBlWJIwYHK8
TaEs98Phy7o/gz5EA2olrx9YPK1TNCGNUWjYP9oRp8XyW1vekK8pOsVDRjl9Up5T+REr3teIs/L+
GhCXUO6gCnkMXYvUj2VpWor7r3Zc8lSO/az4etDZtY8oXN0jHEJMbTKLvhaMn+/vEpgITo3S3seJ
FlMb1POxjwvP52SaviSj3N1fR2mWWNWOnd6sqSGMmnvu1ra15EsfFof760QjrYQI1eatZXB+nNyZ
VPeEy4vtAWZ5fp80RKodc0nc5rqSBwNZ1zYp7XUHmuetZFoGDAHyj4uF2dKn+FRbpfFk1ZAl4E1+
cvHAQAns4MGN2O3rES0NZ/kB3cjO9CWt18zAcKLbFDZBZAwfoj3df9BAAeor+hpH7ueZb+pRu7Xd
4vX+n1XpMmGeKvs6WK66juTp/n7VJJ2fhkHvXpKmtQ/M96Vfgjf9tAc2N3YI5rLJt50elQcv0+tX
gwbf/ePrtoKziuD+grFrfBBZbK3uH7Pvxw+Fjfi5a00TKCNhCvd/LyLCFlo1fK0m5HAz2dX7YbSM
t9mR+/tHLM0p3ABAFGcMwOajFZLCef9JO3Vj9nqZe4sT20D8wVr9X+ydyW7kSrtd38Vz/pdkkEHS
sD3IvlEq1XcTolRVh30bwfbpvZh1cA/wXwOG554QUqqkUqaSZMS39177zxewDdh5F3/4o7b2MNbm
vRnI7MNMnM3tR9JhPm38OWFwYLbA6ib6xQLJJs0glvpQl5YmL9tYD7VKxN2sB2N9e+5jHR8Z88xv
VemyP7MwNadjMH9i515Z3TQ/IHN0K+mE2XasW/uUpE7xTAvO55/fanE2hziariZ9uNjV0AVuX1D0
XWSRV772s8SGF2TscbEU/KBm+PbbdhhYt41KXEKCSOMEbpkR29XTn1eHxP8aJ7/iWh56926s6Ohc
3hat1b0ODEafEY3z0yhyzOvLHzA3zjY3+i8/arqdECVvmbGSr36bsD3l64ZlWHTP8xbrSFldb287
ekCdLzvdm3b8c+y5dcNQIwDj2C1QEutDhxAEqzrvVlTCkjFL5RdVkNQHC7ch/UChnlWKfrH5e7hO
pLsD5ow+2vfcVbungErxY+oJcoImm1XLsfbY1Wi1DToaEgBCXFM9P2FEdi4VWWLTxypcsoPlFvMt
MVQ+2Ikzb8UgaQpVg7OhNHei18z48vwaeYYIHTs7v3qt/OCYpAMZibARi+380JbsAaFtehdPsKuO
HPqCYCNtqVTqn43c+WKMcSAp6b51dhytbUqYDoQ4bNiWnKPKrcdt3Lfdib4dUqUNxKPbIaJdduUx
T1r+aOWJDjnQHbcPR5fC3663z+3YxIjyYXH65/F//3e3f3w7CKugxn353rGjfi0qgUgvP/n2A26P
z33L/3H78J8HuYyTFvZcZ9U5qcHeiUZ7zGyUuzo0JsNrX4rI1HThZ1XrURr5ts/Kt9JzmL8k7IAw
+c/7ytdvSfxRoHCxIC5yjAVUuqrOqU/NciAgxFq3BjE9ldlwskIFTVAnS2sinRb+DNSUl2iXyx8E
KCcCExZRBnAfq9mpavou8o6bwJhu/R6VvyO4v/yDfqL+OqNT61Qsh9tHGaC/iaToaD9jC1+7wB9O
2oSrZ/CEoCVUp9thChqgRkG8Qo2xd8GgtzGI323S9B+JiqqzB1h2oeQqD9+14zbXwhN3xPbV/vby
cJYp8GcDbrysDVfSYMOQNv3r7ckxHa1PBYF6s15GjtV80s53Rl7mTBlLuCu95NXqMbAqpV/MFMKD
yvgGPbS8VpYJPS7V1l1iVcbu9tjtq6VaIuKCxvpuypaUyjrGo7EqiVKzUIhqGmdvv1gsUmJlNbu4
Ki94xlRoRfzRMM23LyrjYaGMh7gI+y2InXsnTTYAfd4MLxBbgCLq5Pv0DtcTwNsq4sZblYAm8MmG
pzCLsw3TK/ioy/vjz093W12dbp8XiQXsfHSpdHP00QrTg0IyPOC3KLcRlyokFhPOCKr1RrqMHNIE
/qo7exDlqUggr90+dk7Z7c0YITXtcnziyruTIAvJHmZeuEKFRhCpA2M3t8Nb4iQ7r2r8QxUFwYnN
ooN17xSbdOVaAaW4bT8yhARXuHb90SLvj7ZXL3WylNtMxEGFPBlj+HNQ6ldKzwxQGYLjuhH3Dsmj
fVvJaz5jdbHH4e0PNWk5q26kJNr/ilOLBsGI3xjAUcVOTziQPrmyFW9zEshLmN/B4/EejKqJz7Od
sz5Ma//Y8a0XNfSUGanA2bUNbZ1p6jpbQhS0LltJtw+99qA6SaQ9pOXI7rMJOFsfbAV+HQKZc3qk
cfdNu/So6VTkZyCO9dM8UYCTTJG8uLISu1QALZk6Ih6IkN4urEJx6jtLnMJRr4JpXEjPIVtjbg3r
YDLEHjdBefWJPpYNA+IoY2Vdg1Y0p5fIGcKHrApgSuV5BRYln58MmqpX/D/1qe2Y2WZxmpwwZnvM
V5oZw6KFj73I7VPsBJdJ194O1jCXE8/Fi9U1Vb5XIjunS2v07VCM4iFQpsV21r7zlwtYnHK5++eQ
LdCpAYMqTwc6apa8moEPZgYr/MmoujcZA3jLRsQGBiKe2aiTaXDKe/2X62cWWFD7IRYUWnsKUkPh
p4dYsNHZNqz8Oa97oFtxxgtkW+1+ENVdoWnM/udQSTwCc0tQzQAIFWKJhrc5UQ8t/T+//6A4A8Ye
YGlXQ07CndedbgdGTtBGvDeIKuPxRp3SOr0mmNl3/ydKVQ9QBFXBfZsNTsB8HKcchxqnYbIcMHca
W9MbP6IMTZxpDU57gB9kb3FaASxgHAwyGAzu8j5fKP5cDY1g6k+uIehcns3j4GfT2cXDlaVVADoi
ZHHkcRuFeNz9Odw+NfGwELpfvmIyPpfVUB2H5ZncDoUw3E1YEnsa/5MbV0d9vsXTmq8wIUJZmqv7
qjdfwIeAWwv5FW4H3/T+/ij8z4/4YbQWgmXYZKkmnSkplL595IxEXP759PaRWXubIpX1IYLJfLod
sEFzX2mK18ix011sUY19OxQN17GQFdufT2+P+RlprDSOnLWB7/wUip6bQVqoVYzbdsXl4LWL5IwE
KqaVv3xrttRux2Ku1m7RjGvD8cbjDI/KW9CFVuDnNc5CQHmoboxGfa7tNvXd9QoJ1N7NQ/Xm9DOD
Gsd8DDWNP1ANqvNgAWnUE9eLaNFgDa2xO7SLUMprdTtIVuvY6pPiz0vSLWXmVh4wpVzeFbdnkrWc
QyHbddM4EFnrABpkP8zOhaXUA2CdoO/dQGu3y1bH2bmpmBkihIQPjNe6FapHvo3igQCy44wnjC4h
asBQUsJDezcx4eiYYVNki8RFu/A41ewSY/+fz4NuCfh3+dEGpQB2BAqGU4C5aYL61LXlNhdwxZkV
6JPubJHjdwZRHYfdSx7Z1MQv58rtcnD76N8eiyRvxEBTUGDzvug0wPIat8ElnYsU0EoLeb/Kyju0
wgBmD2EqIwatB9103HuFqVF32YzZlfOSlVmzM8fUv47S3nVsc3+gwRSbgsJVBtOaEiZKHo5DY9w1
aNKXbkwWKkLE4yI6SG/OIGV5vIUatUvGuAFvbF8SJNaXAlfq2e9FvsmeYzcYn0oFtrTEY1AJ4vFp
gCAoYrQlEljmitSa2k8Ls3hoagLZ2iBkQiM2A8JANku8AZlmsbErbATEr/HGZzJ+KIasAIVpF7Tc
FBEjZZBpIErcexwvw6PNhHc7+hR69rSqP3quyzbKMkNK66edPRvlQ9GWTIkl5nefTmY7QLppYfJ7
DF8+rMAhDNUsV+uUkIqb9dmdhU+MTCVMCWnn2Z1XR+TgY99egJ/BS96nv4B01JfbZ8ziWQJWXFTy
NMjWKnCd9xGQy2R41hedZHKLURn3hV0k76PTbG+Pe3WPimDH1lGKrH1ri3ZfVan7FAzVZztF9ibI
BDOlRsuDPWGAsWeXfJfbvlPGaB3rxALgHpXqvSLusRmjElFo+SpOf7LxOfi3Oih3qojAzOQWXAuT
fDVE16l992R4YjkffDc0+rJ6grhQVNneNHXMKGeXFLiz9X1GHOV6OwgFqdZmCXtMmwynRF1ZPzTw
HIYG7kvUhR0bAxYeBEOnB7zczH+Dt0Yb/htFDsmBzPgFIaXbGlVsP0TLR6RSi22cjBUkgpJTx9XZ
SWXO9BjnrbGmMXVag0Ugf0jSiZdaQT/N02nV0zixID3DkzdzBcq7qSXo5NoHVea/ixYnfEc++i3o
M7SNRDFsc2ZjYwtMZxSA9DvWDXDzF+Z2Hz0HWX+IamG+jX5yUmNGi7WMGkzFUO7LsQdc6T4zTzbv
lTJcfglwXKklRzxyEFNG0oOXOIeJBv8vXOUAGsZVoNVj2xTdmU7E8LfIwAErhZVoC9KFJpWmfmsR
OLqoyq/OnGL6GsU99ugnlCn7JYmFfpGgML0UFvOk02M7duoKL+xZelNBaFqXd7czPZG+OINB8Sak
ronv4a/Gra58ysu8uwi7vdw+szxMe4bZoNx4zcoQUbwWITSvAxh/590b8307V8X3EDBnC/s0uu/z
8bMZ6+kOWZTZtyu8I61D9qO7HOZ+viPBGpwLQGfsWDyufw1vsiDN9QPep3WHtQLwSjtsklBOj1BM
62O/sOXoktmEFWYRCDjF2Q5Ze4Z9KT5shpUr6hgAN1nxt0+K2wCgga7dfeK7kptRKfcUBlH1EpBY
cWXjf0XLKIFRZX2HQAT9pQjkrs5cE+ljmn76udz6czx/BvSDbpM8LjaRD0+hNiu1M5xJP+ui4Qra
zMnPMUrAXHjyt5E2Y7Yz+iHaszzzTxXUIC5k8ScGSCjpfkyKpTODx24i4+qO77dgUuOapEEjbgR2
bNqvbtj8/entqyiciKQuS8VKhc2zHLk4j5PzgTF+3lODhmVl+bRpx4++tXDc2cNfyoWH3gOai/og
B86VYH9LAxa4DhNgVxbZlallsZZthFaaTMxNGO+a8ieEedbEeRrTboIQgEoyHSLT956AMC0yTNWs
HDEPLxRuupHzl6n77wox+b0sp36Deae45hGrJIDGxqpoE3ScKUs/hqTd4U1MX51k/DSzijAlAPof
tgJJ4tvNb2JdSDMhpJ25OjD8AdGqMhA1NRB9zHSMSF1KySCQqdPkSfkSzrQmpawI9oYHASzyiPaL
sR8o0bA+8ySaQQUqsjyzt7FkWr/VXNmL1HntpRyeC875UpA/SIwIivrkW0feRFjlXb/atmZWbDrV
USviSPdc9/q5avIXqxF6m4r5K7crgvy+zb5G6eRJGcratF1vHCAO9O98z0fWQsrUtHheW6TiNQh8
fOya+dYUQEaOHMd/nxfWlbPUZwr5IVD4i/I4NqZ1hSSwz6PY3DUOyJAYpphglARrBP6MKwfnUPZU
a3J/reD2Ze42tpnLiDBXV1RhNoy9Pa4dCN7bqrS953YCbq2qUtKELND03Mo7aeIfR6ZHM3A0wsRg
yz7jKM3ApBvfsWWg0aUje9doMjYTV+SfavxFYhENdhD1RRhOBWW8t+DwdW+jYYcrvyrcu7RTX21r
UfND+PMULvNN6bfuD/9zrOpor7RrvQxk98ktF9ZTyc1zxdU0Z+Vbitd59n6ktUUzd0VVn5T2FrJy
dKTVrlyrlFC6mhnM+VWjj3D//FVKeugYaR/8sEF5hW1G0x1WGeYKSeUR4TWri9MFQDscErWYtLfo
xfVT3UIA8XVlr//+C2o739BW8CILNW78IFM/VJJCi0BMcQdaQfxqeVVM8dxkiTiaWQ7LO0THBQ+x
Eb07PsXzaNxbut/fPnMltA7uKeqiSo0FZAbkhLi1cb1E/Mrm6lfrWs6u4K+/jVRClFt5PwYssYDO
WIoBaAPurjVCRtPMr2rEeGH5ifMZ9K8lJe13cvABSIbKuNB8XgBRUYuVyDwr0qh/H9pqD5XuN0rG
w5CGGAsNwdIimcezUU13eWylr4kxeWcD+9wqLtPgOmVdcOWspGRDW3Du8Gz9Ht3cXINFnA/IVOlz
XhzbVvmndpLeKTKNZyUi3oVKMSGV9nxfldmldNmKqZGubYhgMfmifN7ZcWOvbptpVXT6HOb2cRhU
8JxbBgaYJHnoCmwPBFioYVtFtB/e5wPbKspQjQv+J+PShCywmmGbDq8FSK8LwwufojcPrAm1GG9t
HO+LYFpIExZtb4NT082qqm1S8r3abYITP+41M4lFsql6s8dIrMKh3FI3VX8uyuOPJG7KjZMOcgtr
nxVagYDAs8kvTj0A2mC+cDKGSZMEKn8y4SUvk9iPtKn4u4zx2KaGRLnvfFjz7gC9Rkt1Kp0Gpr3J
LD0q4jXxKeu+VzA97aQZH7PJ/TbrQi5b+OERi31xdlja0/5nJRD81V4TreGZh68RcCxu2nn8M1xW
lMZ4kIQhSO8668p/BPLjUQPe998Ljk4SsNoyL8qxB1k0Q/WLfh8aG9Oeu1cjpB5ZVQm3upCJ0lxF
a8H1bxdT837nKvHseKgskublq03sejNgwj5EwRjC7YvWSPjqRzEgAnVt8RczGlQ1yyvuBp/Vki2T
pwZ25CZ30urgQrZZExrDASDd/OwU1QTohmSfYebVQfmWxWvfYRebjWGG6D+KgxM7m9qrgFOXJiMW
5vWlpuyRYW7wbXKzMOMIwJ+XXltPgaztZXBNbKH3tRf356lKIsJyEE6tCj3V7tCyZP9ZVE2EeFvk
AIpoeQg097Ak+nAjb+AXDnF9G5vKqtWFYN82N0mcrBrRlw82dUNrfgX0J4utEE+bX0q8QorV+Bui
xzrNAMdgwCV0xOWraFLziRO4HVeZRhl1HDZ+Tnt3s4oXJWBhA6DBRs49wf0ghnhcm5S2CI0tqrPb
s2h0eyZt9epW7XSMMODvWXFQIg0+e2uWebuGFNyeW39sz+yV7w2JJyvUw+vY5pcm68SRtQnlZI7N
mC+NxZllFnc39RnrJn0YOxdcVmZc8tjO7v0MjrMxOfGFyRfAhtyMYS/me6fQ6mwl4dEyC+MhpLpt
NfacyjnTsPc2Q6Msuzcd7aBPFPfaF/m90czWUbvxw+0h6JnYaQt7bdf5dF/b2UuUmN5Lb2oLe2nw
3ietfEya937cj4xOntKkYgAsG3vfj5Xa1k629SvmJJ510HHFCVPPm1609J8YLHUKd28jV3wJieKb
Vu6XK7vmKa252quikN+k49aiiqLnbPLstdDEaKLkK+36YNe4sjzoSI/vGl9SWo7BuigcEvyGo54z
lzcs8sfBDyJFqt6NGP0V4KGcsHzm1WAo1er4jBNmFU3fGjp0YYov4OBwTMcwPNCQNp6SJLubCPxf
q9b31qxl2h8aW3FvZiUWO88+dzHBx6DnlUinbnwneAIHHD8FApM3vrNmWdq52qfOoeOZzP0je4iS
4qE2oF1KtgeXAcYyO4gut0NCyc9SP9Nvggjci6O9l9uBxj1Ys+1qSIrxfSgwQzVplO4TEZNtkQER
HMM8hTEVGZASRjhrOGAsiMWHXMfmKQsHe1MUqv5iUvWgRfhhuFArPNWztOJSkHZsX/3Oz+/LL3vi
cpd2UYKdiuIwuKO0nsc5fW85FQBTEaT8ZafsRc8INQE7gb4xVtylrPuwNgom9g579aR4MYKsOptM
a9MI67ZmQxOAFiT4SBuLX7f12TaIJNPiiYd8cMRRY9ortWVdJsU2s8q9hrXJEu5nd8p7kn3bOOSP
3VIIRAT9LpIjxIKuwmRWIDhDEmXuhjdb1wBQYAX2geJEy0jyOgBJLp6PRsUQM3gCV7MO8uhLLbVi
XeXVp5zlCB7RKnybR3qI3tjkl6Rb8vKKwWTbe/ZwR8bUrKJrFDfZq0snYW+ZwwUACWpgoaxrGzne
sfHLD6uNrSs+lnOpQfmKTpavHoylcmxSBJkm2ibTCGnMT5PvcTrpdA+BPXxphml4IefLNiT7hYSl
LwZg60d2wAX6XhBuxtBgvADUg7BP2ly8AeEVjjR5fxfyFEENb10qD8h1BSaEi0d+0NQnsMDgIFXG
cExQW5KYxZ2btemBNZB1HseR8VkFG8kbTPcl1voKoKgAueYLzF8YUtrouRYzfI4uqz7LOkLA8dzf
ApldlgFFz8JlFe8G+6b001PhVtaFMZV5KZBaLtjx9GloDZrtmm3JWOoTbvu0beBvQr0N3zUz4QMK
HuM+tu/MnB+SlhgTkfmXUNvdozBgXhcAwm3WoYXZmj86A34fVRbWubNMzG2opkfXJ/nMpBJoiC+S
XTIZjP8z136zJXaBcfLy56GwGNX76hd4wlevxqbTd8nM9hUKG6K2s2Ou11p2SOtk7wPqry/xDXE+
u6eRgGk6tdOBYnKyMAw9WL2ZkdjZS5Z/7M2IPYF6l6pyrreHIGb527LqAbLXFTND7pp5YoZbbqvk
lmt4sz02y7vJdn86jLTWsCTfi2YeT2HXDA8J/PgHy61hshEBRLnpMBGhJqeuj+9/NPM3dnz3RJWA
oyVddkCP8VYa4+UB9V0w+YhoNrSbq4cFQvt2dBmIaz1p5hkkGo1Xr9O7WbnOjmga1WmGgIHTJWcM
zvUTYKZ4VxLXpwgYgEaQI4pMDCcJNzsH34qDPdlGe2Pk1as9g52N5uKhIZmypU6Ha6xvvcokaQ6U
mrFgsCq8DFN9QBXDjNgmkEjCObrkTvD3IQna4ESau6AWqKx/0Bcgz7eDoYAAJuQCGbkEFDJrkzFC
1Txj9rcevQ7qJXykfFVHuQRDxj4UA0TCqn30nUdaxGLZ6sd0OTSAFwwHB5LXyI1GVd1Y1jkezOzT
KrE2wiTst3KaqclktcKoW9AGz7UGzw1heVGk5QEt2trmPozIdqzta9KCKiDtpw+9wdhwGoxhr6YR
njOTVAI8pX8qh9jfWUnz3EnPPzPS9s9BFKcbRekB/I2qgM2kqrvEKOdnlb6Qms6hzST+vi+G9gVr
CBt5pe01qLBfhcRm4kzxvIFzUJ/cHLOG9FVxwKV+CmD1PrrlD9p3osvU38ygU3cdEk7M0HwVfacv
YYb1Kmts42hY0dM0G979WHXyZdKc7wlBsT/7apre5jWKNDNqPHC6/Qqafv4EZMI7OBTp7vYpBpE7
Wc14xBkRrMyqjE/2aDnXWkAudKzZWZdu/SGUFg/D8GsYrO5hVjR+9fCn6WWw3Qt7yR387Yo41UQj
Yh40Gx93ietQcpFSr7nLBtOE3NM9cKKh5Ntmvwk7/KKyDb29tbxVY2qObDIRp6Fv1DbsFwE7CZ3z
eDuM90x9mpNGWq1WMXaeA37bk8xs874YEr1ph/KtsIdmjdFYfMpmPhSzkI80mfmYpI5VJeQvhybd
1dil49PgNXesDoLDkJjYbassfUUODO6TxU7ui/YEKh+AuhM40E1oWQAUx6Q1PgHppYkVXmqY4oUU
dbeUdqLx2+WvpInY8iTqPk8HZ8X7oj9aDFROHjgP4djBE75pECBZDIN4+RSzFw0NRHMfZt+6A1WH
Z61vxTqDcXYWhnnBzVxtmZTKdT/l5qWCuXPJAWWtipRboiUi9Tx2n4VhJ0+2p9RzxRLZiOzPUprm
ayJ5KSKj/Puj22NGD1ZjLuCqaQP7JKGrZ5EHF8Yo/Sdwx2xXTz3GJqsFAgupDNgblwwI/DvCqB0S
YjR9MRh9hhc6PicNHQc9ne5rW2JY7oaivbrKTlYpRQ7rWfXuKxxAbOWV1B88JYSxJK1+dNp/baPo
MeFU38fuzHwR/FM3Ez9BZmHbrkM5UxA/+t9LStZOPRzacZQfcxPPk1li3mEaF744Cu+0DRrOi/Px
Xiww2ThRS3Kgyo+EbNuTbVrhKdvlwqE3Nu/Lja+78Id2U7zxtfwAXu3tKi1/DR6TX6vLcb7YGLCa
3DSeGCHXa3Mus0+Mi+8R4uS5nPkRA7vxo9TYE6rAiB65fmK3z4jx5diNmFEiFeRU4TzfDgZt1Kto
DryTPRTNZvaCGSKTl9zdDkmHwNHEwP2WCW6Mz9IyaCWsu+63zSXy2EQ01MA1y4yxO6TMX9HTe38b
SmRmYRjbCqUNe7VFCjJpUtzsFoU4eklbhQWibq979KzMYIPnMNgGkLQ3U2rfYsdw9wuuEZCW2ayz
FhmviQO2QCiTB/+bDBpYJgZckMT8Yo8coLZc0oD+ugyUQZK4y3i4cQb7TyX8/ycu/F+IC+gUNhHA
//hf/+Pn+N+j39V/QS48/C5LNeX9j3+DLvz9jX9TFzznX0Q2pRP4jiVM3w1IRv9NXfDNf7mUP7DX
lLYMXGHR5P0PdYGHpG+atrACIVxgCarqdPw//5sI/uVZri09C8o+ZAHf+X+hLlCY/W9ReoervSOE
B9/B8Sz4C/8W3c4LJttFbU6HMa+fAd4SqyvSZ2eaKgYm61rJYBcZ1hXAEaMmk+A7WDfFcN1cI9y4
h6Dx8qeaABHV2KQSBmcfzLrdgmaPtoWMCECMJqyqvB8BHajHIYCPXBiamGM8EoKHWxDfFb0kdREu
7iJ6+RAsIduJ8Wkcxoqa7HcwVukmTAiMVSBR+VlZvPOFcW/TVHFy7psceBOt721PLCuraFNRjD+G
ID6QVaZuMadRhmIGVgMN3F2HhMd+8hwGnln0HtBcyMLW7U5dkCc0KMv03Cn9msZPSdrW+wl+TKxT
xCbb+0TzbfcWNFHYXn8NYMOUsMIthMl1PtXBnVNRXIqUZKyMPD/lc0yXuRySfdEz5mukoCV4pJfb
XADCUVIyHU2pbAhxTW/mOJNr0xizo2e332JK/ooROjcIsK/S65vtnJr9qpsSWl9z/1j0THQSaV/g
t4eIOH56TBwAiOIyjNpbZQ4IhrhPuOEGZMrkPG46x/PJttjYI4OuOc7I+iAvM6ho8YSFALdRJftL
Ejn6bMlv3GWoxb3DDHpZqHqEdsaU2FhLEGjf5kO2NhkvbHp6p3dCsRCFhbX2pkavp5p8UKDJs/Wg
MCj0dI29SJN3mCMBchGQbmiGt0CGAjpTDOvZUy+QIs59O1BXW/s0Qa2yhRtsGhqKacVV2MXnOstr
F3jF1XVsIjRyAlgLMGGt0R3mPDeOWEOvbgVkFBCGfR9wK6Zw8dOzCn0No5p7eFAD/S02xHOsg2Gi
dQ9UVwt4yS9hhwdXjQTEsoEyz5mKwCFrj3nExCHswtdxMWJDVPK2yoGFQ2XHaldq8hMGwKSVzehp
7Uek+DKJOb/w7fEA/54iMW9wuY38avOKHQMty0wA+j1DvR2IjN9NtigSIzhpJAfqaiLxpP1dPBje
MZ37TWunoJMU+PqQJejOlLl1x7c06wBP1poYx4CAhF1eOtFDR835dhjtDrRl327S3vvSccxqHTFw
ldcy2ipiL8RIzY8Rb8m6t2n/csbmYnrNL6JlfMuongNJAVGkwq/CGO4Ks3yeY4t3XJlcHD8iXQGV
rcwyuYV1YC500g94Ss9qNtXGjrCzdnSVtCF7mBY64h5vxoWh7ywRfcexBGjxjF2eBXQ5PAaGvzOt
5tBJ296oqYj2eULH+WD89tGxVtk4kEhzpyOWNlp/sudJxlQma4YKtVX+VbTsOBTyZTyHgvcLmVDT
2/lgOu5cnx5xv7Vw6yiuW1Opzvyy4OPG+Rvn66kqE2tdckHa5rb3TVZqXxVBcxVB8IKacqdaZkQS
CjH8hUKfdfYaZO0dRZh7B/oYM+e5eITZOPa/qCFdtj0UUk/EW+MEXuRQa6wPFdTYtAMDAiIw/Qgb
y11HLmtcmFiwrbrSH1egyVaFdM6h39O/pzHxjVlGHW/jfAuZzye47OiLfbMfPEylIcOEHeT+FxaJ
OJG8BDcbS/md6SR4D6h4yBrOJdyVsAjggM8Ejc3KpRWHqsh6jIuD7XIxshxvP8zJQVFbE017gMhB
iV1eBceqaPZ1QHSVTBgTVgOH85qRguPb9qGlOACqW7Et/OYDFLPaDLkAll6yLDHFe0VrAq6fLtl1
WM8Pg2CA4lpue+jG7K3HV7IZFHlBWabDtlfHqSGPPGpXvc0OF7pBv+jFJkBhbERLJZcLekHPfWOF
awBUKKjOo9fbO9p5JujpNf7qdHqtc6DDSNf+0wdlB+Auw26GMU5FHHlCStIoUKb0fmSyPQkzW4No
Fmlu3pGQhVVxGoYsvYcVE9LoEFWXTCZsTt2fzXK5hqC5oSo72wSF99MI3AOQ33Bv2KSnCKzYW6WZ
hjaZAR0SS5PEWuS5vxzG08y16doNU2PbetZGypmKhCr5nrUo6a0t3/VWA94zgPyCCSOdIixE/1D6
x/BA1P7b7MEdaNpX4NSQeKqtQ1T57FCwZBgxcrqbzlxhmOhF4q9Glm+ZywVjokoT/jypNYvaJmvh
T3QuWyU6SC/hnD1BiuWtoO1gHbbiGd77xSVgSO9M0x0oTkHoFda+N6WzSkqWtbA3iQxPO3dam5Mo
CDzpelUXGVsziqFTfU+x8iNNEkTRbLZwwdJ9JPdVYH022D2og52owopxUBl2f9QmPSOxbemtK+Vq
yP1ns6LysfDseedqtsij2R9n37d3ova4FefMA8JFyl/qA3mNF/hik7HwkGH0iLp+LO14S6z8cczn
Y8WkcDXhyUN1Sb76xXcaGeY27TKeirsEARByVs1YUNQi7ougPBgqo43VssSKxT5/Zk0SKBiGn37P
wrz193Ya/ogm7zWYABiJpt1GTGhPkItXWTP9zAx6ozQ19/x5hj0mo42Osp+E8SD/FmjN7nsy+T/d
GM5G177Ri7cfMv1AnOsdxum0SRt1hSvORSFcWx4RRpleYQWudJmC2e4uhkN8F1TupYkyeWS0Qvak
14zrGmcNDG7FvW3aaiS0FasNEMPhMemPLkC7VWQMVClMZM2oOGFnY2CwOtmtf2fV1BHETrTr7DTC
9CmupLXesqkgNT36l0jz5qKd4VKFcbRPF4uTmdrHqKre225x/nJ1W3vouomlAB7hABdT9ssmg7sj
CXWtS4LZKf7J1AI1Hrh6M4yM4CM97Xlzb0lNkNqsa/7uHeuVhjr1PH8qk/i1bJpfRi/poi7JE4Zy
T3Nzu8p90LWUDXPO7UNz2ko80isR8+5zshaL2qpmbVWL/83eeWzJjaNt+lbmzJ516M1iFhM+IjPS
ytaGR1WS6L3n1c8DMCWmstTd8+97kThwZJAZDAL48Bp4KZmV83Oy0af1YxCcsHcCFymcEyN7sC8G
LbvIZGitDE+/jKV5Al8U+ojNbxNFYURQx0st3EnWRNbZApIp63gAmHLa0EBBaVeX9GfiWi6YYHhF
ZwWZaQH1kwDfyBHIX1nmx5meMQYAgfYDoTn3QuWzxOEPxst0jvEgTVDsZ6MGs0ACKYvVq4TPJo39
UpQNVjnYO3kjSqvD+PYFdhiw7QuAeGrzc2OyPpX1ElgsczKR6OKmq/62YqbYa5XMyXMs51xPp5U+
oyTqNSXQsL/m2DYuRf/M7pJ3th09OeIicYfaDwaAKKKYF9nBmSf1GLn+GWqFl2ygqkLFmDENEi6L
OeBlEr9DJXxkzCJkYuTA1oPiUmcOFGaZlZVr8qZOnuFNnY+hTNYY9elN/Vp0ffjMcTw3vLd4kYeh
AovfLKtLLZIgCatLaQ+snmXZBJKc4mewH8Q3un6tGJwVF6yq+G7l14xgQj0z26eTDWg+Ay2GSLqo
I+ZCCN30duvBMvfmhDWawhvbCaO9keflZU3AC5cXXSSyLmqsbIdm0bSRlyBPtaDL5QmXbODbH/Wk
wEtYeBB3wktZ5pIZkimCUBgTtEb3VWJkPTAIu3kY+LXauQMgTwD8bUIwwDdjdh1i9IOXry0IKo5e
8vJ/H9u8zQurhWoPI4MXlvj6cDUpLjJnC7aJTIb2mqCQctZnEzCVOsL0WLKBQDOnbnC0KiXhttqP
8mckE8chcrQtxS8qt5AacSMWNVrpWVuQujX/DX5ECM/XF1mUOVUUzT6uUAEQWa+PE1aiiN/njn0y
yuIzrhvdTRERSx2pmdD+fqB628ChfWexA1TzKtHRCm2wJ8UlbXzSmltzqpMnN7KOVu1/wikJeVBl
iPYVU+lDQqD/UBJK3EdspORm+S5H5xIwQvaYGyVcxSCPj2ExMVx2SPrzvmQxZ0fTvpjFzIPNNVRf
CZaHHRO0yk3hjcz237qmxacedXYjSbKNNjvGxYrVO/SrtZ0XGRiHCLSNNjKLCBLl7DZdhDZBk9wM
HbrJGrvtaMUUjJD2zNwFr2QcgO3k4mP3PVpBea9aIzQUlV3Rsf/c6xgkmWUK3hZ+zz6GH7mrgim5
2EP+nV/4O5OB/lx7rMsUJQpPaGfjs9x1E6Y3uzBvmwchd4VhEU5GE7vaVw+fd6ST6k0Y9NGdbjAj
BDAomAaE10+J3kI9illqQhvML5l4Kw/imZskOUtm18o3fWSrJwhha7+isT/XtVtua8O7yra0sm3e
MqLb3AMRLyBBoKZTXGYXyDwIHtBQorgkLEvYaUwY5wVRK2Y5M+NkW9nnUD3aJbArBiGPXSJ+gUrv
PYzqLLRtOEcjGEsyVwsCU1LP49keCQX/aBNUgV2vYJYr6yqxxEcr5EYe2Imj11OsxbzBe06fAME3
kc5QlvhhCuyHIF6KVXwpaU0yuyZsPDTHwR7OcQr73bRyY4eoOs+/C2x+SiEssARFwEHUrQ1r0a69
AQfRHBO7LneWLrI1SKYvOpgaXiQ/Di0bhFg05nmbUvy/5P8lJiaKm68JgEJlemDaJiovwqpFfAXy
e7Alu09+r0FWeNNWZnUxaKmG9VEzDBRmVEVnBCURorQXPYRM2EOQZ5PY8Xddxq3VVoDKQVzqJ5eJ
kyVeMMzLi4vMsePyklvrTF1zt/rAXtmuMFH2ESwJ7AuaC8rW4paT+ga6chTv/fmxyKLorMyIAuHg
i/D2VRdvYr3nLmWuz7LpmCrDKRCEGtMuYSf1+omFa7Bn7wsTaGym0428llm+EAtxbfJi6gEbgAIl
pp389NGerENRGndGrVSXOMURwe3/nOIBpkk3HctS1Y8Q6HMB6UFcwgVhJO61keMjsIUWrUrKYzoW
hHl9GEoxUFfMbCw4SQ5KlxcTJMzZTb614uUvE1C9ZnaCf8u/PFPqBg/uqWBXOr0Mok4mTYv5Qe3w
79bEwyaPkw0QLHhVYSTDCBDLtEvqCYQ+z9arXuJE6yfKz5KH/8s6twk543oGmZPHrXVrcT3Nenlr
nYD4bnxUimEtxh/89cyyM7usTD2Wa1+PCbG3gaWn79eqpYuiO4Kq17YQm4z+Mk9dfyn7ACByjVZ9
yu+9mJxo3zG9Y4nPT1kRTx/Bq7A4sdvKi0FUFvP4fmiB35lxbJ+Ax27BncIeDDAmN2tDwz9JPDLy
yZXPyZqMjntXY29xqOe4VPfDI5ZG9YWd9P4S4Xe7GWan2M15lqdQsrBLacU4XMYOg4kmPlpehFr3
z2h75QfXxewqMrKTrUDtcHLoRK5bZiwLcLrjFgpBmTKyCkN6s46drTL48TkTM9Bo0h6QvsKGmCF7
02pQTuU5GMVR+Bhmqz3WWsp7KeyPUZt9B6tT/Xdj4RvIEkD7U4ki85evWZTvogYpib/b16LMOEsi
S/qv9xWwaQTH9LX45zE/hJxVNJlNA4qHZdiaoQsRzpctBU31/lDZRXTQbYBQ5Kl80o8tBQ0hZzCH
HKl6QjH3lZCz/QeahxgrE9+CGMBJ/idbClzGGyVF13Fdh7mAAzSbVYCJmvRrJUU1C0vVxxHzBh4Y
q9qA3eGhYVll/cwtdeVYMNGeIljDg8zLXv9oG33k+MDhVZtX7eJ8siiTQuPdLWzKDsHgPYC7BnDU
gFgKe6cFO8VLD6MxXklN0+B1EeCWKisRz835KZDg50zz0qnO0X8Qwrr5RfZKxfFr11enW/uszTKH
FR3DWjd8RpkYQvnPj3nzqYOkpq/NMvemz3JljeKom8wbIzixP64r15qPKnAsTE7ac+nU/bHxcwbC
eagvqmnDJALm30JSFrUycezml3JSWC8tc4jTOsCnszxadk7RWr1oWIJz9NpxPdnac+kuPvbVB/yu
+U1dkBfuoUnsq1Bq6mwcetczyZzhoU6gVvYhlOOikVQzAVeGSJnEP3OyqIM3hqRGdG9pxj7AJvDT
OMtXuX6Lb75UWczl9+8GRD1BX5fEe0u2u2uT1T9iRgzmpsvrFDPOPXxLnlr5kOKfhhuVVqpLR1kn
D1mOk480ilHGQWu1O/mcTrJONmegYiojZENFfEg6EEvuotbevDpWZvXBfLA7ZzjI0vLjEFcki8tJ
RZEVwqgpd5LRaka6zU8KMPbCcI0GDbuqlI1MwONTUOPWi8sF0gIikXEHWWSPiB0cxSi2kaDnghgO
65PMtjCviqCCKMDUYNe6eL+u6/eugX2N0VC90/wuOjmMSbIxEmt/mVMT/6jntXqEcsz8XAypEO2Y
BK9loy7ACdv5Z3wumZiJxBahF5kzxMCsiUQWma98nKfSRSmSHm7AJruXm6dRTmagyDKlcSPGLa92
TkQJs4tcEQdEjlH5EquTJWtEj6MFIRkoUbVLipRWGULBPpCsDK4M1UjMLXuwA88C7qpe5e3ks8dH
yKxrdQGE0IwNGeR+UHHUHT27VxxmBGJqEJsTKsLr5Tta7Ox04QAuF9C/W1RjCv2yvEaR78pEyj1Y
YuLROoTTYBH+XGoDtQVTNjXw+PgvyLCVzMlPUzuF/VzT2cZajeC3h+p3jC4ZVISp2o+DE+Eu1I3D
JYgqshYMvl2ZoJSYJrpDOKdytmVUKpsJUNS8ldcK1ogpTRjzhBaI67JPwEXJ78TEmaLzG/0kq+Q3
tH5X/oFdqfyC5xQv+STNPpRNjle9LMoo2yQcI2u/MNFSYBM58gNCFDx9gjXujRWW8OZMdKroj5JD
LttkzmR6p5up0JMkbqCoLAFkDr8xaNCSEF2FSrPXCIm4SE4QyAgdfieJgh9eLbKynM/xs4Zb9MES
KwKlN5h5yayPet5F5sB+RTxMwa3k9mpi+YDuxcg/Rsz6gOhD3UYyYmMPPNKWF3ySXP1JEPZlbi26
s1fuTWxmZRUbEZ/dfrT3YdHxSDhiDuemmX8wgvnaiSmZrAqDVj9GdnGCxfWxNFPe9z9v1gVRx83+
LLPVzv7OqJS79Q6X2zTChqcOv9tL2Wo4zGW3Mii23qUsyvuVcTOz7w+jW+MsnWpsDZhsJ8s7l7fr
SB71wp6WFUVVbm28Ak8yfNWNqNgTg072r55X+XQUSeOhXMwGmtGIwX/5BYsH2BOSsyFbE2uVaWZ3
QGAsvNHEckosz9YkmNNo61gRq3oRtCvcajhUav8g43YyaIYiXb5Ea2MZ0ZNlC9QNgLs+3iMPy4gv
o2gyUV0WWUpV9QegYhECHoa3K3VwCo545mWoOHMS9CwzCBgyaCzr/Hz60ynYidEFW10m4BPmTVsg
/zCEuLsbTKZB+zA6jkioXmTOcREYYEeV1VztPGvDhHhejvNmUc0IlWTZyOMgVB8wP24uYim68dQx
2weqxvgtWfzyAV/KRHL8be7BPwyx27aBd7884DLWKZN5cqmsJhTOdcy/sOzFZg6zth/xx1ZRM+zf
iMa3RfSW0i6jkfJZb2tb26Oh2+1dLdo4AsQpkyDQPqI6gbC3WN2qcv0vEhkpWOtksZDBYpmVHWXz
WpR1RhyEyOzZN7JkMkKz4ypOvWRl7avzLFlXGwQdfTqhj6sc6qa6ZRuvWcIeejNaZ7V5LHS733XQ
Y3amlhhEcTBqKyxo7QPmRVAEeM5SMZXE1JuJkZbz1jBF5ZKV7bxU7hHsjDdqWtubXIwnMmpVBwpX
KbOyUiYy0CVzCrxOBg2xbl+PkcX+0eiQeVmPlLWyONlizEp0jIPA4ZRMTUQ5EidZzxT6ICpwTkd5
ngkKkpeiuZDzGZkFZsr0VVTGIieLybJs/ln+bTOMWj5H9pQHocbBL2Y9pzzdWlya33xavB5j4el3
bLtyuQJ53KurXDou53BEHCrwXR2BY7EkH8WgJ4NqsuxjK7QL/LZZ6t7E3dbgm+y8xu3WYjdX4SW1
lvidGYjFteymIkpL4EWE8BRCpy+fudSu51ljeoyI6jZIhd+Ty2goP2D9+DfX9eqM67nWa5K93xyy
9hsjEfeJ2Jhm8NHEz1Ym88/cmyIadN6WAd4CNUBnGe1agxAyh/tXvfet6ass/TZi8bsAxr+sQ5EV
wZ4uUTfyhLiqMl9YP1Met3zKb9s7TFAASVXmyxX/vFF57fIuEPXkJSWzy139DOTVRvyjZe0u+1ha
YJ37CqgIG4ZDhDauPEgk8p83IPM1b1GJyw5soz6XJfiGPu160Elikpf1/RV2nHOQMToZA3TklE+W
12SprHMNOFZV6QxMYl64tsu43nJKeZI17rdUyrI6oUig5fNmcNmtDpHgRKFXBTM6ANlv06kAFGW1
+6qOkICv42BvWjXqD1XpOJjoKhaTWzaqMFSYh2dtbHYgsppTb6KJ3Gk1QBkxgZbxo07OJWUoi3As
9++KQP4Ey2aPaZ158WYV1UaRC6sMGr/ImVGPC50JQEsnYNWI+ZMnZ1Ux0N+th3ABVnRsHW6VG03n
1Z/JKR4iJNUlzFOmXJEYv2WMVVYiLqaARQKpVzjakx569SFF9QQ53dC9QDGejj2MTzTfSDrU0s4R
0A3AUu0lFqsWmctAlsQxcwaUV1X00Egw5psvDTG4fVBYf5md2l16sQ5aE1lnM0MAjYEuzuA2ERQw
2K8YAisXvZnDbaogp6dV8ae5dt19JodjV4zEMmmQCwa1/hHiH7cl/xOWmFfJf4zMyUQ2pAgJYZqH
r2C0GvEAW2Q/yD28imUu0UkZVH0Vy1RzAHpmjPvtEPYX7LM81hoR9xvAi3nbeY2dyhYZ+SQEWBp8
GTIOuCYw74QO3S+JrANLBB/OG60dexw9+g0oHdkxUEkPx6etrFsbZG4U/ypvRPAfKvLL9ytza9KL
Z0B+57JOFltNBH3W8pKbu8eQkOwhWVYL4oSyQR4sj4sC5661Te0wi3VdJwZf5ob5ZS0qcogM5WKv
Ee2VVDVbu2LyakLVwDv9VafUiI5RBK29Z6nqzZC/T6OIDcvALKZHLpMjrWTVi07yjgVGiCEEgdoe
nsGtTOAQbR1cFU+OOiIPK3ckZNJlxKE2UNF3vdqVywu8gjbw8iKTryNIW+O+hBoF4M6dLuCsdjC0
hoshlmgogCEq+LPYzaAQEQj40Sxzso/sLYvA4tKTDEH+FwX+H4K1GNsRXf3Xwdrdt/TL8KX+9jpY
uxzzA/9tEasFwa3ZbL2KgCwg75dgrWP94bgOYQwbwxkaCKO+xGrBeLsGFQgUmpajSmT4D/i3+4dp
apqlcj7IgCKM+wOh/rAYNTVvyv8r7zKE1dmy/T//G+ugX2O1JgKjtqa5pqq5nsvlqb/GapO4D2Nt
9qpTD7Jg5zJZmLW+wojAZUYa+niHoQkZCNi1sZGDB0iePQNpftL6YdxlECY3QVPFoP+yYBsrDUED
FKkKrYMzmzjVDYIF6eagwqfZl00b3PT4ZasuKO0y6fXdUOgtmgr1Fkz3bdegDqkEf7p22QDOa20h
zd/hU8cs3YCQtgMe+QUxW/fYOEKzd8rOESYRkW1auM/v8lDFfXIGyRNNxbekQJrebKz4gKBXDNHK
2/d588kcrbui5LZAhdVd+ifRC3fnm91xHCsQnQLS6YXOByCEAWR//w7KEZwO+Nr7Gmj93q8hoMy+
4NBbRz+zrOciTm/UoB42Sme1W2Su8VGegmM+m0f2T6trrVn+fnI9NmWYwnXqzCsCOXKzSR70IPgT
A2zt2Y1g0CbuLXjL+pLNkwYW712HXcRGQZuAwAWimAZhma0ZM9aPFeYHc6B+Bn67cfPCw7fDeh4G
vdwzU06e/cD5HJV45V6NGlrO0Dbhvja1b3OOLWzslHdaqgPg4g3IOw4Abzapm7qJ/uyQdAgUHa0X
ULZFpo2YqSL1YQ97vObLA+MgclMtaGT1ezIAcTZKa0Slpn0GomlsbI3v/qDqLWSvIN3NIwqrFk4D
IV64vRt8tdisxpU6A8kQ6o91rz9aSdcAKUjC3dAB+46AxB7uw0S/QzluADCZfGfw26UO2/2qEUBG
zK4d/uCZiSaNj+SH09gVmInpBj9VWOBx9VUTjFqrAh6eYPywteLsIeSDbGNUBXL02hZCQkjXH3Ep
3EyGg+h3d9V8cMfhmD/3URttIx/dcYbGLUIsUF6THN/yAGduN3jU3ewWzMetpf5Vl9lDWSWXkcGH
lQqax3HMl4Jozp+e7Z8nJKVxkJmL5JwaQJCn5M/K6tHFLYrnDoar4+bph6T3tyOsrxbLCyMMd3gR
YkntKEAx0GCJhD+Df8+Oyf2In7zvxDaYAe6871CqtOAqNjA8S6LIh6zXGbWrGa8hPMWZhp2MQCn3
GVpoqOKA+EakdZPxG9+U/XgqhsE82JVz6koUcj1lGM/w6Xfs34dbDQI8PvMpGPsKFSlIIWiDBe/Q
xBihh4PwCNXse+w+IfcA3MGt9uBAMUFRLm3gw2iqHRt/sueuxhvXrjNw5PbRmctnBE/bJ1RiYepD
M4em/cEo0/04RN81fQfrIz+ng3XyXUxqXaut7qGcnOLpeZqMZp+OoEkRrXrXhVcnxRUoTfwtpjTR
sU1LXOQ9gfPJ4ltkNxxIIyw/YuDrXH+FTgWzy0YQQhJBDSn/qgVRxLpDIKq9ePBHHEEkKcW7DRVS
yCWSZqJ9nATtJFD7pyxyECBj7O8dBB26SXc3gPVyAzxnXe/wPgfCqgz4gdjVY8Xk/daYxwjAroeC
djsF+9DI630eleYxK7Dg0SbeTn365FbYjmZMlTHSaQ5+AqzZ6dr5YIbqPS7X3gFe41B10G+i8LkI
qxmhwPwZ7lm1idmKxRJMO2LmnR+mUPvbiS5KRhxmePYb0EWTAb+ENZQCvkV7cPDSAtk83PXTo27E
N63wxTCM0N6WmDu5vvo3jjqI5eoodOr5MyDyCIg6YWOr8+0bGxOpm3jEczi3oeK7WYBHHrF+4And
TanP2WHgAqTEhhTbQD4xYcd9/op85A6BzIMxjR9iDTEEW0Pfp7dgXARtewJQ8QgFfDx6WsFCy3cZ
N5zavtF19p/KLkBg40MtXvy6NnaEgMZyX6SsyzIk7k5zEd2YxCS3iR97+LlXyS1Iq60WTOE5dftj
kcC76Nxh5KXDe5TQ97zzCozJc1/voRY136FkCvEbtieZtSs34CusY9DrDwoGe/h0Q5EA6Y39U1pl
N2HaYZYc83GK7cSI4c13bayBLK6LqzFO6g3bBNaOfwUa7SNKP5WH1mBufPS6OT4aJrDfqa/KEzyu
axEjGhXnE/Y/tWnvotYEkiKuohaJzFXz9xB43EUWsnYYTzxoy1Xm2JEB1Edbswn4LZf6pZ8q8K5L
torsM1LVlocqc2Ab7woVOSKlC0+ThlhkbeqPo1gGoNnbC11Y7BEQhxW5HMfBi6lMzaaNLZVFb/89
w3HrUAAXh+P5qU+p9e30iO4f22G6WaKgaz6gVYABhzdfUyEsGwBhPGsphtedMx4HZb5Wo2r8Fy3w
/4UW0FSTKdm/noD+3/RLk3x5Pf1cjviBFdC9PzxcTWzPxVYZ0RD24pfpp+bozCRVNvux88TPxYZi
+DL9dLQ/DBP7L9MxXcuAtgGK4GX6adFkqazzDSiDJuzE/xH70HDE9HL1ExXXg6mlZWoMIdwok95f
p5+u009Z1qnmt7lpv9fjFNyGsxXdIY3OiwsGwBfcDTYJTIevVd7pGzvUjMc6boBJOg4/9hrhznAY
H+F0z/uuy8a9Z1nFc133zWMH9cJH0vZZJgHOMlvQ4dYxDKbyOahK89pZ7gN+sXHJEp13dpOorHnF
EYRyJ6IOYwOVJ0B7oEzLgwG89MoY6zdpcV0TdECLqxu24bjBet4jelhlu7VZ5mQfmet7R7n1oXWJ
k8jqXPc/IC3fHUxg/Tss3rRPqaPdWVXdfcNn4GbSuu7zVI85dDvLvkvRLbwkKj7SyG5Gz6baz5vK
0Xss3fAaztWivma6X11NEPAnVLLfr1WyXiZrHdhU6GEWYuPiICWyGyx4HtkCtv1tWpXologEouR4
I4s8aenJq7N/1Lt6AjwDGwRgWqK3TJZyAcWJYV+cKHKHM/zBjk1i0d9ajsrzESywAVO0bvCuLprm
MRiY8ptsoW2zFAk2pe8stAWSPrthimX/M+tHGRpfpZKeva3hMFfP3eFq59l4lTmkixMkkJsGT2ta
ZUNbFczSLWh38K8xXEjq6nOEGt7Ox8eFOFngfiqxRci88rPnI6w3FliOeB22VyO8oGFyys+aFnlI
9JkNco+d+UFDe9wZyurzCDbr5KAmeJDdUDJ4LLD9e2ION7w6vAp6lJuR9mSh0FnOLldAbblu9bAU
/Sgx75DSqlD2tTGQyMFQbkz3HtU+nx8IQh39iNFaBfX43tEK794SCVGim7DTzJu1vgtzNFf14FFW
yQRev3dvpkm/Qy725Ryhh1hwEYzZoYG1dduJBJZNj/YUYtjKyPP1pkF2WeuaCB8z9hmLPWJizk1j
YNegNdVHWSJu0SIdLRrelkPwK3j2pa1zAwsGoqGQa1p75nWmhzswmS9HyhZgWHsf5swG5kX7JBM1
BbPGjukdut3tU1dq7U2dR8iRePHXXmvuJjXMvhgo78KK9IL3U5MZOIY6+r1ehvMRX/Psxo+HEpOE
YDxaBZ6OgVoqw/sQeQIi5Xqm3IUNoigKctSnsZ+ihyXBRvI2TzX00n9WiZwi9EusJPD2a0PUe9ED
jJoxfDlWdMzixkc9KzW3sY5QSdVW7j7WvHc9N/QkE1Pne+7s0NyvdZE/33qxYlwxp2ifsN/qblVX
WQ7ymbSf2eOHeVno5i2TEcRns6MsRPGMrOurbDg15i1ymWgl1sZLC6tyEzkbhVUZMiHjfjI0hPCE
/bE7BawCK/OKAlhxJUIX3klbZCvQqPdddlfzKTGPS79uxm9ZtmeN+tXIUD7pw/aotKb61NTp9ASP
V+SXhAXsMWgmZ1tVibbUzQ5vx8SvbwtRNQZZfts6yaf1IJbG1vbNSdlHEL2LoL+vwAvwNYb5g4tZ
3azqHRw5SksV688Dxqc41IseqdbkD96kZ2vftd6CT3rIFKXfGvymWaNjmoObpH8dYph24Whlf7vF
DtOt+S8VMS0mX1lydaeUDtbLqPCfO0A+LUpUDl/NB15iPq9jPCg8vRlkPZX4O8x+/qA66m8HWaD0
WtEStv5me06HOhU266NRa7fgWqFlOallH6usfa/omtqxvC6ZxUdzcWSBqz3h4LPDbsBiJcoXpfXY
1agTK4xaNMo6Np2FJxHKNPMQWVctA2Jq1gn8jjj+K52tcAtA41jOwZdE5wlNexQayyk/yJJMhv6c
2l32bimU0a0aztFDCx36ndVaUEs8r7uVjWUWiDh0XZ9lUWX13diFB5/Fze/T1FIuxjwpe1jo8ccZ
n7UgzOKvmhp9SpJOe1/YkXHIMd44TJp7m4U966AhVh/Qv3bgtRvRxW967WoyqcadXs3fazkGtyHy
uccpjTqE2fQEzZC83YR9bz4pHQme7z0AIIdF/xiLYp/eZXNwK0uymws8a5eWfDTiaubT0u3caRF4
I90gdOdinjvasfC8j5z3xANZPKMU7AcJHh+6Nz/MVT3jPBywZMtGDBvuBkfr9lrWOLuZRfD4CCv8
PxiO6zrTv19mZp7jeJrlmJZr2WBNtTczMyfWx6xo6gAdFpAMaQ9bpg+0+dEgLhZj4rGtMFlG8KF6
sN0pO0x+0+6NeMzeobzZsghCzGkI4hEJRvZHIbj6aM6Fyg1zUW+DEoq2A9Pj36wNMifrZD9ZfFO3
Hvum4Xed1zpmmDpEdOeMqmi+LyPTuiKKqCAC5EIH6s3+AZ9JmNymYn6anO7ZMwbze41dSYkA698d
BE9h12xYt9JUwxKLp6EGLrKYbLA9iDsm8nfGZcnKXjZc56MeRrdLd7HWkvWePrCLEHXp7RDb8anS
1eZc+ll578WIEmSJ4X1yi/Z+EhrkqFVhc12VZ5Sy8bX0BvUu1eE8DzF+7U2fUWwzGMEyO6bVfYw4
1UX2k1UTEYq9lcUMc4mTMTRYf41V4t1CEsveoR4e7puiN/Z+rCaPQUKilq1KHbOC2iySRwOSy6PL
dsMxiZwKjCN1sp+JwStSBz2RX3GYTIgGKZcunjDz+FGFuFR2dWbjbPAv3+k18CDa4oHIr/E+qVFi
Hm3Ex0RiGmzAEQmtN7mYIawNMifrmqiDC/q7Zlxu9A1S/MruzXGtHjQ1oCfjy5wO9a3tBd9M4kl3
o9tZH5zU2wawe99pczA8h1Oxz2JLeSpV7C9LDwlnrQ21v2zHhGfq6h/x0rQOIf5R5wHN6GcGl79l
Bz1Jv5WWhYKCheigOZnqoVQMBUati3IAtoUeUaWtgZ/mvZ2gfc7oM+9kAxawaM4Gs47Um2mA/RFC
behThtfJ1otmZ4Xo+DZ6cMfUOHyu/PYBYU/1Wpl2+IyNEiEyh30o2SiTXqkfplpTr7K09qgMwkjy
qJ/nkD3YevKXc7SxkHjQM31fAaFFRSHx3cuSjQvNvSjEnnO0uH5moUMNk3J04KXtK6tTPvg9cmks
46yTwb71BxVrNaaqjAay1a7HneK4ynOY5MrTkGH8Lnr1+Vwd//1Yp7Ob8vqtxV6JWE56nqsirWOz
rv11PekTJomUJM2/JbrXP+AGBQ849pu/ygR9Abgt4Sa506KsDjd90OOp5+jv3a4wUYNUbmGN4B8b
ESze+WVKCFCMeKi6GhdI7ukl6gm1H+J2mA6zAyDFTvJh/+8vX+wt/Xr5IPpdS6jza2D4LbH0f42c
Ry8OLbLUMf4ODOXGxhTFhbaE1QHmGeVmKXtRiLlGZWJkHLfFaal0EQi+jjOezO2UuJswNMKHWYUm
OE28aeUhbYK6Ql2gGMcvMUYpKut36A9OO0OBmS7rZGKnHsI2mH1tZIMlWp1aD449SL9p+A+TExF/
+PWOCSTgyeKhCekyzLhv7nhKsVmZQdJ9VYb4Wnl58WHEiahLXeNTw+7qOR8Cd2cbhvkpVlmj933F
EooQwbuqyM6zX5qfDNQnT1FhuGiZU/S74mtqCAaoqyiPjhU8L0fj9H0wUUY5ynNXXvHYqFcz6tAO
/DMagd0FWdncqPxHyo3MLuXWgVIlWhKrKhFvKafmpkU7co9hEsFLPD/6+9Drto0V2pDHLS7C7Ngu
sPoamd/EJb7oOEuCzspQb2R5iFH3IYqnbfoM33U53ps+G1dt634yNUwqR70Yz15R1s+8Nb7KDjXv
M2CBivs0z6lzxjM5QVHIaz6nqIyYkZd8QbEyOSQjL3ULBYj3UGjVQ96Uxl7t7ddFU5jnYKn1nDlm
cI21KLzKnExC8Nkb14Vh+aYhmoPs8u8feFuIS72K//B7NVjlGypjreHYyFn9+sCjlTep3hjbsJbd
Gr91/G6D3q6vY6beN1E0PRleS+KgvhBGeggWmqJsSBVMAnR7WroFzeCfkaPDgZLtdk9Tz8BiodA/
QnDzH5M69JDDzT70hes/go/xHycNLSOLIPm2TwsnRsFuQOHPjmE8iiNkxzkIPjI6WTfyCFlvg5Dk
rLIiD0xXnlWW5BHyrBkbXOyE/jhLOKEdiI9YdJT9IkzCqqA5IC5uXQD5JuZ2yYqyzMlkcEPrgmM7
iziZRVdmp9aGdeqSJD/8+29B0//5NRDqM1EaM4ngwKp489rUcfBKysjSvyLfU7MHViX3WZ0+eW4E
LRrh5HuZ9JOW3MeREW+L0i0Psk72lbm6xSxlwDkZvT2OWBvGasBOIJw+vamfxjq5K4fnN9WJ+HQ9
iG/bYgpv1tPIbo0SGxs9NZTl02XdkmBiucdKQlk+fW1o0Pw86W3GT+fnjcgc+koJCiIvlyur1g9T
tPLo5ppys9ZHZouFm1unR+iRcAcHMDmYX4LJWcpvs7KDL0E7b7OvDguNAoXtf5xMnLxVSmVnl4qH
vsiIDpeauleZQ5hfB75/ZWv9ORqDZyNA/KMqmmrjDl1xsBAt7Dd4Z7i3ssUm8HorixMROewXo2qT
xABJPSUc3je69hGWTPBEzG28Q/5DBYk+q5/TzGu2Wp9ot3Pg5u/KVL+R9YQP4sPQuuUpCyPts24/
TXpff2LP2z6XGrLvstdvzqrl1bz79w+ubv9z+PBgwKkuYAjGEN5nv74/4qLQkqHXs6+EefiGbX+c
EfjR3Wsy1IfWx/9QlooYr5ddqGdsO05oe8vKVy1DfBr9tLrKqnZSI3Vn6i42ZZ45gBfmfDIZ58Bb
ck2J2u6E3miLKNxRHXhv6UmHEsDY3mnz4D6CUmDGx269hwH7o6xCNay5mBZcXDOH+6uLpJzt+pDF
SraTdbJf0rqIerIBdpR1Q4oAPzOQs1vnbFBpg3Ujc2si6+wwzA+8onFFE/0cDH7qJfu74141Wwha
nRSP5buQc31z/jfF352qahgSJ+AXv7kyr22dCyro/s2sjgoCgLlyK3NR1HzoE9Th3tSjLP3SQ/ZF
/qVGWMQUkzEi5+vxb/oNCN9vEe/DSuvXExRF5eN1KCqbIO92LleLRMjPSnlGm6DgySNyGHYW2lzJ
YN4QlItvZu8maJIa/6GWetnooi+FIo0RWUu/9QjijY8+uLLjWrUeJs8ZmsfIfyaerd66XMseibvh
A75wn5Ee6r4lI6IORFa+2H0MkN4Kq6NPrPZhDNJ9bbvVny7i9rsU69Cr01XObdg41g5TFvuzR2hK
BjrsFCk7TK/S51EfkpNTYSedx8Ar0sq/1/35VOIL+EFpmuC+TNvP/4+w81xyHFe29QtdRtCbv5JK
JS+VyvcfRlt6B3o+/f0I9Yxm+uyzT8QMgpkAqGoZEMhcuVbmF9VbHCTloQWRRpQZs41CZ5slQl/e
xmat/ihIZj4kc28vtopzyKIC5Yu87S/GEIvtqNrTY2kp0XNfEMTPndT5oXqfsYuUeVppJGHIrpP0
hqoLXZGWSLsxP9Hb6VoCV1rYsVA20mfF9XQZI/c2QbpIb7Rr5FraVRDE01XeyQ+MJ7L+4VGOQOOA
fyBBvQdKxCkA8GLi4qMIxOq24g3WgGC9T9xr1CqCF6yUspG995Xx3oEgytrSicTfXb28yX1Bvb/S
3SdHw0P3+/b+RkOdkkd4MEFm3jcedPvyuX6z555Rs8jiaP7x7ro//rX/sBuQ4+6bgz9ud5/LW5D+
fjVT68P/Y7Ng/I8jlsXhyp7/012LzOK8JH//eoUtDICZ9v8Mkc48JUn93RTBFiaD8gA5FZKEVfwT
cuJJXVtVDeWivAy896ZUnB0rpfo9UPyXglX8TQsN9cEfLG9few68lW5prjIBx7lI0JZ1Ws1e6DV8
lNNgeGgG6esoVN0PsAv5pnNM+G+c0PtozPYrEjb2Be7H9Cnwgk/C+k///fky50D/vT2F3h3KVuqZ
0dLTZOH2P/+tmpdA6Kir+Xc7HsyliAf76iOONSWhfZGWSqX1Y07kAtAwJHfLzC6eAo3DmOzNelvs
Uj0TC99zzHVSxTCR+pO/H8bK38ur0ujPnToRiJr9ZDxtAc6HS9lYY424yQiuObB8khJI/1VKJ6An
bNTHrkA2AB0+HrlEIV7csCIF75UoXgv0gaDDV3hdKwqQa6Ahkqrs5ZX0TciLblvHf7y77sPk2BZu
8hpKNuaCkeNeUdSdgjGqXtmEWWvHRcUOni/lrRkzdZmafg1DFKZpaO8KLHpnaan6qhqmhlo+1big
3vbEfize/PePSfszjeyo1OhYsOi6KntbeHT+CFb6CgjaUljKt0ixZrYT5YsBs/STbHxrSEnQxBf+
TI+wTpSpx0hFym+086fIivMn0QbZObEy0FAovC0bP7AvEQQlYGNGsspfrV7xz/Je2nxX14TgTDUF
QKK/XsOK+EzRtjvI+0m/EonXQKNalvKdp7YMgDVXvrdvfUvbF4i6UwRp69c0Rr4o6rv+a99omywt
zF9u2j/mqY1iW29D9mZ5wfMYT82603J/ryZO89BBjLMy7eJ0TweZU8WfamjJP1NEwr7OHAIHmSIa
vbw9plr1HydFbQNbF0IyV2eeIO+ruEN7nF+lCVMtXUIT9s9XsJTqElk9JQpV0VyzrGqPIhKnKFGb
q3Txo0ByIjQQlZtHaJ1XAFhKg6GA/9qxD6YvfuZJWVx6I/LAp7jPPb+qD2HX07pFoJRfVWt/VGF7
7Dovfh6yMD2L3gWVNvu7bIgezNFF7dEfYc1K0mhF5K7Ym2O6tpteOd6bULV/m6IZXv2kI8b+HOqd
sSeO/bvRfdPYp60FSM4PanObWulK+uSQscmMfViH2mOicnIWcdG+69+F0xnvYDnHY0blIQQrmIpS
DmthjPbaFpHxLnhALvouD06/51BFbV61ILQfwx4VMteA7S/ln/G9to+TWqpfIogDelvpDgjHF8/2
yGFfjfMv1WjNzDiKuXP6ZnwF/LDJyLl8QZhVe1CMJNsWcI58oLvOZofxWQhPKBQjJhssTA9YJJM/
c6A6GwK57fL/+AVquvpn7IpfnWPJqJXnwknx51bcCvpSZK0oUIOcNYNK1z5rc4M637Bssln3YjZ7
cIckE1UoRl2eE/dxKEP2iJf5h6o3mr1LKGQBnohih7H13rsAhaFOn77GXgYVqeoG0C37484Y8y2Y
VXHJLZsHUm5vIVurL9LVUDrx2Fm1trj7ZIc12fyA0+7o+8yshAfxc1Zoa7izOBplBrAL0gX9Xgtd
k8QzOBJpBkFJpZ0txn5/u5Re2651f/mPAfKyLMn5IEe7lVYz3+02ep7twSC3iP3E3ncm8nym4pfP
5hBC0Zq4xPrGXL0Gwm4W+QTTrRU7KEbWRXiQjc/Aw1jmFRXaZr66++SVO/f+rz4j6ZM9GNL7KDmU
HNkIXWrnrcISAbCibJ0HRanUeGkiBLRobV/fWvNhxZ+PMnbZrGtfA6Iyu1B5Kc4AEFeIO7gIY9DU
XZ7uSExQ8qP78UV3eh77HMuMoh4/KwTvNyaaM+u2tMfPMAr3OtupFz9NTNJ+6EPJYXww1iJ3IaiG
odi4dsK8Sj9oGIirRyfYSlPnhBNP2acVu2gvIniCXgQy7MgedGMYvjRz02kk4L3m+eYJM2MRpANF
iLawzkmelfvQavb60Ao+AhrF5LNJ4aIEB2+L5zoM1J2ItXohe8OpA92gjogdsHFYjXEQnYCpUBA1
pBQ35kl71ScVKXLX9r/1EGID8/N/2nb1TkpavPd1b63UedJcmr60AzteUzTV5rP4EAcleenknJlu
jUIeHrlCbEP1/ccyhqWXGHaFmpVlAtAX3iYwm0R9LJESXrjKLDRLbifvyDgizjA+ysSPmuX9FgDM
zgWV884mIl0OkwdbbOhOzwQ0T/l8kA/83HpIGmVYmROSQtYwOZfQbDw0nJWttKqycC7yylWLpacW
9slNI7IS7rBO1BGBHrnmutHYbRo9+pTrroVKx+8OaWdQxEHeoO//WJ8jy7j27WChoRGVPKMymEy9
Ai3oIi5WgdCj19Qj0dskWfhpFvYPh8rQ70Mx7sCl+pRH909KAhV3m2DYVFydZONWdnaIfXirHfQs
bx2KYvloKWof0WSQzJYdSuvpp7KCMyL31IM/TjSQKB2k6Tbp1IJtwBbw8W0qp7zcxs2uW6+0+Xmo
tylyHF+xi7zVUKeI2EAEroWxiY6c2j3LRiM0D+zrahdkoPyZMrW3E/Eo+4IiLI6lNlOuMrz18+65
EvE3Kw3VpWYQAixdyz/LxqvieuUCQ3m4+1o7Uc69D3U/1B6Hu99JnPkM1/3klZSzrlacwFjLs+U4
WNpaOuVgNe/QMI7zU0Jx+xYgSPoxGt4GilVyX4RYL20bf5PuODKTxyRr2rU0O77oi5jF7Gznvvvi
NQpio8xuXAemzTSiylpz049kCAHnJlE/k3dz7LML7UuhlB6RRRYCJHa9S5lnQMqgdvvqJ6Thge8E
T2CfgC0YPSqvQ9evzRH08qzPtZdNotsGCvZ/24My5cugr4JVN/sy2R3EZUu1CGUnWumk0KLoykMV
K/nF8ZSMcgIl+gHnhTM0w3dyvEi8+lF7LuIaNUmE4tdGkjpvQzY8yZGRrr7Fvee+Wto4rpXUT3de
qP5xr8A1E0LL5cXpJ23fpxrqavLSHBKjWsjLwYzgh0MuVjVdbW9331uHT6b27G7rBHb1WmVas7LT
Ptp0pHleVZ9itZ4nyJptq3gtRpc3Mqy1B9nrZT3PfR/orux1XJFsaxu6X2kiKq7uTA3ea2mGnZof
2o59ijRzPjAnNe1rQJE0gaou/OlB+tj6PcBj1Sd0AffTl9jPA1hiXHji61p5sHzN57fRFTsFGuBN
ry31dqmhQXOqRkRhe6/QX0z05RawmIxf60bdt8JQviS6uSVDQIEBNCeXyRgfTEeNoXBVkk/frrOj
rqCNXKhR92C1JpX6uZlvScGO+8LiCUMphmw08n23K2nelDNn+cz7EMW3Ka21KOaYmmBca3n8oALv
3MuGOHCzN1F+hfbHtUnvZHA5K8JsNwbH57NsCi+Ltl3efL275NWkCG1tRgWqAhna9pFpjF8y3TsD
xEGlj/qfvfQHsz9WlbOSjM9DJ4x9D2RnJQKKGcIxLE6EV4uTvFIdUZzSbvzdO86m9MleLwUKg6Th
9GHWVCLpo0o9gz3UR0ECaKmUdfWtQ4R9Ku3scwxasa71DAqbstKfSyP4qk/sgIGLbkKvEadijMVJ
XulEv1Ycsu0lkSM+J8WlW/a4Nly+dWAJlmN89w45eawtKpOcMX+UHdJ3u4OlR88OW7RHU68PHo8x
ELrRGXwdOesKkTtpwmzd30w0SyFQUcoDEkbI209U9TRlXxEfcZILFDI98ViVP53j8sJuh/aCPG28
SrTIIkEaG6+5ixRn2GbWQvzbVAQqrD4Ux4fsq+8WfImrzHhR9SL67AwTMrAcRLHZpPaa+i9zX6Rq
vfdQ2nhMXbV8Aq6BZlJlEw6OwuKRX2567jzzLY9ydWvMlnQRG0nPqdPGS7hzxTq3SIXzttCdhUkF
Wcb8xgrofEo7vGp9Nz02toPwdA62N8xS4GR2+6JRYX0oUXFd6lnVfTZOqiCJFQ1H2Jym50Y3j17m
tp96XmTrAQ7RjZwOfmehdHn8VCHXKBP3BCjcnUzWy8YJc+9myo5CZvjvY8zUh73Sqh40pTWfdYR5
u7Rr3lN+n/sMuNXSN8PmPTZ6FPtCtBtkLx+ltqirngKquVfN62VuZO6L2aAlmFfg+uJx1sWCQJdE
un8hSRkfC5ts7mxJl2zy/HMcbONsAhS8TIpXbpPUu6DuGa0qPSu2flXXb3pmwVCYCWcvzVQfvjZj
b52kRVXHRlWr+CotV3kInKF9VjM7WsZVtTJK2z7UY28f5owVgs/zpbRlE/UDxP6iTh/uA2XHH2br
wFzq1+U/7ne/yR9j/9M9m4qMILQpVD6Ctju3ehBtoPBvFhGBleQhZd+8jEzEFtTkfbRb+0dDoZRh
GhGKx9DIV1GqfNaeJZaTYQTXfv62dr067se0JA4N+/laG9Vk4w9EfQcNuWOElAHxsIp8CSx0fSkH
e5H+KIx++3MtPVvsk65697WBRf5SDYTdynIQ3xqrOjkwj75Zfs1mPecMVo/u+CaIP8gBik2xR6SZ
wzkaY+1gTy2FUFFQf8tnrRawaaiI2OaDiN1ip4Vpf7WHOL7d243jH4Gelc9DUBtbs3XSNTTHwyfs
Lkt5b0MolMU1U0lqznROpQGoOp//qj41N2ER9QsSfagNxGDBJSBcNhL/LaHi8ure8ce4P0w5uIpC
OJvtIVjdbyWv/rjf/TV0NvQg86YSER41WVvFOKCuMTafrlgXCHZ+qW0DCGzKxxTDLfWFIA+Foc5I
LNRA06CvKJybh2VFc/AIorxQYRPtUNOmSrEZxR6CLoEyblLv72Y3+5Bra9ngzJfSvg38e8rdVxYD
bDCJQL30PwwO4azcCCsCVFYUiwgh7Cv4QO2lrePvYWnlR3O2xOhaS6qppk2j+AYlcjyy4MBrMmcp
A0q8PdbKspGYvIeh3CHaU4wU3oJMrkfkLa6j91sE6T7hZsdKsK/nwepUqsg6WiH8W5AWpkEbcnac
fl/NPsWMq1+mgUxENHoHw3Y4lsyNNO9NEQB8b7Sfd88foybKfxHHSHtgblRPiqK+JjM2bgRLBJyv
aXfS1Bq0TM0x8VZen+cvtnBzcFfKZ4ykBTrWk7eMilQ7KlqirpTCyz/TSuxCyjN/IEv5ZthB/5YH
tvVgilrfx5mjUrhaqas6HQFFlhk0E04GQtuHRCk3bOWMdNDvZoApgOI/O3u0qai6yI5G6Zuz2q6l
QXW170C9JPo1Qbtd7UE61wRiYQRq8lNrdmXopb+6KPwZqS65HiXhVADFxzEkNbUTU589Tm5fQrgR
wVrDA/pbOqSMYBJ7pEtTevaHWlN26+XWeEZ0gZP2YD5o8BWHvlevQmVqvsGRJRHPUYVG0gC97Mme
UX0wy2/HYiqeTIVKM93M9W/NpCChl/ivWhOZjxbCNRsyyuLVdP1rDXHIl8GxXic1K65O0uVXFaXg
Jcfb9FGasgNO401GTcZJuhQnI5dNWqwx3jktgwLQyh9aUr+LzKfYxambteEFAyIeyXTmaDgs42jI
v5vF3p2S6kfWVaRsPS15Sn2l2vKn148e6WMUeOOZEJ8h9Wg/Go3Wf1LKYa+CyvEPE7K8h57H3art
pubT6rKNfF0C4nxR2aNeS0vYD3Xu96fBnn43BWCnfRZ0lFP85ffcISaYFIPwrzg2oZHw1+D7mBHB
xkUxwiTTJtYT5cgxUh1V+MZWT11JVZ+b6dbuMg35R0hz0tC3j30khKRpJYYKHYzq7QmmhW/WTBtV
aYk4yl6oVD4ISDsnltLojWMwakFOe7ndiLRzkAXJVU6EUBYJqiZ7akeqlOXDOwN01ieKtpAPbelr
+5gcorCPd5f0A5LrK6LJDRzyHPji5goVS/gIXPOr1nTARymarbZFOn0HODxR91yj9F3xQ6kKg1Tk
OMupQRj3YyTlqo8FEI7KqE8tkeQvUW7lCEFW7dX354OgAtTW9vt87xG8eEQqqnkiqk6JLYDTVTq5
/sr2R5AtFVhrxAbiq2y8Nt2q4IJONyuqidPaytae0uQ2wFVQwjRiRDYdCP6CVt8pVjKgEE3j63Dy
LOTl6H10U4zCb+C/Fb4T7vuaojIzmby3SB+9tZ476GXPptf7DirqmreVvSjb/ihz0z3JqVaK5JZK
uIzAR3k1Uus2yHZL/VAakMrJOUVgpxsYooMHtQkefJOtyQTX56EvRk9bj6UDwyOr08KI0dflVBjV
BzUuqEqTXYVXaAs53pAfQTaW2ipIkZev2QidtdbtYNnLnqSFantz/rdf1fvRYu/HWD1NeznWCPX6
NgzM6j/uIf3SNURjfyBU9VqosNjNhyGyWPpD15JRdvQseh+m9ObP1EFHnL0QW2/2/3u89HeiKF5E
wJFjltxsuxYU+XylZ8DL9ZRaHSUhWD6MyrSBT4+F6e9Np2WS3Jj6ai9druN6F/mVFf6uIcO3rcpK
EaRX+vf/dXsnO/TG+lnWWsi+6F/7yftWsE16VJYsqC9q+4OgSf9JBLzb+FbsPTizGUb9mfgoG6E0
1o9BTapH+o3E44stJp5tqp2/dOzzBeeNQDdelTCj9rk0qS7JVOUz0ZUvwu+sJ8MzklPkCQ4Cs992
2chxNC8JaHndg1509q5XPX/HV49A9991G7XmoI+ajM1GAl3ZbygXX0eacIa9ytqPMlbFeur1YSV9
aGzpKPu0cGpW3QPQDP0iBmE9xylaTpYnECSmmvSZoLm6r2wDiYVSMZ/lkL8nDIAbOSrHABY9NXsZ
UKqZdCd60mcrEayJRRa/xEo/wdXs7Dp7ImyXN4N/ypzMP1lBdhks+B7J+kPOnDZ7yNshny2bI7rS
yVk2+nzwSiznw+9n6TEJWpsPaOHc2AS1luAfExI0pPCUCeKCSQlGb5UXrbYz/OF4M2X80EzKY1Ta
+k5aYtJZUF0X4QWERNgE+c+yAeD4bgx2RVmB5z+j/To9sHlHn3o2W58di1kqX8ykccQyKMs1u6vx
IscWkect46mF+3K+mxHNcWcHgRbSrMqzoXf68/R96FVbLFGthX4DGq7d0PTW2kMHeGvGbzlolV+q
T62KZzUfQVhSPp/bP+ApMld6nHG8jpKGJIZpn1Qtrp9EboonLWxvrjzvOI/PI5qhcRByplMOm11I
i+2o7Sg3nPEAlFEO7B4cuwjFKtKiZ2Thiw0bGrgJ9Rn2ILtvIyttmlaDYdTLf8yUg6wgQD+vVZbI
WUdXURtPmWmOH5PKUZ/wUbeWJvUCX1IWr0sdTbdRWkNMzW2AnUccFOeGPQ1fxqkDRvu3Lw/ycEuG
tKKMsTEVGM+mBULxhCNjtqV9He39wQ6hNMCUzQQtA2mltEC2rWQrLJ1aqoThWl4mIFLspbyUM5s1
+c1y00A8soEZv74GVUj9rel0PwAKcaF336BZAwwgjPrc+C0Mu9DkrH1UPF7rTvlCaqL7ocf6zk+0
pyxV1V0WZG3w2HYWKfSIbL+bi/BIrI4NVddOF6NHqVMXufHaUcGQUY5/sXLVeB2wktmSfT0VN7JP
nUfOfaVItFvf/5wn+7QZEfz3PNND0xtGgBBR1LJeGkNORm1Ehw7Mdf/IY6B8LgyvhqsNcI8NeYpJ
TDC2m4c2i8xvPSghZDIyOBQmUez7pCoeNBDsXyr2ZuVkfGuD+SOHm5ZcbpScAF3qS9mhGeHS1jgK
iZ4fjahDYxdZDV/QyuFRON8bze7zECjRW6gRNtERuN9oTaIcgPRAIhuY1i6eOerqtPt9NdgFlMB9
uDGKbIbBzEPuvfLqPi00Ie+mDiI+sV1fDJVhfwSOjlRHkgyPg5f6H0OmwZpsZl95TDUPupahoMPy
/MLbdLFZ+BZBiDB7FU/dC9xAQLWSVl17o9K9KHEyEDmv86Xs7dSaekTCEUbu+A0xsHrZt0ZytSiv
faFOnkCwak77+51qB/R2Md+Y8QvK08Re+El7yDzPWAYdKnKlNGuHD39uOtc2Gpi9ubwNnK8SJX7T
+CY9Sv+9qabgCewZpfaleGPZr3+JOeZAZcMPtrzdoou89KW0nQA4aVseUK5V4d2I4dpWhlMinOGp
c7IRYT64ly2AAtIlG2uAZTGs27O0iGAPT7deOSEU7BA6tUHh+q97CI/lG2VutHZwySYy3XHvheJN
WhlLyUkre0BCcykwcG1njwi9s2/m5m5mSvAeqXBkBLKiWHaAclebtTlXD0tbNnXiJxQrVUt5gz/v
+g87joJrpZsuBelWttGA1K40R1HfTB0Yht1o3aMfNNpbp1UV0JvB2lWTlm7HObge6CCVwjwq1mke
Zq+h402PaWtrq9DO09c4r/StHQq0hHs1fe0s6K9Q/xaLmxlSpaR7xau0KgUsq1eJZjl5SbUXsVHt
5dW9USKXFIm0Y3JZ7m1kDXvQPm4aFAjKVnuwlfbF92bSkKDpX6M6rndicBP0EDBj20r3uQ4HeKVm
w2sRQsXgmyb1oHOvMyjuoRtgrUttq3/tI9c6QinxPZ+tnHDHKY7HN9nXVKlx9qLyIicmgW9cxiDc
y77UjKynylHWsq8oS+eKsgvSWdzFy3niNflP2TWYYfKqsRoFcYRMaLLJncx8kePysV3EgoiofG2n
N1ek2d1V2NZwNLR2/ur34zaxSFWCnS9ep5D4ZOHVJ9nnxoBi9XhIDrKTn3m2zDwRQ7XHTMWJipXJ
jnojzaIjTpAPg4rOi0bev3T3uV9Gx/LfzThC7ddrB+meWgErkW1Ov4fFcK9B4deu2iDS0ficp6qx
wpgJ4tFNqvO8vZlyouyXsxGSVdd+aGYLIjLerrR7dcd2gJgTj2wgPVZqHIzWHZYKyXRERQ2Pj2p2
9pDngsKUg1zkpkwVraWo16fjvZmGQD3qsZnuQPihOIYlO6U/GYl/UyHuicceskF0cOjO0YYcF/dB
xM+jh1q084ZG+dWVoNtI+YJb7bVkVQx2epBNGACT7m7VSrJ12wYSrbk/q/JrNDozH8ffY+SlosTZ
weHNLpxxOCcOZFh6FKBJZcb1W1TxdB88KyAegyn06jolanyRFlzoq8noxmd2Lxw1ikMSVFA1iKpY
+ToJckiejHnFMp9CVEbXiHEFq9iLYYdjq5OvjK4o1ggzU6+XOWTaA5W82c3WhHcOM3c6ZKZuPsn7
uCUP8Ny4TPP9ijhqTtboA8DmJaSL8qNpNybNL+m6+acUzpIQ6Wf5R0hf5xaU9XbIEoedVqw1rzfZ
NbFGJlNQn4OJalHTN44I0tVnMTfSr0BBEWqqcZRDzaqH6Zd36ua7D5Oz/h4r/Zk7VgdN53vfltH4
BSK1haIVaEPDj7YZWq9Zx9T2ST96g9OHK6ZmY6lVu/bMCoLKzgoPZhX3y6aqzMcWgtzriAjTNdQ2
oduYT9LDDkWHLKlSFs7k+ekyzlX0sl2rRkXT6a5Q95sXjfP/rRdAEKU4UQhj8Xy7MEt+wmgWrux2
TN7aodoOeaY/GW2aUFhoU8bBQqFlkfsafpXOOnLbZ4FespyQD4QrChstrXmCzX7/7Cnju+wLCNce
db1GThRh3qvbWW/BJH7oiHK9xFUA/6+9rhX4u5bc7lXxfOVozn12ioqImxTNRg7tXGN6hKykZrGg
N5t87/D3ffSxlveJE/arfUTpcK3pZ2M+GVXzaanMjWct7g1IkrACtSEW1Az9g1JwWEJVTZzm8bIT
mjPrWa2tP8cTv4Wudu70jUmcnNE8O1kIaCn1IQZ0B3dnl0iol31pXnlImVfoCuCeGr1i24jQuuaa
HpzHMtrITjks1AZzVQeE4++zrP65oHTrSc7RS6N9nJLRgmOdO8pRgyaurq/HR2kh/+3u3PmFzXnE
Hy8szSCOD4mIXm27087CEvVKhWPxDbqUXx5Uxj9DqKsUI6XymspjzdWnz2YWth4mA/ARj5l1Jaxp
nxQ+gTWFQ1ABQvIpcpCV7x3XevPLWWO8g/5hyJ7ruRFBTwWGAkImL9Ls2XPZSOiRdZCWHOFUtbPw
PLPZylleB5ecGL1vDhqhBbctODInVQtSy+lRRYUAS0/C5NS5g77NnO4MIgJyQSHbyPeCo6Z+yhE3
F4WIyUnaFVkmkHHqXptd0m9PHE7yuBpWatF258KoOYKkSfU51YZYVao27ura8N978eJmevk59aq/
6bumfbCipCIGmVIikkw1S6iiLiuvLK/F3Jh+oy7CKSy30mdoGgFfjkGtG1wpSyuuPkFY0B0w48k+
OaqE6IEyhepo9Z1xNubGyq1u2VuIG0hfDWX+GTIJ4+yEzhMHFx1e/L9cldGap0h70mv2BQs5vQQq
zg8+W/KLpsDkx2Qn1kE2iusR6pKXRVdxWZjBuIJptF7eB9VD+3s4+V6LHehfZhi024HM7Nb04++s
Gz8HyHqIe07TQfPDiF9w0T1T8Itqu6v6X3PbedR0Q/lldR7somr1bbRtY5E1mfU8hon3MCmOfYiN
WttF8CnNsOrgCcoFtCMCcFrWyhhq5zNMM3etxdbwCLW286mQvIMlyXp3Dd/Zxp2GEnFCkh26vhxB
PcTprVSBBy7IXym4sy76kMcvE9lV6a6TMN4rYT4spRkYvrfKusz8r5MMFFqW1iRAbxGcLrXwmx1a
+qpsGoNfwxicAwReMMoPzpWfpgqqpjMt61pV/kG6hUYl8ShQA22jtPrIExuR5aG3STAP0RuZmNvs
QdcJIzpZe0ndbDeQjPkkFAODBzihNaq5wacxhhe/B5OnsIyeCeNXUOrgh+1GW/HDmIObQfhZTes+
tsqPMNdsNhpTvAoLxLBhPdIewFseVJ+QR8eJ8dhperRU5uy26AkBjZ0RH0HOJi88D/YyzS0Q9FlP
bmM9yuQ41V7LnizPWwPqfT+WIljJYQa1MFSBifxswuTxNI7Wh7xtVcysm3oAlGl+FfQrUIb+rFP4
qBy7QQxk9naTz/9RT+yzrllRJ7Rb5wz9VCrRygIdsK3Hb1anxuMC5vDnOAmNTUlusngMdTfc5FQA
HSaLPELSNt6j2oQmZQ1NN0uoU8IwxP2e4Kqm8c2TviI6NpDEF7NlmcitsB9Otoo9QglYFvBo9Zn3
ElWjcra89CCtxDCnl5nzZO5yux7R2yJr5rAFtTUUrB0KQZ4+aqnm86Ec5ttVhB+Z630vO0v54fv1
kmQFiuENGx23F+N3eEag4Y566w3umGgGGFVAc4cOht9BPE/KMEKlBQGlNDvqdC8eYpejpjWEtw3Q
mjkFC/Bc+v6p1N3uOQBaxUJ+jYYeo88QVjIgOZB9SlgOx9CsKFmkM6wTRiTaj8Qbk0NCScGa1yWp
lRjNsuw4X0xVZp7LVtVuIDB0yH/l6pjBH0BSzWGDu5LgMK0b1jmH/ndN1OUGPmUwb4OBeGxByLWu
v/IrHiDQpLiapfWX7ocwy7sQt8PlIIxVDQU8cm8wgGqDs5MN5RsAMuUlA7ksUATbVXPzZ/8/ht7n
G03b/Z4vnXL6rVugbh5Uuf7ktsSNBhiQvzoqsBAHgZpFcnIruCUAaofnyFPCr3qQ64uqM70XVN9N
Dp6JeiY8rkFQ3iQwsIl6ryCbsUDnLEVf2/KfoJzqHkMvZMc8NP6T9PVUQyz5LhvrLkcQjQoGvocp
/Dt5OVWPLZDnj1HYX10Yli6CEobnPDMeQxYITqtwPiaTDRKZdc9+aAeCRKAY2oOvw/56HEtgDF7Y
ryw0xQjSVv61ASSxUUO9gCHTVq5hz2+oZN/0aiSay6+mzsit+eJ9Kgd0imwrOaJvKd4VD+l4t4he
ofwBYto5V+lu8sHbIjENNy57hXee8T6gfKPbyF7Xs35RpOqdZKd0SbMp+r1J/fvrMPTTxusT98Hs
W+2TiNix7XzrWc+14OiE9UsyuM6iULt4Bjnw4roWr9ti8B702QRjh+C4nyeUZmJSmKDsFJ9MOARX
0SuKDcFJC4nrK9ZnXoTvqjVaL3Wd62uwYsVDzRvw/zk7jyVHlWhdPxEReDOVNyWpVL56QrQFEu/N
09+PVO/WPn33mZwJQa5MkAUy1/rNi+HPSFqnCpddrVgvLsWJs1mI16SvPXRi+2GjVMZDazntMx4B
3XOGQA0AXxEfxxn1iZpUsJ8SLKVlrxwn0CiumABeZatHk3Zlp0Au3dK7AhLG4SFrbFSPez7ZWA/f
tbZkeZGlX3xThGvm9kxvdFc9t4WlL+WIAlU5JRffG7JWy9qlHu9PoDqcytFXk4dsU906C1Q9z3YZ
PfhVnX04QgtBi8XtwTL89KM33WXPY+i1dezu3Bfo1AZ8ER+Ih/prZqL61qjG2Tea/AiiX8Fi0oC4
5F24Tkr+5pGOMIVjoscrQHYehoLHDNe/9aIHWrAwyqK4mkkodqmhKCev135v1KR8stDk2N/jOEA8
JubQ7Mes12EgDMOnMuWXFozzLx9/n8pWk+8Z0t8s5gE7wUGMN13LOlEd1P5oT7ywqqf2U1Po/kJH
uOWbU+gboVvjLyPwsSXv1S+1nldLdQy8B8sSAQ7MFeZ3kI3fIiMTmBh3mGXNzSq07S2YFap0c1OP
0acIU9/agE+r3ijc5itHc9zdOPfaOgkj2yxJ7sy9TIZg8Tb8EgrJCaR5NfTPivgqz1TM+s953b8A
0xlfRgOfyfkY3dCznV/k9qUdhq8Autpfvrs31ab+STE4XQyxVrza0GnW9Whmp1QjuW/h5rcdyfOS
84dTPoZW/jV2qx0cveZXWlr7nkTLFwwPUc+Nquka6xEUZyXFNLAIx5OpxjlyF63+asylWhfq5k+7
XTL/a35xC/iR2rH61iSJA5jAy/nHwRBPoKJuB3QMHvHUBSYqnI1V8z0C4+8OSvYCaFSL9qXTVEfU
ampyWqODzq8wsXSWG9l1b9p6NMvJo1v2r2OyBFaFVnrKjsdHfq7mDfLJyUqr+m6F8mR+Jr8EhE12
a7Ub/6snYk3HjJ0xshdWy6vHSqIZ9rnLs/i2sfKA2VHfbMoee2YZ60sfYEZW658IZvn7VjYrIVxU
CAGszseqFl675B47ii9adKQiXuULuTsG2rw7ZfU297vzrafs/OjYdX4ZbuTuv8aH7mUki3L1zHoT
kR15n1QjO1FTBFI2N6MmqHeGwc1B87vgXW1xfydpMu1kL09qzNrztkf7nF6K6ih3Keqzherv83zK
odGUN3nKqJ2ahWzKU/ZUv1ayGTC9uZ1SNtFK2FomquLShaVuyFYF0LEQKVOjxT1292ix+mpIbz0y
+NeY/4oxYdnVXnOiwmNCrX9tihR6tNG5j23guI8uXK7EzqeHe9wcBjwFkxCD7HkE61v3MZlRiQ2Z
WCpU/xyqV3w1ut31CzluOJgGRVnuz/G2D1v3VM17mit+78kYS6XfvX+N+69eQAnu7Xx5Epx81Fzj
2WmxGWAQokQEQ9b1TNNcyl3TnJh1yN3bADmWYp6+CN2uvh0qY5U8Xu7+6yDKJWhIaxZ2BqGTQhRQ
sPHsAOqmSRU8TmkQwNnQmFZWwHTKzKP4+KdjjJ3gDJl8KYfd416Mxiz3C+D2pKrdhexuTP0Eqrg/
3scpQo8OdTR+DJbl7BvfUzdOrQ4HPfaGQ2eZGVJpc3vC7PoQqblvru/9ZpHRL4fK4G38ra2bgQ4u
EBAoqk8LoV4yN5u+BjmK8GqSNVi+Rv2zrjUfMu5XxcIax6HWIaozzUuwWrimtaY8Zi4KavzZm1VV
2wrTjtCod5QesYALBkRnp7Kxj6Asb6PlIUwuvUtcvMgGtT+O6i1l41HiOsmY3BgJ2GIgvNxV1NBf
dG49J09nliy2xZlJkif2uLIy5dD1MdTUYHz1jbS5YgpfXpMifjOLYvxAQQB1wk2Jg/Jr81r5Tvda
+53Bvh533avEOv/etw2EJ9NgukDTdpfCzvVNb2CHEXTIJgFZ+lkZrfOgR8nwElUgNEOV1VMk/OGF
qW6wa5mBr2SvUufJqZ68b7IzKQ2NKdIRXELSLqOp2mhGcDHGDkSjWXonuUlbitwLyx+bbad4eDLI
9r1f7jllu1PNRD+0uIK120aJsDLPyK56ouiOVkeuYuH7SnuUbWcOyr2/Ym6iI35FZpKJmIGghm6C
93GN6KHpnOCC1PvvjeUgFzyIqdz81QFhANWn0lUX9w7ye8ElNTNx4v+y/Csuz+mH+fOIcsVetgZb
76mqkUieuUGS7TNpfb63zByu1j+0Hxm3WKRBRbsTiRizNxh3D932XNhD99PJmDznn7Ey9NfZ9TA4
ajbGXuYwxQpsZqQrLL/deXEqCpgI7UiZDneOfefG8y5tuZehlLowkuhBDwvuPo5voDFdmGdTnwIU
dcaV1inF2R59hIi1KNNWQhEZoPu512T+0Hfeop74o4BV5tNVY/Q+6vyNMrNL17KZ+Va+Qsqk3IMb
Fu+GJn7qM7RJdsbWE1eJ88oY/5EC42OpKdE7WEbvYHfIGcpBAc4m3K5KHXQD5+eyTpbgIeujHDyE
/qmiHH11bZt6Gv8JGa5Tq0KW1o5ub0o3WcspX27QhyL7LGM7fpSQBuYo9ZUIDJ7k8Y50AIP+VyTX
PkXcxY+AhesbXuJ/P8/tdWrr436OHosEH7ryoc1GMAUkmsNjpfqjvQRADzRs3sBsbFbZlHCfyIoW
uqLSiocUwuqD3GtkcJpwcY71JmTlNg+S/VGtY3z4r1FyN8YDZInwF9Dcv04iu28HCSeMH9pDzoro
GHttjcOa90KCVzmG5mBVJ7kb9VkAw4rgyAXJTQNSA2g/pwNjB9GR/0Hkkw0RPs4JZEcWeXYevB+N
64vVnEYsFrLoKCuR/12UlF0AAsqjHKkY4QYfOaw9vQG5EAiqpT6jSSvW5zdRslv7T3et9kp//tMc
InSqF1KpTEMNqF4l8bDsSys+Dppogu1d16wxxtsLCIsqy/lP83YG9HwGxGPSHlLn1F+1T9uyjKvc
VLbenoQZArcPuXt1Ya3sI6dK+e1a45rViXmNywDGiOKry3vM4x68qmOHwut8KtmROzhbjjoVxntM
Ve0PL56aozyTjHNfXdXgx6ERcaSh5eJRcarb68lQ5ZoZ5dn2SR4jHAi3XaPvI9ZYkPeL4cFouF91
vtcxQ8WcKUOwo+WFe8FWrSyKXfOA0Q9WSiGGQzAfWMhBctcPKDxqwq3X94nY3WTvHpMTvXtT7v0V
+6t5H1LHdbMA0NVuho6FzwS+IWiD6uIDZ0ZteN7Y/WMwWsOh5TFvAUwjVubOGxlYcy9bTlxVl8zQ
yovjlT8GrCv295AcMepGApJkKnajhRRx3BXKCZXVaOGH3fie4Hu/HFq/eRr61F4nheKfvKbTdqZW
JwcdAeeH2p2CrZE31aNiWv1KpFH6Ok0li+bOct+SduiOSotjz4ICiQtMk02QDulDUR61LPIedD+g
E6ng351yhK6P4sHUw4XKwlhNLPGYz4VFEQnn7NrdWrbkRuEugCNc86Mbg1gsnSbqt4VX1jAWfHtV
24l5qAPI5kEUKltznNyXTqlYtGb6sbHAFFLSfvSis2NZMWKIbGKextcG6d7UdZqLbN3igXdgLag8
UICYZq5d/cW3IwsHPsarSZJcXcSXF5SurZ3pBGqwhKABJKGuwu397GqKEGifUTi/x/I6UdaTkaQr
eRp5wrZsxy1ldT7R/KaseTNkcbMvwjDHdml+C55qMDewtReznsZgaaNMcQqbbnt/z61tZI856dP/
+en6YURAJgU0P79tORwd9tunu4f+fML7OxCmS0lEBPbu9pIZyw2AKkwf7q8pHAfNzIwK3P1Vu0jx
11Dhfn9CecIqyn5/wtu3ha8lUr/zp7udW7cC5jt8Ojlanl9+whoZsfub7OdPmDa33+/2tfT4EFbx
8PvTyaNVxzoogQsqav4i5NF5mn0RemUd7qd3KDsuhkoRK2B45TO4o5nvqhanwm7dJ0plz7XueJ+Q
b1Ccy3wAlppfvucaRlS2kp5z3TPX3oSVQOPkF25M1nOmk5ELJ5+7TDS7pyam/qBoxlfZKTclYAzD
8sbb+KqDNN+QAN3IemgvwvbBLeIf9/GeRv6QZz4TTlddtYbCXK+cZdrTYVjVwtWewiDXn1CUenCH
RjmJuTWWTn8IBV+t7JTDbB/JembbIaqQDPGbEDkKF8nj+RxyozfFsE47p/hXzI/rjYc9zuX2KqOo
yfn7+kK+jDyqMSNcQewiPcjmoI31GXDzrSWPGhrkjHCyRZzzz/sN9R70gcYSdA4JBB92iEnky/v7
RTP8V64m9VGOSBqB3ZVe396pDKHtTh50iEOqfXwgGTM+46Brb18JYP9iq+J4Jgbjy+CdDD/LzrWi
QWAdg+gi96wkhTqFv/FONh0rQcm91EEgRGYjVn+N9mJ12FewHe8nkCPkhlfA+vz3K9zDdoxrmvfn
Fe4dGAj9fpUcEgr68cyH1A6NZDVM10CZSW0z6djolmJAqQ/iPdN5xKwnbzhSdXYpt1fl2fOwShjU
sLkaoAtW1HPsFyXEP6ozsuHDqnvM5QZj/Cby5lS5nf/Lm6jVZCGuXEpHVZmpWbBIXB34lBp+d/DE
a5xA+QhTz0Wdq81edXg9eLB55hXqEktTw1DPvF1ta4edc3SUzt17mVvtB4V/rpE70oaFmZfmf+fi
Gh+AahXtopZbjSl/Y3TpXvYMhjczjjJqyQu9S8eHW9QxvMXAg2ANoiLjJ2j4lTGLrRvy/YqWbFqN
6cmyzOZytnbN4tp8KtEf2kY1jriVFpEz9YKL6oEHAV+sIMfYJctYT5vTVNvqk1DrVxl3g9hYialq
DtxaNTiVxiorHOUTPKu28XTfppDM4UN/yvUWCdreDPdcGtpahlkhHntMnV7E1ZpCFxqYnTRIoXrw
LDdME0lCUvFNjv1gJse6Lho4yvPupKNa4Vq4k2lBTn4xXEVuV6ynMUtfPZvyWTtgjuA6dvJaKNgq
2Dn4DtnsWihXIld/ydakNC4K6d5JHonmi/WESvoSpWCexfPGxZIrcJoX2ejjYotye3OVx6ZiejWD
SD3LFp8EXV4/FA9yaNIDAmxJ1e9JHygvKevPPZdCoWL7Xkfk6tkYgxYtVVy91lMU/Y5NKXwuFK5r
gMIWaT85UAz6P93zQLudioM/5kCN/8QLa040dGrMjXR6i3FbAVZdJu+dMurI//Pkl02jIOdpCDM4
BIC03pkDvKlWKR6hq09vrbWSg7TMSy5G0fE/5gyuLuAz2RozgfmQxLUo5ys+KIG5d9S4OfbO5J5k
70T9GxxS8DqCrrpaRnOumiR9NzU3Ok5NVJGO56C8m/KNDcZiIw+yClUB5RuxeMBh5Yh6v78JYmiY
ciOkL48X4cOTzJY9MmiAJSQ7ihTMFFTVsyCtNcatfm1jo0J7OIrXOd/wRnb2o+tfqDPeWjJUtX2w
zJKRS2g+3KOkfdQaTI2NoaAAiSzoq9IGgmUCZyIR7O0F5AIQzL80q/6GsgOwn2imiZtO8RibpbW1
/WnmzA2o9Ck8sr3Wrp8b3fQWSHsXX2sH+pQ2l9G1FrMooEvfbb8sFnGaq69FaFNqMXWdRLbp7XoU
ovaeMs14kiJao6yav9YJSzP+lP138mur25nKLN4XfWd+jU2YCjbE8Oe2IevVJFF6MtScyl08BLtI
dfxL6Bj5ytXi9D2ylR+p41g/k+F6Ow+mV1cFK5XP1uobwFedcvVQfVj504RL05C8TthavUT4Qbx0
NU5QsZM9yZCozWkBawNk9dxZtmm5yUmnr2Uv98b4oTN7IKJzb4G68EtzvJ+Letyc1YqbB9nveGm6
bh3+ZMpn5rXdy9ilqxI54/fWcjXgF5GxkE28QZ2NHbYlQtZN/c5KDCuneIA+MQ82Un9D4aN71vy0
eoJadQsPdhoes3xGR8+jkpxrDvrIsB3V1jr2SoORsqX0+EBioKfWWFKb9jScZExugCIMp2TeTKKx
V1g6MWQ+okfIdgS7So9s6yqCpfduGZO9yMGBnsrso1onYtn2k3+u7cA5NbmDHaoxuV9JwR2CwZ/e
igkDB5yiyy2czOgjMCe8JRL3qwKheZXpk/kQdZp4zCjfQOvVna+ZGN81zCcCKhuL0M96cI199Hjf
OI1/qpnoHCEzli6GsF68nxQ7XMghSeT8HhxEaBCbanaKbahNC5tU3aK0mprrX7ZZXWzKlK8nsrLx
sUbQ7DD1QHkkOwDv6e/VhLKSZA40tID0hKg5wSrALfG7arfRWbID5r5mHvl/OE6exbSGvatV0UWd
oAooNYV434q9p9DqvSe3Bj7i2lcZGVWSPsjkNCvZJ2O222wGr5kuspVYcbyre5TLQkzgsqXt14+I
1g4nMZ8s93V3M+EiFemW/RTisYLofcrCxGjsJz2f3GviAHOhT0Zq21Kw8s38VZLXqDaKWKwNCCAn
DVS2W1ViKTDBfdPy7PeejEGzap/HoViCoYi+eP0vw86rD6ews70DwW0tw34QHT2nNSn2crfCOgYp
g7SPvohJ/Q5lv7uGcZufR2N0FnJ8nRlIReROf/YMNb36uvlTxi2v8JkHlDayNVxnnls+yDj31gbt
zLTdCysNPoRJcX5+O0qv4NKIBNtWNnl31p931/fusM7nd4HCzLFsnd/vrmMqtex1f1MjpSLKPv9Z
Ovi5Km3+MYncWtnxoJ78xiuPJf7Sm76P4tepA6JAnib/CRt8GTeDeWkNPV21puEjdRlgAjLv3Tdp
q4xbu4sfPLv9d1yONVXzLTDd8LXrzKOW2PqHP2DcGmZxeCq1Fnq86udrPfWd90FPLn7kaj+EkT+B
ikvfjYCP1Ve5chTG1J9Qp4A5aob1J1j5fcBE+4fmF1+w5jJf1UrJNm5B8t2IGvXcB1M0i2b6X2Il
WMuhyCHh6OQV9UsO+3vTmW1wUKGyX1CPGpa6NnIRj2aHFPfog2qbTGdvCG/HAiOWYkHvU1Y1i34a
ky9WEX0r0tr/RibhnCPQ8bPUp7XKbT9ceN0J0ZNcLFob+RsYIwuoHxszT6ufXqg+YqbWfjO66OfU
hdZOsb1+o+I88uwD3suLZ+Qi8ueuKlmAjr62kbFuMqsLxLFdlvf5bQRyhayeE5M0Bg5zYx49hZnw
LkVkgWKe92Di16s2yaN1g390ug5RGOMX8I6VTlGaxyvrRquMn269jQ8vSbhNtI4dxIsod7ec559D
bjG+1dsh8vyhlmtrMUTNBktWZSGURLn4bq8fkxGgXBzk1ddOvIE/dr4lVesvkd7WTvxg9slEdnhZ
zR3t+D2Fh/xV2L1YBxXrAHsEolKoPfJqsXC+TWYBI6MNP4o+7jaRK9S9Ulg4dogQy6h5xNDZLwYc
zNcoM4Md+qAu4D27em1T7VkOQJIIK1hRAjmr62qrK5HOV0C9CCgm8Lr6wwGTvVOSFDdtjGCcNg7f
0L/X94np9Wt3UK0v9tiuIicb3/1qMHeujm+IjFfqt2aIks8WO7dtC/xoq3mR/SVJU+uL4ZJRGBLV
2ZZtn3yOyTfZF8Nx3rCsNnZYtkzvuB+vZFyzWKiKOtXJeQ3hGwnlnXwJ8jvOKlKirWEnyrKyQqzO
WEsc5V4xN+8x2WGG1f83pDc9Ez5Fa67+OnYAaX9A1R1HSyT+5KYS4JTLqDD+FcvSPr/wJsSWSgFe
RH8GJ3MHav0uqtPWj7/iegPlNgya019xP8izUwviv4vtcVnDWl72ff+eWXV1LWdyoouGz/FPCNZ7
fcWc5haiylaRRIIVq7CsDc1RWxU46l2D3DLWjTkgeNJ53qYwzOLksdLbwYodjmrD70lZ3N8Htlcc
scHudjUqnyfLR1GniQsqGAoufjFayI+hqNEE8KvgOdU6FGIFk1Ghq2dgAPmlsg11Y2udv8gyy2dh
ffsu1HGHRgIrU9vOLjIm9/zEsw4wg86yZXgiQMooDctTTUEqSvrscouJKsVCMFWTVTiO6jNk8ODQ
TBUAVt8cS9Z64RIAdH+VvVbSlCsnwh5UNo3Y7R+KMf+WV6n6XJtVe0Zs8SHBrfut0UVERdeKd7Jp
mlq/yArh33qjftqaXuw/UT0NXhq9XclR7sT8pTKZx6uwFQF+oTUzWhN1wt4XD2FlNm+RWS3j0UCO
2SFTOJldu5bNtol/wI0fH920i68Za0+rSQCJeqaxLuyyQfeSg1LcqnIqJjs1x9/Vsa36qXLJAptJ
dGpVDBHjxopOHQ9/2Sc3Qd9U61YPq7Vta1MCELp9NC1b3QYgSPZZ5KcXudHMMl6ppY2hnZFnt1jU
TClspSDEBRQ3eTlOxuQeDM5qp7YUOO8xXwn9FWov2gLkYTGtu2SgNjJr8KRemx4EpKZtQvuR45Cz
69qWG5T36umG/ytKDjww3J+i9H/p7aC+pZUyAUuqw0uT1+4OffQIrUXbPPca/N3CKMo3TRQR9Y2y
+wmW1zIM75dRiRfxklWqyRNqtG+bJnVQqOvSaxnnWJr+z3g3d/4VI7eB/whu3lb4q7SCWj974Jmh
ZKjT2gRYcMonQwMbKX5iSTSi6jKOR7l33ziWlm61uIVFjb2bN29C5iGwHuddYVQvnU6F+G70JuO6
Ak9fxm6D/4yTvffBQ6WV60Q1/Z0CG22L2eoI2siO3nVNUdAOVK29qIPoPYzTr5Ht1Rce3NG7OVfB
k/ot8J2B1HD6LA+Zylo/UDLsl3JQwgoW5BdsD7KwPFNGHhtTD7PIGhzj1RamtkrxZr8kmp7sNLVM
wS8Y9kMpkmQTVoP25EASW/bQST77yXkiyT4D+Zl+UbRa+DDZI59pSGgaFZ7ZdfNk1jxB0lJTHzS0
ag+ZqwS7qVSnSxFm42rEyPSt71klFx/cc9IH0yooAYi6X5DgUuMV8NbkIZhpUl4LFXIh23IDJE+A
cGgnPBrjf3rkOeRwOeZ2jGzrCoqtffc51mZ6DWfpa23o84chKy8yJOYQCATrJPpmK0Ny05t6eyFX
sJDH3ONyT59VsG8xRtyG/jk/0mDb2wnVlDxdGtcXN8zyBzlenSJl41tTDRDL8LYWia3jVIry0OS9
Rwq+DU9ubRgb8G3xI05W7oqFy/icj1ZDwdgo52dugVWREazcFt6ZGZvaEcUWRAzSWS1Eq5p4I4N4
trvlbdcNUGj2yaaNR3XUgaBprKfzoK2fuz4BCW76JKtTNd2qbY8w4lCY+zGtyn02ZyYFioybyauS
x0KRqWw9eDHVPF3aal1+4CMcohNKarFDmBQ2Z8ZUedz68yJqAbBw3fUlUmN+7mwdd1xYM+CjK5Xo
wAIcv7e56YStv4AvoTyIJO3e/gxrHdCF7gBjJg+N38P82vYxLWOYx9lkXJ7NnoeBa/n3MGYhNjiB
KXmIm6baKolLcT8e9efItqtryB3cbkKrXPo6pIAORYJD5SX6s2Nn+i4PLJj882AXq5fnDGrPPNQs
0nypgXXbyaGa2iSHVgGuLZum02B46ZX6rncoCSEbpD6nIcqalmfFb0XAqqeddPujEUyG+fm1r/GE
lETYaD+UrGPOlSC0Ta5i4ZLmEoug2rLMwHQVPM26jtPyqii1uaxbqOaV6NBoalNShxQBvkIiP+Vh
S95CuLugyt1f1Ode/UGUn0VqFUtHKc0nA5TcpkFH9WSL2Ni3Y2rsME3rzvKMSP1kiHL5qGZ3Q/i1
ypmd8uyac8e3M5Yp6J35jGbnFctxFik0gUXt5Rrnv1ZBf8WoiJWHMCW1PVm7EJKiyM0hw29mTNcp
+kOodCtGkV6jpshfy7Z8zXtDP49+l73yLnPAjRYZmblzUnKk7lyjOshep60F+p1Wt5O9VD1K1J18
G39OjiUNa21qct1D3Z7B0JTg343k043UB2v2ILEdlieB731kpj3LjUbt2RM1wMxO81meNxDC4rJb
1IbT/Jw2fqAUP6skGQCIIImlFv0n1A7vwVeq35umrcd1kifG4q+Ov5p2VbPaghwp41OUox3iYSGY
Tqb3EDakoRFfZ9EqLFb4ZTT8YEaGIPPQ/0L58A1D8fDDS9EJhlfUX0QyWLsaXg5cF7e4pBSEV8hs
21vbHL0ljze+9nnTQjA42pqLjtxgYC8ugzmuqBhLjzGVacvn+TVFi8gMzIe+rv0XP+jnC0VvMGak
mXZeta5aC8uLeTAuAfZ2MkzkNuZm2HroOGOGfDuVU3jtOVTaV3noxKr4CcGjpTMPtZu2XzL1iTYJ
6wl4kcEUr4qEhWduKIPx3qbcfuoV64YhXABJHnB+iBAdsFZFPPY/1UJ7zqgyfvU7u17oju294ec1
LvHcTZ/VVo3WCE8fvdRBJzAc0WwVU74fQOKgfKIp+bKpugNTDRc8O72aYyZbxXKTVR772XM6b0Yq
C1QarjKi+sGD50x7la5TGNreSddya8K3G/q0avvpCohQr65kfzWSEc479Irr1j8J8vLL0hzcRRaq
L7ED+8pGkmE7Un7a2H5WLaWykBQOEjMBtsmL2ToeWKs61TgiJvqbY/Lx3Fi/yJZKCh3k9QueqvWj
hubwocqzahVkjvU5dvkPJ7XSa+HVyhl5aIreVs91hM/DnI28Uk2uv6Vh+8PiO/vk4dLifQksQBht
tESx+RG3+f6cQ2JaR64LkthzsMzU+npfBdCtffQmR7xzsNtRpweuli/axA0SHxD835ou2NgeCEv0
3qIfHj+MUSnaLtaEsiMB+G2sEDZPTQTIS/TQf3NZUIjM9MJ5x0fU32J1km3tsmivoV2cEn/UMeUy
WPpX6Xe1QdmFpHP46Ijy2iuh2A9DZB8R8UYRct5YySUovuZl2ASLoIcvmkfdr17fqIa6HaLS+whz
v183hlodXRYQl4C3uBQtkywDBYcNrtvmpZraYNmTi4QtVAqUor0wXjRt7ED7VC+G1k5ftdliFfGU
bOE7RcE/atzkqvseorX7zXUjlFV6CGc8UMTWrlBG8VWrf/ds4FqVGXbfA2vcVkFJ4a41XrrM9GDp
KdfAznaNidjC6CA6Msb6smkwme7T0N3GaJIf86EedrarHPwpz9ba6B2npO4WKkkPEjHtsOkiw97k
fvsROlmDw7sbLepsjL6hy/ToWqXzs+DiQcoZD1hk0Dee0jQHpF8PHvzmMwNmM3MYCudsBJceAwMZ
glBc5QaBMu2oxKjSz6FYUZAVS11rTW1HO/XOqJ3UvvgY3OKxtDOy8Xn1An08uSDsrL7mivaGSqFz
1kVRn0areuwFUJ4iFeIYeT+F2mYPKqITnhjGfeCggAK8PzcflLPfwlQM7fSzB5WxBZuONNPcVEb7
Mme2nmy968+t3UBcVwC1mYqIVpXahkfda09a07po1s+IwxmYGHrsMUX4ERchGKkR+QIZlxvIWODp
5RDZ9sL6C5P+DBXt8XXAW+hSJuK10fL6TKKVK2nqqfD1dfemuplYQLJIt1XU/XCphFyxCTZOw+BA
bTTDaMlsI39g7yo7EY3vr93gAFee4m+k9RnRa9a496K4WNzake4Mi7HWE0B1WbcuBrd8Kw3RrjGF
LLayaRs2jx9PQ182mOC/ecW47BtooGTZjOx423VYtR59E6bfcgZVHOPAfKIUrCzDHhPC0Dtk9fhY
jsK6uCmo1r5Zm57xg3VduVBF8603re5xalLKTjkyn1X0OVVch0LRl2Mr6l+9+dy7Dio/ceg9lJSZ
FqhQdashhjzTCqzII6X1dxjFkXDicn5MUfJ8zOY9ytCPqZ6UkDgJyc4uhyjV99wrZVPVzfSsaNW3
GFRPju/XSxWrHc8gZKFk04mC6TS6JMt4zr2A+eyf0jZfQoOwX4pcTRcRMAEK58O/vdWmuZnEBk/d
0P76X9ZqcoTs8Hg87I2RV//j4OaglD1Gya/SL9zDUKL96Lb428C6SXeRCcMKfibM5AptMpbc48Yo
jPIyuZUD2VJtyeEEj15T5rucqfoxc6nLhVz+O54hFOdypBQQPJwuiDLnaz+K1Kd2ih1chnr1pUiu
VcUEdLbrvXadELvOxBFeBF5zGaO5+OIl1afuZye15EqPkwG3deBMZLmMpe1guW60lrlr/UndgZXG
yTzXE9TBnXKv2ZwNcPf8yOhLKtPMS2Etr3W1sn+6RfqsjdgE1bmqYlujrHtLFL9Y5Z1D7oWfQcc7
7MM4R6IpanfV2JxdLqVtrLv9drDc8VF13GCFBrT+rlKg1O1U/MrsE5UsoONczI/20DifTojOadlp
9RMFpnZTJk3+/1g7ryW5dWRrPxEj6M1tedtV7eRuGJJGm957Pv35CEpi7/63zszE+XWBADITYKm6
ikUkVq4F1qUEG00ai2eu6p5VerNOKyv6VmT92s/K+Ifsl4ggpEH8agIN3LVQn5zHUYOlxQDL6zud
wpn+cFVr3X6xHUfhlr0jy1V8DXyD8k5bLk6u3lngCbsfihdxo7QtoPhGZQKEb8IzVMThlszN8JA4
Zr5qDeNbqOTeC6WIw0GBOHUP6anzyh4dqsjU+w6NBQDCNBmehkTvKPsp5V2Zts1HeFFPIiIw65Gq
NfJzaldl+6avDrLlxUc4IcyjwvnDhb9lxNFfbd6gnnA2AUT+26Yn6T6owXBJSfuu+sBxXwxdJx1U
9qcJe9JpMAQXPWjBvo6vAUA9KmrKelsayFR7vJcbE/3LIz8u0ocmHP2V3docf0/eqrFRnDH0F1me
uEjdjIeimh/SEkiFprfdsWnIXo+2kn52YutHB9L0Xjihfs80/1+ItacUQDurHBz1mjo+GBYc2Twi
IjXs+zZKnzx1ylxnTfXdhDwrCRrlB7ucH4UcWK8F1E9bRYk+20OZbzj3dO7J1IBZhkmVs6ODa0qq
BL9HpWzGEsyS75bOXQQ6jgk0P+QQe7HlUm+S/eXGMq0iwmLySnd7XnteLDYR12lufduRbJY8f2tn
eXqVvAoBgjGG+KnV4guoiy8WgMlroBnbzK+eoaAO1uqoXsbKOesJeVzLsZVrjqj7ehx8ZWPUdX9w
4ko9okMy3PKpCQ7pQMoFlEFwyD0n2Ohmo340B/j0y77/i2K40e/YsUNr9VqSb19VtZNtOwiSuF3G
3njiBGHt65KBUFSuHeQBEFtcmAq5Gs86uJGUrvnI831V4k++o0IDYyMCo8n5cBkpVl0nGsfRoan1
m86IyNDLg0VJXdO0q6huniELSg7CtjRUhf0KqWy123ZWp614GrnqHBV8tKuONIylBx8mNspNmxja
PXJ8Z+dTnO0mxp4TqfFCgVF68AwUbzq1gPEnqK9dqSXPMCrwXI3KHtgrvT8Km5IAfYFdFjioZN/Z
Clg/FJU01DjJkdlPnsZTMmoTX2VJGk6+no0n8Ni8Oy4nGAFF/Wg4Sh0PgtEnqeLYoaMId9tCwHxI
it5+lJH3lC21ZdOD0jx1r+RKA/Y4ftCsYy8JLmCG02MwkrCwgXlsCmtUN5rvuJC7dE8e2XDHMDnC
H0PJvNYgFF3q1R6lzMseeZaeqp2RjRhNnpo80LuvJkIAyJH7POTFdfmKyhdJ9Eh/4fNjgtFZw/Ce
3u1m0hVuXi2Kke9kPpO5KTiX3hQwhG2HKUo4wqJyH+r8uxggdCpvOTCNNpZVjncYppyVptQ9pyza
eJ9tsmHu1djWwb8SIhzsFvSbAURysuRdGK1lAwH3WmrKS+9YxaVp4p+9GKoFGLqhYYT0GpCyiJm7
3In4XMVyu4v5JbyWBvK/kmzk+0RxXKoqafgYOMemtsjfp+PVKE1+AJLwsS6kiK8/t0WeYC0UYWHo
RtiEEpLSsB6FrbYzEo0VtKWhrbJNqlwO6cjqgvrbj3KabrJieGigA7rLMBusNdf3Hn1e9Z7UXMxp
YQdrvjfebcBEF750Vads4BXU+Zl29bOTq8m+DvXPrd9GV7/9F0nw8iFuhnzn2C5sMQEKRJUL6abo
wakMTY7oLk1tPfRFP5A6RX6kN2UToQkLvmop/uzCivLFQN5iZehS/YH7vbKuQ9d7LuwSpbawdG+m
zIciiCDtCaKz2aDNqzYGPy3TUDQdpB5UQTpZn62ES+3JW6fdRupi9a5VT4E+kTPJZow8D2/wzN0k
k447UhXG8cVIUQm7XnVK9SHgJgiWRFP4Co8FvtnsFE/WZgKnsm4QI+1V+IUmCicR16FrBV+0eYky
eATy0Is3jaXopzqgXt8BzPWi+Gb1xHZ6JfdJ9gLz4xaYpPQ4Pai7TaV81GKnuJRJ4M5DI0+SdTh0
4Q4CFzRW0raXtoiXSvsYmO5TpWffKZ0AI5Z23YnvWrDqOKl6NLIIvJwTj3vDcQFcldIHH22rp25I
1npTVi/eMJQvWWLfc8iEH3JPKl8crTPW7TA03GEZ2rbi7jmiCDdu7T4YWd5d23xwH1LE1uHnDD96
SVgeA9nPKdzwoo9mRG6SPGRwEN6IOmow8hyVCa8rIVyVRtKzbOvyE78fB2HurTa9xH4GsomNJgDJ
0Ye8gRNMQ6viDfUQ5qsRR9UBSZRqQ0WV+ZpU5L4Bmskbexoag6zs84yfdymyjNeEKiUgoUq8FXNV
p/X2MHw323luA3KYX3sNhl+CecKrdtnoevCksVTU9gGk7dR/iaGKSOUWZn55J4LTDky6Du3o7JW9
KCV14+f7eW7fuxsIf+S9CNYoptiUvu3O3tismo1Fmf1BBMtBB+ipnY5hxXVHX1rrdR3twY0eDMtp
b603WLskGPOLHZ0zMnQvqH21ity9TJU0L0nZf+B8zrlmMAscYHiAXV/ru1tTx0dK2p2zpUmwsQhb
rXwtRiqzZlOrddGDDlLBlXM1gLo01c+cjpzsDrVpEZ+WQbxh/xwgX466iZV2POIFnBPLYYxsHWcX
idJ/T3Oj/ZrnvopMuGbcqEsPDwG8UTXHYffGiF4bGakw00nVEzn1dh06vfexJHW80+A52AmvUiH7
URcx6iKTN9OB9FVZe/cCW/vQfK2KxDuofgZpeUfaLkzMclNJRbkHuczvlu2Nw8lBpsLYhob1qxtP
XV1JCnX9JuBNV0+UfBdN1V6e8eQOnffB5L9H0fKwkaAB+qDxaXt0Y4SIppFkdPot9IYnMQrHNHso
QOeJERgr46Kh0LMKJnr1sYTkye57+M6nVRHo1HYTu9YmNCXtNrjyz0aXjpZEyeFi5oE/P8UuYMop
aLHHOpyL/hCY63eOzAvlVeEmw34JFiHkI9jrmHDN/76c27JhNEpFeUWYYEd99/DZHk13M9ZOdxmU
VL7KKumuRgU4GLJH9gfIJoJJUUg0xSQrJHqxZkw8GAjDjhaKQsKm/O7F2XTI3CJP+84hgoUX1l5E
P6aVxTQ0fz14FCCy2I6AqOdVK3LLwJ44lGpWIJk30TCmp6wKfjbUBqYnMt/pSfQWxxK3ON7F/Qch
y/LAzSC8F+sv88RwiVmu9B+EvFtqmfvHV/nHqy2vYAl5t3zlSb9e/h+vtCyzhLxbZgn5796PPy7z
v19JTBPvh9IO6Dv6wZMwLS9jGf7xEn8MWRzv3vL/fqnlv/FuqX96pe9C/ulq72z/H1/pH5f631+p
7fklT4dahmjvwKNdMH0NRfO/jN+4ospnVsoZ4TxrHjd6lL0dzxPeTPvHKwijWGpe5d/FL1ddXrXc
oUKzXTxvV/p36/2767OZYevd6SFP58sV51Xfvw9vrf/X685XfPs/EVevh/FuFF27W/63y6t6Z1uG
71/oH6cIx5uXviwhPPH0J39nE47/wPYfhPz3S9lOCXVuqX0dJCM4N1I7MSQCNjvHvxvhiYahOKna
XZiFRfQqMWGJNd0yPAt3yQHS0YmRZdM67ynTGn3tVQa1VbUhPWZBDIFa3b+wC4bIdhrFOZWELfiW
yS/mjIFunjh9/0v4hd2FJ2o3ljBiCZtoqh62DFMHBFZDtn+BLvoGqUd8K2wpPna2g+BzR52vbUZz
A0NlfM1TGEinKC2KUJIT3sCSgLN58mW2Cbca6T+QoyMhYjVQy4ilcr+nzjlX5e0c6MIquamMwIYn
2aC+JBuR2GFnDw4TMdWdH6HlasN3Y1A/3xU3naQB5/Yh1T3TcAis4lYocXFTlEbbe3oBdF3MbrVq
OLgFyIY3s63eAZicNp8hF2RFMbEyc2SJjPpxWUss7XdaRVLTO8/rBUnRXMI0hpb31yVFWNp3/VXl
wWIO00e2aJZ6cOSyp4gZvSBvUqifxeqhR6ZE/Y1wfSNTfzUO3d7g73YGlOtd/GrSsncNJgmjmL64
C3AijuTop6RrQFXYeUHRaQrTR2Yd88Ly54GjBA5omMmeA8eF4Irk1TxDGJdpkjVGaw496u2bOXNk
NZTbLk7S8/uJozL4xyaUHt+tJYZGZl7JdBtHpTLQqo8RWhvlznsImsR7ED3AXh66raW3d4HMcq6N
d3GIuM4Zo+tIZekUusycF9LaJ9uOYvKmgX4SzUjq7IQysn4SPQTThmMiJSvhTH6HiaGr615KwQkz
MoqjEZuVVq0jAy9DbcyHeKwp1IdWkpQHYW0Rk9uCqdXWwjF7p3DR60aZlLfqXUTsEsGJk7mTcig9
wGv8jF28keI/IzKkkrD9m1MbM/2gq/bXxW6CJ1Th00ozTnlceS88y8UcNAxB1XVQmEyv+vfrmocp
pXqUGtpb8SIMy1N5R8oEhi3bPYnGyDIU6+d2sXaRiTWjJoRs4RSbgGxB+HpA+W6MO+nNAnqRkzCI
u1iaF5wnvVmw7OF6lWBo2Kgwo5/1qQnDvDmLoegtzTsbdXrQxrIRWy+O/2qBZdp8DbV3dhnUdikb
n7K/JGwRUUBWk7sv++k9NFJ2VyGCEsJBvi1CgxqR2gyOdHhp7ROlAGO6EmOwpz+NluG/ILQg74Qd
9JhzWmYssaUQthTLiLlLzLth7vVUYzj1cZSjz1KTcpKRGzC56WH0HABQO9oWSQOZT9jHotUOIoIC
Loc9t+PfrQnGnmZU1+VmXAKpsqDwn+Ak7QQnaQZAPfmYmxw9Tl1hrCeP6C0xYkrV76we+aYlVJj/
aRgIiMqyUiyPD25bD4+jY9z1OuleCjbcp1xXy+1QxulXTzc4UgJgRepsgORtOoKSI/dTYQBcjQro
18K6dldSPRwF2FigkEVTV7a7Ngwn2S42AVtOqarbJuC31sIxw5Ndxw33ms1H/w3o2avb6Ajz4rc5
sKGKuwpgzEXgyj05heOc2Lnq6Up0RQMXuwGEoELTfraW1En3hWrstCUSslMXGc4phnMjZGKnRky3
izoAYElaIDerHsbQFEJ1efRqZHOC6qHM4X0WPdHkQ0K1baqD6nCrn47ody/2ADnA5KzvRbCsachB
Rz6cqLVV3fo0/hC6jgX5cAzkVIoHdEN+2UKOsm7C4U+9P9mTPv0Q/14jal9IW+aX2smjK9z/0bUp
rU3lkPqE1OunSTjHohvBk1RKfoSE9iKP9tCtREzVgaDm3BNl+NSJqA+c1kraugr2ohs3xg87ULP9
G5u4VPhXDi/4RfQlUqZ9ryUQ3enOKZma3lRgpFzGoodOMLokZnV4b5da5/RPtt7w3ZOE6BOa7lPM
vKqwirGYI5p2oPRkLTxFMcgHTpVbw1Tuuu7nH2ryzb4MkN2Mff2VrEdtNvkHz0tlFNQ7cP1y9kFB
Qv5mdOazmBHmdnwtcx4ac51srdlwo9EpuT77qe+eRS/p8i+DZ5s7MeqGwj17FZBkftx/hYS/e4ut
A2aKGo6L+sTkXRzzZLGOWPHd5WqqdTZpnUyc+H+btwT/nBvIqFBYwU72g2xfjLr3KMklLPSFE38i
e/fZ6HXlL8S1HUPn6Nf2wufYiurPThtxpBO2/pMf2twzjVA6m7UZn9+t00D6dfa7Er4bPsQXRa6s
Yyfl5J+gHVjViOdcAuQlhmsDK+CuDYFegkUwy49hJDnbGLaulUWinAPTJNrCO9ZcmqnhsO5ts9hE
iCIr26i0peNiFxOWoQgTtjTXzMMYOWi1/W1JIx/fXmGZr4UcR9RJcncNg0KoGHEHC1byvRjGcp48
OEn8AMA2ytdNipqF56O25Ws1PF89ClyKFvQrSLU6Ds7/1mTo9aL3asDtvRKusFPgsRbd3EtQgS1I
q70xukVmbrUuBOXmVM0uUCJlKjnwn0XT6BBIoHX/KEZeAQHOEtFNYR0RgTX+iuCpCfyjgry3UqTV
hmNH71oKkqSijnlsd7N+K4xQZ/rXQRAixVOQMP45ZpmzxFQT7ZJwhKHmHWSwejAI5dorXCGRq+Sv
bYUS3a/BL08hFdIupTqKYpjpvqd52TaEymEtboPLXTEbYMb1J8dim++jk0MfXBLp021VNMtSi2OZ
tiy1BGcINpGvTVLu6/X4TK1/v7I5cT+NEXoxamJ5nLVSUhRbblOsK7hK/EZ96icnxBj2ulFAZovY
XjKNc1BNereZ1hYcqwRnu1SDm/AGOX+RNIHGXAwtTuYfdK8/IxwkP5fDtqU+pgJJB2Rhkju3M23j
NqZ/TBG6uCQWLFzsifJoI7oQiw/Vys5AdlKGWu7qIe2rVaHJP0Nn/zJV9Lpg4mAY2KuIIVl2qpl6
QHiRlD3ZVBs/uLWmvAwceq61yNKPoKaUF7+0bNjuPRfF6RyqMFnv1uZ0+mog+Xo0tOJ7Mco229XJ
BqbRAwTWlMdxOocVje4p+jGo6+9i1ExntiI2oHTnH2OnNZfpoifWVTKpPMLSFZ/7qCuoX+d5SuF9
uOklgBlhaxWqNWvHdfZjkUkPOXW626FuUZvrvXzdV4lyGkUTVwCcsklOcCUMb1yTP4Pr4+Ql7c+e
CHkTrUXBpzSTywPonfKkyhBL/lYbFJKDYpgF2ZljEf8sTLVQJawSjs5MOZ0o+H/pE4rg0qRyTupV
oMdIFr6Z0Sv52TAt7zwvIDzLKmMK3fXm98sY2oqD8tGL10aQ/+AoNX/mBKp4lqT4C2f97UWfRops
9Acgk0hZTRF5oRbPWdBsoD4f7yJeKUaEiHtKpIRTMszqUa1J3U/TxSTXjRUAR2h9zxew4+SapAa1
/VqerztSJSszcrKzCAZFMB7VgUohcX0UIuTjYHMsCXG11Wofm6rUrpYEPFYMLQ9S5bGmKkcMC8eq
VrIeWdfUk+SPP+e0raJdpQSecbdwtI/LHB5iw7uqovbnw2kZWPG3BAzOLZsajjCVm68mxraf1EsX
m3AkeoZOQoTKjxiKRoT4evDcg048LSbRo2a0N0nOLOtwdmif3BTK39+XmyNVas3d3gHrOr0E0fSW
DoN66u87V6rPBnvPHLYBtT6rfXkwO2842EpdQ0+LKVZNjaoVMRZdYZ3niOlmxSEiUNyi2voj+Oem
zv5hQiZT8xkF0kFp2EKIJm49F9TVNK5kSZ2NlLv8dC+B72zjNKMxG+fnZOHWtVjdK+Dy3y9txI6d
oO35t2VzSl8O2gB/I7wg8SZCceaT0jgdv7Q6Ip2ml31S7FdIka0PEJ2V1ypEMtDq4/RT6g751vYo
L2eLDdFzKa+sTFY2zoTMRwo6PRsTclP0hG0EiA6sePKIJvvdE0No0nA7RgwtTzf98GbdUeaZ+QIv
dXNX/KS9q4rhbroOxZvFZsqFd61ydy9MHUWXsMxOlK7aYPdHYRRNCDHE3gTQMfFcN/elMZ/D2s3u
oDMttooGRZxZVToA7rlgEZryNTFAs1Fiugmh1zzknFZ/aCreoSo0kByelJip/6W62m3qsz4NuxoE
KxXC7kV4Tdv/2g3O8CCmgoC9JaVa3IXP1vN9o5vxk/AFUr0CgRO/KI7ivHbID8Pw4pjSSwBT3h3A
ZnXOXBCp0yiB2mDuNU6MCIHSVkfh6A2vvDul3Rxg0uJ5ZApeHI0vHWVFbxC8IEzEgmPzdo0HMGWJ
FasjIldEvj/Pnn1+CRxD0pSt5Hnuzul8eAhiL7uJRjaQhhprBHTFEEHjn44qr6CmkWVvtwSnkxfJ
iW7jRznUc79XiXolu3m+6my7Jkcg6LdDzDA6snahZEHGpEs7E6btI9cxj6mCasxETilPUnvIcqEV
LGgtl/HiRrgQwksxHuq6OFQ6xct+NO4zzv9hefLau6upfN6mnhZdQzQAb5wp/7SEbtZNWR/+QCJg
crR5XVLBAJiUbPHWlWLq9EMHnkAIaI+dU1v3YWqoykUFuCQ7FiuBdfcTw7obimvt6z6yVotNVyTl
QoXTWZjEVBELjc2qTlUfjCKrCafiecF8mcW2XMZpqThu4aY5O77VHinMpjg9zsePJo/cm0RvyEdO
Qxs2Ksr29ce+larnSLf2nqyOYE1a7xyDMF0HYqhb0TZuvOogvEHRfw3d6agedM5rwadXRMGtAvE9
G0JEK1i6qJR0By1HsBfDMSxAUSq+cxVDpQTxKaUfU81vHviliudJ6LPAPAxTw1ZE5ZohrcoSPL8Y
phaEnSqC23rBx9bMM5QWoAM6VrmV7rnpas8cNnAnh0jgX4EJ/TaE+N/gCOzXFlLft3exOjwBaLEQ
m8aovPP4uKF419nU8qid26kRPdEESFGdrcJ3CzjQ8UjArVatFtUQbjKMyupJc+rwYxfVTviSp039
MZebH0oT7GyrKB7zTlZfKEsHHllWPCkGvvbSg/bYeEbn7oU30Nnvo1qiAcAgeED5+xy5wKSiKbgk
h3inBPwknGJ+WHyPbXZDwuLn4WevlGC4nqKlHGL/EWJ52TDkTcxX7Uk0FF/Jhv/UGW3+RDHnSC5J
huxydKN4bcdsV1Ndhxj1d3zdZnvNN4wH1VJ/uAmCZH2nxLcu407J4yTs+KARb83UCEefpubR65PX
2ix+maYJaWrn19IM13N8Y3qn0B+vjZzKYFggnxe9pfkn25AY/y5umRaGfP4zqe43euxFYKVdGHcG
nYrhqeZUrXwVxiAa0WtzzklWYvzODRY0OPiBexH2eQUx5V3cYnsTk8PVseP78EORC5WHDC785krL
FNF7/2pSndxQz2Pd6o+BYsVlbRGn+ZKxLbirwNSNRsC6s2GV5lMb5Ttj4pYWY6hNAsDDABoXW9dr
aBi9GU8TG2EUc5amtK3wlOed9Ahw0Hhuq/S7lBndRYxIuao79mbGpuVz84xwyCGIsv6SNraCSg6V
GoMZquibpupN2ETTpgYkl7aabcUwl0awu0U7HsnZ8vlvSv8DaOiACjWlQSswS3e6MzTXKKoc6lQC
7yRNzK8sSuIagJA/lh4YdM+/iZ6h8muTKQ3syH93oDJG9tg1Pgq7OSYhNBRTiBL/VXUcJIk1ksz2
IYfoVW5zkomCLLWh88Iithw4MHC/xwiTnJM6zs5WHz4GupHsw98mYS/M0s9X77s9Fe1YeaPn2cL/
Juj3asL25yVz1/m1ep17e0BO9lbpnPRaxUEL0QKVBjk1JqvAbP0fKTBPioj+4i/zSYMb6+OoZPXG
Vez4lmUwCULupx4Gs1BuJs9oG7Nt8jWl+w6HD/V48XXg2bvSp5TIqqx+88YouqLRPADqba25wLXA
bIPtVsfL4h6guG9WjcvbhG7y18URQA+LEhual3KSPfFry+0YOlIxolJCP1fZ+FmMRNPl+vSh6cqt
Wg3Zk7DJAUQw5Wjz5cbkIprNUW2wFT59MkF/ou5HSWvWiy1Jans1tIDVl4X66JuroF0+r0o52Iky
uXAl1hC21IFb1o37cCdsPBwF60IN6gM8I7csH5D4QGbpqXXM/gpv5jWcRpTJF08DLPw7SNPGjRiK
hhz+D4DyIdlJwuLKcG4uJ95ikjDVVFvvYTZo1yXE0NQJ9wNIMhdpxj5XbzHoeD0fg4d6Ggm76pv6
mWeHkxjZ8qiDUlSHYm8hubUSxrmpZPXmqkiFaQ1Mc8Lmd7L2oA/hqkrKcGs6UvEQ5Aans1DzHmJL
0R74f9sAni3ltTU5QJFb3f/XkCvrBDIUirlb/ZTqQfbVLyhctWGlguxIkrbRWFgXHYaSk1PJ+t4i
KXJvqYfcQMEifzSy4BsnXOVfVrhHUcPbcZ8p9xbVc/fGUc11VnjYzKZxVhnP5pemdk7Ca0oRjPfx
wEccrVHzIIOFPMZI3Gw0tTQvlM3/gFLBp4BCQdJ7Mi3NYjNhcj9kckO9ORHCLvVD3sJl/WsatZv/
l+X+6arCNr1C9l3q1gMpX07Hl/XUNNPJq2goNtqEAH4vi0lEeOqg7BpV5g86xQqbmC+GFII+gXc3
jmK0rEuVTAoXyD6jXOrUACufZJaTl6KNKRa1vkBl79wqTtiGKi0OmSoHD2lXU/1raOYj2SCUpxwX
ciV0SFfIYhhfeqN57iI+wVJfrY2OM052+eeZX/UN1aroDk6ibstCp1RmYlZVNYNG9KZGhIwTO2sz
Za2DMflrVPPhxh0Nmuveb79RrHIqKKv86EFutKe+vD0UgRueqlr+ZvAZO6S2Bf1OZmUfegqQ9o49
DlsxrPq63SLUlO7F0B27cCMbWngUQ0edyK8QujgP3Co/eDBZUW4E9VYhy9IV/WdwzSn0a4Vsq6+9
kv4cllO+VQydyHGhImt/esUwuef6dvDkH+04OjC/mjKqQ7EO1rdOI9DRHTsYU0GxhP/MJpFa+SpG
okn8ZCKyUH+EnZYm2946qiaJftIGGuUwsjb3pod1CmOKjkMgCs2EQ0fKYfbyVdMpUZqi49JQt7na
wT372+0UhpZvxIrzslTWrobUlbY1UjHrNm6zkxEl6AQiF7sZwZ9/kw1IGFTnizR2xnZU/ODUlHb6
rEXaN0Q8k33ueeB0Gi+7isZ2+/rS2TcxGKqiaDaLU5M8ZW2USCz1TdEdIDT84KYFxYROqa4c1ZIe
6kkwhNMA75bGsC0ZivbGnhepp686G/LJoG7IGxAmZsFA2x7HFqVLji/Cz40KR6Vp2F/rzuOHLsrh
iW+py2i6uoUzInO+QhP0Vcnb8lnXhujEo5KyheK5+xrxeBxrzledTB0ntbkMFlZVnvTR/iHmsQ/g
55uyk8eeikfOIxqd393AmCnJ5P5ZV0zlCxWlaHcCETmKraNoErZCvpXzMzXtJkUTFJR9ynWBQHhq
2TAN56N1zR1zIzahdjjJtaXeWnFr+VZFoXzLKvdzGXjKUYxEI5xh5K46auOui11TVf3S5NpYIFUp
V84Hc9TGq+kGw6qVERUcIZnbOmpv78UwkYxXVJ3XqLGiiTHR1uhK6POuqf5F9KLRT6qV6HqeHVWr
xSXbNZuWUgEZzpQ3gT+7yP6t9Np0YHMc+0s4NR5ZmHRTat0nKzObvXCgvuUifRJkH009peIwL/2K
v3UHekh0/Yl2J5xELaYfnMvcTEw+83gOajhyU9D6ghBrwkwLVHQFn5vC9tO30BiFl1oiVYye66ge
6km7pwIuz696qB3qRFVf5db96YX6LjwNHcpwPCfYK2rpvG+jFe3LUNf/gmH/WIUNST5IGtg+ukez
srK7SOTHajGuZC/1z2LoKb6/LWSoyezIeq36EX2kaPxiuna+i+ue5KNjlZ8me1aowxdKZqFl5SPM
8c66ACF1yuQ++KTbEWTGTvXSDLBAJkH7Q5jtpPP3udavjORgskc7wdwNU/PU0/8+HKS+m+QLcc/d
OdwHboV0OOS5v+e8W2eOVpAXSFfLmp5jPVrUQezL1Ooukpd1CN4jZWV0yq1By1xHzBeb8EZy311E
k5Xpi9R71j6qQtO9ChvUIGBo1LxciRmATALS09OqRTpGB4XznxzxV7S+qUnK424X/S7m4g9ojSvh
NYLwc1bJzWGsFZWqhmlG4NecBOVmQJXe70BRBQaljwnA7Cvb2CiC2rLlgSbnIaSsOcTYS2Vk7nL4
zGC7VhV543n1X3lOKl+KC3QCqXuhsuKX2Dv/V2Tfm+6nQwjAz7aJIeOdw04til+XZUS0UImfheP/
vv4/LbPYZvn43zNSA2YVvru8mmB6NcEkDy2il9dq+OqTp6faSpGqYkOOIbujMJberakHvoACJvMm
LKIZfVTkys603oQ6cT2wHzrMU36v0BdDwm3MbbZiplhat+X2YSCXJUx60vooXhg6aeTAD3djaHjO
SuF39Zrb3VYRQzEvyeOM40xZ38keZeOU+bXNJQARurwycXXqfS1u+GO7XxxO3bTniqTj/DJ0eRIB
kzYIOVuPCWmnxiFRqhqF/RhXjn4F93ISPnkyZZ0FUYc28HQ0DYWjzptuWyqOs1FDnsPX7ODcVYV/
UoO25hj+qDcT8p6LWIW7QvOIms3iB/tXH2F1uVp2dLCDxniojSzm9zXhCFSpZCA6MBs8hKNuPIie
7ZXa0avr5zlOTPG6+F+pm46HhH8aiW9mWHwlDnWlBStzWlXELUtNuNDByrPTfEkFroyAqqxNN502
dm3jUYKX5wcxROscIWCDUiQxtBOoPsrmGcEA+4y+hDU374bCIWytEwa7fPBDmAfB/mlhF6/Qtykf
0ZgrH4OQMy89V6n46oaSt5mGOpO3NhHMr2C9iTvYOsRQxIm5dcizh06CeZ77br2q8ut9XlGLraB6
ftaz9mfjNNa546GBEniYliim+uWYJMsLhBCg4zTCKit3cJfDOQHNYKEU3kas8KYrlhXRwuPCIMIX
DWmkUUY8CvFNJDHzBE34OnQulEyTZOsM1NLzLpE385gqVPsyRw2OB4OF6X974zHEpGyaD+s522/q
BHkMj3le0UtXOo9UFfJ8RWNEuYQMM6d+EPqoyinq8+ASUOcK+7x2CpN455HjPIQWZVVjXhgnzmzN
g6d3T5LWUWUNK/JKG9t6xwZq+BKRRaD+dPikenAi8Ampd2XczvbULMfZ3iXqG7uIH4GTzPF63EhX
VBWhZOmhT+qK4qGc1HXjiO1xnQ/BaZy0dzsLaQEFAb1dNYntamxcDnyj/I3welCzXlwz4gdqmluk
g3mXpeDQTLFIH9gn23M/QGE6PlZmq62qEtYeuOBWMHZrXzWlQR7DawPozHVKXNVKXcWhEz20QR4/
o7h0K2AT/wzMKt2ZXiVBsObknx0qmckf5RT7odHOgT+qicmVEs3yCnU1AkIFIkCdXc4mz/QhKOIk
v7wqpUQuLQGeLYJFjHCIoWhyizp210ORx/MnzpclUPSkidI5674vywuzWGSxdX7wpbE+x3027kqt
8pRdMZoULUps1zYIkRZr7qMVj1GTywij4tI3GnfxxAnjHQmkZPX/zAJLFZ40R9vMi4j15iA9aj8q
klYeQi0MHpbGzEBRd8N6sUCPFDzAY4lWwhgYL6QkvaOwLSGiV+X2uHYV5X8IO6/luJEsTL/KRF8v
YuHNxs5elHesohepGwRJSfAeSJin3w9Z3aLU2ztzAyFPZqKoMkDmOb9RVp8d2ugyjaxpsLVEBu9w
frFrUJ4WNcgO1JtWRmr++lcYDqm4ruze3DrpD4E/ioOnOn8eZEw2Zcdn85chcaWki1/aPy+jTL65
9LHVwtCIC35O/v9ey5nHKW0Z7vBs3iPtMW2jwQkX9Syh1aLsjxSAW65KxTOOeeghvSWlthJEo24S
6jvL0YpI9vr1qOJyyRy14EMZJ/0ohyA/EKGshAFTEJTWbkgdh9Vjrbz2vbaHOYcatxoOFL9m7fI5
Xk3VdyNBqSOKQ/1ctuahCbtNr4hD3FjFe5i5DU9JQ3mKYrNaDY3S39qqFW0dtDWOLtYTyy4dS6zt
dMTv2/Yta5z4ySgV57aASJwj9/bkU495LIKD7JIHpB+ANKsNvoGMZl1x1zTmAs/djwqv4MfE0Hl+
GspStizMjB6dgR+Zm3SrkbX2yjEWthIlD0HYiYdkyOKVm/ntNs1s8aAWRXzDHfBZdsrDEPhfXVaL
J9lCjsPZNibczVglLbTkYu58Mc8J/7zY1KTdlkTwzdi1FPymgjXMLOIjUMgGczI3UT5ZO62+rVLU
gKJI6XkI/+XEI41xtLRB2NkCX/rZUTXlGzYvDhLLZAGULKTKNCS3EmkFyvBStVlyK0FYc18zt2Rf
EMeXRk3Vxdiy6nCstqRcmKgLsPrlvVOYxT1racgS+ZRvZVN2GAU84Th2zjLUWKI+6a3zeB0/TwqU
2S41YNOTjiJOl73Zvsde0B3lECoZ7qWd7OXnBE1tlyo3yVOjmYvEYRGclJGwkApO/b2XKZe4DhQ2
SwA/z1iWiXPWN9T/1RTSio+U59Zw4CzgUVRvfV8zeBP9ZllZISWy+WGa6gnaxjG2P3NLHmRnMY/4
HPafY6PAhW9oIPcmyrqwXdQJ2VO7yI2sxzhzj8MQVhc8SqolLq3Zx38fkXGN4fdrdFqFJ4lRBLsq
SduHZlRefP7GUzG36rwLd1M/aEtFMZsHoxjahyR90c00uZcRC48RnAytfiP7otFzzuaATlLQtHdp
rANrrswze1OcuTMh3nse2aGlxC+t4xmbxjOifZGo9rnjZmD3rn+seczV0HU5HSZPWbslAEhc313k
MCfMlqZWfxqRXro2dWHrT53wnV+an71y8D/Nzcn97dC8zSa9PcmDp6J8wEO3QMrxr5g8UzsUL0gF
+1RB8hngOWbY6qooS66uwW5Gk8ads8tsYzpMJerYUpS9wwGJZ5LzKLRJ2Y2iA6qf69GrWhlLRD/D
d4CTwMEi90l3YiwSSzA4iUDY1YjOVq/o5wQFGchN/ExOWVCur5123Dp7O1C/hFAaKPX4z0XDLcKz
p24rMLBZFd5kPFah2Rwpf4iFbOqIg99GTYJJT610S8P4oull9yD7agQWEqUKz7KllWO5dM9TxK38
Fg0c9zgmSrIEAIC9yGiPN6KajCV2S+G7YzgbVkrWF9GWqIroKGTZoxI+l7Mh2DxAzkxmY5J6QNFJ
zmRpHb1PlbXJR8f60vd9uRXJOgyQ/p5ADNffogqfw7HVlGdb9O+1VScX2VL156Zr1Scgdd0dxbWb
NC1w/u58Kpl6GixlU8/7bAsU2F6D03vJ4Mfvq9rOJ1D2yrQrQV3rKakhdT5Y4YDm1M+zIUMpg81A
v5Ed8qCVqX0d5yD4cUQ0bPk5P20oomB/1DUoQPjhxslx0Rrcjp1xPSZnr1N17pipdo9Sc79Mysbl
TZ+CRePUJnJcxrAs3aA42l1VudfTzC+Lo+ZapKCdEkVG5aMzUOcm4VZgNTQAAx95ShVGjy1O1/YP
uj97hmdm/JH6/pLUY/cji8WtiRjV6zTygzGNqrxtvaTcid4mR6hl+tmIK3UVahTs0ex+k5NGd1+i
QvTdsfpsEap5/ZQLjNZrxxeLOsABnPqgQFGU31wzmvWuTezukZzE7DUGtl321kUYUOQxP2SnUwTe
A2+M7JIH7M6f8e/2bmTLsBt3abg9iLP50kgX/+O1ZGelTO7v14owPDENzbsx58nyWrH+GKSZuZJp
N2F1Ke5GUftnvu6XthgUd5l1KA4189q61dH+mNCD2aEVYT2mWuxsKpEn63Zea4u4RvpW4Q4s5qY6
GNOZrDV1X1qKVuoPQ3InJ8qLOVa5x8Gj55lHPwZBFWytzDvKa6nG8M+vFDyVQcSjxwj86yHQWwvo
aJhEm0403UL2eKL6s1s2r2PUrNH24Dz2n5Pjkp1FgH7QQhsNbqM1GLejbuNtBoyVWmDK/XUO+bPs
uRpqY4QtE6fX0VkEuFbR4sOERJ7qaq+WGgIzbjt/0wfF+NWY0J76K9xVKO3KsOr8Y/i30fIi+ZzT
+220DIdx/M0r0DYeVFfs2DlZ2wQ1+kdzDD6EXY8fiITcKwgQPZt6bEGuslSYmzXbn26aFnIEMoub
XniwOf2wBNDefTFibVgaVOBvWE2ivKoqbXEj2x248X7WhfL6D5bW2HYV5o88KM/4yrivvV7jdlSR
1XbIp25rdHYOTtMpJyE8fT0VffOIsHmPrlwzfBS1Md94zB8khraoDi+63JseBcAWsB0qGK/5XbNq
4B7/EMdD7aY1S/UxcNGC7S3rz/ERRlGf4z/j83gxj/cdxsvryzf09/Gfrxtwnb+Nl3/P7+P/4fry
76/nv98Zi/VAAeXR8KzvodH1Hx0q0FOS4g/jLmDSRQj+W/mOlIH+gX/6tyE2nQMit4IFp2XtUA+K
N77rj1/Ra0OKrVa+ODqax9Ucx7x4/Ioiz9L8Gc8h2l3j8/jJNcWO7Em7yDBcOTZmUteLNFPsY9Ub
DgYeQl/JHnmQHZ9NeVY3BlP+1l3E3aELh2H3GR+13iJTFqoP2Dqjy5Ql+mspmieXquoP9HYzxUFv
rJv63YBHzXJAhmWTll6NtB8H/LTqk2zKM3lQesrlgdk2KKHwSFKgaJVTeyMPSem1N9F8kE3fGqwl
Ei/t6jNWmx15bNkOlCneGGYwLeQ8OUV2jCWqsnA6a+T9HfVVTAZWb3XwVLhWdBK9o13jY4zEyZDa
2GmqOJKwNzDPokf+JUmzQ+V0uKinoLm2Xo5xN9rtyolEL7w5ByryZMz6d/n0MERsb7yC7ZYzPuAO
Mj24eBdAKRWYL84xaDcjxq4sOCIbmp+t30JuGx/awUMCF1gGysdeXS2DwYVRkOpn2WtHM88KlNha
M8LpoUOIa94Ns5hsl4ZqeC9xOH7R0CX8kSa3DkqGwcK2wUdMM08QWf11l7Ju0QtgB0Ltvuow3Pot
znPhGQmoeYtp9Fj5osQ17FQnBBmgIeymVuVBtgZSIxd5Vl0aUQ3Xc4Vn7MrSU96zASAQHH5YQ1kA
9byCmXhT5+VQbGsxsmRGUG9JcXK4saBt5WhBofRjiHe/KZZDOZro3ZbKOlCz6JBo/XTfWDGSswjL
7QbV8tZuGzYbd8AxVlOC4blNZsHHNg/3etwNz6Mbaws2gDk+DPROVcITBQM8M4sGXEoqnhg/D5hA
/tlkfxQfFK9Cjx4toDM0KPHUON2StQhVk1jjtpEEeOLMTXj2iN6JfBUPBv8lw5nVNQuwxKTg13bZ
6C+lMnuIN4l3oeBWH03QJXhDKQK+ZBhuuHi7qFrYEbnr6nfywOL+YqgaUoYB2mXXOLIDplLeNiC3
74oUYkqkT8hu/zXFjKqevGH48hmaEOncqQYJ7c/LUCfF2IYn43VqgzDlMp26fKX5GCHXgHFukkk3
viDFXwVq+6Ww9ODsIua5kGE10XHQMO0XDVVL6v3uBgt2cFMJCcWVos9wZTXf10ntKasurtkjFbm5
mYSWXdwkyK+HDKsTjKGRwLaBopwLkJVb1cCHzWq68ZIFwoZ9ozlfkWjelGZQfC/69qWoteHZdNR+
rehxc8LhrT8VbVGter1rH0WV+StK5NGu0aLpmfwCMJqghnzRa+Nz6HZfFbAm0ARpqYHF+ibrH8y8
NR9VsFN8vNNzjjPPbTh593JQNX9l4DxoCydCaVnPu62iDsmmMtHvg/syPBnCOyk8d99sFx1MYwCc
E0W4TkLJRJdu6Nu3aoRCVzipezegLHbsNXAAI0jtt4rkm+E55ReU99Nd4ATRtmmt9nUuGckBuPSi
gTvm4lALXX/Qo+q5I++6DcgF7OpZ+LX1NO1xRhxtktqJDpj+QoJEzGqJ2Zf+Pig/Kl0ZvwEo5e4H
X/w+9JxoZ5SRsXMbX71rA7S9ER6bvoEfQkBL+agDNwV30+i3gYNtdSMcLGeBOuRFEx+9WUFaHvxx
Uk9gf7LNOEMrPmPXMxeRabflC3XtseaBocZb7BgmQefndXhvbIxQsVerynw4BJNDavHvp7ItD7pp
DgcVGsn/O0htFZWyc9APByuuuAoAxhCMEFIJKiAzI9LEOagj666sB3Ebe2+xaWCrnmZhfgpG/172
OV5r3YWlUHd1Dia1h1IQLxMrNNeisDVqWHM7QGV2ya25QPaN4Z6JxmPpbrMKlb+x1LXdVFOShszu
sA7WqPg0E/hvDCxFd9s0EbB/tT/LFoK33W1pu2SY80Rfy5g8zHoKeBVoZ4xMuJSMtb7+kmlKe7iO
sF70LDiQoZjQEhVwtwqwFnjHzPjHSnfuqN7Hl1T1MJkJ3bvMqJy7PLPaA57a0UI2A2fQL7gpksIT
7vTWaP1h0EG6KF4y7VrFNDcsOtRXAIjInyr7ZlDuyDyJu8GpkoNr6d4i8IMfZpnMS77Zw9p6sCvW
Ji11s8WAgvKTnsTpqvGrhtdPMQIAJXjjNCxYHAfKuprV7rEL1YaKbSEu/mxXgETs+NB1oARHU8le
ggDbZsdBqM62UReA531X+k3yjotfsBCZibFHj6Ra4jY6ZhAx0AxHZI/IxeKF1cXOXUfibz0OwA+h
jWubtmpgYwA82Nm5bhwFi959IHgbXXW+R6h2uzOnPrmB/s2tyB6SC1aLPBbZBdyNs5lJFZTTA/Zm
KukRDNkGx7XQXhm0F/wTEhiH/KgdhGzb0Km+meq4L/NZhN+3YAx3ExYHWTgubKE5T5ONPW7U1Wyq
gxqGtJ6svCaoX0Ag4QxhFIgPG079UqYL9kLBy6jaxQkpkXQpR6UOnG8jdbEdmSch+bJy0xxZVL0R
Z6vxa37Tdo0VaqU8u6EHKdIjO1Ho4sEKlKU6nkLrLNIywrNmyA86FkofRpl/s1QrflU14ItR7OIr
q9nUXdN0AihrI3WRBfVZ2vXoiPY7tluVxkLtG3FxZxqZZNJKxi1YTIEcvrh3ZzquDPVJgDpLKvSD
56blwwR38YDJtFhUdSJ2A5i4DfZI6iVpowj9Cu0sWyBlAabMB5QL222CPjFPyMCM15XR6wulzOx7
5Fj0xTjY/lfRVRdcINxgwaPWngVtedWbKE9gjlR5tMmNgidlbyQK4KgUT1c9diBmtM4NaSpjWgUQ
rlgndqdrsxK+vmktBJlcytJ8DHG8cRNNVQ9q0uCzhczoItX96kYesrl4U/POD9dgku9QrzFPslPN
TNRHyJGtKwszj9QFFdKaQXxOjWxjK0jfj+DA+BkX5m0sPOM2LER1hmCIqutfoWY+a1GY9IfROX7G
h0Qxl3Yjyo0WJQE60Rh27q6X444Idme0rpeSF8ZytDs1df9Daya09Yew+J6dm95tvyuJ1S1Mtxof
3Hry+J+a/YGdrbfq2+KdFYCNiwYlZKHmIZUwKHay+dlxbVK8Srwmv/lbfDA7dRWjq72Swz4PRUEK
w8xvZcR0s9JdDaPWLXXTy9eDf1D1QNzLQ+jy1vq6UPeyiVK5huIvSjxDI+4VvoX3yFzm28B1cZef
Z8kYapqw17XYO8hxfQvxJZn8zXXCPKzQw3zTTP64krP62hT3da0+Y0lanGRocPGaFU18lpPA7hW4
jYS7kgrFWetJxI0azpVG3ZOMRZafu6f+qgRZsDFtIziQVtbutQl5VzlicJp3slvqQ6O69b62mn7j
t3gFq0W8b4rSMjB50f1z1cL37zzrhCoJEq54CawscxapwppwhQxsvSdv6b7YPFyi0jGfw0iLTz0Y
tGXp2+6LETbcCtU6ZpddWM+Wj/1J5obLtgAxr2lusm8yQzuBT4u2cRz3l6JtyzVqo+o92Xp7aTZN
/FxVkYa+TIYuvT1+VTCE+GhEvC8Tw+DZ5o7byJ98eCUcupCbs5ePOrsbsvG2j7B+Or76Vuou28mb
jlUinKcotddhORFHf2WrTeimWrkxvOY6WWmBrKtPJgIXcoMSyDx9LICFheVQXrpyqu/8sH+T00tX
t1eZhSy7TvU6ibIbks3G3vOAmnflIM6G4+TrELfdR6vSLCisefTW2LhHyy1P3e8j0ds/EDl4suyk
eI2Kolqqjabf58MYbOQVe7Ye1ys66LaelazHfGqwi8dqGCyg/Vr0ZoXiRk90NlFcMQdV8U2j4jV+
zN4zhh66r3Zk8Hn0tnEystB8CHtgGH3qvPYGUBYF9YG9iYr0gxqk7CIRKJhKNcfQK7+i6ILc7I7c
ObqlRNGBau2WY/7uu1WEAZXvLmut1neBR7MXKWJJfY9rMvkaMNStuY0ULMJl75CwQwuBZC9lr1FB
anegFuLtZx0VT3dXaBYH72m45uGvvVed1mLalaknK2rSy6iY+UxVGx5nhFlZ6Pu6sccn9vrlIdDj
cC2BZb/HozkugWi/x0vWC/8Ul+OVoaypSGbWTk3jYJN5WogFvRE/hcJQtl2C/oHjx8lTryvlwdYx
v5S9hZYq7DtGnkhzr+fpuKkP6c2kzUWctnmXcA9TEemh75Ep+ER/yBj1TsrxP9EfymCmBxmTABHZ
0VjUBRrAoY6B0LGHQ9uNOxmUkZVYf61c7uyNbmN5Ur62OF4/17OAPklAFM7moel3K9l0BahGmSkw
x848yzN9PkPQ/zIoU3qQoc94kdvttv85S3ZQEP9zqt9av8zSw+lbPTXmTte0+NJlibMqoPusrBKV
dRmThwBqw04vPVytIPFcmlp0LHDh/sHzMpdiSgT/w59TcAfbelXnHq/j5LV8H9JkOxNXfgkqqm+v
nAm8Q2c1kbISZlHvaoRuF6nXhBhuzq+Q8Ary2vI619nzK5ilcFaZr5F3Mjrvzp40mHbaUH/zjO9l
EQ/vVpkbS96G7EJp2TqEGIRtdOx2L6GWWHikNc5ayTx2lprIn21VwM6p9G43zM3cqpFeTtz6IHsR
cxBAmcL+NKpR/mx12Vcv7u0znO782YzZyvOrOrQhXxs15VWbSS1fwfAhbxSa8TlWvOwB5tBFxi23
KEBoQBqecFR6dfpyNXp2/oztu3ks++jP6X6GxFiEivrZsNN/nB4Aanm1p+I6HRF28xg4nr50MgM0
hhH5y8Qj25MYI3sBt4u/NN2Lh6jRU1s3ym2QUkjP3PhLZ4TugRRPi6dNmXwZ2LVuVKcBLcVnsvAU
u9nqo4/DnFGH56HFnX1AH3rXjFgkKcEoVm1YWs9TZP8oU9wpqvQOajJL7JmEAV9jEdvF2TXM4SSd
dqUf7xzi+44dh/WXRe/PUF3hWdhnsQ+Ete72dVrdx6hTq1s4Ae0vTbxjuj1WUfdVpxbnMKlhGPpe
tjJMEwXE+ZBl3dcUuZT9KCqMA8c2zi4aiuPL2HG6jWzKcerckY06RcTayK8XqId65RkpKDxhjI+D
TxYhNpoXHAgrKuSjtQKNNCcUENxGkzu9GXioPVttukispH0xDVs9+IOrLOWsINC7ZWZhEy171ZcR
eb8XEi3RKUtxUoPj3bJ6j7PV2PjloYlUe0VaM9yIlCc4GgPChsfIDswxr6cFQt0NgNwT+CGyJILq
fxI22d6YZXJWrL3dRdvXPN/RKFuSfYyf3DYBmYVX6vesAann299iYAikjZ3pwcixoR0GMziaFnw2
pCKiteLAubfqAr+iiXQz1XT0Ea33nrswpcEAaUtsE7aDXzp7uNv2uYm8auWNqf5S69ZFvpAZhbsE
LiTWcDxIS3UCalD48UWe2U31TVFCh0Lgb/Gqbj0M7HEXz0h97gaFDadQLXESdtOf5FmXx3+eOb2l
HNUIqDgDPsN/G4o7en/t7cSsq2KXJCYTymZJF2Y7Dyura9ms5wO6qfT4RXaWM1ykiBZj6qaPsvjl
KOYbS6X8RnbhH5CvdPwttrKTJUh6vVYVecohGygnh4ke3GJiZ60wagLaFMFmlzF/PiPvvlZUnXIx
LoXXeOXrzU5QvV3IEZ8T0ghpKc8ZKlCaf10kyvhT3AiRn/llZFzOSoRrrrwEO3LZ8cvVeUHzEsVq
ecdWontqcvcmGgVIkLnlatmTokbeWbacpvjmZ7Mmx5iJJwdHd7wmy+lkzc0SPPOiMt0e6AQzVURr
lnrgiUPXTOIpEeG4zPDJ28u5ZLyxlozNaSfnDio37LEPze31b9BQGPEFrglyrkuRa9MZarqRvX3i
W0AfZ3+9CgvOOrOxUBR9+ezb8W5SdeerbSr2KgX8AHkoLB/hD95e46hyrBL28yd1yNt719TfZFxe
Jxob1Dm9drq1c7jXop3cr0Nnatxt2/oSRol3tnXLJg2hoSHYZsOqGbCVrNywv4WF2d8qMz2/5jE5
qR6Qs59xS7fCFYVLixUaI2RHYGmYVeQosMyhoFQVD2HX8ZJjVnKUscxM4gV3TGtV7dsY8LfGKn5d
efq4TyhsPvbFdNfWPT5BLbnA0WnEo+1ARsQh4NTPrWsoRM2kRnNWtmL4aniZp/1RNkc/ztdBGo4b
PwGD6Hadvcklc0cN/W5RzqeYx2/MWoTzEoZYN7N7NHC95aqNQ0A4Mw5Xm5Jt5k2HvHSU15ZbqpWx
ImdrvUNklG8XiMjXNvN2mKgVTzwkmiMKsbPDLnE0gj5GXG9U7cHq8yJcjbdhVWnHiGX20YAn43Zk
yHVu2gurH+r7XMm9XTjGw3aI0/Ex04cPUv/2R2xzH0Ev4UtRmunGBXlxIJke3SKBi5yMndgfbn5v
q0P33upY/Dq+nZ49DVBA04B6VZzMPKKN0Cx81j3c5mjKg5/05nFOzAD3n4O/nHoyanRVtqE+jObj
3N9aWrL05q0my/slhgT+ify16a56R41WkaI4qy5rnTMO3h17nphfS1hWO2EYDvgaOgKrATAqrAGS
IjfrnQxS0XKv3VYYQjbxbLEYUOpadRp6J6phT/d451rb2VgKC6+xzbgbD98xd6mxaYin+8Bjw4nI
ylm25ASqh+pqmLeqqlJ2GQvbblmlTX0rh/g8w/ZTodkLAzXge2s+BDriG0GeeHvZNESQnkN1B+P5
Fso9af362UJ9IVhAnL9X+ZNfwyBJsEuKigcV7spazbAYKFFl2Tv+FO7ZLQXn1IvwQyL38hAGlbLg
h99+FVX65xV1aiB/XbFBN2vrTbm6xipU35lagqZFXfsvCDF/r22jvg1hEmD36D3L8GiopFeyydu6
86jSMbaWHmmP7LYnTN91i8+auEAfdzWA5T7gTNW85NlK/hulp36wDba80OmcooSLnQ6/NnG3VBYU
oexlNk4YLfVmfYoVCKebcT4VsxWQPDRa5eAdwpgSAZR2IYOfYwyUe7dWmanLKCftKJ2BNX3c5S2F
qpjf5MICo/k0OqlOHWiCBxwUwbqvW/e5tedvUPEFYzHvHPTRj2sL0OauYbW3Cs2u+DJWWcut1c/3
ga9EK9f3xUapwF3rHk5dmeBJ5fdiy1e2eMkRPenmxK0JBWaVlAn2nwjR3lmBkyywNpveOpCkPMGy
9E5PkpTyaQBb8adUozyTgotXVcZrDxttVrn+5nOciPtsGdmZsczx5uu7vL8d50NaueTRg/J7l6EB
IlsybgQRLNJqZC2K/vJ1mJfW1aW0XuSoz3A7ssCx9CLbfXZUJQms2AHAKK8mX69RhQbe1ciTt7IP
1ia3hnPaDPhcdWN0n4PlWeo2KNSxBsDQh0X1VdPaZ0wvo++5QTVU77jreto277SSLaAZHHS3wVRK
sb4bY2i8eNUYksHJhke9T4ZVXlbmrUACZqM3cXPT6TBK9N6cCZ29WH3i5UU4dEu39KDoUTCjwtKH
zY3sbuCD4gzTf2/YIG4r0sFI8RQJNnHF3dTZ+OhowLhypST3nuiYv2E0yacdtYcOPN4LzDw5PCbP
sk9EEy7rpi923KWQXWxicxXON1x5aNu4DK/txKrzemE0MMn/+Nf//D//+2P4X8H34pZUSlDk/8q7
7LaI8rb59x+2+8e/ymt4/+3ff5iOxmqT+rBnqJ7uWJqp0v/xdh8BOvz3H9r/cFkZ9z6Otu+pxupm
yLk/yYPlIq2oK80+KOrhRrEMs19phTbcaEV8bry83X+OlXG11J/4opK7d30+F6tSIZ4NziOeKOmO
AnK6ks1Os/RjjfkObzm9IBP8i+HHJ9nqG995hPYO3ujaa7CyRPLyIjsKfYBaVRXomrkIdZkiXXet
Ub4EbuTu3SltV7KJ1mC+rN0sPg1mWb50KxDV2UtiUAxKJy1dykFqIsTKIxW6N/PoKXfz89QO9a1m
+uXOCwqx0IwC+rgM5pULXS30T7JFSrW+rTVlXOeNl6zcKqtvC0e8/efPRb7vf/9cXGQ+XdfUdNdx
9N8/l7FEDYXUbPveopwDpq64K8da3PVK8SRN4Y0cTFE+WfZGWszHQn2Wo9hNpGym2REEWv69nDkz
8mAJrcPTJ/kONK++4yMnHifd4ecoa86U/AypgW2iyqt2yzKIh+cU3YrJp1wgW2CDIaNEz2Gbdvf5
5ELmZUyg+M05tkyyIrf/5c0w/v4lNQxd1UxPUw1Tg4dn/v5mDLWftUHvWG+D76+NWQ1bmw/snzoW
b5xZSBT5IAz+ClbuEK5qihy/xOTojhr/MSkUE874PFu25Vk4IA6sThkpxMlAIKrtNuQwUhYCdnKu
wzS9HsSQx6ieywDkWFVFToFRsh3UHtjwQBzlHBm/DqEQ/IQqSYAuQqOpi8LKYSUY2JX+5/fJdv7+
PrFXc3XdM1xN11xDnX/sv/yYdcChk2BL/T7VTbvRzC7bmKyh96R706e4Ly6uGatvuZtRiOqsiLx/
GF9CL1UWsqN0zSc0iP0HaNnxQWTeuE6GCjvCun3ApBVrzykN70Ubp/trM5xLLLLOopK43nZKjEFP
mHZwVX/2yFrMiO590mPp9lmZkWe6Yjg3n3PlrM+L/jKY+fJ15YjPuD8A+0VikfsCkJdjmY/B0YGR
X1zboYHdJ+/WVvba85DPcQgJhtcZnpzx2Z3GWW4ve0MP/svdVtfn2+nvP2vPcDTD0p05yeAa9u+f
UKNqDbrvkOCFElWbPlM9XJbQSXI9iKekY9i/YyF3jv1anMrWQ8xAFO2L0+jR0UhFfhdZcX6npbik
pr1n7mXsehAwZIKwxLh1HidjiABn5HhEt5XNbrTzu77UXZLNabsZ5Yv7fknxu6jEGuqMj1wIdO7E
NPJ2MdQK+tVGwmkF84BUstssE0crT15awhf65bRFmHkXT/6trzawAuKcd7xPrR33MPs0DVWyHXoj
uhRxqq+B1/Z3MXeOFYaVyWMgSOWRzfCflbKHijdMymsahu+KCkhf0d0TutzTI5y1+9rU2t0EgIx0
cJfc6uSEb+UZnKJvXAAFy5+hokUMMm6zZ9ObBvc6oawCGKwZ+NnP+a2AfumTrowU7lrFLIw32UWV
vJF+gsDtIEYVqJWzNK0eP2Tdgh49nyXOhKS9PG2myLsGZRNAvnlof1gJNfJgCaY9mdOm6dprQ6De
8hAkO9MdlT1F4ASlb6UxlpobYpWA2MAJqwD/lCqtOJKXRyiAlozbQc1e45dTwN9rVOunw+eYwmNx
u5JtW7ffYzNotn7R7iO1DJ9CtStXFjWKUzGZ7tmjjr405qJAl83Gm6n1wqO42FBlNfcYl1NH9jvq
urU9XukMksEw+AFWhi6U15nwMAqPfHQDLEt2AlKOL32NLoLlT+XSrLNxMaoxNmHzYKP1KEfn0VfH
cNrT5PXqGVTpn4c8x6iHnICzZT8/6YtGZOo51oAvIm+/keNs7bs6tuHFaRP3ZsyxsB98O/zq9bBj
ktFiWyYa69YZ0LvzCiP6WosCgpbvpuCITOWBctzZFL7/RO5KLLz4QC1tPCt+rQZrgccm5V/gdl5V
XgwFfgXSvViMZ1N1lLEczCuaoFp5IaPz1JdobNTs1IM1W2ESYGBgdyNizsG6tFjcKjn4ETlPTpFn
XhhDOEr533xea3IRzk/5sazTMOWNjcHgrc3JD1cO24q11uqscFDXP8MGKY6WX9uX/8vZefXIqXRr
+BchQZFvO+eeHHyDHMk58+vPQ42/PfZ4y1s6vkCVoMfdUFSt9YbaFtZ1jEAd/v3NIZcTv81LumXr
rmNajqsJw5HLxF/eHGYZ4W6sWMVnxYiypU1UaJuXBd6iAJleOxMFO3TtnnLHaY/Ek9EvmNudCKVE
tTCnazIp3o1vGt/6whrxqWX/wnKiPphiUJ+jsljI9sDTwx3R0GIjq1qGRSgIjgeidvrJCIbq7bKl
VrAgb9T0MplBukmE1mO8kIQb4fgOc0psP/fIG8UzKPZDe+ovjaLNP/lj7Kx7jIH2CbqLz6GavwGM
I7RK39pxM2+fE+LJEuj7YXxGuwQMu6ESoeNwDCsnv5/zkqsiC42NrCpjk19hpe5i4l0FwssChnfQ
5fuozYt7DLLJsDT193FUtPXffy3nj/c87xCbRJjJ72UK0hi/v0WqstYdspjB5y5ocYLW8ufJqr3b
KC3tS59X/aIx2/51aAPwA75rwVZ2tEc0cjZYYvevZjckW6cV4dY00mZdByBddPAlR20+OGTWjrIq
S7ItMAW5Gts+RCLObniPI+misuAq8UK+QSwQu9iBh6Yv1eLkaWN/KjDLeGxG8xpU0XRFlCh/dIX5
nXxHc5a1YA5SNkVQH2U1bcN+Wbl2v6/mM0ufrZo/6fZW9obgxtd6WtUb3xXpIZghZ2Ag21M384ms
WTu+XTZ1X59A7QG1lC2y731U2QtkxB12C1mN0lQb9d+YzKw5v5cKi/wYsc075udiF0c1wZREJYQR
qwzV424eWjf+zvYgZ9buaJ9tpNymhWnk9jmvjEuVm+O+nDtkr2zXGsv+jx9e/rC/PqaCGKWpqbau
GmzWtI8LvB4p6q53ff3TKPxqlVsFiFpT6d8OMTc8aiTuU15F1oYtRXS2Sse6TSeEd20EFmWNPHhy
NTsDOChb4NlUqlvnnhEushpczdgjZSYPaEVlF8dmTvMbQ2GRhee4g+oUoZbh0rHU2//9pjY+LvKF
qavczroKE1bXde3D0ig2zNLRtUj7ZGvecw2p+dwwy/xyGHrU+eA7aixQJnuRIi59BjXSr4zMc2/K
VOSbmO09RkpokJpZ7h1KJ7QOKhCaXZdM09nrhmpTYM18A/2sX/T62ByLUCMWbxT1DtA1KKFkWjte
6u0N8HsHWSrUCILv3Jb9U/q33ve293Ek1uL/mKr/ePiF6VrC0QxHN9158/5hM8TCZGLPPlafojT9
nmVXwvPeeYgi6xLOWB6JzzFFGq9QPDJX722yFLeOOGkYbL2dUKJRs5DFaJpBxHo5buQF5GDZgZLN
HP3wjiNJ6/En1LtDYaAMxgCtFac/v8G/ZVEd6lmqaUzWPTFQcAcQRgWAHrhhor7aUsdkbrPDVju/
DQH19VbV5yE+misLtGZHZGDr7Kaq0wfhmMZBmg3hRJzd+KrZ7ExEdCFgUZUHOTZP47exKXh/Z2GW
QbvzlWHTR6KG7uu02qIdyjNIeedToCbY0zuA8YiQ2GxizRej8d1PVm83S5gLqItovXNTJYixirkD
sSHCwXmQXUHW+Ndi8hDdnDuykbVL442YgZtBfm4HdQ4P0RFNxbMBIPLvj4ktn4Pf5gCL3bALsNW2
HUCI+sfIAJKViYaW7SdrADle1iHBL9wF1pHS20+l4fUrs66tXTBXlR4Mt6o32Vn28urGvZeo8FiY
5kPG0kk2jxbYKV5uX1ADtZ9aDfyHkxvqUna6AhsWj0eFw9zr5LdB3z/gTlRezNK0z6YfimWLsvIX
YO4wqvTxZaoLUH+4puyz0C8eKqV6lgM6JasXVjs2t8g9xsfAn5J14g3K5yZcyAG5yNxV4Qbj0Ssy
F594j1f/fGn89B5Y31oPrGL03aAruJFJ4qWTWoT9/J7fF5mjrapF9e04H6D//GyrMqO6lQekUn5t
k4Pfz1Wirn4b994mIpSSWFP8dq2P1y9tUEFskwTZ83vbVi8BnJDXRMdeKC6HbJ/Xiv3SR+jG1/Zr
18ChSzq1Qq3Js17tEjtwKIssTDtwJRiMIHJGO/RKqAl1Zt102YDmdQI11HXLfVeQ+EMoJOEx0X3s
oqH7R9DnqrE/svDogyc3b+4dAfZF5PWTC0HgPBmNcw+cTV/3LuJuIW7E96Nfddjc4XsUIV2xZOEC
wnxor3LsMOHglVSKB2uVsb5GMqzKp2Qhe98OebM03Gi6TdgQncxB07fiH6EUqXfyQf7kXWQFI+1p
ixXzzXuTPOHD+R+qHy7XwuhblaawFvJcKbPyfr0Uy7GDWmBplNvNuutz/cYstIYEBx+rz6VhbpO9
auGKt9Lfx+Vohm9clRybN2PcLQl3l0U/9x711jLeOohNaydXIuRlrzOPlqVi8AGnMC4mRzTpkCAm
1mKgqNXoVh5yr0HMwAvT5YymeWtrTGPa29kMF57HtfNBbVr4LbG4vp8a2a1yEVO77KNRrFE3ejQc
d7y11alean1Xb2VVHoZMaxd956T7rimmW9mmpcCDFUhPsibbi9Hd504xnt+bWjNCP7+NbjLdbG7M
7LunkSquExyNCLWOL9h6fSff6N+4imbcDVpwaUZ7eDFLSwdNg3oTDim/jupjZhqolZcxLcDlwxhc
RqOelsvEv3hIm925qjLc137ELpqU4dbvpuFelKN+mvmHjttlJfFJPKDAuYAUZGyXKw5kFF5OWnwv
eEegyz/esg0s7tUhbdeW1ou1rI5uHN5mY7mUtbcRY6ktDV8oWxjLhM589sgIe9nVRvcM/RiKjtVf
n+2wibR3pmH19V52yEPSA/vcuKY+a1n11UKOlj2NrZ6DpCjvNBfx7LIx+3NsO9rFawEkASItvyQI
kKXIOj7naZptM/QUd6aaF49Yf93KAZ9C4duHwK6VEDU6eB1uY5wHxxmIqYzDFQpseoEMsHgbobGS
OSqxcXofIYf5RYaLmtWATDZUh8Vy5bA7DrAmH8xh/s6S6qj5iMgHKdXEaljyZL2+Rq2hRFmTQIU9
eOkXHQGdMraGbxgVASzGUvOum3zkcdLG2nmROjL3OvbbkIRnzrXsrxZJZcmuuMmydNzzPk5RrHhu
YXph0jcgAFjnPw/uXH1vK1KDn3EmWm5AuLmLgFzuC1Z9S6kckFY2unsqQMyozO1roPJalooB05jc
2WkpTkXPtzwVPYrPqDZ+mpyZsqQpwyVVCVUZmIkIg00qyO9l0WjlJ3hDoI8CN4dL07avUHOtJCs/
TYD8t149FVtZTcShGDzgYcNY7qbRqDfyZCQhlzk8t+deUZB38uJxLduDOtw1kWY+FpPaHZLeMFfy
MlplX9SEMJiX9UgHtOhOJqZlwBb0hlcDG+NFaUuDomm8xcj9k2zXfLDb4LulscHwEg/HYB4uGkXd
uRj2reWoQjWvRm2R8gUBfdatQkGxsx9eR7NBAqBcxPitLfvYMR8ttbUXQ1NPL41fx7g9heNnM/Lh
rVfimx5lO9IkPiBM5UcONzIiUHEt2bEHC9Lcmz5Pq++xn94qQ6ffTn6YwZg2h5sM2PwSwoS3iWMx
a/sqrbcbRZOz1huCeu1FyaJCP/HqmkrmLXQNhmDFV7qJMx+V/OhVBKrLDquslLPXa8p5sNEBi0V5
lE3v7bKk9l7Pf4oF54cOI9CV9cSHbavBwqFriq9OEiLbYyje45jpCYhmV7lx88K/ZYfjLHQoHGRi
abP8PruYIrglRXmKVL0/6oNmXNXGN6/4hcSzLNtaNslDCtAGm5ahPZCKJDLbsmRwVS147GMAt0Bf
YlAkbfiIUod9jbuS+YpOy4uHe1//npdh+Fioolo5Y4rnkTs052E+FCJC3iGrdqqXNWfVsTnMJdkp
h5WGXixNSHxr2fZhXJkM2F5aD5B2tFMl1OnYu2mJgU4dPUwDaXAf8MX3EN+MxvC+d2YQLjykp8i3
+tPaBzH2dhIEvnITJdrCBCp9tAXCsRqMtA7BSr3bKUZz81ZFVd44jTXqMAt7bcC3e2wyDAyqgsck
MtPqsYQouMYYLNg6vlU+ZjpylszqNm4xVEVpYCTq5IheztXQtu1dgJb0UladtisPLDCjtyqKiu4R
XiL4o3lwOlnqWRT+t0Q8ePGkfgYK/jUCovk61KW38CvTfkgqUa9yxwpuYf/lm6gf1POglAPB61E9
JCM/UmIVSKzg57O0VNHewLCNdyr/9pY2NhdIeebKr0aNTXb3TdOC/gePhlIlyY+Ild0ixhrhqQzH
YF0VQIR/OJlIV7GV8ASokeWe+lLssFnkASgM6ykrM/1QeON4M9fKpuCb8oPsERRwslA0fULEVE0f
bd8AEu0r1UH2ulqG5iK69kDi6RXd0KNy504bWSVrHG17AnrraczSR/SojEXaKvHJzevgKoT2g8mw
ew6DNN8V8GzWFsKUz37uaoT9ChVVFnrdLjiJoMnvmowZxPQRtpmb7dKojrCZ5YTaPTfo3a6LoVa3
spebBZX7pErAZ3HJvl9VwJSeDGT0rnZv/PK5kALTtTxHb4eNwJ7RUrv6DsexHGhyiWVXbIUXH6nF
lVOl9TNy6c8wk7g/o35Jxtv94kweQK35JBPuyXYITKzC55MCB6SWjq3x8xQkbydZTr90qsL54vcp
AhV2VN/58yelIvj1kwDB1c9Z5T9biq98T8vul0+C1bubFGvBXGqCEp2T8TJFLw9V2mz+Y5M3xzpy
max/y8qTHhKGahE4A4D0Z5ynzbwiUFT4FHYU6Ah/tvFRVJl4SkX0OvlRfUX4TzwFegyCta4ehpKl
Tz96KzkILja2xkCt304JmvEQGaCKZHUGTG5RodP54biEMyj9Cm0SfSeviEQkKIsiJvk0945hdI2x
oLnR2JUfiP6Elzz3sl2Q4LPAag3hD3MKT76b5IsgYkuZhwPs0nTAGSuxHuQIf3hG8627l/0BtiN8
dnORtVDjVZSOanIY3eDJqV0LwRSd3bhqbb1KV2YgoXOCWwo9aK7WShbt4jiKwBtRdZNyQF7TtXey
ajQWzNCiEcfAGe+ZiJ+EY2V3dtxldzFbDpCYROi7gmdh6Uc8vGGWHmUviJH2/PdfUNP/CGeR4XNd
1SRWY8ESMj+EsyKb2aSsnZ4d3jBuCRBOOlnJiYnRSxHHajDTjs6tqRpHq8q4qfi/QrTzSKBao3nj
ZV+E6kR3RZXHdyUm1nsnNhvSYxHEchctURVh4m2thsp6zIvuRe14Mbep3lz92kFtpZj2iSK6l6nr
p91kAuMMEId7KXWUNyZCYBfLwCEHfPjb6dBDmr1T8+j089WKFoas61jlucee5GkEni1Pr4spPxRk
hzHgYlg5wykyI61OKejTZ+fnZ7puHR8dNzOWcpRvIuinMTse5TXQRCJZN64UJxqWA5HAG4HC3E2B
+YLP9HZ5b3JNMDH6gGibbJMHDyuejYG67tupyDlrJ6O0nlVMdE8+/oq7XE/Re5tL723/Vvr7ODty
f17P/af04Spx6JpboNPkENXbulO8bRSE4ZIN2jTv0qZbLQ2Sjdl2+eq9zdfaadW1mr6Wp8mOzhDl
0kjtbvveZpsOgmmjKDdmP30DB448Zq2ZPHm+ujd1wliT2aNUXYfOHfrv+dLKgvZVdOYD+LEAEI6y
pgECk+qUF73s6k9/v7//SGTrOnsEABkWLHTCtrL/l4RRZrHJCUUTvCJUE8YHy97VevYAwav5bjnt
1hxr7ZPqO+YyELZ+LdHU31fBZG0h++enHPX7RQ5wcAHCipt8PijI+q+sGCSorIq6ufz9T9Y/Zk10
2zVtneCmpTuGY5gfAmeWpvphQFbq0zQOq8idaqAPHIykwPPZtpsd2+R40avezzZ1sLH4xs9uIVKj
e7Wz+gi1D7i5BsWKNALkqTTtX33w+ovUTNVzj2bYvTKmVytV+9ei4gcSWMrs0mAFbbrwM3Eem4rQ
5mDgr50nvOQt19GwTaRHluRBDiQD3+NbFeb/AUHQnQ8TE/9xx7YQUbZsAzwNCJXfk0ew6EEYZLP9
gMWEaSZlfiI/489G3hTt+ZAKPz95BZxzAtj7D+2yKke8j5VtiZmj1ZoYeP3NF/kw7r36fm7uQtyB
1RShCWv0dzri5sfAdF8hDhADqY0RgwbbNzeOUdM7D4EJuhxgzt/IJtBaw56ZdEKblk55kV7Fxql2
QmOHHN1wpxZlj5jGjRnlXFLpuDf9qkW1ZT5BXkTxymABLMA/yovAMBsvMdZxstOs23jtFb0hEyXH
hBghS07S8/F8kKWmNvIFMsvt+kNHlqLVvpADLR6VpdAQkq3awkZOL56WgR52D3ZijRe+kLs27VD3
mg/l8ApjKr5/67cIjbJIrk+yD3CGyLLmlCd43lhlg5arH2h4NujqKdHKnyXZJg/x3PthsGyTvXVj
2HvTR52mn/ziqLotwYcxuTW1oiAu/r+D7JwcBO83uTEWR1l/71YjJI1JGgwkaV38dpVJ2ejzm1eb
Dyq4jEhr04szv4eBh8Tnqcmu/dtrGJD8BrPWlvz73Du7+SDBmZFJBC0gL9KVqXprthvZJ0eF6VTt
UV0dWajM7/J/+1StG/ehZ/z81Cgd1KUzmEAR0mlCQReDxgTJvdcaJAustMK9Qtx0rrLai1F5FT1R
fB0BhlM3iOyaZs1n/IX1C6ryxkWWLM9gB4hLhlUWBtvECXCJ7IjY52MjUZdrWX0/yDMqdF3fm1SS
D4tWi5FJaXrlDMAFMTaROZtAtZSzbHs/BJYfLP0iTA5Ej+MjGl44AM4leagVb8wXskiuKtmgjXqN
2iA5RX6GApZTZGuHn2FVRUW1TpHZQFUCPWiCXAPEt/aHX+boZ/Rddl83xK37Uajrt2rdtrcutkFC
N7x8aWYVoZey6PCjY3Dg9u0li6YTwZ/k7JPDQ/bUdBZeY+jPwyCsdWvW01ZWc8wBF8Y0xtcyqP2n
ihWL5ibGczKNHYTl386yupsUkgzLzSYiLiDqLzzNhxHQ2rNn5dU279n+5HlQoGgZ3skBKL2NCzvw
rJshdLujWeRICA9u8QU06HwBp1CcVQYg6IiwkLhpR2NayA4gULdESprHzvML1GUQlI0z0OuhIw5y
gFmiSa0QdOkc/FSLZZx6RvfQu2xaPTTa2DlXm5mE83lYIZwIeCiGwMaSWd95oTCejBrI0dwdOTFo
bov9StpX1toJzOEwg4vhfSE9pwTKsZSKc4O6ymzEsyQxwy/ifVAXKbxctzkOuf+TsCGG7hv5hOIW
D7TxUpUl6SkgmK+1Ma21sFGu6C2Md6NLXKkAQ7qLMzHcCVQWb1vjJPtkS6XZBaibwFrKKrGLW8Mw
rAOeisG+DnV9E6ta/jJm9UZ+F9bQdsugmepLmpSk8EbTfPt6EWJeZVmevWo6DzWuPOp+CIby3sTw
SZ6ZaTESaIUJJ6EGgKMYvrt2hzH4BFfj7YcQHiJ7vYNGp45Xx1VNymxpVQgjKB2Sl5mBtmldwpOD
3Fq6b4VRFnASeiv80zWq/58xf34E18nqtpqXBe8fofjC/I/XsvjzrYwzla4C3jRs3XI/vpVN02/c
1GqHR8OYnGuctFfsO8pXrcUfs0OjZSurGbIdViUImFVkBpd9Swhy7Fde7itdzNdjF8sMQTxIgkoE
JP5/JcWwXVYZY7SVpbfe0vqP1CQyJb9vW+eVFWlJy8YgFwiR/nHPw96hLgsw1A9G1SO8iequWuna
zjYQ45Sl9zb3X9rkODe/4hq6GJWUrBSaMck+JDh96KaSyGPieodOFPsxmyJ9qw2evRlb3jxvddxp
NugZo4kyJK9d2yQrva7sQ+kiKGrW95GtJKzKrGwfBmHK9Ew1GrtvuC9qN1CZdEh/4Tc5ighAutYd
nMxktfIebCAtzwVwwU1XO5V1SYasRGsuLJ5Fy/qjDhr8H+dqWOQrX/eqBz+djFueP9Z8M0BntHFe
yl0cNwN2ek7sJdsAJadrT5b3ZHvDRtbGuHWvslS1jorKGH56sY389EI2Klb6ioKWt38fLM8nSrVR
51Pfxspzk5a3sWzsBlzHQ1+HJatr3tYP1ZK1Sl88EwK2QQIUyUH+TyLXvSNzaRC8DbvHrsmI8PI/
svArWMIpH1DcymzztUjDz0E0pV/DKXo1qtxg2T943KAOyEbMIR/mASHvicfQLJnqehew9bxceivK
NZQYY35ZbWzrpaHzR7wvrCqtLbzl+1IKhVI8F2DHbafWSDdOOJV71uPOA2niW10P9c+F6cUoJvr6
RdeD4uKXNS+huaMNpkvBg/Xoqpm/t8Oq25Q9E04dfZX9pJ6D9ZRgSW806uzN4PVrneX/JUlYV/Sa
W3wWbvQMy6tD1k+YBxK5ykq2860vI+yBX2Yt1W3f2vXWLlzlJUC8Rg5I8I9ai16vDuirRw9ZSIBm
vqDqG9XSGSfnDHtYv9ZFR0pm7mg9Er4oWSm3wqu945Sm5cpKTfcm6mG4oEv6VFd5jXxZ4T+a7A0K
XxufO9suTmNloJ80ZuMzNI9w04R6BiKf3rBAWFXB+ukieys4T7aRPaOyNFwqbBPYkjAqDqdpO/oK
YkhtOD03URsvVexvjvIk2/XXLdJtD0rdKzd2hpOs/GB4L3vbDbqVPAnTxWTVeI61R9KsPlcR2izT
OAHsqOddUxjpj+9VfKJ+VsvCq46Eln6tyt6wIuQgz21md6Ww9AnppuQeXYPEvxl4h9DvzJ9FXn3d
7E9degcNGrey/qNPnqF45lqPLRVMyD7OPM98KYe6QrIDwTkAmITsYxI0nbD2ST5L03mFiq+UHR2L
0TPv48m5e2tPXIuoGwhZpxm8W1bT32V7zZJkmdYIAkBaSm7SpmgWwQw1UUbsWtLAMa7WVPYX8J/4
QUTI6nYtwBrEedd21tiHtyJ+NfZB1j2SMVtsN9HI4SWLGI5xzkZkLOsSq563trK0zqE6KYdfwDVz
m6/djkC1PSYLlq+g3Loo/FL1/p0deeH3ri+3OBXnwaJIv6QYhEeLor2yMzaDRR5HKFr40/d69K5W
5fRfcN/5NlW59iomY0AVDIG7gbD3ApV4ZHY920ZSMGEHAYHN5T2keuhpdg5BrrkoB8lSrTd4RTlO
upRtSgVlZqEEXCOV1yCDEG7R7/whu9/Pc3qsx4Jgytedlw4LF5lzuKaxv1as0riwx1Vhs2raPnOj
9gxGC5k4M6jvlYC1sjNV3SeU4q6eD1pxoaz8rOve2E3hTGqSzCbJYvL9VDsGE8ifmf/UjFhTWHqa
L7pqsAGgcSDYB/2hwLPO9SMWIpBZBZe/QUGtO/hB/aLN/mzy4M5M4tZPzxjEK0fZJIdaAaKQHjqn
q/exdoDzoGYGuySqzJUQo38VaTPhXmWNONMlxrmJ1G4t3Dx7wBdLwL3V/S/6AASmZg296OJiFSPr
8zUf4lmBTzMe3RDxQ3mlytd+XimfDVp1SxFbS6nMM6Gt3AyDszNXEpah57SfEoTd+jLc1LYy+yLQ
YydGBA8Rf84lSEiiJlGzo5CehrkUaWV68ouq2eU4EL6Vgn/aPvTmft2vVaj8oAPUg0tsFFbJXAws
VT0oJgdZlQdTdzJr/TYIZUNTYLTBUCe2tGWuFeFNh/Rm4ujJM5AfcXCMtl4JC6ozehkogwVEB6Cr
pTdOouPDOnegh1aserd1DqUfuE9V0i4TyxjwSAH6n/XduJFVcF97nOTMB7x9ItLFEMAS1Ldb/Fz5
qll952HtfcK0PVym+SxQpujVJkvC7IQsL1hmZHe35eR3t5o7jcsggL2uJiQf9DnC5M+xpqYPjb2T
Vc/vTbLklL2xCmc3QxXDHy1OnROO5A6bfnhzKM2ZSzFXZZs8TAUrlwWcQywiHcT5UAy6rQiALTXy
YQjpFkgpyPo014faB8Uk67zF/1f30+rZUDM0vzL1RQU/nFZq9oMNIqKdmcl+CaBBEBvWHVhhaxM4
RXi07NQ/t86ccFKa6rHNM9QvUPb93n5Jkjj/kQkwpFUlnEeFaQ/gQNKc/b4Sh9xO421StuUdu04k
PtIy+dJhuCnP0rri6o/MVgD3vCVT6/bvkT9h/k67IUtouLZQCQu7pqmr3E6/x7yIUQadoxbeVzOf
5Q8m3T+mxPrgdvwQtV9/SeNp/WK2yFxHGKwv4/A8CqzxtBpasWJq4bUVwx4nJCz/Sk9nRZZfwqiq
96270u0i3KZFHtwF2V0SN9dc942Dqpj6gWgBhi55kSzDrgUBY0A2YNdkrHJ1RPVrSFSmDi4HgxaN
z037rBmKsWpG9NuI2zVbaBWEk/UKqkgTYGuhHawZfGOrsIIQlH4RGuJamf4SfQc5q99M+SNmdC5I
HxSMBflNnKOc7KRqnrZNq/ZRcSeMinwSmHDtzR3Z1HQJsVI52tE9QQ9UvUVfX80RJy6vg2YToiJ9
VFSblDsKqYsMn9ZNCjJ11Xv4UzlBsvRMLd9A4VI3vZfom8n82hoi23eEWtY28fGliZDphgj4sLSr
grW32e69KUx2cHHBykzghmIzXyDRC6ETDzUl5E+uc3I8sYmGc1ouBjWc7ntEoyMF98Yx4J0PvRdN
ERHba3BMyhrgXbEZdUcs4qAndR835UpFkA3nB7RklF58jnMk+zorK9eZ72ULRSnTVeqL4i4CDQik
QJwRsRbnBo5TrIUtjgzBEoWb4QDg2D3iYIjweQ1BipxhcB9DmlwmgyDkiK8bIMSy2qPDt0IPk2R+
1OwndOwRaygW1kDEIJrar6la6ifgM1/8QN/aAWsmq8yjbOF1Y3kgGu43fnpKdeNpiCz94DeqvYpN
5HtZtfjLSHMbvCOtmhzLA7u69ASZPz2VTNJjgOhrCyOjirziPjCKB9Ns0oMZkqr2jCPh6yuyWNYL
c+8+cDB3x3fcCbJzrlvRc6UkW83ue0ytwnqZk468NQDTdZWxSAIb9EMRYACHgx5M2WjRdV1zbq3D
BAxiPat5bjD1PbeJM52DHICKYpMVh5p1KjxcZlUYWRt7MMxDUUZPeer1Z28kKBujmeFolbdrR3Hr
sB9dMCU7e2RLEYUWw70WVe1FHoSNcuJQZljwBRWgq1LVj/pYA5XT7VNBNvbag0RZjVaAfL+NDS1g
22XvTYtGPfulYz5BP1w4QXAsiWIflFQZ9qPbvabwx8+GGMBG6/yMOgDXpdAxFmZHD7gR/OSqqxBI
8CZHbAdWsqtU2MtQ0b+qfbkWoeD1Mg7DWc3SmwZOHu704GshySOPMerNKs5ajNDTYE3Awt0mvp2v
EFFeWYP/2RJ69x/Tmvb7dptZzdRM24TuSdQAC5iPSGCUyDLbrdzsG7Aj8ZyP4KnwjrE7BUJOYyts
uiAtoyG1LrwIan1nFj/wzbC3AW80fFJi7NPj+BCTZW/DboQ1zLP9HzPv74ls/kTbIBoAXFkTZCJs
4wNTRVNFUqVlEX0fcIZC0hvPwV7Nb8tEy/GsHfudsHFRKYgDLQv2jptEqxd6D9JKyggXE6oc0Yio
uJ5sdM2qNyRc2LaETXqbq5m7VqdAbKZ5rs3iPly6VqKvjdTEAygPnptR/a9v/PcojfzGAV5rJvB7
SCF/0DeJZbp5DLPtW4qg2QHNResIYmeFj3yEKVOCHhZmLd4ig++6IFzr4XyeYGkuHJiHprP8+5fr
ar+FW+Rfgy87Ermuq5Fs/sjdHwD5i44J5ZvLLgTdk7bCwDv/3jnBTFoam9VkuPHCilBqcQbnh67E
X9umGU5t70773HC2pWqzZyFsuGNtOBw8JQBw1oT2RgtKdOUn1CTbLngBA6Ze6im4xLWtAe7ownPa
imTb4sRhrmX4A6vKZyUPvYUoooewLe95i7lrv+hTHM0Sc1up+nOYYPQYGai2GVaMatycYIhat+Xr
QoSoLS11rfndPk1rsQxMtVuOvlbh1WVDI5qrlWUl67q3jz7UL3wf0kU64AaJUOcPtwmDrRk2ryKb
kFYs8rvcMdyD8LVDHyr3aINFTzFP7UJz3C9pjligPrbqEVyOsct8XiC5kkRb0xPVkSelmnHNbfvD
HI0r8wEsuCpZjz36sZUXtyehNg2YWhfTBrU4NmXbnJMUO2bLz9slesXxIladkDiRdoN5gkL+JsSp
tB6nH3///bU/VjXciaTwTJ58Q9i282FVk6OUapemn33LbHW46Sq3wF7LM/oleZ37OhBsiwqi6mK+
O4syD25N5oK//w3ij3twzv2CUeFG1EmpfswDa4pdD9BZp29annzF1a05gd5IUJdLfVCqKMXI5LSI
qzNAjy07MH8fjNqwJqQN/LnPnU1oii8YE7TnAbNcpGFG5ZigKRCNmbrq+06cph5b0L//2dqHUKWc
mLAZMFxHaO6cC/0Az9BitpPgmuxvYcXNp8bmZ7ftxQrjQURCPL/cZ7YFRGZqnv6PsfNajl27suyv
VNx3qOFNRKseAKRnJr19QfDQwLu94b++B3glVemoQ1WhGxR56JlI7GXmnMNKNgzvD4SnG2+1Ox04
ujGrwiGkCGnGizI0PtNX7yidufAzFzYBMINA4zGjFHa1h7TV1M2c1HvyodSwk/FJc8meiEAY2rIM
4afYhyleZMjk1N2NLrO+sSvIWSnhhQJnWmO+i+dImaqtM5LGnLCrPrXIRzdtFJHEEqfDlWPP7HNY
I2PFBUna15n022z+VZnsNhMckUGuzP1mjidnW1tuQh9aD6HMhhY35Oxt497YJrUlbo2xK/HOF85m
gtu1jUwzoyLxqFateGS6t3T43Yw2FGbcBVFD4epl7xgDE9n+UkzTOnNnt0JFAd+ruYBDW2zqvpOl
M7Ow6AGrnHcYzfS7p+7DtfRTO0/zgQjeZt/IDjUxU5cdFYMGUvGQEhr8oRpgfQkIMcQAV6vukoO9
7tpM2m3olymEycQ8yDGeNiMRZhwBVnXvkcq+94b+yyJKsaSo0bW9hiHuppFUqtcIkOjvVHSzx2i+
8vQm3yftqPnzYKYL05IqsNoimEGf3xiOAla2JctyVL2k8tlcKLdp9VKZCBggUWjlCd4mtWGlhfH4
Tdh4eS9r096bg1yCjhG0amk3BNyvmCPchPXSyf/hGPjNEPTnpWwS++AwfveI3fvNENarkcfz0ok+
bZEmVFND5eeO4m1zFEhbTU17ls7DcLFta7iYsQbfM4tPdYG1neJhO5nD/bACB3EuPpQ8KP/+mfav
NwgqAM/yEBxotu78S8CMoY/Lkk9j/jWm/TWyYe1e85C7CxTGQcR9O5x7Udx0pKGhkxgCTZ9xpGmu
FnQWJYxiQPWWUqvfJrdHQZs7BiLIbLh3xgevdn/N8dw8xOz8/yexiPf72UqtYuhsYgzD9Uyeef/c
MdpaKksJsuBLiQm+WYhUHGvnsSsyDi7iS7f2pE9+okT1Ac8O6yFksfekDd84hXesNNs6/DRTg2qc
FTmh16sO+ggtq+7pdzT4FH6MutLpRnk2tOaQMTjcaW68BnFgrCExzTuKcVF9I5I70EAfM0qxVyN3
Ea504pyVkdgxG84fykEwNuPu0/XT879/5H5TsP1cV65J8+aqlo7W1ftNL7OUPYkAU559uaUuN15u
x5wnEbZv6d4aaZOf7EmzN3ilvmYFUFQ/HZVZWqdyEhvcSwQQj8nZmFRxZZVJQ7619uIArr8xXOUA
sXBQOvMJsy80SMwaIerF1G9lMQQMVcj0yOL2slTRW6/23NQimip8ro8Rvp6T6Mki//e/K9fPvzze
6H84QnWXi9TW7N+eRGIsLenGVfVVWJYaoqQdL7iBPUDbQ+wcUoqe6zLNQ3Qy1dlb4nuzS76jdtGD
XNWtbWF68fnnRe0x2iW5hxADC2Uldqus7/NbblXRoXHlKwjm6Uph3Ot25SZVxAWg8kQAA+NR3I0X
k5/txiRwKOXa2ntmDNO+UMybiXXfJa9eU+cAUqOAZgnHgTycyjN8q3Gxu6rGY2v3m4gdvZGb2gko
OVr+blBJ2oUS1qObqbDHNw5nCXOvfRRnSdADDfFlXK3LD1qs5c4qK382bQWoSUkECAada+IMqqtu
TT2KS68FYU8gOFoafjCrV56UuWhDVhTX6Bfriz49dN2S7mk5Y+b0NqbusmqgDA9FgBBcDxbjkQIF
iaccv3q7P3mtgOXD3ZowcJ+lYn5dUNT5C4LWTQbxxC/XHH7bEqCK2+pCBemdXLtOTyyxar/LTWuv
JdF0nN35e0p7na1DpR2jlega6dVX0rdEODDH9IEGTFcNlI6ohUvZke03cSvcWpQpWOQYeKiE1qyj
UNNaJ3DD4PigZ07TIAgVy4on2xQwLVcCr+4yc0MzhDdGO8lklmdz+GZB310XVA8+8RgHst7GnRmJ
/Amh/zESzIjr+ZdbKPEVTU+7nWJSvQXSOj+bSR1iNq6erPUFDmkfQmtzFUfNL7J3vgQ+8L1WWxeC
nc07s++nvUOa6kgu7bWeIqmcrPKj6sXZtEml79z4ZoSzdUNYaiC18g5yRP3txJyF9oXZvvNcaYvt
z6weTpWqXyZL0+9nLdnNbpPfjHQ8ZJ7N3Z7bEvPtMRlBCCU4adHr7e2U0T/xpBzGTeltMo7yE4r3
+Rz3jKoW15M3Mfyz/6G+dP6lxnVszTIs+kfH09Ab/nYfHiBTctWZ/ZcNPibIk5myp8SX5Xo991BK
hmvXbbkg5VaH5d74WUyQh63FYQKYcWeny0c5pdauyAmczyyCx9+Yejg+MVneIc/WCRV1POffFYRI
zCBE4XGLi894M/zcrkboL5Ht6wY26Xic3VCLZ+L7y3G+UuVbXlR7A9HnHREBNQDBqj+TXmVts1r7
/kmDwTWyg11iHKyJHRDxZflrKYcixDrGKdInNOZ8r7FMrS2eGH2HeQBvaJzWp5FQrXzlfVZS9Pd9
pmvBMjyUbL7IXZuyjVoRDZQs1dfkojSyp6HbxRELpXy9hCORXoZsmM+pbd10SyP+7Or/zz+lxsmf
FLmPmlgxxGDdb2/+50Nd8t//XT/nHx/zz5/xn+f0g41k/d3924/afdWX9/JL/v5B//SV+e5/++nC
9+79n97YVF3azbf9l5jvvmRfdH9Pv1s/8n/7zv/4+vkqD3Pz9dc/3j/LtApT2Yn0o/vjb+9adfkk
j61u+3/k663f4W/vXn+Fv/7B7yLilKi3P7/cf/ucr3fZ/fUPxVX/4tJ2oPFgGI0G1eByJinw513W
X2zVMynUHJswFs3lXVUtuuSvfxjWH/8h4ZSur6p/QWFh2syxMexYrv7H33/dv4X9/fk4/f/D/3Tn
t0AJi7G4Z/M/S7U109Qtm+/03xPDMHdXblS7xV6WzVedEfa19Lgc2m+ik4+TAsgXKeJjWrZXUMZ2
c8JYzk2G/kiS3nmm03WSYtjELqsokGsqtGfkijSM8X5U1kwU0lYiAcVFk14SyFG7dXGpuqPk2VQb
atC4xjc88yZEAvC12C1ZDYp3yoyBQVDCBqPOiMVH2RJKcyCSD+HndnIURJQJomZyOjZFWTTU/Ryl
i8RzY/QuYsqXUcuoHilwZcauzq6tm0Yhx7vPASjZhjwr5exuBdn8Pp85BMDmdIaHxqEYSigruf5J
1xUzujVCSWegrtEkuX6pavNNE3PFFyRQI1vs7UyYmlkkN9FqxpayOpZeeZgXUB151rubpnavB8r9
NLdhLmsI8OaR5z1TvV1qwlTPkoTKe7htI3axrle3vkjdD48YXN1CmKCy8aRdRE47tNbCT2ndZTmu
FAvNWzeMV0t+qqtlOZgEV5YS1NNS4vAuGpO6YkawCtCbaIwluVXs+csEpZDFdphaxi4HYMKcBPy8
RjYCC3XMqSOGtcrnPx39J0ty4NHtoS21JeRvBcJkeQI2RGoSE2t7xR1pZCRuRNeu47yuIbBWC3qR
MOa3E9svjRrfLMI2zsrPckgvIle+9SEKOyiMarYDoYHn3foA6LAvquq5il2uB3sX99ZH7sRjQLjp
9cyvFS3ixum756g0OTirIO0i0sBzxrCZK0XQTnbI4OB2oQgJYXzfjR0owV4lewpKnwn1vP9kI+Ln
Xf/c00LO7LB9Emb3tgTaawApLaV5ZQIc37Srx4QAWPBQX10xb12HyXKS53fc+j8B6q23ZvrAch0c
LQgPy2NXUVVMUxGHs67HJ1LnN66reVCVErF1B3kYyGFnwiTvrQhXsTp/GNbXDIQZ66bqbYwl9bXY
VDd5xF+dvVG6dbTuLBsTdZPJUyYai3ODFm6r95G2LStL30rL9kimmu9QlJRbdpHJuVezAx7W/r6Q
odvl7Z4bS3k7tqeO0+bUpdPDRDzwXsnmwJBKx0jNig603i9LVyjoUIAYTHILGzL23UwxT64+nYfB
QE6hlAS5yThcHBRVrLQmij6Sdt1EP6l4OeHTKcc2Wk0ofc8gtufynSP5IN0+OSRJO4dVP77Bjori
asNOBrlMO3G7sOuzZJlcKbF3mGftEaQiyd6OvcXWd2zpFdn0pFd1zbVLd7HstGF5TQav3CRg7KH5
zVsZTYGtjDNTLvO6BgIRsMbIfW/q91GE+iPiLoX+UN4OhHXttU/Ykt4BmKMVajoe0D5Fc14n0cab
c/tUAUM7uc104xJDv9XmYQj4gH1cttFesd2dVSTebtQ0JVR7VsF6MmIdzVtkdrjzHoyEP40HnlyR
uIcRO06zm1+z0kaz4BVH4VjIM7UBk/pkyDDLUO12lkJWe9RubeclVzztYjV9iK12a3ipdSWs+EN2
+UBum/40gi/Y12Tz4WhuW2CNUD14VngBIZl66MrR3Zarg7ysXb8fQBJ2sVtTnzavRe9YW3aJ/alo
wknU1N3TBwjo9AHeULhoItvY41DSZ3fq3pzsdsPEGzRP6VyRTG749qLw+8R5F7DWVpzTQBTYtlxI
2RNrb2cPm2bwzjQXDp+tZz7+WrGnCQ9y0sm5WdpPyH/Bf3CjGdi9+lLPt1OXiLs61g5xTsOjNpi6
vdFeZQkO+52qCBTUSmhOtD39yKMhk2g7e87OsKeaLDx5MJP0jQO0XBPS7lLw27rmTLcqtLRkMQBe
2pO4Gk1JiA2sCyS1VfnUVdU7k9FzNpnjNUM3JCFe9FFm9BaqILq1EskZ+LqSVdBEsHZv6DOswNW0
R5KRnkqhGFtZpaeei38jUzp0YEQF4mli4LgM2LBWh1Hg8mVjsIe0OFNzVuh6CCPdgoA5uZT5254Z
HTnPyMvS5FVhinMDbvyYzKq59YYWiKLnlrtYTq+J00PdcOInyBXH0UsdHKuI/BuaksDS3DTsdOXO
WmTmi1i91rz2LmGiwrxLji+mLpeLKZy7gWjR49Stw4Qk0nzDGZNQg/p1ABayPNaKekNe7XSa6ELD
mGjPXeMtYZ0tSUhg4vSSNNqZA03udWGkx7m5qQj92My0k3uiKeXJZkwo9WSCFMpcgt0zFpqa2EUG
G6zTvV0V1Zcis957vU8PpUs+L5O2V2sUWZBUGkvjmcevmuE9xHhRo3i+6CSWbjpr6ENp1b84a+zn
xTEfZ51k/2E6FSKtNpXu3UMar33dFc/5UnwMBuMRNEJOyLW0X9xlS4Kfx5g78b1y3TU4nyg4CGi0
7ZcMl7CvNdll9NTmOB7tbhl2ieGRTWhiio2lGVACL6emh4WtDHfVkFGpF961mzRDaHjoczxULWsA
VFiUfX5xM/OM44p5b2PqVCLzhUWUG/aKUB6gB3DHm7tXECb51mzVCuNf3oUq20H+sHHMeWxZIawq
dRMviRIQcU7IYjPbG3A4XljaIjn2WSI5sg5zZunnSYw7u1ZIHrDcA/S2KhhY2F7soti3AwkDLFma
muNEx/NzmlLW2/Yr5mr2EHXzqnpFf9HXF7PavrvZsiUzeEKQELI+b4gWFPumbPSA3jbBHapoAeJH
XIhu021FXfKX8fSJ7ISy2IFNeMuVgRuJXa/nEpGxDOQQwnkOJvgcI21m2xslWrhbYpbGCieT51g8
9cm37N5mj6m46slhJ5z2IWZjeJfBW0oMsZmEU+6gdKVw3LFnYoyRwTgX3b6xYRyZ5W62HZdWO6aQ
m4wGXdnypIJn62lw8I5OylEv67NmNksgnE6Q7eu8J3HWB1qyPsZ50Zza7D4VxSlCu+Sz1psOOrP8
jaM2GvDe4otyiPFZjCxDzd3Ih5ydBEumcWgu+jNa62HTkXYSGorSbxluJKGph0J0etA11oFE86MK
LOJbNwHsOqQbwuc1wUbubNhLfjMs1Fi1jak+GhSqr4GxxmJE+9Skztajsdn2Ov0ZCKyPzDXivdFY
RDT1FtGw8z6lUW174kKK8eJq9nxSo9K9XS+ZJi+s22m4G1t0yi0an1CxO1jE1dIyAZqPHhdbYPak
n3m64GAeirveIJ0pobrdCrBNE5ROGtJoRxIjkdjs0HdzDk8FxPS2mSuCt6osZJd1qzqdvCl1UV93
bu4vWm/tkc88uAaAFhvagpgbGSwa5DEzcSbCZ401nQRFdF103kZzwL53/Gw7m0lfgJzG4RJofnVx
nZ8m26v9MeXDCLlSN2aSb5pK1689+61MOieMGr3Yk+FRBYmcXmKmInOpv1oGd4JuTKogGzAQ5itj
AaNhoMwc0oTyaYEbVeamaTgKJrU8amtICsCDcJidt2FGIQWzfLeAtYmZzg8aTkRL9EbgVYeJ0kUp
s02Vend5NbzbtTygUcywGEVnpam+1NLct+1Tq3m/HIHNDWRwr+uHfHR/RWP9laBEt9JXz+2v53Te
LwPtxpPwrCGo34fUOihxt5tiA0G7d6Y2vVZU8xBFoJCj7nqaRrC/ahg7zTrXUs4GRUSPG9s1ykDM
kkiScdelbtAqcqcsYounY9fZy5M1wR8D/ofohf2E6nlMq5e9aVh3BrMun2jxXxaeUzfuribZ3POB
ShEMuCz15pbwrAdO2s5PkYVSePvFLJEHGywMEjZLPQzAdtzpHWkuHcRNH3fIGUWT1T6tH8Te5BEF
3gp6P3bZeEf22JWLABeTjXZfa+Ik1xVYqnmAVFtOWsM7FbN9W88uYlfnu4fsHcepFaBMaZoVo9Ql
waD226ZgEryYWzz79xgTn0dxG7Pa5Ip96GKMfOpW0dzNssSn1jC/bPNGGga2ab4h9ua9NtB3YPKZ
eL81zIKNc/HUmhiD+b401H6uyTPQpUfoyXFYm/cC6VMwYLMYFXDe7mQ7QCQawLhG5CtQ18sV/QiO
ZX2C4NJEM+Uw2J3Tk5Omh7ommyKJq2Bu0v3cQUkU9SE2JjKT1ZqZjentLPAQi87K3JTdR236qUve
JvSOpwHKQVdpxFPIl1HIqwlhnta+SzE8KqQB53dOpOmXRkHeZE0fioci1H0zHec5SpII8e5D1UNI
yOWbNKcLIRbgaperRDQ7c0rYptW/jFm9AS59tgUFC2m+5F4gDANBX03ug036yQ7dy4sT52d7NhB0
9odyuC+7GcE3YMa63ZCPZ6wxiUGjORurKh6sodgn143gcF2iZquUBkZugQhQqbCPiyKIkSitLKIc
Wo/LsyEjNk7cKHrJ4JUrpYHtJ1SoZ51jtb6cvGv0StSUDMN4OvXdif2UF9hBbY3sfu6GZn1C6jdt
rx8Z3/sxtwiAe+cEN3+jFb7axneyHPljdNN96c4P7lJeOTI92ogcs07HfW1dxgqu8tJcq+18LXSn
DIpa2XfYolun9TXaMDtNQ1uxSPSSz4Pl+IoNqm60YCqZxpHFzGufq7fotZxZA0pid8fMMu9spX+R
+XDiJhQMg/xSDfNkKuwGbFaSy3ThN70yOaWhcPiqVr7NjnFRZvdime1XPj0Irbxp1ZKpgQ4Z+7GD
lCyQaFLf+abrfjZxGxKReQPN5ZEN+wEZeuiV3rHuudJwDFC7bVkC8RfgTC3K8kZM7j42TCTOuRtE
5vwKNuHnllkV5lYW8lUq6p3tJu9qF9pRSRZL/1HH6YbkpPuylmu44y+UBttZ6UMxyAf0T0leXBNA
vmWz6JsYSLqyxBOb3tZVvjaMj/ys35oV3dp99KZi0XCnN6drn2JucEtub+rOfhCF/dklaK8XFKFD
aT6qmvz0OuVXTCYFFrewRklYe95VprEFGD9ivdyBy6Bh4GKJIRbXWfPeuRRviXkpOwPFR/JiRQ+V
1HLfUMVODOZhauMzI/NTM4xKMI2eYPHA034u5W1tuLGvzd/6yFPOadVnkuJTGHBrBVyHjaO9dJ37
WObWRireZaKYQDDxMrLf5p6G13K49GtQRvFK3Ol7xWMS4cvtawiYRLrNrND9yCPKX8HCp9KjW/09
N4wYOYAWKs208ZrqqNjTjQ2nuCyTnTTavdoRtUNjYWSar3vRfZYlh8zUdrE+kwbBpW1PG6u/mTwE
lws/4sL2nJZIV9bb4t5hYZ/kLTMERZ4U8825MGi8dnWqEYZjCIJJ6vTn9CltG9dvir7zoah9Cj3e
tgNwsTwyadvN0ComC+AeN0ySxjTU1r7ZEzPB3RXxTRegqg5mZfosi+ypIcEX9C6rijyrmJGMt3OF
kaTNlQfBsUmYRXOeEfiyPtpim3haGq5q1B87xA5bMScH2EWXzoMs0d7mliF92VSv0kAfmAmatuVm
MUkIxY06zurdSMBha7RbCNfP3oRMzBAtg6+KzhTXvFGIxjfJJPGVccTFsWcit9ARc+NgOkE2KzCm
ZkQ228k3rbZvIUAt8KartLguu/JgK+pO68bralCusesHsyY3Wk5rNLWhlT+aY/1Y2Q1ELmB1eBmh
WwaZrF4IVX8A9HtvNpPrt/O5WVAUjCiFfIPQbL/MaIlqCxJ5H5ZroddGy66mDUQDwAYb9RWpLHa9
Y5wTxnFg6M4VIKAXlKATDMN4Mu8sY7wRTvWSlNcK6VmZyYlL96d6bLXGfC88EfTGi1b0lMnmaTVQ
syWCwBYds0SswR8PeJiFuYu5RwxYFRg9XtDY8rQn/7GjPBepfHPt+EwBTKWFS4VY2Gqwby0BQX39
WpVK3DtTimq2p6BLcSAB4XXqTxH3m8z4ufCdMd5TOPGoFCIcgXyodLRx1H9L/CqVNKA/19gUcBNp
4+3Ab9dzUGjVaSJd2FXbrziH+DLrGgFByzMMyfNkLJtiiShxhhvbdvi7KQ1m6qkMMlSvzjRdrY9X
29evgz08eXr3hhT+0rXWrilQntUbnGl3iM1Qq6jM1OxZYI/5LMz4O2Xv2anFe+RomJCECX7d6O8A
iFG5L1kaRlInDyiqAi0DzVTx0atUzTYJBeiM6DpWnPtqjG41vTu6BG/42dQuVFj1fSfulyiwulnz
YdpxkPYgBie5zzE/7TWcE0yyWaYivrb6cdlWDeNJ+JhcAkw3lxY6GQa61sKnoo3qxqtGgoqc8T4z
31gVX9O5UjARpOM6821B5KNX3dcSy2w+LC+IUglOq5udGhM6b1fXqmK/dnqNEKkbQiITP3M5H6f+
K25RxInhqRhsE4y8Anp8Lnaj4fHc0Jibtv1ShErWnkTEXKF3CQQUdPWhE3tspfRLb8Jg6AbQQnI4
11zLx8KiQWcVGTjp8IM/8JUyVc9Mnanq6nkz4iN1FqbbdU2NlVEfGa77XXQVM7BO35NLNWx6JVKv
Fu6ftkZlZOElNo3Eu+lMlbmdx60OikLpw9RbSHCOI5+AG500AVhJkzYf6AB8Nxw6aANeAcFek/J+
qnWxGd2YwDcZ73ub7EOZxA90BL+WxMy3rcwQQw6MzOOC2EKR6D6K9fSsJ3Pua635QBjXTaS1+m40
jRt7NK9x1xW+R6xQ6xUWD2P8sCjTjRlVT5GFrdbqchkaU6+ESdea+6zJp11R1DFMeI26ufLgyeBn
xxJHxqRwg3yUT31eeKE6O88E4BnbtJoOgnNLmPaLpRiUP7R6KbUc4UYrna+9sxR4O6KBF6X37J3x
Z2xh6hWBkPRTLtgov2zECljydm0LKLBP5y1j9u7iA/r0Qi9pD2I106HEY8nwLsaL2S9BbzqPoul/
ZIj7yjmaVhltVF1RApM72pzvjNSyrzzHohJadzgrWdqvvJVc3+aBk8QjDKgMPjcb1LnsDxbSNuq3
xjzkaL1WKwcYktYNY0XddFE9X2UzeYIy6Wsf4+3IcDB6s0bK05gstkCRwtolDj3nZI0+SgV0VPYA
pXhwkPdMsa8Pdnmy6vy+6IuvbFj2DbThLbKulCu141CzbxIxfZcuJjPruaxrOgDc4YXxqGTmU53o
ANws5V6uV7IQrEU64Jv+rBHSUdSuvulddA0xGYt1xcpfONsEip0vlhEOHcdT2SchnWoylZuxEDdZ
ZjxMWv2UzJvYvBELuRhNdd3AbMAqQHrKQIaLjMZXQPGfi7mz3XJvF7gua+IYqP5B9xVfSFjCYiGe
SYNrOFtx7edT9dSMsLIUYuN7Ha5wR8SxOZ9V5OUBquzaN8Uo2W+Lcw2meDQ+tJ2nmzeL2/xCjBP2
rtKGDJa5LOJsl0fyjv4aoVtXPPXOOjqEBel7iRfGmvFZNOzDSCNO/QaTZ0qRYO0Lt9lUpROqiUIk
j0GIkYmnKd+Xnn6YWDqYirIbJ+dhIPgmksBS09pfSCIwUTbZsfYYpTbzOEU7cGRbPlfMZVzztVkY
7teMx2icPmmrWF31xTuQdvTYI6uiAvGZiopF8xDMLyOaOu1uzNJPFQxdPLf3cWb80sV8zqKcWqua
PlTys3N3fDIQEPaOs2E69KiOnD6e+FDqZ2Mwk0PEySs7GyMxz2RG0opPjGe55WpMiOznl0WJSHfR
5tnR4lTMIsMm41L55cTqEcXAHWluAUMQgkWnC0uuZ5tpob/Y01eSiNuUqd9IvmlchK0agWgUKceF
uMfi+aCX/bUWrcF+yW3dFyg4ouZq7NQDE+aBLjFtOcTLaqMjlWwU+4gPlFWILQ4Mpz8JV93nU3yk
SwpXd43wxo5nAojboXiPqe8DM7Jux3zcTUNLvMrIF9MOkz1+FTawuah7UQn47BTRb5KyuCegIrez
z7n6ijMGGhV1o9kxTncIOC+1s+LZG91QfMNYYn+a+4vQ8NDNy7wvxPSOaG/y5eyoPvaXkLz7IrAH
916mJF87zbsx0WoRfEwdU3DRLdN6cWLrGnBSCTKrVW3CANV8Kak4zuwUxaJfTNTGaee8eoP3COJz
t1hF7pd1iiNupBgRcjMp5Y1LTp9fiu4pblkpZsOufSQ87jpzBjfwRLK3l6Igs73+IoH1oE3VzVDN
G1Lj2Mqase90mAWYKhpsKfAbm7ZMQvI4huPPCw+6zp+v/byprG/+9m+/vfnbp/18xp9fL5W7fDZY
PZUupShCPxQeW3XhTyiQhgaRVlZHD5Qw0Z+xyYp5uauyqPTNwoV5s774ee2/Xvwv/m1ieVL4EWMR
Z0zzA8lg9XEmQCtEFlD4WlWRnLxE9Z8vft70iLA6OMujUHuy1rJYr4+FCo3LdycnxkdT6r4aNcUS
pK5BX7L+uOZEUPbm59WmdMie+3l16bTryHSnbeSm3JS9ciqPPy+UNPr7azA0ajuy90aBPUlt2oNr
9fy8Pz/mn6/m63f5eRtF0Tqwi3ynETn6MUscJ7y3x14b//bi599+3vx5h+PGA4/7P94t19ecIi9W
ZduIWcmtVWaW/GNTPZloX9hops2RDVpz7Eydg00dURjkSXtknUpk6Praf734+Tc0RMrB63E5DjeR
Mn4WhdocbMRoSeTmV27MOM4x0l8L65uL4eQzBUDSbdIxrkJzn3v4V7GAPBXw3wZXMqvSx6+8c0e6
VF649D2FRD7WaPMceh4hfQu3ScOqohB5pAjyXItQlANvSJv5KEyoXULl5joPl1xMzcaxnCnAFf46
WQ2aIw5BumW/nqxndZiL40ATkC1WfXHKOQt0OcybpfbyXWwflCL/Vp32aEyueUTSPl9ccrTdbMyP
uhkhGKvjozq3v0SWgLutopze2s9Itb4Q3dFfiPT0uKPaJ7YMtc9wflNbw4GImSiYpMa30euapxsP
JlHV2TZmc0lN6nBUuYq81DPxJKUsmXzo6kEZVfTkmrwMlgAbiWpkIbO40Zf6QB3uY5crirOKXyyG
sXoZdMO4zF3Ms99YrSj29WI039hG0w2f0l9KSMVlZZ4F8fU7LuybtJvcA6w1bOiQd6LGCNHIvwGL
Ys3X6F9S78pzVVO/Lyxf+oSShf/P3CliWjDzVyWAIhwSwZ3ak+8gjYkXMerqWpFLdb2k3yh1LZTj
yxBCgPHhK+abzuZRsWREiat2yybPy+qSOE55UZUHtkuwWBaoLElTsFJh3FYt2rQdNHA89OfOGROw
c2ZGeiAj+U6PgdEyYpuv7D3+hG/Q8MHCio04KRSdFWkWIZM8gLEcTJSq5RLmLa0Ec4ByozW0m0k5
X7SJhXDlzVfp+pOwe1LYzlHeaKqDu9Ah6myyYx6VfuoCrykFJ5FXIDjVXzjv1D1jugcKkI26Pohs
lFCasFAp2cnxUQkepiAnuH3z829/vvvnPVbpAOrt8Q+4J6SeVWMUfjmWz2jTP3ubeK2ypXbN6vv/
x9557Tavbe35irjBXk7ZRDWrWS46IVxJsfeiq89Dr4X8SYAkyHmwFwR92rZMieScY7zjLWozAaE1
T2GsbxLslqfJaYXpQ6+VH7FPnmekxGk+w6iot+OETgIZpN2p0kuppNhWWNXNkGGRSki8GHGcxwek
xZygdlUQd1pHpSjp6NiXSFkBV/U621TKfdcW1HlJ7eN8BfSsNITFRUizRAwicBx4VUs5GFIk+Jko
w3kNoTXHRK/hOweKIFjnOsomp7zjjF2YAxMUaXi22KuEyTyNd/SK8zgfa6mtALQ2tLe2MpWUYJ32
gv/03pzT91FQKVNpPEmdOUo51Bmp2WQBo23KksnyQg1Bxpi0qq0p1SHHXYAx6qC4g4VPQ5PeL9U9
dLMe2Gow6s4mFheHZqv6GmuKMCMXb31VrXIDAib5BaThSFvTTDnZD+VXo7ezawmPFC2azoTNo8KZ
SpC+qMXKWFpL+jGEy+xYyOwEuZy2I54WzpQPb72unNXH+RFz2SDYPfaCjG+YBWcjW+J3ZRR3BJAJ
9/tEBfkk5t3EQkiwzQPfyXoQXsOKySu5Isx20xJm/+MjJHqLxrU5I6TzxuSsaU+s+M9WV4AOG8V1
bnJXWGz8a9yge00/mVK8rrrkS5WOIwn1gOTMLEqzuxUwPlIsUf0ZijS1wE9Rlda6YUJyFLBAdaue
kRq2SluUyIqOf9cjClMX2+4ZDkhCaJuoujkBu4SUryZN3okJFWUrr3sGYRMCYrvtLHssi8qRJpMT
SpOj3CF/KuUDaoaITd993JekSlLFwRkUCyfL09oDoJCxf6x/8Gb+NAxc53tmlWKvgEkm1mVu71NA
ahZai0KTtnVEUpckv/YEqSlau8kNIyJ2e4L7ngqvkvBUU59VJQwUtam/8dVimYYyXMW/ksS6b4gl
BWJ2RIZTDTIxgHMEV0y4SwQbivBOaaCFOEVGzg4ct4/NUkq2irjFUi0FpriXnt70koMDOrfC3OJD
1oHUkzBrhxptGfJNO/o2W73YGkUBVY3mx450pTxMwAm2PJuBgXVJQLdbnJu2usKY+oQU/ZP032jC
cESSsR5GlROw7qrHnC8r1wD1Chm6Hh0/84DpinvA7GYEJ4CddZ3/IWpF79fAy52OYRnuXSVqmekg
kbvs1TrDxzqEF5imirbTPmJBefgaHSWn+4D/jPaO8vynjokWu+fyusCpxEum1imY0NtNbIneYxS5
tzuwQh0ZHJmIbjxXERPNXrDzLiRmWalgDePxwPG0k5s/uLpQjBNnUqaeIDdsvzCCvcaYPUtov+Sh
QGeRPZ6FR7JmRYqX4NwnjZzJVSRKl1ijZpbzYlqc+wfCVesg7lTqtwyGrpCOdpvgzkcwYQqkq+8T
DYpOGe5EU0WRU8F8szKQsbZRF4M66vfY9Ay5Id1OtFZ61ZyAZa2A1NfDnaFUo8UYDSCXUJhUeJYY
nZlZByBD5lNkCEtSWSWuk7h6EIzY54FVUbiYBCYxki1x1ZzGjaL0v3r9eCF1euC99Y2my7ueDCOC
fg+x2n5H0/Bcwz2gUGvcAUtUrwnFVZ+ER1AW06+jGvS5mx1WGxWWMpKdMJI+G2EaiW1auoVa/ylB
gG2K0tGb5M6fROtbRD7jDKg3qH/Er7BGGokCLFALlYipDo5jngFPhLTUd5346LpYp3wyp+msxptN
KdwK0U/REsfBmqegK63k7Z19108n5k1pLJj72BRJh8wEVxoxlcKtW/VKZBsBEXUzo2JFCESj7d3I
xEysK8QRqx2wGvwEKGH2MsSkTRINT6AveGT38HTEsQm9uk4/s77HJaqFC96qULmGR5UVfq4njWt0
HH0q3BOoB1G+GcvXSdDu239eWV5+NEsXED9jnYaJndj3Tgg5bKs39eIbWrWT3zf16z//hHOyalSJ
OEk80HyabIaLS/FHrO303+NqdUDkYNASb/4zQvrzRPp7+sDi3s6zKHeVQnopHgYhr8uP/D0YQ4jh
fdG/8a8uEMcYjoaYbdsIakS8PLubtC5drqxn8FRuwWJNjGOxxTC3dBGqWHYRPmjtO12vWVR03K2w
ULQNjbmwMT1ucx4XLFt1sWVx38aFkXicoF3Fp982y0MthKMfa8Lr30tpbIYOzJJiCURR0zWKg/u6
RmyntzJy5Qg+/5JG+PcwYDjhTBVRIYbVB7LeCq7R6KxeRSJuxkzVcIOJEhdXBqAq3AqKWVtFnHH4
gAI0rIIfSMhxcrvF5ZTgvnILt6S2e5ZAruv8U4oa7JLTNOjv5Ig2E8NFHENttSaOPSUYZAvdEU1Q
A1Ugv3P5aCJMvDvGmVslQooiG8kXbSvXAyzS7Uh74hQTg4ukMe1MmgBMdIPxlIp1KtgCimGxh9FR
yStMxUtKCfKttkMlYluxfMtt1NdbeUIAUHbRrkuojvo8araFhixaaqNldYkYhPy9aCQEVYo9IPjd
KujcjcYzi5odY463qamC7fz9wTuIW4192aSUW6Jaqm00MTDo2/u+jixE6+hS/449AX7a/j1DT224
fUIR1c7NoQjz+6kZuNOk5kuOxMfaYuabyXeMOAdj3ZUiIRP1uI1VnMjqinpGePSHLucA7uL0JjOC
d2sTd4iiNe2HOOjLtn2rdRCwttZSGCmUc7OsY4IW+Y+xz/aMtSvXJL8JnlAkkPZimKBJ+hQRWxi1
2CCNBEQyh783eFFgXXEOR2q92cLaKtZvytC+JDlEaEHEMqCCcjk8Cq7aFsDcSJJ/dNj/Xw7xf5ND
qHRX/yc5xPr7Iy7/JzHEP7/xrxhCkqT/iLj7KcgrGTPpKpq8f8UQlDX/od+TNHWxkjRQJfwrhVCt
/0Afs1DqoVxgK5TQbf4rjVCl/1gITVEqKpqG07eo/L9oIwxJXvSN/xXCoLEniLhj63huK5IqKf+r
vJ4Wve41I9SfpDkZ8E8tHaS+EXjtA7MQfHjpe7KYKdHfA54Ug4/lA8QAo91kyEehYy1P/x6SFlpU
myxmUgv88ffwEOIWiQUPf/8spwSZe5HFfjbKdyyiBZr45QG7fUwEFfnff/7zmlDAGsU8r0gjxhao
++rNfXn4eya3Ey+qjVktVvs1lW1TbSoSCQCOlqdhLcNiwTvQUTGmrHXCLIQGHtmyFWA8H+glmgYV
lq7V1U+TNUJ8jXOY5yZ7amswf7PVBWrRrWj0OzPfx6jFimlisGKBCShdz2JZ6KINOXDdzumnVeh0
XLDksPtSe6aaS9jcIEl+LbdHQeOlpiv6jYqLTGZHdXWeI2XwBYNjihLzisHz2sCb5g6lZq3ID0bR
LSwjTTMr0q+tHBnH8rRtWp7K4DgbBRF/yp4V/B2ngMp08/fsfi+NNXzcOosem78H6VHHK3G8H6YB
36F7MwcRyN0mbcCLQWfrKLwHywwzq/TBl/S12X0kd5ILYZ6JXWuscQBAMDZW6yga0e4a01qN1Eue
32sXZtqmE+piwzpbbKRRUR3qI5MxNvXAfz1EmHj9D/+cZ5Lr3GJMThN+zX66wHh/D+IC+f09Mxbc
7+8ZYlY9yPA7txYE8u/I/x6MP0ByeRCQ+8lTrgJ5D1nP8J/jISBm8KN0JQtBdkH1KGEj5xiMJaLE
qU/KTsKhjlH3VdYu2INM343oMl+HOVd2jIp9oj8HwZcYyNmZH67wWHJyUhXnj64LauFSEwLT92ee
Wf3KUpz8BT36Q3Zb9DLiAeGKPbZ+qG9bY5tK2AXYxVv6K7mMYl7LfXz3ElwaYQqm64FBDE1W+zgo
E9P37xIfeMbhi6tC2rvzbFdwm7tNTBiig1BzdEgUZidkkwzmYf34FK8xu+QDur59PzNoxHDQwkUV
kMMgbgajN4fRtwUdrnEf6c5QsfSHP7hRC0//SY5gu7DnZGj3UCZixqx2cSkuChF2L3rP2Hf52hi/
aHTBmHRN7l0l1muVIJ99QLO0AuZdGWAnvIbJJkC+iZ4q67P6zj1YCsNheL6f9BfBwtjU63bdBdkB
3wR8ZlQ8/UqtHRlGO2kBC5fHvm/LU8XU/szr1TsiCu8jXePosRWe8omph129Mw9nQJwBWwzAvS6U
+0R10JY8HFpCddPq9jSs5vsRruYS8ov01h6bryR3DFo/QKd0XZLp8yUyt+wYldt8ux0KZqQ8liN+
VNDUoXxgvvI0xdSnziTbkbxZQjvPyrQtjvJVecWuV9JYQwiCQYTpticFvhZ640u4eayHBsUihrp2
Gvk69+YZyTI8RwYtdzhMOYMgL7voOzrS7rX4NK7Fi+Vlh2S09dEzUAk379bdNgJIOQJnEQ/dcAXw
0hug4U47fCEsRqWGaHqfzY54nGs371z41OazshPe9Njhw3DZqh/qz/TMQAhdzqZad8ygnOFOtwcf
2s2+0ZBG3A7keHzhPCYqTHTdfC8rrBSB+oJ2A1SKTM5TWl6GXf0yHeUb477mjZHQaDlcbMPOrIDh
bJqrDMoZEk8moB4XlJb5MoPYjCth21Xw8Jzo1my9+1qEJ/UMaYRoAox4YZEjCgLg87qTGruPX2sD
VbO1Zd9sPcMhZePX+qKR2LY/6rey0T7u39aJdWduPf0SQXm1kfPkj2sI7Qy/9tEVy211bKGa4Ffz
Cq5UO9YGwI9pG0Ii9VAE4Xo4oKit2A6QBWNj/CF/5KVXZoHJ9ZD71d2Lv2tMM6Acu9/DHqYAqaGT
p7+qmHs6jNmGveUyW8pdBFWpa9DyvuEClHjZnkhWqJQokdzmud53D3o11gzIRYH5Wzz8+UV8eAV4
SPfWKu+sHaQKmpk96d8qMzfjjO0KTxoAm7X8MT+ccgP8xNaT8XZTycF6zTuUQHiL31200h0wN/gH
Zyl2+c7bD0g7vvRZ/mCDwZjVDGbdp2QcWKKwFHqbr9ouwoye22CFM9Z6BKiAJe1o1/v7o3Ywr16x
Wo63IfEf6+qI3aWEz2m44lzGrRuGT+SBVc/4zYaroguyo/AFAZrzOwoep557r3ieYpc/iFUkf2fa
9S/kIED4ERcM0bUE3+RzlLbY2C3kyWmrEc+UBgUbHeuOtMme4ekO8IMEL/oAxInRMBDhU9oK0xYy
kEJPP3F7n/J98hknjvUVnbtwox0MlQVE+THR28h4xsLcm97K4ZrU+5QB8oWh8SRg9AJa7kCRn4Wd
IdzauaAs8Mt213xJl+4t3FsAS/Mxne0hcqOXUVzl5Yu22AU3QdkQceaXWCJJLxh3ieKpnQ6G+Ivi
AOuzKHZYPPDWxn4Or6Y8+8mTQERGAdftNL1VaEPhf9KeXB6XcLjJ7c9CUebuRS4mG77CLVRhuWnZ
CY4Een7kPdTIssXJg8/JYmHgWQuZprPBhRNaJYsz42bhLQbZRQSJPhGV2m+25n/wXfxw8vhgrP/i
itpsE39FIBb2M1yLU5S9peoeUSeH2zmP/bh2wrdmg77vzta3FWsfhUNZBFP0Neg7wJ00XxcAgL0P
+1HOg4foy6UnxccSi8S7h3JvGPH2A+5z2tm952v8zVK0SJDMbXi1nbu0m/YVSGOiC2cZc9X2ZKTY
S1Tb9N3aKJvkrG/nQH1SDo9DeDU3XNHYVW2FNwJsa5aYlIk+itk3DgEoGA9g4e7Gkl8oTxUeoVni
SWGA1LKQLzJUHm0jFU54Job7ufThGflQ7fHbLvw7c3/4gd0TNhSjugfkn7dMpf0XWnvOoPYtxV9q
7IdyMC3jYrssoTQ7JpYcd3i2kYjj4VY/W6N9b7d05TVUfvh4BeotikjYrghPAgLoaqwp4XLUq5GY
QeIAtL1ECDtxbtleDx1+Xq68KDshHMLhIhXQjNnVmYXourwVINIhhq5MdWtba3TJ+A1dhaNaryQd
SJqBCDNMmId28nNPT3Li8BRRUjGvOiQE8lZGQoKkrSdrAcN7JidAOBDZtlb6YuA4J0P9IPbQvn+p
r9Xees9NuzjxKvLPcBtvJxTKVBqO+VpXLod0lumZ7Xk3rcxP9RUdyy47Y0UImokZxq9guM0TWkYE
jKuud4eV7ForxStu3UlYDScyFI/4dvbr9kB+5HsdnHRo9D/NbXpigmQeKt6DZLItNmTofNy4x0tj
T2Lgmwg16JlMTBE9w5bvCCCWLALIDXcybp0WUiHlqkWvsIaLMqQvypFxQRM5vQyS4Y7gxSvx03oX
X3tIzaPXXFFRg/X5GWLqy0yQ0XIUK2p2bV71+kqMbXJF9oXuJCd1m53m1/G1ufL988fu/bZCRGw3
T2wcoO1OuW6fx2cAGK7Yyn1UkJCcR/ZUbIwX6fr4iSdPuQd5sWcWvaENGCuXXEVR9qKv/lh9qH7T
srUCzHINuSKE/NA2mOif+3V0EZ6Nby6cZiVdxe4VEpL2QrI0GLLYOTQRukjK2KWjKOFIPpZB+As6
QlgFdRc0yGHQFZcrzQEzMRQfJnma4uxh7xoC32xxYIUHM7qR1K5C0/Tb3suCXvTL3hPT852okmGl
I+TOEd8AS/vKR4ZVN859Hx75t+U3+7TFTCX3lZeGcceq/GZ2vuqe+m6NKFMOr3RV9aG7ip+5+7De
cDYTSTP1oXwxNmzbPbT38OHnI9XtcTg350beS3dnOC+hh+k6fb+TdY4QfFsf5yVQ3a8v6Rcfvia2
+8AfQCQWZY5139RHeXCYwbQIrvh940kWXeG+6U27PcAf50dLpglSUJzVbp0ZoOJQMGEC2ckNW/Dw
KT2ErxxRD3P2gaN/dBjK1VBgLOTTNlm/GuX5oqpyKvUE/aS5X4zqc8qD/rsu/HJ8yxhfK26P0N2n
mpAO45rvHKtjdTc+gEaZ5S5jCMSVdqM8VJe2DN3FAqYqI+rxql9DnjA3fw9GXFibRTFgms0tVDJi
HmKLMXHf//vs77W/h0jl/7VElQrDhAOXdZDWKwRoShcmbgOl054YG1Lt0y6jDazo+JZnozT9+ywX
BI6LPFBoEWoLaSobtpMl3hEeLT84aUpXBP/b31YrZLqajgN3pwVGggwnFd7qJhrwn6VS1FpEdUJJ
n9kvf1A2aY+B6p9SC+pILkF2H5C0kX2Dg2nRbKwCpyN4YzxVKlr8OcsxIj3qLLed25Wv2Dv83GUA
ZUfc06K1LI/kNzhds9LwfYocZq+QvHrCgvir3MnF0qWMP+jktk1AYtdgbEieKj51yTbx48MGyGZu
Ryeh2uK7xk7hQEMuEZQnLoNPmsn9IMIucIQEot2KN1X1p35PhKsjX/SLsp8lgLgtydrgywCjsuHl
P8XrfMR4lVrUym3+BvXnK2NATN8dvKDe5XcapMeWT/+UgAbagtMFum2d5tjtffW939c3us5o9ECd
44d7hx1kwpm2q8IeXmuEU+/wFI7STb90n8LsRj9dt5Tk6nu5MkZfTl3O/VzbmeYxnpR/hu/kSJNa
ZWeMq13tBH0P6mAanzU8g+zps/CLNYUHeYXVrttBJieGsP0VoPy+pcH8E/vSLaHuezdOgOB8dRAj
n5JvimI6vVF3iNX5KW91BH3RSVBGGSusf5hRkXxsYxb8HoF9AMxatvzSXDA6YIAWVy5oo7aD0cb+
d0Iuy8CZengPsXCmio19TjcZATOCYLsItFO3ifYjlMinWQIq8grDho4Ii1b8HuEOJjZWnuqhS4IJ
/8uFU4zy2SoxnvP5Jd7qca7d9o2Q7NBBbAnhwMaXocycZLZHP9pxVVaJU3wm8dJTDa8xX+fIVy14
X8Qwso7dd4ScONDI1vr6IdrpPoS+77X+faMEROwqdPWr7lPmFHzzrrXiYHFeBKg4W8f6hEYsXLrY
y/n9gBfOwpl8nnSvVkx42N/P9M/KFhxF2kosLBfEd6o9SOhd3HL0EpPziieIcSZ1i2vFgDr1XQXZ
axPS4VNTYfdgM6/N2MivKKgkV91EW9Ujsjl0kcePq/oMjba6+1xGpmrzEgY7ygqhJIuttRfXaNSn
oL8mB610jdd6w9gc+u6hvGHoXDPrdedvw1FO4eAZ2OJdu5Ark2h22/KGT+aKCmf5dR5pLfW7J39j
/FDRUQkOHT6fo4ELREl9kddNML1yNuqV5Vek2Njmu6za6RWhab6ne+mXIjC439TKt2gEUtbgxT57
LZ0pzk9E8WK3wGknQCZrIYo7MARhay5isUCVwLvsrvUnSPLquQd+YuPMHQAzQcKr1Akviyzlw9jT
DuTm76Q6irDX4BrSu39R/NGe6qtqvYBlhDgvU1JPo0OB9A9iAEYA3fdF/EWLTvQrJL3IGW+PXTh8
wPSBDUGuZdFyECu9duCZ0gyhSOw/tM8cgSYqCwy7NmAjhuyF0WXRib364su0rpCcrJAQi1Iw4UOJ
n2fkFDhvcY+Dg70W74SIR49Vz1RUdJGuTp8SxJwtY6UFb2md9rZcRTfzBxQB544LF0aaYoTgAABx
wvsTqIDwRvOtfXKRxJha2JPg1Dfl4Wqf7XzK4bEkPgEXyVv/wxIXv1dw0HFxy6jVtsOxfYIgbyAb
fa3kIGlYJDkuwIm1fhp1F5QrOY43JN1AGTqe65Rg2itqRZyMMRMXf7LGa28zEl6+tHGPQuzB9h05
KMDM3xb8K/PRNeQ3xogQKfOVAOwT3Tfj3qKZNtz2MzR9xDLqXunt/IWkhVVyMDo76e3Ha36zzrP2
lKfeiMOt5GTZKSMlnpWJqGaHYf/i+zfu22mBWZbBXfI0hey9gEPRLhR8+SJqDkPOc8miR+MA6ABO
UIOh7h6vw7HcDEF4md2O0wmx9wSs5Uydx9ltvtMTN0mkXAyNLXT/UJg7+/m8yuONxaiFRFa3veJy
cIIumgc1jOZrfoIwUe+r8QXUi50o1I6xRangseU0n4ZnYKUHiqW8cu925Gjtq4N+nI+lZeso9lmV
di3FQmmTOuYrLlfT8nYn9B2cx3pcz9dlpcBC4MKZ55YTXpmfmaeFb88Ku3jbfrJrtOiq8P9SEOD3
rLzb8prux6Nxw9zacnBpEX8mNei55XC0+Ow1N1V8MQ7meJNXvgkSevcnwy4pI9AFUMUYNmsXOGIp
/Px935wY1RNPA4uA+e6KohN3q9wutS19driqCPLxNcm5wx5CCmeg1djg+JqTaS97Es2n2rr1DPFu
BYRl/rDVEgtB6LqQvenJlh2KVZQLC6qJIdFq2t3zeJZ/Ok7zhdtN152cZKLBB7tLBFeW/ZCIj9Hj
D6oqqnNiUWyBG0XGTs6On6DX0fszqcZOFSb/R5zbFZOAt5aL8W2+jXvuNBbsxfAO0wNkHNI+S66i
tkUpka1JG3CrmZkulxNxGKxa+LmiKZD90fAeAXetgB3rSkWduSz0Cv0tx873rV7aMeC+0MtdBk9/
q9y0iWgbXBM80ojrxRp5VU++mR96rsbvu0d77DP8Q/Wf5ogmnvXZM5qArBvMeZreEXGAWVeX5TOz
stQeWCeXo80lFvOPQPvE2wTwkxMeDvu4CiLjmGJaQWpVS1fJtk1SHMQYsqRKB9ZoJnuM05cLBWMf
y++yE9ZMmDbZ/bhn22iIxKJPDgnS9a0nll979PSXgVWLGkreZnjkMv/5kdqLZfrtQHf5JF7ZFAEF
8SUlROzURutylWBnfOSkKK/qNTpFV/Vbo/x/GrDKA9qEZY2w18aPDwMPsF9X+kqO0badnKFco0rn
HlXZYCsbvVhtQzYQryU3ZgIUx2+PP9ReGMF0DIccYhGtsxo5zUH6nAcPYPLxOfFVUM6dumdMRs0X
qNKjC5EwPBHWR7B9iihlzTlNKtcfz+1V3+Qf6Vn09FuN+nLJ8LSbP0C/H9fSKxYEv1YTRGQ3+wR2
+EqxFqavqgzaFUSfD5ZflcvyyiaJVFu88MWG/XLvtj/U4gMGXHRxOIBVe+GDLT3dwM/fmPvqDYvE
6BdDrLnxH+a160Y7UVDwr0BsUs6hE24YxBe8pC7Aqghk2YPp5E/0/DfDYOJGtSejcarcunfH6+hF
Lzl3AAXeyMaHUVKAKCXfFrKt/5K/TE2GnFxE0eOBA4NjQpaSN9NO/mXVFWGaPBzhEG25yrpL8a16
ROsVjTtxJdj4DZw6DMx+UE6wguv41IMDJZsHw4/xB+7WJjnW5yjgav3iIPH0absdYGmFeBr75U24
VindVnB1Zdr2m/lSP6netL2vMr+Ad0aChMzlCajT/7ItW5mDpOBK6UUYOE3JJttJB+1xnGHZg5E7
iktxfmaNapRAlvyMARlmP9pSZoTSNjJ3cUXf43eYeJQ7Wrvh0/rk5lzsj8n0cuRvuXP5/mzE7y/h
BuYxV/91ep0TlxvK5ev7vmXPj11zaa8sign4CfjN850ywZPX6vvj03p9tKv5mhLZfmNf0tQDxiLx
/MVGQ/kf7pRbWLuxvjW/qE6E2CkwP0nW8RkfEXyHThWAziVFuQpbg8ttJz/DLc9eh6D/yeh7Ntkh
3ePn86Y1drkmjCjfFVsVG+qQ2QnWU3YHu7xh3mLL68qz9tERmkMcTB4eUAUVuOYlL7KPWNcud3dP
CSy/OFrbKZjO45u0MndoViuaJRjGS+WA3wJVPBk/PmejsUOZQsqjuohRl32i/B4urJHtsm7Y2Scm
9PMAtw1dL+0TmLMJEZdujJWParLymhpDBlvFnmynreBrMQ54Fu8uzbTYeYD6ikn8s2+C8PYOtMsZ
6zkPs5zcXJeZb156DPC3JqZLBep5O0WtNkCUc+XDwzGD3tjMyrViYU3BokAbNj0lshxkkkeBiPfd
l7RpNt1tfB5aosJd+Q1zLJeTTsWMca5Gc3ig66MwPaNqkm7wa9bllY5vy0BgTWNhXHHPtPbZE1L7
TMRjH8nk0mq07yJIK4t+FOD0xrUjfITB+Db9iny80hb29ZvQ+f1X94J6yhqD7ERiQI/zdGxrL+ZW
/AS40gZPfRU2jbSKz9PL2Hha5wNdlN8JFRJHBZqP+UglBp2y0R8+Ijf5zgAAcJMT7lV4dcVECKAY
XozpqsmRdx3ebj1wyk2LHXEH7jNf5sdO8YyVeSGLD0SJERTFOKy9HDAGmOSspreBT3Rfj2/38aJh
uzSTSw9e6Mo7kPSvoBXAvLrzn3TXdjA4YH7RhzZZGDMQOctIgHZL+O4c41d5YegREuITrTRGbFJw
PyqPvZS5LZeFE/VObV7bfoXLOCzBmDY4Q9WCgI3jYYN2oeMEyG9F/N4KmJ8OiOJXZUtO9IY4Bves
B8g0DrYk7ywBFvZ0lrCUCqk0bO4CevjHeT6ggcUilhvmaH6NTcAP0xdkBN9mXrpn1YZRzzQj+p59
uIQ+s8Vj/QQhM7Lha/nVJufmoVRmI4n2mkfuwUf/on12u4Qc7tyNPkSg5GZZftPfcrbz3+7dJHUt
wh6K9qHdtFss5yCH/irP+CI9txsyymn455uK+y5nz3ncl9lojLFwoBFjHNvDOj2HwhHbnL5eZpyP
cNOIx8fjiXeM+830Fi4iYZuBpMRpA/nvV0JI1tcGTZ+mIiSwGdKRGoIxtPTAVsu+L3vWVfqEmluY
gWStGFpiTYkZFFkTgrl6tG/QyeoHQzeHMVFjT/2qiFZLMNUyE4Xx3DtoCeuzSlGONowZ3ZsybJia
4lZWTm4rQIjHmsI1PyiOwyd9thdh/XrcUBAwL6Txc3F7Fb6K9xxsTXBZLQvrpGmre/aiBQ325v5s
UsDYyReGLMuW5aKr++hAzxs7I1OQaXB2YMAx4qKrMP0MaFyw7eFefEp8mF1E2Nxk1jGqe0+Gjhxw
9qiA0xP+09jbcAQP085PSMzBP7GqyH22M6/fx4dE27eoNWCtUoNi8uJEK5bsJz4ulXHyRrWcV7sC
w5hHGVCjWR/GFcPb4iX9jnSPSz3fpY7lme8gAYY9sxjdgJny07SLnhifds9YLpmIcK3V8EwPz0DR
em/Q9QGYJK91+sQtPZZ8Ak/4Gb/MdzY5WXOXDWkILIqNG3Jvtm92uFx3WVyHCwLVn/xUU+Ksja9S
t2svjf1ZxhRnBytbX2lvKJMhHrLDcielPrP+aUZI63WNW8w+F+2yVnPyKXuf3brxmSYzL4PCjA/z
Fxuo4qCJu5amh7cVZVpJ0pMrvsBIPQgsRzKTqQe1TT0i/PWIbDEUt6QP407juhbs+Iqo+5KaKO88
WIBmEcS3DLPLY3Uty8AQgiWtK/WkBMwON7e1lBzn8cVKvLCkdmahoNjgUPz+MwXnWenAOy5jQa51
1Wv3875Ya7YQAB1xLVDZYct1BZclA3mh7l6MI9Yh2kHesD2qL3jy+O0rvgmVEJTY1V1lCN0JuO3u
DmicAkvhU0UtdoleHhdJsXvldjf9jgNkDMEoKzDByXPPwFx+MXfErphD09dR7D8QUkNIiW/6k+61
m5Rvisjttztkg+RaL8d6/5jI+nJC/lOCGcLvfGRgzsBo7H3dcIEsKTdUhr7qjuEplkRO6DHGeusZ
U16lo7DOD/VzdmZTx5wDaZGLBeg3A6OEfhQbhTUDB0xTgvQiqodkMx70DrssJ/sJX8XXmd6Xwntd
vxerZCO7Dw9Uh2hX0+5u4P/VpsQrR3LkbXMrvNAT1t31fuHjqER5eEw5lHVMjgT28rg/O/E+Okz7
YgUvn3lKskzo0Dhy0VDbZc/NM7fm9MxFxoIn1752Ud5MFu7D1NvS2iIQR94N5bsIhPGiA8Z0q3Hy
oH1mEzNZx+hcxt3VT6Fsm9QzwYSYlbFF891T7uRBOwcoTTIcoFJ/Dj2N5WV0cYkr002CjqnaL57V
xrrHKR9lkLp6TMwy0PMQoufrKVe/DeOb+cMkr0wSyAoM+V+zapE1YaX/RBJ3ik3UhtEX357xN49L
NBfrldRgHm0r783P/ZJ/ToVT/DAQPvH2XDHLSdi0MRpDljrn/tpum59G5BJhS7eNXXKtVNs8m+Ly
6ZThb7IEtFXbjADh2WJEIzxzdviMGAA/KMNe5W3vGnv9AE3IEbfmf6PrvJZbZcKsfUM/VeRwKoFQ
si1bzieUw7eJTYYGrn4e9M3Mnpqa/0SlZFkBut+w3mc90TvEDsD5Ra0MzZV+99ahUcj0S3ayT+PX
/JNrnIOb7A99jkN/306bHtO3LJTyNR7uNSPAwhHoT/kYv49MVVPZde6cEG34VSW2NWl0hsvgG4NP
uCHo2fVks5v5O30jqYhE2DKpREeH5kkwHKH/8uL6t3uqYWc/1i+F2DAKc2B1UOGxgOo7exXy0z0j
OlrAadD4jUEMbF7if7SnmX7zjwvGfoss4gVfCKq3FWUJX3/j/407Pjs1q7vuTd0bL7QUFb+6Kh/2
0/QRZ3vtoFthv9V/mNpPfxkHf6VwZ70o8YHJrJDe4oszhywZ3bU9JszXvsVXFgVbXYVoFjCzYU1S
7t07uafPgHGOB8dJ2wJKuWih/MkvPc035TKoG474+sX4MGnypNfC9OsX95vxS4viz2l4pnmyQBMF
CRK66WZ+5jX6x/ZR/TZP+QNzZzqW2zQ4b3qU6XX5bEMjXlutHYUG6qJXmszWxooC1G/6u+6La/LJ
YRdfVYrNW/eBlk89++L89UVanVNh2E9hTgz2jyM3/UtDUWiLLPmB95heTRa8a/ayXNEGAGgaWMEx
gRsOTE4zW9l8e/yNd/5T8IV65yKMtzELJ9oFeqNXEfm0lWncopsKin/mq71LHrvTGiFPbLwIATZI
SF4oWJ76e/Fg3ys+P2n2WXNindJd+1Q/egfrkvvNZQrNb2i3htwgCznpe+viekH/nr5x6iZHUGaP
xb306S4ijFbTAN0LZXnCzkcfc6UwHbeYUyDpcPbo8CizUJh/Mlg86vVDDG/953hv82lp3/6uJVsI
2me6lIufnBQAPHzPpOvJpnwx98WTHQdn60+TnDi/8I+pqNUd+J1/qcUk+N124WBtkHcgdOPwRXhD
1YEmonNcHg39YD8QYubNs3dUT4Llk62nOXNc1sfipUp958v+5r4BJOg/LBEcKNpHhpyGyP6tvdN9
jYgtJSLyG/0i+yCjUzMzv4iejjnsDZ/QjEODzLbZUnYGpMIhoj63j+g+FVpuZNTgdLIvovfaeB4J
kpZA00PYtJ61UX+aM6+EWNY1tivf4lVeYQfwOikg745+p3mKEh9o6LN4ZlqCwku5qYaNQmUbIea1
v1OO+fNwQEVl37r8ZI1P+jmZfXkgUq9Z+niL7JgkiMnefaOFDbaivNM+qOv+MxFVnePX8rxKxGIf
RlU0H7yH5is5cGot1FPf0YTQtwEBN2yKs8J2j3wuqL2HCEUserjX9h34FdMDaNhZt6d33CMXqlPH
+BVFh3K2H6kK9BTgP9npnvHTcx8Rlj0ic33sP5o31W+Jo4td/cWKDTSGARiDw8d4YAdhp7GPqIbM
BhkahfAtgabWYGC4hXfPuN9Fm7cTFHTC4/Zxfu6u1kWeWrwMDikuNES2r23IAvMwmDvl5D0X8cG+
VxGQsDNT/lh+FOZafEQxpwysD+K1HZpHyixEvXMCpSWcQ89nJXhvHX96pdfdvmavHvQQRL1U/Dfe
CygWl/AriP3h+F5Ed2XiO8S1VIy512NMaUNLdf6TelvvPXsmYcCm1IrDgqQpaC7tfUbMQVrTbBm0
rHQi5UD89l9kqukYZvfeZ3RtCbWZS28PvfATdQ95hHgykqcSN1J1b//YPzn0eL4qvsSz4wBq2tNG
T9/JqYZ3RgOnObBpXKkPDsEu/hAXyZTRvrpm+/Le4MQcts6XcmGnE8aDiD8aNCwGB5dJPiX3YI96
uffKp7R4lDiiJGBjkCdtx38a+n9vxBCQQwgzKspYPtbI/Uv8M+WBHlHm2HL6sFIXbiCqvayDRttO
eTgAqAXcRapnwovY4FrSj3uOsraiukzfleIVvSZGVxFE3VWnPtwWn7wW9L2Z+1laxsC2j86H0II6
lN9peQAsjSD7ZNkgSdaE2ihpJawL8gJH2uIzB4LNmjENsGPXed//M4VMRXEGjWtvwXru3nIkqvE+
qc4M3MAxTbCfNfZAXJnOQkbFygdQv0LE55C0bbWf+Zgwp7FNlzWEJbuhbhlv8ZhI2KsahDIZRXP5
OvUPzsGlbTruGdsW05l9mrb0LmbBAf4/P8WLb0zHBhGEfdSHHREJb1gU71qEZLTGhJVAdDww0aex
qdCMILbW16+/0YP8ARy9UE7j9IhHUppjiX0n6j1QeW2CAOAvuM7Igxwv5QyhaSvoQVY0Jo7TeGcU
37N9NF3EYq+YpW/Uck9YQlxGLESQYPLzUgwhZCfs1gNM+lgr+TmWDK3e2QOzi6hu3upMDmHSavvI
7op388m7IE8aoPr3256GdbVXlA2BEcY2WvUV4z42na0JDccrC3NqH8YX+3u83Br7w9ri/9vnv92E
g4n4RUAr/ftA4sZrdaRFD8cfMLUNh0e0kcQOLznc7psj29w5vXPBFcA7uK4aiIHCWNZxJtQKRTl7
ifpjGsuBUgrXnBpFvZw169C0Zzgb5Iq3u24P6tCx/a6ntH27T1tKHoZWN/z7Z14L0KBpvJDRNkoG
md4F6pT+YnlIJfJ2X7s+0ORI7W8Xc8fowe3a3wduz/v3T1xzWBGR6dj7jI3Se7y9LA7erHjr1dtT
QcKSmGR6foSp0z5gBDnVZOPmjFBliPYGb1azUzdsZVftorgPZzRAetZj2i7t2bfLIH3Jh/mujefH
Kep6hvz41SphWA92mT4URfLlGeLJMJUvXR37nVmYeCTQ3kjz+ZAqWdByvg7RA/YqRphUIHPq4j1S
QPYAwJ8wJi23eTxOIQZu8U5kFUkeFQQPSJ9VIIudjUz1HUUjpXEd0uQBnWhhZPdKmr+LsZKHMSU+
ZeKErQ/bPwABKY2rbpj2wqazncqvSq30kxkhi4JoNbtmwK9yyEq+I0sdd53mMmPcUxqVF9Hr2smz
6D4wMfHrqvTiXWNXM709A6ly2/mTqZBuU+B6Hw7glKAUhoYSExgVKS3LFH2nhdqiw6EgmAdkjZ1k
I8w7is1SnQ5FlbyPGZ7dqFPXQZKI9sDg1TVTlCBq0gy0ZkEeYTEOjOS7QXjpATLHfRM+sJkhphvH
u9iGwKAiZ7YZQwfXuFsW+uV1ItWtvji/mbC+QEzlfpFaEbRPJrYdlAmTi/YFYtshQ01hOrT2RkPT
fE0JWPAUtWZEV5ElGesDgGBO5yacy193KrNAYrMxpU+4OPQdarF2JA3AW8mfzEX6VrP++Tp0mSav
aTuWTxGW0Phv6I+gEqBuGlgAO0lVhqVYqMR1hTh21vc0Y6ulHHGXYJGoIMfxlQcduMmNlhZLgAXW
e6Qm9aEWf9QM5QMz7yRNUyE3S24dPXoBI0MPqUbNoWUS+T7DpmTo17WmKL/ShmkL7T6rgSVIzEpX
Z0Ay8tz5hCjRh3pkf3vJgg15QVHK1VAeq9A5U+S1mJ/itUxtU4cVCRYDiGlRRXtmhgl6OdUOjjEE
1ThNezxYUXNDgVIEPUXDrl4bjsRAkxp1SIA6uo44Mmcxy9ziD/jR9lS7MyPz1ETcdGaBLjk/Ipmo
6DRMmjwFsavzyRJY/zFF/JsxVR6WBXtbDrd+o3PI9qu1SKOM58Wdj85icJZkRANm1sG+Zy+oqaA1
PQ2iFo8xBkhtFgO9+LKA0gd6m707KcbafYTW2amvak5KMColdeWRrqpK3TDO2Noyw7sOJshno84t
v2Upy2phgWJCyS8vEQeSH40UI8B8+00N5FQDO7wr/0gF81YtZ+U2dcP3hoaIPBVpaMM+Ow6ENFkU
T2G0VPm2QXRb6SY6QxDuU1+o4YLZORtqNRYVQ7X2yeYLGBuqh4JpfOaBqYLHUEr3ro7Ef2mz85AS
qIiOqK+s80cZf6XddNRMdF8qIgOW2Bg7TXc7m7Qh0lwC2xxpkabxO4ba1qZyCm1T6Xk4G92wTcGi
h/pglrsOtAw1MJr/Y0nxv13MlAQ4f2uX5dXML1NNa6qnhzjlM+LngSM4WadQFYpYFY3P1FN8kc/q
o2PiV1bppDD59KM66sc08VtXOLYGypwHyLK/u4rc/hglgCnwZHxwTUqOivla2hp79U0CNNNwyVTE
tqJEg2u1T5NQzI+ccqNu0Kt0qAXHyYg5nnKUBBE6MICN07n9MR/TTyAXWcAQ3QkAtYMqcqFrPdIg
nWLGEiJUIuncPHpav3EZQz1VBm1iHETQUGkGLO+manelMj/o0Ip1G74R6HbSntZYsXEl4ndqhs5U
OYQM6bLDsYbxGyd5KLVYv1f14b3Vh5cKdlY1wK3sJ5U03qE+keBLcC9qElCLpv1iMQSs5hTbyeYc
Wde8LuubrkRPShTTp2iU/IgWkQnmU2IRX2QeTXLvHLFEVu67mlOmjASISpsJBS3DWI3h+0Cxixdv
WscV7OGzd3H0Uh3CYWl/F7b4Z+5tL7QmOcLsoAaP74nt6H4eIS3RdZH4jL9psJmRmntahYeFSb40
SEpaemyHSzw8pnWXQDXxXs1qRQcW1Ck4zVDKdRNCEXfxY45ylH7bLma+h46zLDP7ULi7MUZvWKod
hItUvqrD0wzCsKue1re4OupxUCW2EhpztIGcaXGcFK+pZyS7BMTFUU/p0bR4O9DGQeMB9BttYc+p
WFS4kHoDwXRJ42OEm4wEWsWdbla2SxJHu3G0HqAZIG62zCrwMKsYtAQvjq4ATSDmfUmbR7pd6Jj6
Aq9uQdiwSJAzAuhEKgpqjM5s7UTeMSDCi0xkOEPma4KxZdwd2L07CJlrmRqHDwQR/Kae2gvGEtCu
KLW2sVuKy/UCckyZqX3pkUoTorfeCpWigXDPS68s0BlRT1Sy61EuMZBfjxnT1ExSWnERVIznQ8li
tC+LqfLXVjRsxgi0RUQWBgcgpYNGCoPwRCJZiF2qhsbc5junfTS0Wgkwt6ZJCAB+m5lUPTqb3G9k
h904NJ4Sx5uZQCzoYWIqT/+QWYlx3DR2V+OmjITPsa37eaJmXB29GcxNOdDfTx0THEXFb9MyKJMr
Vce0tJXtUxrt2lTs0giBPFDMNw1XY6hfswh6CmpVNqckicqLV3SuH7mCJieU0qY3xVUvs1elgQI7
sSDHQyepw5OMqKXuDzFDL2WXMbfEZiJa563LLf1VmPezgaEKDLm9MlDAnNWcia0esGxL07V2Ye25
lnyfB/cnKsQVTMRyL4axO8kYKi/9AN1O5cnSY5TmHkn9KKhCtZ579krxZUXRiouni19llwnfgqOx
DC8zRyAHK2EN0V0tu5DJVkqvdBozUG5bQeyFjmth9ob+k7DNdyhWoacgYsuciMQ3pYZlqEWBGk37
NXLrtWobzZ9qNZgknCXsMfyR/MW3RswDas0MyxzpQtI9Lc7qEgqUMUXUoGtN6DZg/wSD9r4RM5He
SUjGfR8U6UQRSynva9ArdrswMEbzoBb6zlM05WHg/fu9FbewtCAnKcnHPLnJ3pYrDXpmpv3RxLIn
nqkmCd1bwsYZg7FF/6N2dLZNtQAr3GWHKF2gVchLU1RpWBpJmKRUr7QEFT8mb4whpQPDimsKpGBt
DjdU60a26dS7j6U2H5yB6kubVT6WH95OrWnS47wJm+TOxh9ha8e0Vy2bQUZV+2PJ/sdVe54WX5BB
zyfiO76w+iUSi3tozt7Um9dFt5m71Ta1YCRtITgJl9ckS80dE+DL3tOOdUozx4w4arXFOsvEopkC
Mklz0ApBQsEygSr91OkNec6ljgUDtzOjpJ0FGACitlsLTDsWB92VvJs8dglJ76drbG3rzagh5fBq
GEZ2KApxQYgw6WC/GgT1jcZPDUjMCGAvBCXTvit3yTnMTnMyJzN+qjOMcoDWdy1SRdcw7Z3Z9J+O
V8uz8LzT7JGueFYdjtNnad3pNQQqRoUDxcGJqZxT8mjnLdGsa19ANh54r3xNGWpCEeUEkPnzHLvf
uIJYe2M2vF1X9k/Qd+OzMFnKSnhSVq7AleMLtaiT4iRxSKz6A+hgREzXvQs9pa+hVvdp1FiIgCeM
gzACw0YGunfPtwAJlaSkYKTJuKoYy9Xp+BBjQbrRwiZ21Z1bjVuvJ3JqyuUsreTXkQLXg/g7yqns
RPlsBQRju7KvZyh42r1I4FspUMWNHWQJJMc1RbWBrJfF32seVY+OSp9WXVivyt6sGQ6e0yhbkPCQ
nJmWXUaKGDGxZ8eESGPN0PsEw4puCuUq67TAs5pTo4qg6tyPSmcfxug0zDVqR1DnUQp1FN/mWbm0
jBY8qzTNZNp9iCnrtokh0U3K3AkthPl4E486KbQ+nmyD/aNPQMQ5peDajHZOjQ3ALSn6NAsLmjRF
qtGmAK3GHxVjEOznSj7pY98wAy0ZKUu0OQ5si+FQOabIFOc420XAgxGR51foZinELnq1/BqYDFp5
MBbAhzRBx4gsmno+ZkspaccBXs9FcxrqXd0uV+ejgm5igmBLWXIkPC8pn2LhELBpwRmQB85k76mr
z22xS+ZhrbihFeTkQeNUC2i/ePZVYPqjlrbynPSP1BReFIz4cABU9kbED6hoLTWQafjMhzLH5scN
iOaVbder52imW6taAhUk5cYZsbRlP9pkQ0fNepQqDbFsfs3iYe/lGaWDRCt2IsY4y+Jk16EtyTdL
U8wtLlPIar11XrZ7Zbh7OumrfceDWZY4NlfLvinMAUWslaxOXo/jqJF5twQzkZFRCm3ce8Om9hor
8R2WUgTLGgcncSmCnO6O41z4buzR3/W+3XZoqUZlJ00ZL9At7/jgsNc6EjZFdsywjw0wfFyKjDwP
QSsLf4A3CoodlaCDj9+Eenw0eqQlM9+vuv7uEXpSA6yQHnnFm2oD8UoUyJn9OqcoIB4WM1Qm0Shh
0Vv0+lT6LhPQKEAwBxOTtq2Vt8XdtNb5OrhobfIN0/jYzn1+8nBl3SyuSVunjZnyQdLqklbEs0HT
emHaVhrOIcmeqgIZQ5z0P5gk/DFaigNNT9Lj0VefTHyjHGb7S8m3W1Oc2cUDgh2MuuJQqUguYCQx
yz1P7Z5dgAHo1kCnix7Rbmx5l1QY+XiWXEsZzHjriOJSPRqwijUQrC56eRha9HWDuZRk2+ZWGqjJ
4YO64YDGpUX4iOuvzVBV+2dm6bW8ZD6LAXpoNrc2IkbUR9KzIt+MInnf5cl+HJe7RdXzU+mi+5uW
+uQNfefXbYR2MEoDK4se8xbxNbZKJ2Nt71gAUTem6F7twqEFp/q2fMNoXT0CBHkdTQMx19gBwo9Q
AvF7JntTWVDF4KIblJY4GeXAoFSPdnqeOa6FsjMs5hrmV6OAUwukBhhXjbKqYzuIOerlUqkg35LI
Jwt+Q5pRq63+szTXRE+1YF31YRkRlhAZp/c6lEmGB3C7QNhR6ygM67nZdzkcG02JrmrLhMhCX5gP
VmjFW2Ebu3F1WWO2Asv6E2HhIxWTBbGFDHFa/sNC+ZssDRT1kuwOa0SNM0DAojeVTdsbtNf0YmuV
bhXYqUdC63rPUIw4CW0OVIdmoSSHf9BZbBjOcn6WNEUTgvB9gEi30235wQRVz4/Ytmf4TgqOSRAs
6nLaKU1Gn0Ppk8fZ/nbjJ0YcampSUN8GL3Ck/qn2NFPk2j2a3x1J5lLY3SdGuBgAYrVovkcVs6WM
YB3VHp1HMSRfvUpRKIMZkFWZn+qSsApHlKBrmndOOQpMEVg9QzU/WmOQG81AeKrapY7MXf02bHld
WnoavQ3ptEIK0EGi9iBeFTL/TSAhXxak+npFq6xa81iLFE4jhqtlfFYYnHAlJZCp0M7RkrpXq6Uh
ImlezRS/YiPV7p1K8yu4bH43ItXM66m8Lob67dZa8k1u82thkSY0+7n0LKqaRvfL/vYhbGovVh8T
ZT1UzdDuKWdaUzzt4ib9MFUTXdZhkGyoqckwbzdQVmNpOAsULnPJ3D6+PykwwNCKCWIcWA2tIXds
XbQmzOroyAIilDZ+RzqeuDpK8SoiOpmjNmLqeoRlXGg73NRWTYv2VUTeS7lkzK8Ut8WK5lM03adT
8eFqnQwX+KrnZoI5hoGn5tvYoCPIab5GacJi4iyv4C8GM1C9k+dhZpkRt1RLW+5GLbpjocuw+PTM
TYzdHGIo7bn2GnJDMSlIPRmKs4Z3Nq/0MZ96kLeud3VxBgiiJUL133Qvbln69oxV2lQ1jKVWxtXs
Wf9KzWz9IsajSVGVEI2qXjP+FLmFYJ+jxjOx9pWT2kIdGe2daM0jZtn23kF5YBTOEEYKQajLJKcR
laxCQmUegShJTSvm5En1xoQVxe3NA5aWIOTjepuXmbc3iC2OcWX+pELxHtKsviwqQ51SN6YdyFTQ
Wi4TL6IkkDftwM6sXQRWDn9FepZeCdf3WyI8ESz8WzLCBm0viFmno+sQvRklfr2LgUh/pJ+RZF9t
XTkXl3I0WcO8sUfn1UN8Jxj1Y+bFnAOrVv6U5hBKXOzJ3JQHZ2h/YwpvQdWilZC1sYQeSgwo6vG2
iQi716p9pYpqFzsQZmUSO3sZrbzeCZyeQ4/UwpGWoQ2CA0dBURwpaBBmnRVDo34VL62OlHUCjTUM
H3GsvGaVY2ElSpac1OW7Pi9ir1v5KYo6dTtLxg+NYRVZ9j2evszxK5KFtIIotje6S6u4oBhiQZ0j
Tqxd9zlATmu7mW7SIhnqsFt4Bd3QsVkp4O80ZnnUcul8Ky3p7S+UIyZ2uG2mecU+01UnaHS+VWVS
f+xhdSIT1ocHfD5zs/ozsydsiJR7vbXP7LUXyS/7WkfWcVKNYptA+DtmHeegWGnt5ftEVryPWjgy
CmqG8oyRx0+cIX0XksW/ZyyLjQSrKXtkf7abnyLGNyLVXOTF1Ure+b+vJnP7KPt1oMqyxHHyrCp7
uD09bhx3plG9JhGjnH0Sfyw1b09aL/7eFI0NE+F2+9+rtz//Px//++fL2PK+/t52XDqMMtQU+Yd/
mTAjATX7Bui+Xbtd3KDc7QoA/3vzdu123+3Rv0/+X/f9r5u350XQZurxRwNtiKWZHdzY3lFe82nm
9SP+e/V27+32Ykw8pAhoH7qHDcr6Tm4XHF1M3P69rSzRf93GnYXaYeen745YIK4uytYDxqZvTUqZ
R+yOFz6l0h/MSGyKGsJoNGEUeGPZihFUXaIm1nGBxe17LiHN7WbfLP/5QL4+xbEhu3JQ7f/+we1p
t5sKRaHQlsnpdldqmeYRM2om2QY1x6bWgNtze97tkdtFJVpatySdT1lqMLgNg5Sb69u4PdzrlnWo
9J/Z1C0Ew97IdKuNViCFInYicICytdKKnIZmflSwFzc13V8z6699RoNmbOd2a1eYh90u9KlHEJFU
7YK+cUEhAnXGqfrfSUFrUboW1c9MAyLJBm62dMySrqNdiGVHDmxsn64Up2wFRZW3A3y9ebtPCIl0
e3DAgbbgaittZLzh9sgYl9oSRHgYFpKq/N+/KzDa5Xcf7GMEHA1v8PUVbq9dx8pKHlFGXFjBnP79
f//+l9vL/vuc20NTTydFkyVTof/9pvL/fme3Z98e+B+v/f99+O8r1G7Whd7QHf4+93/8zyp192ne
ngqNABhmFsufKwApYEDpJ7F3lSbCRV1jzs6Z+3NO6RmcFPSM0cUlRygppcsvzG1xzW4iugJVcoD0
Xh6wyWvPyiDpKuX08XGRGJMxyPoCB0d0K00FygvECm5gytfYqn9sMxHHsaER3xaE+i2RCxmnRZYN
qUCxbWpi9Cz1iMzTK40JAgwMotHrwojeh2JTCuj6lsKb90wAVt3nkiXNa1Sksyo+sX0e+XU8Ngwr
0awfyxbhp0suYk5ADToYHqX4Z4wxvm5rNFDEAv6Qz5eBEp3PuDzqIrt67m0aCA1WuCh9wLpQJfMJ
uul398wr4hUVH5pJu+pO+UB4222nQkWIkGb7gi14P2JoAy0VBo9GXqbisQ3MkXmuargUWsVmlkbD
/aTRWBroYGoGbbphVYMX+KqO1TT7uHlMDK6hJbaWGosfBiQxq7Lu4H7MCCXdWmkvFb3FKHtIoqXY
isVDQqP1v1acY/SYNY6ve9qpSuSA/BQbeazPj7HLAIjqeG85ssqePgj2WpBe4wFFDwZDWFh/DRjw
7Nqy+1adXV4UPY1Gi45+nl8wnEYTbdVoqBPmdaMb5jiNTqb16VjGl54PDM92FNPMWdtbNtrxpEIY
UD2MOXJDp2jemDIQeN7BOWn7ON40LnVSLcfNMtO6BSAH64NiVtOhccgdYnqwOLy3J0cq9/QJ2rF/
blTiYo3MtC9hmACM3tIMvpe5dpaGa6EfG7Kgd6s7pccQTVrRg6Kb32Wz1m15OwqHMMURHZfEbAAZ
WDIYk0flH6dIT0UkGRyPG+UuKamhsZ3BFMKifGcX+n0MZcRQR6i6HeWABgkMXGR9W+bau9ob/9g5
tmoxwxX86R3lAE6YZLkIxb6OdjtdqD3qYJCD3EIBZluOt3fg0TQUQ46Kqc5MTeX5QXPJgkpPOTnR
NTdH67Ev9D+WzhR/WrzgGICCzC7R7ZofY6eCS+mXt2SvxNi1qYue7c181fXa/Q/NwDXxk0rg4mp1
6SuG+IyhCOqMVc0Q2kJzhZjVKGlpI4HtSkf1aWPpQZU7P/HYJq8V5a0o8mofq+xdIwG3RdR1d5GI
jmqe4ggnXvSVyN/wDSl4P1HqrKwXrerPhfDQwGGa6ptCMlZnWvvRSNx9X0d3XYLRiWmWrCMVfhgT
A+YMYU3d+NEU7ada8w5EjQhWRI91pV26ZCL14/selWC0CAWNYf7VclvByoA5Ab2jhKckGmoadFg5
zn1+ZkXvSYqoeilVmDqg/rdQlbd9Et1Vi02tl/MDeoTyQ7qGokI9lFCQN/FwMlHYSQZ7uhakEsv5
zpDQ+GpFxGhqRfMtbMoGHYRE37CB75no2zRKe4hf8m7nLKa8ir5FZZghlOG7RcDcJ8o9MT0APw3R
7VyeeieNL87AnhzTFjLNNN5Nhvbp4oiIGqZEf6nnL7OZDmGXr3YxiWPdj0n001NCG7CLvMesQZ6m
gffVDNkl7WvwgTg97OiacHZP44gsZt54I5UpOPZOAPx3Zy2guGunl89DJWlbyuem61S0pck/uoF3
b0OxYNdbaH4nTdeI4XlRusRoXLCJRrPjedt2BaR3ood3kumBMj7wFnVf77DAawdKH+bUNWEJo5I2
PkpY/B9PZSx70HmoSRFyhIsCnFhmDFVAAxI5SmO7s8RBNwALWUryAFlUotFaSQh073YRkPVDj1N7
s6ALo1n1gvMaQ03jo+y6Zau71D7mGlvVSI3NI+ZJPxmkVApt5e+UgSSULQ7H9ai+KmrT8a3D01cs
SJlNP59Uy2WwbXB2YzZQwq8MCjyGs2JAS4Ytmuk69Tp6cDOlWqz4i14vpx5xTWHF4m4VmXHkOtWY
nvN6EUErxJk6KWbENwF6CjE7g/A8N04bDj36fzkt+XFu+aG9pQNXngKnqceIMsL04eRoQIppesip
2x9lTWMFRxmgGVjrKQagfnXCEwHBK7z8j8Kmma7a2d2wKOijZ0YtbJ0RJrU1trGFFH4e5/PQZsWx
2c1SPOJbxZpael9ggynm94z42u1r7qopmpn6atPUKpcUiqjNziwU59deT1Vbp4WTi3MrOYGo2RHt
LdN3pDb3Up1roDl8+oyJd01lJNsVjCA3yTPOXJaGVBf/SXQ5okGIAAWUlwPobQO3o83MGNR63+2B
BZ/ZXeOYz1XXx/iYW+9pAdkww3rnOKwEG7leaDJnmCIuXxIlSY6JaL3jbE7viQKooiuN+agR7SEv
4aJVrDiwBHKCDB0Ursuldmg8HJfW6iGGheG02vWoDslBQx7pdpUW4irLXeuF/t/Xbjf/fYvrH3Rp
SmMuuN0x9jrh3LS+c1dqz0peAPlxpOq7zJaji3wTU3+CNF6GhI8LBac574+u7nKVRjrmM3Zp+Jqn
ACBpvbCEiSjaDyNG+6956DxvIf3twnQ5FPT14nYTLDsVdBI23+zb4ZhHn7E5gNi+vSmj6yT2gnP3
mKxHeG6yH/RZvmzs1afQWpOIRgddUq0Xt2v/6z688Ng3bQaMWj2jOHmzNlJqQtrYGFBf5hhPDAMJ
Xbn+ln8vujVGHVIr3qp0nLdmQ7Nzr61k1hsiNc5jcpZSDaeuh5WwXmSOhZTpdjtdoaxLQzXGK4y9
rYw5unpnrFG8QGYV7dPYu9rBdiAWuevFUiDkVfqm2Ep8vCBVAYs9DjVTZ21l3SVOxQJh6/pxHirj
eLvWqop+rKVdUcygFBuvjNgGWjixmEXKwa3be7hds0l1fdtEwpWkZ7y5tWPfudoRHfuY2NHBaqCZ
6Dmi3xiTbZ1ypTkfEuOJtkh1LDW3CZPMBcrWfSySOI9cT2xpGzT8hJXqR7HCyI7TGcda14xjZ0C8
H9hDwcCjPnB0lsoVnQzr0nPA9a88sSKCplAjKK3p1s2diU/GSC5DH/NSR1EaaliLUuIm5Q3wGv0j
1zzmdjGs1zQZIaZfDApD/4XJdcrUxUiTgsiNI1+OGuNLChsaVK/aQ4ibpSicuaC+eqj6RQsn+qPH
Zb24ff+3mwYlxUJQzOHrjgHorb8Bkdt/XngTDBUXrcB28bBqcwoSIj0xEJXKsBpQvDQEvN4KEv57
AN5uzhkz5dW8RP7QuVfDkB91zUzduKxayWzJul2iTt8G4/Gs+85BTvXp/wlz7BKzV6Z7HRjh4h0o
7gDfjNl5qVkDn8xDTCjywGE6TP1cfhMSiIwyYYC8Gp5j4D0338pzdaI1pSJSRam9xoIwlzMC4u1/
sHceu62r6Zq+lYMaNw+Yw6AmEoOiJVvSkq0JYdkycxIzr74fuqpQoRs46HkDe3vZliymP3zhDTCa
jF14mT6QF/seDnQs/Et4zsB6eMaIwuky+0FEcZ6Ug0fZkw5iCS+JVgAOuyoGNQTuNMupsbrNez4L
jiFB4rKoTyf0pJ89Qq9uK3qoOobdSnybDs1XwY8jsEEMzxwMlyp6gB8y01fCVtRu3jmUTi8O+Ndz
Ib5BRqNJmMEGB3ij76K7RBYDPdXijybgDPCNhS3cqSZ2iJyfgwcjRFYxDvgCDINYTYnQ6Fn6eEXA
yomOmEzqC2jGAC3OApVSwYV2Hs9CU+Zu/AqO8g50GsIFDvxYFAlSWq/fJdsZDncn/Vt7kU/CTdn4
J+rxxHo1dCwF7V1813bEDCwr8kd8HQ/+9wA3/Nqjgd14wU6K1ioE/nbZs2jrJJKuWmH4vESuv98h
PjuVJN2L4p1xAAN+ojtB12iXbuM7jMsSYxFHUl2MNVR0lFLwFhB7EXhohQU2igYIFCpq2KQcicRY
N4DEW6870BbecA+qhfb2sBq3GYHK70Z43mbFZrhSq5VlnITU+xe59uPftM7/K2+zYxHlTf3Xv8gm
eu7EhWNQ5Ovvv/4F4ImoiYQTmmECTZU0Tef1r8+3COjMX/8i/a+yGvo4VSSImuKmFICsOMmPsC1W
yb3dBG+onKbgFlzRP0aGPWYeZUVjZ+6nL0YIcS0YvXTWdhl1G1tAn7AJf7JZJzUOvNBc+/kRzc6+
REPVVgRPsDCoNYkbPBnI3zuKJiAD/0w/qPu5mZt9oMKxhwO6Kv90r/Fbdi7/NFQclrL9fMR4LJnv
6acKwcXrXtINez84TJEBC7F+pXgjHQnPeGUxA2uA+wX7LEvAAt6+ArFp9LAEVm1mxxKZN5Clkwo7
qvlj7JFhHqhm7/TOsVr38ey+9XO2Q443/IGYAKHB+IEBhbGHviVLsxFM+4jvgCFFDOWAFi/6E42F
c8VDh2qDVjGvMKvRaxCA9QMlW0OY9XfaK0O2of34BtisugKxMF8K9wWiBFxdasMp928DJOrDiAiy
V+kdrL4rvCp/UMF0LSd4THeM1RzFi87prNMov5sYfe7atbgKPfUFXigew+US+pQD9b55RQYQwHN2
LVAWgfUCsskB7gw5knlqwAa4x84yWucacq0LZth4mCUAzoq4fCBMFhkO0YHdLCN7hZglYp90sEMI
hNt2Jl5s4Skgp+5IOHsi5EOks6NEjrr4rN7AsAXG9zLaRBm2UK1QZFhziYGrHKVv/OWr1fBJCs6p
soF72qb6GLfWB3mlR+TmEpuvBBhD9iy08PKh3UASghB1NrFnOv/DyBf/bwNfl0VJ1Q3dsmT13wc+
QvY1iC65f5HN7gXOEubRrDEMr4thvcszwhQHEDu/QZsB2QTR6AIjqZ4Vv2es8v9wMhgh/B+zUFJV
EM+iivfBf85CLW4G/Wl1/UskUyvkf0xGw9wZuUVItMGwYf+w4dnhZU1eFRzK5hDQwIVmeYE/Eh1+
T+f/+138j34XuAf9y5OzP5vP/3rkTdSML5/Z469/AT4U5UVU/7vlxe8f/d3ywjT+W7V0RcG+QtRl
bC3+7ndhSf+tibqm82tTt/BbZZ39h+OFPL/E71VJN1QGgPGX//q744Wi/7elG4bJn+jy7yf+vzhe
aKb0H6s9kblsKBYrvqVS5iJk+/dBH+mRGqdSHSL8dakLy8IKaBY9q8HEvI/qE+hcpuK1HpFEkh6q
UCb0muKMaLpqEn3rQ/kzVY0wY44rwJRwDQIkgvvIOo51l21o8FmklEAoBTIhUCo7U67R+o1alPQC
vDJj7Q8+P6b0FSi9cRoqbYcFN4INmjG99fUEhDljgacS4R+1dgSMgQhrVqWNq1dogT2fI13kCRsO
pQY8nb73RVkRcBHfdPJuSBPRyZ+pJ/Xx1RrR/U/MAA3ftCSM1dTKwWj7UwCMzpoVAbAoNW1Xx+kf
cwymraiscUbDMI5WYCOjzQgE6L3XN0LL7jzm+fOI99dy1BQLjtq0zny2H7q+SAsorN54iW76tJ3V
S2rl2OSmj9gKgo0+eE5tnI3FoIEmVvy8igP0JFw+oUwooegpJZ3GVlPI49E1mXBUMgFmv/x+aXR5
DbpodBIRGAciQVYq9+7Ysj0k1K6QL4ixbozZVlFihb4bCW8qmNwXjePVz3LyNKnflk+0QKKR/E+a
fAeP7QLcPX4AdEdLdDNasAKowIwYWWJyPz6e/bgWLaV30ppQwEwLTy+Ggzq3ilP07YHZDMdn2hmL
uBeWQ1fQBOkEMvcYNnsCDpmqgLWZqO9EAWUixH3Ksj5n/SwQOSD2k9NojEj/3VCHXKj0Bc4B1oFU
Rn7mCsJItHazghqKqul4V2aAYJvJ5AkSHWtxdo3C4GCmYWcXGBwNgvEuoouEDbv6KvTIRBBwzwU7
XznqMot3bpg3Xwt7BLQFhHnSEnl6I3KqgtAzg+OyUaweKR29TKGDCvU+KYDegFWyc8g+zRChG9g2
aBQNevq3L1yaNobpqYtSCiskxDVmsmVQHgI5/6AHi5kFxqGajGmEYNLX7f1ylVVmtDIjGqMKlnKQ
NtviWHQEAkYNJFhDdaeGJYTzF6RQUXoz9Cekj6k5mKgg4sIe7fHHc+tAkaBS0FdoBApjxhi80Kpb
C0mCMIxSmPeE8Ipu1i4r9Rrlaup9ALYC9nFbqeQ1JIb4oZvhPveluxoWIP58QnIBFs+hesJprcAP
Udgb7UlEaaKhvrlsdVwqxQGwqG5tcryh6CLHztBSN+oa6cvMsCAT6DqLiUbJckhXgmUBuBNadnIL
r4MJoQgczeploRbSsvfTDhINquhRNyXO1FDRU+Onm4y6tjOlpIE3GKK4ixzCGGACHIKfsrpNj3XD
NMlf2jM5F20joKmJnPj0FCleleY1xpeXx+kny1A112YcItFUTYQ8Uo5WE9H3WBZHsUdUK1eQxS8i
ZJMTihnFnCmPhuEBMqVn6FQAcqUoQ0w+AkGX8dwT4RDq9L7Lsb90RU5x9AkFWKi5RD1CKx3jBV1W
kHiU+rusFH9kClnAyJoVuTmgShX+qS4MM6Gzql/Ir18UJFbwLw1BGasaOlJ9At6XLlO2DM37M/ww
VH1wH3qGRnkvf+cggejQLdRj0+SHdCix06ur99GccF0wOyi+U1K4IFXKhV+Ew6Krc9InuglaTilf
zNOfKuhPFPYqUBF2VpGMV6Svpj8gWdwOFJ9IWlolvKdA0Lh5yf2ZVuugBIYgN/0P3YfIxqH+q0kR
QQXeBfztOVD2IhzC4o5srJqtQaPcay0D2EeGwl1BphqHErAT/4St9Q+Op/yVOlLLkJCAnIrnMZ8m
T+irY2qdQ5NMLdSmq6UKQIZTH/i+vKoYb2PdvuhlfYnS6pYP0bFOfbDouhBQhKFtWU5YB/hme8tA
N25KVCxMTR4pPwDj6yhiOKaMyIVBx2vA5lINJ9HOu02DkG1GZtU+y+/8EfbBMQ3TYSOP4oveaEzk
QdnGmbmXMfcJM7DAKmjJONRkxOw7KIglLDtDpFium8pV9tNbmvoRfjrjdxmJ67IfP8aS+nbVKe9B
UiIgXUXXQZRewrDVPOm9FPsEgf8AhxwVWnYWgcOvIgMZOL2+Rsgu+63fk2nCBahEkIlKPZ2mvPsB
cYtfcLxUfP9Vk0RguTKwL/mnmEKsNHsLg5UmLg5WHRh4UkwUVkL0Lc13GbffXWHQs2KuW+4QIiYF
lvQgWi9mA/Fbl8EIC5iCdOXzGwgjRphx/HTwymUBbJ1IBvjYReZnFEX7TqI4Lvlg3FlbLsKzPsk9
O6sfNw9Ve27NZ0y7yxDcwQoOgYbv1Gytl7Nyx9D+tqEwrfr8iVyCbPoI2olbcGq8xvwokwzhqJGT
jH6iWvtU27leEamXCitlLAZqJ7M6eV1nNLKs91hU38agUnF5RqazG3FKF6ITS49Z8+m1XiGIz74B
BnubW9NlNArEAGCO16N+sHrzUxO6P7oIV01RHyY7kCun6K5SG6T3A2pyhDauCHaZjE9bkKV1ii09
/qrSjTCiWLfx1YjIJvFoCJy8MhJ43PJH5nflC6eHmpOCA7jBxgFIYGco8CsBpIAtmdfwvh0vKhPD
hhyA+/E3U3VaC2HPXqwircMjHjOZUKYyPOvZ40aBOgfR0pb+Npl/lz96JV1bFcltG3XAOnXxvfY1
zI5AcAal+lUNr36l6Pakw79tMxKCiCgqqLVw2xoU+ybd2JXtFCw0zHvCwzippBaBiEyTwtIVS482
YystoW2hoapIoVNGtI/V1liGVXaXrfTQaMoeMORdbrRbUP8ZOtC0keTlKAGD7Ee32jz7yYpm+KWD
hOe0s9qrbpDwI2guNm5C/DEl2d54Amjon5/TCPu1Go5Wqr5JVbCnBvktV/q6RjxVbihq4lfRauVV
GklwdYaYWAGYqIQVo9EtxSn0YIR0Hp2WHBK8ec/bnyZEka2oyYuy/ol0WVp8DVhiJl+gobwwAacv
BcZ7ndPXC7RvyFZIFPrGI0IRr+8EfGs65Adj6j+pZn1QX/Zpn3LHaCeVz1Jb9ZoQ0MXOj2PaGEvB
N25RXm5zhV4jAcI+KDU6NIllLrlLBVVS+RBCe64J/RiwS7m7T8gE09R7NZ7BPeiaix4LG3OOK8VK
2aBIqUCrkBjWEb4EVUhmjXIL1wSWDtLKFMsqppDCumAFLwTkpITQjbJ3oUzQWGtBKEKKNFdFN9oS
oq8+JKahn7a0tk804JEGDsRLI829jYylZcjEczs+15Wpr5N+Fo0YrlOGkhnBqb8yYeciZybTkKQe
N+kacreN5VH9R5fN6jHyTCyeKpkAwjg68a0pAhhAldMPpWv6FIBxd6gWWioaCp3XqPLNSpp9HAh3
IzTfNJzYwBEitd7PxdkJKMcsZF9CFKoLczUlJznBGETRtbP0xK25x/nF7zBtrWPJa1IePw3qVa4i
856w0KkR+mARiEIdihWqZ3GPGBSFjrgOPIZMhA/EvMmIMWZ8gg5Iv+qRovj9VjNbDFTgJYD+4WUz
EKq/v/L7c1RVoW220KZ+3/375fcFmXuPluf8af/88vvKP380ZKxVpDFa/cfv/+Xwv2/+PbH/eE+S
xFtFbnOPNl8jOb/vY4eFNfH7Les+3NJ/HqrSpJWp9CHBOs5ARXsqDBSGfz/494tkiWgNzVf4zy+0
1P71xxbSy6aC/ev7I+Uv8zP7Pcbvu9R/f+vffqduROJU0mRK97VKl6Kdv0xZC8sumkVefJHCzu8v
f9/z+0V70l2hvoE1sX4uwgmN53//+3/+2CUURNsGoFGVEkcgIPmPA0mFnngVd+gXhPeLrwsruhHS
3Dv4/Z3RDcmyT8FaJ0PkuzU9p785RvyaRYTZQHfn99tWCI45ciRZ61V9uBP2tfrCbjVpe/KJOL5A
ftCRglj4Djv1BgGK4aN/VU4Uog7YoSMctyVyoc1+ybwci9vrdCUiRYC++AJPBsdoSSS9ic4S6tzQ
6swdnMqYjgNZ0BJBoEd8sF7QApwQuR5K4zU9m0dlmBZf1CkxEniOOyix2ZLOurjo0ILq3fbB/CVX
Qd9ORqnkBvYMxzgdbYBV9Nmz8GSOmHk6NhQbhGH4tvnKselBUGWEcGgX3Q11SQqhIVuLrdzrvY8O
1bL2lCtLCewDFycsIEEL/095TrZwD7HYQmoR/hw1fvz+YEuype1TD3KTdAZoF9KAgVGjOjqlM9wq
junBPCJcGFWLxGtaV4Q5E5DMhodsU7wFjVu8zXp0iO8Aed3l8B9goK9l+R014QGciTmi6r7nq2Qs
TKTGHvCnJ52eBB/TDWvyHn0TeZlHcb8WVpTtSVnhUqLG9Uw2rKOY8IFqUbAuKAjrWrwN2NWX6hmj
bvU8vMXiRfg8AtBqfHtaaaj9b9NTdmOBTo/RQloVyxTnv+oVo8MFCGL426ZNF2khE+Qu6GR8Wu67
YR2Q6kH+w0c1Ef1KyDKtjeZhI+LbgTyfDNIMibwlKaYNMyX+RD1khan1u3oonS8S02Bn7ZveHt9z
aKg3Wvk7xEy11yuipwdEincUTwcqwIB+VMUmPVyk/vKIbuFzZdpHiEv8eqFCb+UasdtYqkf/21yj
7G8D+0XO0Vyj5uvpx2ivr/Xv/M6/ODg9nleYv/foAl3R/xZat7mqEKHjhX8MHBo+C8IvboCyQp08
u4VQYzd4Uun2QzzmVyQsjuyKBeYTa8GBO04yakc3/+PLuphH8wiCbAZZOoO69oONBZdQRg7ySBEJ
VzLDBR+eLjzaKBTLA6e4YKVxa4SlKya2Yt+Kl0Pw9q4BKqbxt9waaH8ccNNLcYLSVjoi65Ss/QUV
WRPtquWwpP/qIdEGk/5CNf3loby9Rd1aWD4a5E7vJYp4hR0fIlS0lgist5dzbCNrLm0nTCQXcyzy
OoReCmHBzphL+ZJqTt0jhZmg9FkJD4wmDiNGjSXsgAW2IpceIN4Wb4PKw9Zu4E4V+9QecAJzUddt
KCbdQCf947cUNNxgg+BGh45E/obngwhoQYlt1JEWwWZC5P7C58aHyqsecH0Yy5ilACXLe3tYln/q
HRmKDKHbo85CrQejRgbb1z7eDS7u7C6Ekgi7lucBrKnCEjIezP2A4jk2XysAaMvQfahYU6Blh6xw
hAq087eR8kiWnrVMyVEXxmg/r1+J91zRlzhT82H/xkwAm5xsmaGqZ48oReyFF/g+woJ2HlW7eTrz
MBllW8jkAZYa2Ac+1hIv9xe6l/S88kOZ7/1gbVDj2ATZVtxoX7SsBjxGplfIff6qRW5YXw3VOnoJ
jwH6r8ay2A+L4EaRhN7ElcbBgg7ZLXKSDRjCaEOeU7wSMHHnCg+gYZe9umCRjDsg2cQR99M6DLdu
gRsX8nQvt6I8yq/tT46Ewnh4Ci7OkdUKHXAd3IvFXSusZfVZv0RvtF+hMaIr97zJ3wmdI+kPkS6l
rKpzIo/65GRLJRqsaOhikDPt0BO11M/uW5sNj/YVpDaskxY3COqoNv9E4iFWFnd6ijq9S1SntcpN
LtjCXNEsR/nYFmZ+Vb6GsEolqlmEB4SnsRko7exReE9hSWwFOeGRa+sJZVca5eYichCt3TNYCo+7
4gQbAJPjJXxvX3uvMw7cnWmLYO0ymT0XTNuYFuRGco7Olwvykc9npMPhUruPYi/xiFAMfU86O0dA
EbLOItswC+EjIGk17ZgjkSPmb8oK1bmLZIOVUM1dA27qLaZegyA8eH/o4mDwPfQTBh59/4ALtED+
HpsO5c5myRZYLYctTCwWBwjdxQ0hCvQ6Aod7UHnBK4ZGqTvcRyJVcHu45bD9QW+fnz2lmuIz20yY
tiBVI34ryJQwUPah263UeeyVNLDaP5iV+PNjjwjxYvmNwmV6vmGXiSjT66+z7eGNUxQfaPIu+vmi
9yw9g7+OwhXzbR3TPVvjbRnYqBGv0Lf9/T/o8Y6lqbMNHLe+DOLstAT12klewH0u/df8iH72BWfT
UF0B++NO4DLQF0tUMwbdS79E9LzNx6QeNIJd/AA4A7C3APYIwBG9hfYJxzhZxoKHtm9/yR7sDCwj
VyQaZoUceEM0IQ+Mc7Y3f1MtRAcM8IphFX+bPzoi3wCQn+xRLkOoZq5UHhuUy07KBQ4LrDjwOoJB
isbVXX6AV2I5T60vI8O0delTn6MtGp+ga0/aIdqsVTYiF3AsDlYbvm70ysM7dYGcBxgc9IixpxWx
LXud1tFDa1E9q0ta/C8laDOwaeHZAkHAGHhJziTe9+YqXpioj9DGjyDYKNvqhknSksWTNQMUP6zO
u7HtUbcNFm6wbT9nG1amwXvw6d+ELSzhbeAinMkdXHYuW+ymqI8o6lOVT4/yZ7CloTpQAcHW2vld
mGwWJ3swXBhl6Z8jWiEQchYQbGmWvfBw6gvKOdxC5D/nh4imP9cb21iDMpe8jqoRPhXmDLZ3WB1n
LsiiAcjwCTx6Yq3Dqc/FtymG6L8EvLIFqbgkaRBm9X3Coam4gbgg4JlxF9lqzI5ql27xfrAFrBZS
W/d3aDXLGNHhktOeDNMr+xO8EzRnAUKI64BHq8drTd3GtHXfUIdaPjxTXwqrrS16dINRI7QsJKzx
23TQQ0ZEiUeugBxYtLfnIXRj61iuDMfzXapZtu8CSVwyyt8UOwKT4vSvA+4Ah6C6YwKXfVXC+ZkG
y+FbIZuUFWsvAPcSN8AMBXz4jOAotSWopsyBSTQV+C0wljOcHiBmAwYBh7FqjM8U3CPxHo5+EoSk
6ayWqSOuQWKzXVGmGowTJU7N39E7VtGd8IT8Sz4/xyWi5UDtZOCV5oz/9ff+yurwZqGSALxpw7Ij
rbBFOMS03lfKnbWN/YRAWkKUn6WN6d/y5LJXaJdPyyVcqS7QfKuBwtiaQJWJd2DlCWFRbdoHQuMX
yOYwoUsWDnS9MSyhCcTi8VartvZWwctj3daQ1ieCdL6mbefTjpmto+rEljSvmx1NnAlbY6Y22xWe
JkTcDS6RSOEtn6epXJWu+lAfQrlCcPfRe4pJGPFRHpjnxjVxmrWIEd+aiomMxA/nMy2oriyyNwlx
HGCijUOR+Ilem+QlTyrQi4ESdAC1jrViiQ9xxCrGjEebD5wKyCTiHRklDHoRVIJo1udrmdkqD5tB
PVBSmVKwxK7w5scvAVaD++RmvPuYbaovQ+dy+7pvqIJ/ux+sfYDA2sRROWePPaEs1tzt9CCQeOBp
huMKoQvlR7FfVyp0A27cElxQIjhM/zb5g1xx7DKfRxQiuJZqcVb7lRbsNNAMS30/bkSna3F82RXJ
cdhCCcMUFbuVapOlkHEegrqLIyfL7VskLgXJEQmLcI1CoGKBXwv78zu4rvbleRwvSFX1sisWbx2+
X2grJjZFFfFSRysUCFrOQCdIWyv6XqlPo/DHHz7MaFmgeEzMgALsrREXRITXhgozITg0yHopg1eC
mmC5BtaZlUOAMXpBeyBAnbagVxjz2oFCo4HLwmyChp+LjYdPtffnu8dQKi7pSUjONHU2Y4V4zhqb
KXaC/pi6GPsU2CaQhIHJLm1p1ZWrZ/aqh5sB7UL/nMbIKJDCLXN7oOmGhj+rGf7is19NcZ8xx2IK
P8BNlWMrHQhnZsM/rOyRV3qYD6yEYcfjCByPrmV4leomqMSkxTlEHCUU3BK3J38plo7KrTnQpA2Q
FDJY25aYNSgoOCRICa+MbFsFyOPaQ/tDnoBignmiFgLJnFIjsAJ6dIjh9hrFbzuPbbFEa9T1LQej
YPSUBji+ho2W/mEefnjYIP2SWx7tmCSzta8yfIvXubGSXB2wSrwbEc4nCGMf0Ww6PeNrgKluuKMc
jTM3+hkJtHKoiWgXvGUJKhIkJALyHmK3JEbkvziFiEmszQOY7kSDWH3peMOwL1fJEbMcbJ5Qk+8g
didb7H8M9dM0jk9Q6uKGLVuS0UG49zeV2ta9hH1GLvNgV5K15UNGThDnvHYlHvHDoPm1Q4yL1Svg
UW2ofOOPjjYCNI3Y7RWXbZrWMcoqarQaiZeFi+Y2mYvHu45q3vUpOVn47QPeerAlgd8r1tFw5qRZ
c8B4K+UmoBbCVkTAxFo3pa8DwrRntgf2p0VzYN5gjUkL2z1ge0X8WlEPd4k7mhOi4azoWNC/BJ/J
Z7O7leticSu/FWzmvkCM6XAql813qbKCY4qHtdxnxMI07nkIV4OYhiH6h7JAvXgeyWVX0T57jdHe
pMZOZZb07lM4YdU+nHRu0qdid4dBd+Ivwi7M8NjGjN25RG/ehqhSXcz1895dWUtzG28uxp7EIB6e
Xo2DuEM3iS4yUSpf80O2TzZc0KI5aau5eIBmoztvvFTd77HgstyQ6SV40OTlqn8bvtvnkpAmkjv8
hVfw7jWKEYzqysnq28CoLNFadC2ZuofpDLA+GJn1fEOpSvATaDl1HZm7hH7uEQXjfj9vJMOJucWR
yNy96sIyVry2HhMO7YADsg8ma9YuPzF5mZGpS6+cegFr+sAatJAJn/oVTtU0wdfSDoE2Rtn4AL3/
DZMC7A+WZr4NFxRrJ5da1I94kV6Z7hwlI2k4NjCwvkEmZY/oNXs1toVnOIR3+v73fILuEH+JzrTD
Im1OmwnyS8wOD357yOOPydjU+Hv15N7wD/HkMOOXghICYfHcMG0vCgGVdY3fyckNFyM+bSU/KDAJ
98Txsy+jtNtX2SHSYYHMsTG2eQ75cGRoNQcyVelKeKkvmw9E1GC8Ke5BXPPEDe95oFby66Y2Re7s
bkdEy82BHh0tpS8KR1FdE4tSrKajn/okLnC3TXdmugFJuukfNT54NPhY/wB47gmaNOv8MFCEdeTL
0Lsk7Z2CVJaNsIsn2WBRizVphphgG3946oco+0Hg5srBm961GNFsx9UMC4kbZ8aaBo54FtwCfBpb
tYatSYAB6luPu6eLX8QzXBDNqsoRIUTxQ6f2oR+RNqsfDKC173ENMqoOS5YsXHimdWcnn8/dU16U
Z4RJhK/ZDl1ZZgAXOgeawxGv5FFd+lReKjvY4Qh2rb5QANn153DrX5+Xng2TpBPtNAjR5iJ8XaL1
dHoaVxDTqAV/DhtEFygnLjLXLkYb0Ru0ybGus9nsK9gJn/4Pxm7WDn6YVKJQu0iiUw+XWLeZiYV+
jizbQMW425Xde//JfsZhbpmnEQs1H9fyJ8OqT6PeRM6mCj9lTVN1mdzS07nACmVXvxKNtDdc49pi
KcvbWZQZi9ZiBeKCMmNDHEt1oH6M9SIEr7aAuTYhhfhQtp71Rmy+zRwyTPqidksNU56tXF0epJi8
BC9jv8ZWaJS3wCLjaQdURHZJJtie8xOxQHaTR+9s0A1jpGIFMSd0BGHzOo1LM3WQudjxiNGwdjHN
2Y+Jx29FeSswhoa1QEOj3osTtWYn3tVJzeDOjEvpO716RD6ovFLzLRFOYeEhDjXrbfbHbA7D842n
vhdpALfbpONSD9aTSCC9F2wEFTW4OCjBDW8zYyeO71Toch0uxc7PIRbd+Y+KjAUEZ/7nRfG3SMZC
179YxutQb/U5DtWjIwI9K8zPzhB9zfA7zexO2HKMloq/5//kB0b9F7URS/WGFR4sJiYsvs2CtiPH
n+sjKAasfMSQWVihc+Ki9mb4W3h+CtkVdP8P6nSE8KgkX4l4yZYoWJYbzOvA1NPuWVQXv6F8vmyu
zZV/5orbSrtab1X+hl71Fq69/tEKKxKvF8Y9niuJ18E9cZprx/IzlQ5hGKvGgUzDzD/FHvkwPAhz
LsAe0j0rKoehfE3WxmQOWdUJf1HKX8XurCYHbxU/Bqe5k1wCcQTC0x6ww5sLuvIWZ0bswEg+r8IL
21Bhs6jqIE5o/BBEYTsUrDKqNp6MQQxKqJ07rOYbcuOM6p6FlEYYzM85i2ZHBB2GiBKsz98VMNuz
3J7I1csTyr2/Jpd37lZ3JdZiWQMtjEDePPpY9IhL/Y/2En6RuhAXU8tlgYRoU7rGSo63JBbbB/J7
/keknggxY4p+9IRq+o93VrfhPZO8jvfoqEhtgfRj1w0v70RRg6k1O+ik6zrYozTT9iuJXfoqwam7
SzSxkSGlNONLbuKtSe0XQwRWxBNVXEVFUMVkYdvEsBbxGS5flGDZfahxnHjhJkcV3jNOoEKGcNp9
f1GdcYMaB3G1yyRT7s0JLNmOgkdFtYYA1PwgukdOlW+p/pMKEVJI1KyIEbDiS/4E5IqgOhyCEUlZ
SfGhne3kUAv/wb6QiCrRl5TcYZv1Dso9lUdYAjIC4bWOqtKj166QYkFaBZt4/S6cqImyZHhJuKGk
xGnxgLB+6R8B5ZyfWbW0AjZduPg0EVbhc8cdBZiSkCIlG5Ik/2Ps98o1PyQOe9sHt02Mrz5xFvm3
SYUmQaUC8+r7gEtuhGDxmqVhllu6DHc+iWUFBTHqUuzwfXtIQU+ddZLapYkkSLFT7qq8lVngMPAF
FTvMIzD5gy0liY2/j5ODoXl8WFojIvsic2fILU7Kqjtlf+gko/aL1/MfFONvvL8Mdii2NHfUOKwT
+lVMYrrsDji7PQOcSpPJ5lOUVBQdbghrF4ahFHtI1Od0BOxG71jmAulPHEjF5I/2vOKWSquNZij5
a3LmvRR2KoILpOM1FBk9nkan0VxyBkpCpNVYTxpHFDX4hr/r0RG1hxUMEDKJntv09PgoK19jjlho
V7oz+HxbH4Xw04COQY2TClO0odY+6LfccvVgVaprIuda2WbaVWDp55wF3Dyf3his0qc3iOM8eKI5
82DJJrWePSztnlGZ0/t1eA4YZTWHqSNtc0IBxSabrT09EZggu6H8YtA5e86VT+YbRWI8U0/n6VYU
SKv53nC9jXLhgKxk3I+SJWU482qGxYhm57JDNZHvSbmKizgsVekcY9ilooaTYEm7LMLvcvjmprb9
B3/OceZ0BTGIBVJcxFnKltvKFXFdkLixRh0RllJWnJJEv54WGC9PwGvmfo7RHdkLuePcLxV6s+XG
sN6A7JNfoSBoG6hQtRR7yItLniIlyhujk89EsIx9DzpTIb5z1SnFxir5Q9mfHzh9KuuYwvkoX7up
TN2alZKdj5RaQh+SbqaGgRxVzZl1TF8OxnX2CtWfyJGHyj7PXUVDQKCgAaqcGU/HG2gLGrMwEBDo
kB3GFjxey0eJHpXD+RGxKjCUfI0V7lWoT1B+vOpm4dHh4jXmgk/oipUo/KiU7fcmUp3U0DqXOgml
ytZ05kFrOrr0zljhR0qu2HPNUcLvkTkCrHtOAVtPahrqgitjTJKelMrsjspazYlyrSOIILTwE3zi
19x+Ds/Gn+PDt+G28vd0xucHijUpXrCM5WiWxeVyGPSKw1kxiXiFt/A4em8IaQ3Pl83V4hTNqSFg
yK3jFnCO6CRw/RMSbsHst80fcb4MgvkhIaXUYnEX0kLiAZKDYjo5t2/Esd75G5INpFlZjLhMhoPZ
2uO+v3Hg7kSXQCBjcjkul8N/U33iA3XKPNoLj4e6cELWrKpYIB+YFZq6ZspnyrbR1i1dAQ1VYJrA
og3+jYfIh80TI1oyUSsNmzuadWdjq5L/mC4PlgnCMXgjj50r5DJnESC7073qNZDxEqA65EzYoAGT
nPsHwECJfm2EN/GclqxVVi4n3x3o6lq2dNbTLcUTIaGYcGLMc3Af1LMAlNMZjWPcLHGYQ6iI6+kZ
SsSDK2Pa8Rh4L3zSeSwCTKH8jFQJySnQVyruhDuMVWCdl/6hPRGBmh2HOQvex2OQTBRQIICjILt4
zv7irqVc+INQ3PXWjn4d44NHOcDOyLxK8jgSPfcwJeDe4FbM52SOte3n2WeQ9nFWnPa0o7HBtEjK
ZdNuGWTNsX2jQRo8MXi0kUZvzhAnqXqUDfKkhC2gdDxabGhZ48Sb20r4CZmYs2Mea6FD5Di0LuQU
0VqWmQSJZf02WTbLidW+ds1HDEyshsMKT1jdA2kTZReVplreo8gaTi6k10Jc0xrHBg7EWCI5geaK
2pVnzGl2/pm5Z9QnfuRyZwQX/j7Rirjcl1ZGt3gKttQxbmlzzTcWRjAQHdkheQLhOOEmPt/+Bfbu
uYOuNWPS/N/sndly28qWbb8IJ9AmkK9i36i1LMt+QUiWjb4HMgF8fQ3Au7b2OXHjVt33+8IgKUoi
QSCbteYcs/nqjqc/RxjBttEf0VRyfIDSsxfO2o0GPvUyntC68ckm4kKpBkO9dqEiHrjgyqXrtGkf
iIULoABvIU5U2dGyt5yFaAoARtvGjgNGZjvpgHx1HKiFMYz9Z97nCD45sIxAPG693bKRKnc17ztF
Jg5Z68wxhQjIpfznguygD97sqcl98Pn4XjktQ/p27lKf1PlFvjePIZ+JjRMnY3LmwLLN4y3x+RdB
kI+4aBOLXUgx/yaqlr0p+sgEBljxdZ4v/PvlJFCUMjeAiQLY1BiqwoNLlZNd2Q2dC5tcJ4ktmZLa
zaCmGy2bzYHRcwPBuYAeqZ8S8crFKC/xT1SqxdNyvkIdZZManEC/p+WPBT7KlJexzbhx2bVV+jmT
mP6v5gj81PhmovFcL7vA3Qu1HGkYL4xkVPkworcHlhZOhxRuW3OOleBoD+ACSGlZDriAEbGpCaF/
idk7MJYj76LDiHpqO3FRTBflPCLpb56ps6HkkAEIS5ITSipEj34eHrgMluvHJT0UfeG2Rn73gFO6
Gq48wVfdNJcW9qDaShrnaFjuwheOqGnfouxKqdzbW66AijGEINbuKDz8D8c2eF/Oa+eR75JCq0lD
lLZng/mLQj2QJoNEon43dHsEl1RyGYFKyqTIuQq5HLdpCs6Mw7YtGf3Z4oPWRN8Pq0MSAbgt1NFz
D0W/zaIdw3PlnjkN+RSAKdlAGyzUuUDbHfE0REuzIk1PMr7rIwTg+8jk4tn16QErBVcaiswgPVX6
zfiJYoVhzP3VgEWFCPtUVLuOY8ryRr5Cyq67LRrE5UwCwEca8mJv2pi38Ow7Ds98caI7OntRc1Hx
ZSrhM7/CWFm6XpQS4l1MJDBXaHtmrLIpOfXLRMO1SMyK+0YZQdKmOdTNkROTr4JTFsU/JakyIT2T
K9Cj1sciywdSCz/iK5MRrDPOdpp4OrjwI4b2Zc1BVsuj8c7jIAbBDCvtWfARaqhCG2by0mS2PxvZ
U07PbFo+Ba+sSB7kodjWRCEgjIRYhdjaJ4Ye0spmue4NtJ/fqYjw7/1uy5XHX6bjxLydM51uKpuz
kab/tAwgy5ydU0k7MZIgUJ4JMCPOnGKQ98hliTg97F4aBnqivNTZ5k9hvk+gD/3khKcHEjqPXLo9
eWHYFeYdgNKRD4TYgasC7NvcbAX88P6Mt+RmVnxhaGCGi+MdI300pr1J6Tza1hgTacTAaVEX4M4U
cjjcRvkYsuJiYFkHIy7W+iH/zjnDJcU7YySa4anyDtbhnMGIkYOvKMJZnJ/40hh5CkQrAkQM7SWE
WtvuDUEIAxTzneGdeDnoPfbNrJcBCKFZKzaVdc8wNiS3bYDOmLU5UNANywb+Gf+VuY9iGQ85hizO
uFrMkT3qAx0cT1K2X5oMfK38VhFhzEEzfistJjssOekIKNJ9gcxDP3NZ7/GnWIJkB4aQfIYqv0AT
0ozqsOLsjzQ0uRPXDPW03Hl7QhNAS4aVGJ/e/8kg/0BtlM06+9Vl+kZ5QvkTZRE80EVm0Heo/k4o
LSgmMzm3VJiAP88kwBtWsA9GQIebDhoNVHsGD08S+RY1+NSdph85mMtjoy3pFilPpPx5Btimmbvz
0DY2KuGUFZLQd3OQY6Ise//swX6JnJRUlwwlJ4EwyaEWLrECo3MG8OSc5ZJ6YaaIqEq3OGFY+5H2
2CiKfrLPGYBxUBvZydQxjW4DU0siWoKr2wwsOzkH52gII7DONkFopXbMjQJvwslO4awVloYzQvpT
Ioy9NfONQLf6qoXON1HY+RgrxgUv5zqADZ4bN2AjtYAYggW64M/eR1tEbzpkkqkdZud4Lg6Dv0tZ
10RRAJsA0fSN7iXwIt/6MgZEqZKF9Nevh0JM+zAL7ten2swpWOSYX9Y/XRCYcRyp3JSLLai0x/5c
dIDcdJNwyAZ1TWxElNnfN3Y0I8RcH/exjxjUrsHsNFy4rVs35yiL//vG6Q6eVzGV6KlhuWE+fb4g
FenPYBIDeV8lTaDlplUTnuLPx+s9BUIT+kdxmhZGRbIyKta7uVkhaIQTnEK1mS9Gg7LTyNqJRJyx
xf3kc40k6P23fUj20/puAwNFaNtkPVF9y931yT+/uPw2yk5+8vlknYUn1bIH66HeblrSeqA98CbW
GwDN4ArXt7PeXZ/06uabNOkkjg5upagwQZW5zHTA3/+60cvD/3hu/en6nE2qtJOK5OD44NdJSNmX
KmqQujQEoQN/8+PIYARoXlrT7kD5xT4wEewFUae3pvK8jS1QmcvrkAaCeGi/OnQgJYmSNGfEYl6w
lLdTKgPl+BtIUsvOL3wHvZGzImjOVSj7nW48GiMzmraUElrqAzOoVRndl0s8o+PObP0WI13cUfME
XceSvMPZtAQzgfuCsDss3Bv9UPdMyMr0CEzPazTNE1uinPDTxU0YuBnsWkIm5Bi8F92X1qMg6LVW
+WzSCoEZDxa1IOE7aFLSwWoaIRRJ3FY8Trb1AM+rOjguwtdGhzf9yPJkQnN48FroGTAuBFsC6nPV
tHdisL6Jy5RWqeGpQ1dZU7UKMlL+6mI4QZo3E8uhCdc223Ac6BoG7LUg0B+7XFOHqt2dxNy3K0aO
dDRh84Yr2gIg2rb+NYuAxk9Z8zEOBhM0qH4Q4Josd5rpqZHRrWcSwnvob+gqxETAsSskW4I+NtHp
QHk4qCrYakV9VJokW2kUIYXFDgOi90tl9if09IkA/16l7J8r309O1owGqaLKHFAgFBpmHiksP1TF
QWsb7VJ5fXEke4dyZLVpAvfCrLhVBY628Qf+QOAevkLx79zETvzaTIAk4iGOYKtW7iGvIDdQAfKs
zDuODtF1dc7iMS5pwAwUq0RIP2qmtmMmpMcOIo2wNA3lbdHYXwhp2AqsEKeAEiJSLxy0PsojCZcD
zF+rDP9gxvp7NfCODSNDFGgE16EfvTuTucsfCBcfydJzE8SedZx993tWo6b3LlPpXaOBCa7wMJrW
SfTNEuwM0TETomqT9hqrkQzCsrxIR2GUIMxL+V61za1leW9V4S7SZX6LHUxXWkFpUM5tadePsx5Q
SNHoxYIyXyzfe21sBymBMg71kMDB0aQqBWQ8RtGjLu87R8hvyVJC9HYSct2lGAGKJ1VPkrEHkq6u
Lp7R3vq+p48Z0Qki8qy91g1aFS7eTWP4j4OVMO8l5F7nUZAsJxH7nMRXVHP8j7KeNVx/vG2p6340
IOeNCDRYL1iPGKosSaryETMQtAS5ybzEPol3kJ+26UymSeWTuG2lw3cyTegCzX22Ty3m38n98CNf
H3WLsQ/bx52jMvvsQCaNqpzV/xS+eQ6BiEamCVSPYFE/F42/V64lr23dXPHT9Bd8K6D2rN/O1GGg
qSmcMQXQa0CQRB6Q51npwUgVsH+cR4XVnM35qReYZzvobOcScQQ2v1OgfFRs9sQmqU6XuB7RnXFI
kS8aeh+wgYtDUYlDaOXMBG33VbflDy1yLG2DdZid/G4503HqSnPnGblNiNn0HmQ1wUtJvAtiLG8a
i0pjdYeR9bcrj4ZjHXUCEMwUWG1KidajnTX8HOYR2atkO4eYvYmAhfvmNchA/AYHbOP5J2NgveXZ
MNTtyD8XJODg8gmnbTbEJIVH3ckyjfmknXJ6dOP4mNbehVOkeM9D+zYgH8ruq/EroQgHf8DmJjSd
Nd1RNozb7243Ht2gNy5zgkwDbCIGsHEGChF0XyczH0+O6VwbvhpKjqi/o5g858H55Wn2NziuQH1I
VkWWNd2N9Hc1gDdYXd5877nOt1ZaHZWPOTm1ILopLVKIAtHPnhATlqihdhmtGk+VRdpMFdNFhiAD
nXtbOdh0zEZ8mfC/nqfI1YckBNA72WV5nlnIiLxaMr6cx6FJn0NLNnsG4+xkp19FVJl3fVhfZTQ7
F5t+lsgS+7mfFE0dpFhdCwCEILVxkh+giaCZ6eT3FJPQZjvx12obYTk9VcEPI5nVVdbVbdhM+QEG
RIJ7wHwDo8ZuPqSfFdTt1azJHMmsmFwuxT6PTsaUW7eWMTNsBkrvjcyPd1ZRv3CWburGqOES9mzP
FeQvQ3r5LukMuoCR98UlASWfPbHDUvorHcNr2tkOctoi38w1y85KJ3AR2e3mGW2XxqUNFGSWuAyh
eu7JiDxFOHRoPCwlErzDUZsmt0nW7F2/+N35Fv4Ai5gf4DZRqPUSAJIBz7G/9UWkd7HrjQetauDg
vjo13sRU69pi72m2Rz5xlIWZv1jKQaPRTY+GH9EUc0gZLsi8k1VVYnwkb88eQQE2DC2Dq+y9Nu3h
SobIA/y572PV37dFR40gGx2Qc+oKoTg69EmsqEFr4qin7j71Nxy86mDYBeFAfeRvfeER+5hNSFwM
Iq9COzzZo8rZWhjtufcwJHWCokLT2/kz9p97PY1XcGB3Riqg688FLggW9E0NmMrDLElwFhWU1Cg/
SgIk89TbsX5330IT7zMn+1PpWpTK/eCUsEI/krex5CcOV7jfTxY25KhsyfIzgxIB95ZMp/RYq+6r
XPCsCjoo+ZhstuYo+JnMrDarYEAqI6hTtXZ0EiYlzaz0vRP5fZPcZyObQ0shNeljlKZVT20uaLhm
TGs4uH6FyjxVt7gex6z8jXEfqrDw3ur5tWlVsIkSMPql4vMLHC/zLJPbKb4PvAJtw/Adyh1i1ond
gH2Z5vTSN+14bYGBoxv+iDzBwjxq+5fYeNKkRm4z2TXwEtVHAtz1i6SzZFbJAE4gCG6jSP2MOj88
GCfHq49EGsDl6kfKAHN1agqW9JlVXOKWYCQv635avTq0NsuNJqAI3gbzK4mJS6gG+75p4jL+4Xfd
zo3mfudZinazFTIFzdmdNd5OThJfh5oWapA6e21JGoQ+mxy24dAT2fAuoFlIeDCHYv97m8iTtofv
TDhPAhgwoSUQJQjt5TrdwTnzrjV5k6M197jNlxqTWX0ZZVKdUnRwUz7yIW0Mvh4Feke6tAc7B/+z
gO7aXD1SEO8Bqza3gAko64Mjl1QIglgRKzPW944FOCuTtF5HjDhZDPZFp3PI2JS9B1WYXttwQB2U
ZgchPEquowfhQZvkFPvb2N6yR/Iu1ggQ1p+sb5BA7+dBi1srb1+wrTNPBqg3Uwzpts2QM04U96ZS
PmSCrxJQBKom2wHlE9PnNHW9FdYjFbM+LyDN9OTzzGZ5W7pdSgW8p1Ynam+XR905Vap56ZAt7mv6
69AdnoRoKV+4NV9ZzoJOmXTpG4sgorkl6TDJQY2nA9thAI3kH3kngJ32yZUSei8IyAFAz7L4pnLm
d+qZrWl96LBhIwfmYRHkZG1l3o8Jkg+Zx+1FYzKmaGn9aN3mvliYmcM895vl4hHZBAYz4uB6wl00
uSxJjWJfinHaAy308GOzjDAYmXJCGnRFHSRM3R8Va9+dU5i/iham5GhqsJpgOy8JPGnJRVrbEcOY
wwm+hOTkerBOoSqIrawAzguGyVLjtHACvLJh90zqWHBLYiixy3Z1rJLFhoDgs7Q86zKG851pKuto
A4c4sp929LysCpCuZxGhJu6MnBFBGBvqs5W12eOQyPQQDzTXCVxoj1XlAxkTk3M1wwwAnxJUzZKQ
ePbxJDT2o8Af2PRBQzjnuYqZrzJqUkAUXWt2WJ4cAiefsH5P0UsAwXYzZ2C+08p6jV5zHwt+yqJ+
K/w5u3YwczHBlcx5thneTX62+AVon4Re/tU0qYsI17Ie6gAzrMvShmB5Eo/GLsAp78CCcP1ojwww
PdThTMxkX13wMf5qJj85y7lKqJwQTSDq02zAeC76XO/nyjqHLcpt6XfluaWMVkZ8WDOI7nuHL3cJ
CGrMmY2hB/ZLByYysglthpESqFqV3athgMBzbCVZs6TtqZ2Qo7OLoOSUoPrv5/4843/p+jvDVtFt
YKb3tquNZ7a7DnPnz7ntmo3bXZRIqNgE9BoH46kqfehmbBT8ga6mGTJ95z1d9NK/YzO0LTPnp85i
ga6Z3MPULUraDuDZi/5VheMLZQeP7VPAKOd1x8pvGwwUsr6Gg6NpSOSnjM392a9bxpYmPnd0+o3W
DA9Zkyk8kXydWJoPxlyUN8T3LbtQU7EtdxBORvQMB5bOZY4y1HJwn1i6OPlF7zy4Wp0U5RFFCtpt
PBlI28kGueP8ZDhNnRksMbFWrNNYbgvjw8ZZcAms5HVMmFbNmKuRs4ULmiXsEkVW7lur2nfIXjuL
YXQSBGbWkRvwgvZ75WgH7Gf7w9QeWLAk4RKtazo586uVmF/jlFbhrGjLBxL8r53T6g8nkgyNsvkR
J0C3nTGiSYnWvKuR/8cN3Y84Vmy7iuxuTJwvhq/VwZSTT9+DlKh3HSG/nuIaqYYBjLt3yN9o48d8
nl7mecJCJikAD1VxV3bd1zkuj0YeRV9y71un1M8xlYhoY7aSNWUOsKQkitnUbu3OPHdjgTsEBQn4
f/QKwVkF2W3cXh3L/NHOIBkKR158aAOkt4kA7a166mShHjNT/3I0NpKA0DyACtK76fws+0LO3avQ
L3VVeR+z+6VMssdibMHSljNtoHRcms50gjpJuTVzb0cmJJi2/W/VSHXsJb08uDWKmX6WBwhKoMks
FI3wW96Mmc6CBZpbkVW9NdDw7azsGwOW2g8p4amUidJLrZKfSZV/1H7UUNVtHlorHK4lWkrFrOrP
wYfsTIsUKZd+ZD+/vA2BNd6Zg0GKBAcJbkV1aJwQHcAOFr79YLXq6GcFexrd70tG8M1gjVelSISz
I4cFf3w7F9DlpPJpXdTzcYSusRmnCdvBADgiEafCXmouizFRtxQxpr6mID40IOdmFlN2fY/Hl9YF
OUdoZ93XUspfTmFU+3To3kvBN24nYX2YZnHv5BYV6dTfdwarIp+9XR1gpXEN3IBD2WDRRzA+upBA
JL4tvnUuHzfedqOP1iPzKBWo2GbAxipgZFN4p2T9kdCm7PvitxcCgxwEHlSiBQ1GmlCab0aBnMiK
IEBOOX3khGac4QKn7Nr30sIFRTDB1DXVqXUrhleXrVyo4m9D172Oap7vc+9BFjiNodHnB5gfJdpF
oEqGwYq5o5Yu+RtG3j32WUvSp+6Gm/8Peltxbf8D6M124db+30Bv91n+FlfF2z9Bb3/90l+gN+n+
yyWa3Pdsx5JgbyT8wL9Yb5bp/Ms0hfA93zZtyw340V+sN8dffuJbvgisIHB9AQbuv1lvzr8E/E0P
ewwbH343+H9hvdmWKf+dKcgTAN5sKS3ehuXw7/6d9daqLABeRV2CXIYLIb24ciYIxn4mt3kYv2io
yGzCcaRlIwmvxpcMnBxyQYzdMVKLsug16ZfEUJQGGNNxgUU3LCRMqjQnGRoGTs2hgw9/BvDSOrvB
PsW6TC4DbTaTxo6jyPrUbf8+NvjL5q5aOHBQ/cknXiIXyC/O9q6QwXl2Cnnugkht0xgtuF0J/1wL
76X2CppqncxuYCULEM2jf17vfd5QKxrtZDxPZrL1fGkc1x/ZkYXob73b6Mo/Zyz89pWRvcicBkY9
RX/dRF1ts7AIWWB7Pj6h5WFWsBmmw0N76u8Xrz9Yb5LlJeu99a+s94ii6Bj5S9btEV6S9ncM8Hpj
QMjazGZeXNYbtlwFPcxQHL3U3lGYsc+yAwD9515f0YoBeTDNmdpElt+fwgFv0Dznl6CQ7PilNChC
JD6xYlcCni1mBwHt14kIv/v7JiULBvFMhh0pC1O8twBj0JjEWMGoIl9A/12bkB11d1cIT9NZt6nv
ZPiO0rZ4sHXwk1oJPaRm1jth5q+sNnPIw/WPICDRgHn2MdSgoc1YAAlJg/LSEfAFx4O838D4PgQ4
H8Aw7VVDc9+S43ysRHEl5wIHUTv44DYa+zYiN/eWmF06bBm4oRsZCROFWXo04yk7Gfj0fLtj51+T
D82e+LdTWuUtK5Zsy7u51V15HHz30qbOQLolCuLefo80bcVkhAhQmjTM2eqhZ2kx+jte5dzWLU4D
Q2mEAbn6MlX1dszkdBXU0xBGdMZNZHjxra1azs5+zvc6p7+uXVyxlOju3Fi2N1Dd1YF5XLH7zhSt
Qxh5B7chBI36yCYwYxwnhb5SKXOvjsAyq9EUB2PlXaGRiIMfzC/rzwiU5egZ5q4IsUGsLxCpCE52
axAOFTi3UzA5t9byrvsufmG7P+3bJEYOxs/m5UYkxf1ke+zwzJkSFIq53iVAbmIlAAufj6VFwvHw
8oO0jZ/+3Ef7mdrWWVszjYRpuBUD3HdaiRA70tRhkhTdvz2n2++EKNwlPQjpPIuLi2FL8zgZ7d4u
o/7cyoq0BP45vrDl7vrk500Zk/FIqRrjo6D7vrQlLeZiyloTOCMe2WNbnzOzBPYws8gSdjTR7mDj
3D7OXvSVGHdUpqQvXSqIeFHVEtDHxQLd6CGPLFZeA/3GOjf2WaTunEyO54GwGWqarbu1mwQHqaC6
cgrGhyy2e/xJAcKeAKpBGsL4p2RwrJj05QrJr9ixnP/crX1321oZsrqwJvzyZw7zCzomREd7udEg
hz2+uUA6LKD+bg22amFJ5+NxfUq2oD4sy1W7lg3JjiGhhNOi6cfXCpSGQElsVhGO9LX1Jpde29pl
A9T1MyMQYxc7dnNOl5uJosCfe+tzY4DLK8vpILJfJREkQG5kiWPRU/WplSS2vEbh6YeYe1qcG11U
938amDOtUivBuvTnSA4agXYwGig4OLClSyayM2rcTj5mJG9emJtuu5MlPs9xWfk1pFChEK0oREcV
OrGVgE93969OZW+CbBIhmjh7PncmJtM+dYqjk+i96eFSKptDTtjZnliZiQyL/qszT+LcBMFIe6p8
FiEHPVHU8QqSXdk9WRqaqEnMS8UuVfSO3Gq6yjc2kckbv2M1FpXXTjUoIBPjo3SURBGxsYbSOxqe
Af8O+zrREEwV691hCaXqlpv1nm7QwcFgRB1mmDHqqhEv9XICrNln672uqp56c2ATuwQtrOlsgk0A
C7AlZCEkkwRCYUgOY4hVtvB7gm5oidN2p+ntkgkIy74dt1FP5IOt7J+271OuH0J378wdCiCFzVt3
znEgTbL77nW/Isvpzk0RIcyZCf47Q5VesP4ltB8CTqhCxYH4nQRQ2dZX5gRlYqBn+b2+mtgVIpeW
PjgdsJ1fpPUx0HZy9JwefMypKSfqi1A3Uf0QbB8Qp4ycwP1m50+aqEHEOP/22deHKjFJrctmBPBd
HPw5DF0Kl90M5+N6UNabNYrOG8U1t6d3zQqXGqJwzq4ioserFwTOLM0zxVWMNg2ObZOzA3QhrTj6
UvOEU6K1sX4QIoesn+Tx83w3+oQeCBzXXV8OZ1CmpFSDxyf4CDK1GPOFKGZtQ8sAmyHc4dwCkUho
uqdWO55Nc1+PXnKeJKsAU8VfTDIz9zDNkC1BG6PJ4A9H01MorBBErDfzuGRfVCX+e1JX491Ck5H1
KUZ11i+5d0U6o+xIwmMumAsggCE/JppCLGEKnzfrc908PJrUOSngMbytN8Av/7q3PgT3Wp+LxBhu
oshvt3EVMbcO9XG9+v/Rbl8fB9KT1GR8D+FTf00jVKq1CctSjKE+rze9NXRABcI/8oRiZkiPsY6Q
xJwgdQTqVwvkPq75Y/2/63j7+TY+H85Amg6lKPbCC1gQyo1FStjpTyigaibEq0H+rYNTeaN6bZ7X
m87I3W1XcEQq4myult80QNy930Rij7uR/JOL7ZJEU9bj0S6fjVAgvIIMWRNqgLbeVlxL67Up1zQ6
V7QLdISuoLnkEeqwMU40E8nesfa2jr7neBwIgNwlQaP3nW8zMDdOdhmqDlHyEiJhL1yoYp6oYK13
3eXx+pPPH2PK74bBOX3+bH3p+oI0dBFtqR8OUUnEt6b00ELGuuVRsByUdCAg9vPhn3sUUk+OZmhv
RESBYnkxSRNE5a7HsfZEpS5pUx1civAoyGcqy+V4BrhsXlOFSNcbJLwzA0GnX7AbbMtfSaGss0XL
7kyY07y3pITcjsJilb2s91ZtRZm0WGk/ZRafr/k/Ped3o95URpT9Q62x/kZRorC0GrXUuv6p4vh8
uN5bFTLrvWFs0FEbDlTB5dKr6yLR9+vdphUkEQUjlmK7KiBkMaAPY0VQmEnau1MxLP49hX4+XO+p
mTA99PhMruvjdZr9fFjAai3UPJ37Efd5aZnjH4WMvUw+/1DI6OU68tyAFn+nceJZErDZchOYI8K7
oB+Co6J1oZ16IHCNm9GHETQxI29yAQ+htmqQVzaUYwqLzPnTkiYSzlXYHROVhVgpOjydR3dCQkSq
FlKr9e4olzCY3LCq83/+6B+vSoZUm7uRHPc/ryp3g1lR1PQZfXZrSM2aT/MZVzMUJoLa9XFNHb69
rHfZtTTFcb07LxeKFYuqOK53J2fJ7Pz8KzbMx03t07sitTfGyN4s4aXWmkb654//85nPPxkumUfr
X1yfGzs7OA0+Ml+e/o9XxVNMzs76kz931//+542sL10fJ80Sr7o+/vMfP/+UmVKDsaXoy4vvTwwQ
y0y0/u//eBd/3vbnjz//+v/iuaq4pH5jtotlJDzNlBU79qNJBIxRbLE5kNN7NPX0PJboxOdEg4O0
mjs3Nedtr/FAqbl8SZMAzLSsX7IaWaknZ29ftqZ7sEKU99lYv7IV/s0S/a33cTHPsQ0FhYr1vrJ5
OYRhFIc2AsWki7+OHrJQRCThWUiwNzEpLEVIwavrxLTLkyXro+qfnSphpgmo8MzMKHgJ1fOsA43Z
wPwmKnRHPflwvvIvUZleDPLpMFsT8AwbXOFpZhegkXzmBhOf8DHY4gRpWJ9uxh5hPNTXjhjukmAz
OMaHuux/hSJOuHx1uIlN9Z1+W7IT4jVIeySodZpRUAad1iLxGa0fjoEVFrZGNQ4stNFpzsJwTv4g
zgWXyzHrsnNscNzyzr1UVT8w9CXfQfyWAHA/9PSey/CQOmV4o1IDt3AZf+uVWd74TnxyGzakJdC2
yHEOTk+lr8Znm0SEGnbR8CHCfFub0jvYIRWJFJtu1LJzG9r+m+ET7mIgKVwKGJT7tzG/ioNmesrG
cO9ke4+QTmrHBVbYXOzi3HnPQiLbKU28qOLdhHw+sOS6n4b8rUC6azYtjqDEfKATMd1UiQNlZvLb
Ta5LdhzuQPaL+DHLAFN1KbtTlQGIMXNiNVMH0za77AM1XL5ZEgexUSw6D1ceZNC/mTP6p7GNXrqR
aO7MoO9C4aRHZtrz0S11MNxMAOb0dqDh831Sg2uxnOAt5UzH8Gjy/l2FdDVOnufR+hr69mKIMm5n
wQKU6Otz6QlwfH141maJmRIV51FH1pdAtwBA8uoUF437lLgB4T75nZZLAlkEbaW3ovsB/FdPAAwt
B8q7lDMQH9PJSIRcSM31LiqoDJNc+2Gojq43bZA2y/A9UabdxAkDXOda5CnFDJNLPxui9TatUsjz
bn72ZvNeJq15yqK+xYybXk01TfdyMjKi3GCvwh4ZO85Xy0Im69bioJoGb3VOB0JPnJwDAofRJp9y
kPrBTl0MR25z7voeLC2LrMD0x5OuvxluwLAKbTV3auAZtB+8AsNlWfbebTBX9g3tLuiMEnKkayvn
0Cj/CWZWOpl7I7fCA7mar43jvXud90Q4g/lad9W3miFqM6nMxKI+EHAwzu0Sk61uTfM2geK88Uei
1ly7ankVHFF8BCEtqju01a4YetTi1qOohu5hKn+bc/KlmjpxYWTFNxUz9j3718aU2ROJ46cmGl0K
WMbHbFkvJdzKHG2NrCWuqTSAyheJ/pDlsBinDH97qcizj3OceK784vlNd2wu9Endg+sulG+B1DYZ
UMRXBhQo4YZcbqQsU9VimRfstEEuVKHCa5fbWETC4ReLXLpAI12nkMEJ5H4HRDk9JAMpRUUnYdrF
474iVaAJLSzpUfajykzmAAmtJM4prVeMfH7DIrSn7mPXJVD3mKS5kB5iS3964+XHWJtfan9hJqLO
Ii1S7vrGvWSm3zwaIzzD1NLZHszpB9pdEnMZo2BoFYCoe/a47sguuu/uylQ/RMoR+0EcdBU86yGj
KoVKaxvY5kciaJVPDn4WnbzNyIndAFJraINV6Di/9qVUt6Hdvjitp28mcypJIuRA2y9K5b/rpANB
KVsfP/5N6RmcvjXeo4nPpGjfulb2XYbjcRbVM7qABeaSfQzwtTcAWWn7uQv2w3WKL4UI9lLKbWBZ
5Ob6184pxKGr8ic1WeU2cuk866gnpaom9V5ODk6Txftk4aBOxrch0j9GgAhy1l/7KD9Tv1rC6PIv
MlFfDdqsGGEAkHWYH4wRMIt4V+W+zxlqEj89SyVo/pWIFHzUe6P5W8e1udWW+h0QbZbFKIcsiRKh
nDn9ktoH9lDPd9ZygMogzvY5ku14RBkfZC5AYVRckIDqEucXCBjJ+gigTPJe6x2ZEM0uHdRBZwMy
nKbF8cPWM2CqyrG9Drc5LbKdI+nQ1olLx6W0PqaSvn+avLpug2mhwkRfdep96DCxm7LmukATlsSo
uFDibe0fyke3HtaZf6QOVRPw2onBvYu6ZEnSXPhqExQSfyN6xAWoJjDhGvF316PNFN6NdUD5WlfJ
wQ2H766TnSt2w/tWe5dBCHFnlfFta1ZE6EgX42Qe3FFvDvZp0SNXjiTuLMrDeC1qzHrWkVm42cne
3ad+4iD+I1wgBq/SpL3YKWIotzGLxhutqvom0dmjSCp6fBM1knh8c23X3KZ8I12Xv7TxDHbPsH/Z
1UPkUYaiHQT60Z0YCl8EFvvurY7Try6Rxr1MGsztuMSsWYFRHNu7KSxtlgXxPTF7t25slQevvi9K
6yGY2x5AT9rsFQFoZMbi7+8j6zS5DMb/xd55LEeOZUn0i9AGLbZAIBBaUsYGRjKT0Frj6+eA1T3Z
0zZyP2ZlWSQzSUYAD0/c63489Kt11yvPbQVvtQtZlykg3FRBeTZ8JsgkKsVrGeSdV+egMZSA+JCC
BPGss+y+B3TatUA1wkLF7x6TkBVaoje3zSWp+cSIlgExHyIxu4zFgq7jlmWGsZ0Cgkp8NVVdyTD2
AkHD26IAoq3WKQIgrK4pzu1JRK1jGM9lUu+7PLwYUdXsi179VDH8S2W9K9QI/xh2A3eEGzCGMabW
Dl00Kot8E7X+lxSOT93MdRTiCoaIT9uQdWzhUDXIxSp2sL0MiUvZaUF8miElyoICZSQ04FY1CMYl
BCBqn3+mBelcWlUD7IpprFsNEAjN/ECqFFFEZQuoWM1ZnKCKjyWRf4rhxSYAEa0IfnPmoIqvBp31
Wgv5zSoDuLlqNFESLi9itBvywhtyA41NjMm8J5HHTSDFld1w45TLQs1TV0sCM5wGoINcETTeuFdk
aXrisHcv5CY5DJHkwrWnSpZjfFGtY7gcQ+bspnHqXCVQUyQzmdE1lVea6tJewOtV5sK+iReYHEoJ
RzQQLs3I569WX1NrNiV3DhDZzUE5Yt8t9pTEw8rHbFobCAiEN2HRiTScvRzyYBbglUmo9JRfgsgy
zlOES7WwHkxHla2wmcdiJllu2o3Sqa+TfS2KO8tiBY+kYGSlJSy4SyM6MFAgJk3ZFvJ0w14zXqDk
wywWJPI0UPvj4ClBJFCZ3Kg67DGpwxlF6SvPiv3UJN+GBoe3Y01aiV3+VcTqLwQkk50a9I8DtlZY
kcTxPIwY1oennC0h1IJSJxMBjN0ghk6RS/NGYWpgQrTE69COhzCp5PNsaltdpbabDpbLNgkqZ481
kzMskuvmlKghvHF+rF30FCgtoySUUmwir8c/FUdqvR2kGtegDsCWqIzIM/BcwjR3WjnS1wWdG9aO
z05HGzOnzMqR3CAtaJBdFiEkfz/8jppjnEtrwm1ObCP9jZaVN0W/G5YkPfk1oQEIaNeWaeBoSlZa
Vb03PYXzrpVfVGRWvCLlmgXaa6k0Kwp4V8nUM859eeuiSoP61GDdE4v5VsgkLI6ZIgA9JRUlRLUi
+QGylLLb4M/ru6SzNQMVqzreOkT3jlCgOjPGHeJ0HKOZfGlpdDqtOH5puQntxhzIIOn4koCBwhbr
+cU0lnOBL6OGAjGh+tibBgEhT0BnDscESNoSzjMZqSa5Olk3hk4+sdoMbfo0ZfUIxyP7peQGyc6Z
oXMeMxsiWWDGFJVM2e63HGbtutL8cdUm3S6arE1RAx2rDUq+SViUG8knezU20AKkVuxyygFG1cVr
eotH1LQI8wutxCCMUGxQzmLHojUCayijGS5KBDopjrpHx9zvKF20hAbo7zXSNCa8xcSFh0KqQVmO
7VPSWVcVdQo+JWoMElRKDHZ1I5HaMY0fUw6cMpOt1z6LwVIjrp5LwFkd6lrSUaaMkT24FNL2homB
jhYTJX0KQJlpbZNaWN6lbAdafEbNYPSiNzRZvyv2fRR9opYnd6VWDATaL0NMSMvMqqSNGhby/rc6
zacsWW4gwinuGcc2QmbSrJ7Wg1U8E65OkmFmvSYkp5ZG/7vLxmc5hNgaqIRvNh9+Ek7bwGKznFv6
TWzyYyiMTwkZoXoqtMhgOy8vNIhx81pLRMwqJg9kgfdk1SvjsSBitfB9WLDGhzz7aPbQMrkz4jgI
dzSagywDsBYU0qET8fLqejXuW/VEawgeIkIzGyPXs4g0opsBYnHLlNWUTmg5YEFnmrBv2ZMyC1uU
a8S2e5lzpThxSpETQp6amUsGIgO7HhriKWy/6Nt+h928/NXCu5UZ2rr6zCzxq6J5tia61QMgUfFg
oPRATgPnU8PMPo/BoRd6FtHABGfAhQ5Q/9LYRbkiVC96IPbrVSwE5o2nZ9BKJFKDj5oES1GWRr8I
ppgxMmvvyGobUjacPFkMFtGnUWsU/RiTjSGM9FZk8M29QX0Eca4gUUwkROo7nCtCjMIJk/j0KeWY
wqs+3iIx5QWIfb6RwhrvKDrlSnjrghHFiWFghu1elVa513J/UXLhilILUiR3KYvRCMXZ8KVYs1e1
rE8c5KtOweEYhc+B4QMVKay1EiTmLpyIjtQFzNthGFwsuZCg/YXs+0Iw9l3aSW5vITKLWpUKM7Pa
BHVvhGCupNYEgY/dezdiVOdSUNITW6STWuuMAb2bcILSKk4o/SOC7w4JFYZIE0i6NIYPpWrezQ7l
1IxHPSpxJqRD/DJJH6EsvQcZ7Lq20TBXTqzOLb7YXmpOkolhUqBRMupHWTG0fQmiblQ7H5ibPNPu
31N9SrBhWekmbQgD71MYFV33HE3kxNTDLjV11mFZ/iw6FUJX1xOwyTGej4bbVGL0aUXAlknybZFb
ZAtABn0jD9aNAhwmNOCqkos28Y4IWslaIEjTZKxSoSjgetzGQnjuhm8rpOqtS8+DRpZwaiLw154N
Q2eVU5Aiq4Wx8VNOi/SJyBZjBjAIuwKLj2Sc5tc2LI2TVopAtYpAOuRTzz9ip1rFsDllAl/GooTU
BqVDEFtwr2ZzCQWagoQ8MT3EFyvE7NqJn1Lg197ES3BKiZmP1xwqJPFW9MwltqO1JR6XMypGXMRi
vgSQccmOGcXxtetqRJSgy2NBBhYQEHpa6pVil+YlajG5CAPaQisoXWm2npOm/m6zgnRnGh5ZdO7z
QrI5qfjcY6SnLyEBRZhUTAcKJLtzAb5KiCK30YAXRl9qml20bNa2FVJgnF+z28/KBC2TsJlGeG4m
iS6xnuernvQp6SXzO3zEqMj8Ys5XUht+CX0QgYXaINgiWScrn1g0j0pJykrA8MxcZblPUhJbztAr
vMeUC9hXMok4AaMFFTHpCZHsBmHJ3sy6KYP0XsS4xyzkL4q+LWOstKFi3EMK0JijjwneWpD8NAeD
8EI9brC1IbkYGu1TZBYkhT/pU/xEvNltHKNrEE3bqC1PLZEudX3SEvm94C34+KGMCo4mh41BAOGB
AVYRDmNUoreZjfVyMJ2JY+XBZUMbSGclCT5kX3me5Q6EzNx5XVx9x6FRE39S7foM/ogmPJvWtCk1
8dh3lgRaigAHQtEiR6v0hzr3V5m7pfgq6W2IOFUsrzPe2jHeSO80FZSUDSKnUseI+2zdZowYtNkQ
iLR61c6WG4n1YzaMh55VlBCkoyhl311jPZSu+8zzz6EBFJjT4MhE/5k20rWC8Jnp+bfMi03n8jsI
E0SWxVPe47ahYolDIjc+LcYzBLLuPWeDbc8RU1JcTYmttMVHukh0awNhJC0iNaVQMG5VDP+pXN41
Ld7XjfhqSM19MEB0jrSKC9O/muNMZbmvvxMzuVrBy6B2Z7kRDmFL0pmYfpUiXaXaEPYpIQhIRlCN
BqG6rvsK739jAcqRqlchupRz9J60ze8sOClNjZSpLGG8t+aRfHq76MKzLy00CeVo9Nq3JqGID9Sl
WCUrp74HxpKUOlUkdtohDAQkzX77qqgwOoK3egyELRbqq+BzFDREFGjRbY7+ynP+/+TW/0HQh8jO
lP87Qd82/xV95P9Bz/f37/lHcKv6N8NSFbRyFlVcVV/kcn/X85nm30RLNFRVlExN++uv/pHdKv2N
gpUhitgbJSo4i9TvH3o+42+0+UXL0hXLtNDl/J/0fFhClkDif0rqJrsVER8/ztIUGcOJ/C96vk5u
wmgOR4HMVndWebx0dilCjCrIn8LEJmHWSXEEnJp4qebHmMBVKiXaJME3UWN5pYyUCVMiJ0IxCmyh
zXUgyKmXYWfFsfbBXEXQYSJ/6gYBkmouXWuUirs+iT4qIwyxdNIyKFCHU+THLZyyi2eXAZps0AEF
Ibh15wLqSYUebtuOb21HGpoIGL/slH4/DQGyCrleJVlFSriBYlnJioOV5uhap/7QT8gBxYKWfWqK
RyokMqAUSIRVFX9OckvYLE0Opxl9m4grVra2uwnEjdeW2iAHwO3gZzDzuglBr6KYVP7osoShv5o0
41EIY7ieMvC5ZZ3uMZja/BOg+sHgCQH1ha6XQOs3bl0XqIbU/Jema+9xmjk46Es3YRLrMbVLa01t
UlrQ2D8R8lorOcQPG2eGh5A+dnShqm3qKlziEQ5LL9FRRn2T4ph1fY2QkaLMtmL/EXbW7wSyaiUb
hyyF4ZhLZzFIZa9C7jurQ/WiUSQry2TTpW1IINHY0prqDjX7lWX/dsnoErhyoX4GatieQ1UnSzTR
q00RiHfhnlFaWFOhpsKdlVDSFklFKLl4Gq0TRUzxWnXfcXu2ZDl4HYj7WmUD0GvFkL861TB2g945
YCXQQVvRfFIJSMpm4zZF4DqmTNXPVXpNCF00eimGppUiUp7ByjcEozG1CTcBwZ5TUR7VK3Rg/UwR
C00DDERhCLzIyG5FD707lDiOhxGOs5h8w5XEKbYxYUKihkL3XqZffmGlOw5zHhsTVv+BDh27Z9qy
pvAckXdm5bVyDUPAw12fEQI2oYPsgduMOZSb5qUYC30rA53GQIhurBiarc+CsZL18iCNqJyQUdmC
UnWUVzXUTxM6V5aHE15ZekuLsLAV9fuQFOUrencKEBQIgm5VosLBD8X2pg9Uevtt2q7mEHQXFZOV
qSKbKLph0woRPcPi3sxUT/2RrAm5aeg0GKDJRWJtdWuSHSmhdBKFtqipLPyK0O3CjN4PCaYnnXD0
QaW6BeTOWupa7FembSxg3ukEcTXJgteg2icntzobeLbZjZeQ4zJYNrJhHKSCzleTamRCpcNqELOQ
Gl3zEc06onM6rsIQO4bVPeQYH98EqMmM2G0nbXkTzEA7pNUVMYR5SmKga3GcJrZGCXzVG7+TIIq3
Q9av/Bm3kKQaZCC0wacAnTdpJlRVc/ZFIO0pVITJy8d6I3O/4RsijxQI8FM0TFYinn52oElSIoCU
YKooUqy7I9VKWKITNvJOp2Eikt2hUkglXVhfU2gYWtArc9W+xVO1jxGasr2noGnOX3lqIiPr9GMQ
l9APxxK0YtBeO637nYiB5Qgyhwds5wQzCiOJEljmWs7yqW6ot+qocLnUlpChPu/YFioBp46DLDen
QCI1NJhObUU5Ok8w/WckAhk+p8SC9FoDxZ2jaoHp4rPf9G18FBQyQxW9JImt73aSiLSolAqUE5lo
ON1wkBgd2zEfN1BqYZwHOub1nLipnHNgb+Lm6ShyduQsqilTe2RRqGkpUPaSchNL410jHxSWRrYf
hNdU7iKSpxLaXthB8Rv0zjRMQGUT9SpYVcD0R3B1QhiDNUKOENucOYLGRShab+EwakvHsaTd15tL
v/IjqORTH4U4RpKCIOzSAEJFVzVMyK4aot9SUQxXy6JxrM7mU9YLKP6E1rwXsHQDFGaeUgQXf+5u
YwQFHjFv4aK9HXYW8zjqvArmbIzZAoekZX4HUgQgTO6eyzbDyxn9Ntux9ZDtUS/Q6CkIo0YzpXub
l6rIrL9hlz8WYnrDVYo2r/qlmuyMI/a8a1ocBz9lyYumrt1N41kSm7UpIcehqolpRyh7OIgjPcrO
C2YRJAB8g1I8DU1UnjvJeM5puhxNqZmoz0BfUqp35GBY5CXhgLCUfm8xf4xVXHqzFP5W5mI8xMY3
JTWytKxtLkwVRCNlO5WSm8dSdzUoVTg4axU/nm+qzxxKbcLtxk7mKsTTpp5Ju66aiFyfQTvH1oTC
y5ioZqQ06eaaFOMGv2SgcsYhXiMgg1sWRPGst76tjBry9LTDDdwJJYi4uTo05vzhq3m8S8rkRTfE
4WSVGvG9WJq1cixv2Yj3JTHB2avMBqArICgE2rGu8usgh3BkG8wrHbZzaiZCSmpi+bu0cvFQJzKz
fyRzotapdtV6jUIydsxMjo/AbQgNM+XO0zoKxCnVgRgFNwoyZaKYaBV7RRw+ZwWoRVwJL9RE3U61
Pnt83HT7TM0zYhm8Rqai0y7yi6DpOylgvY2s+VfSd5/x1Kleo6KurNp82jMp7eJAYR3Pwn1uavcp
puMo+CKcSBAVTjdLRKm11ZOYsMXBhEMUmULyrAQoawTJs5JzDjnlEmnRppcyYy0UaMEiPhUJfZGe
wtJC4T8xnbXlGB9r6uaxLujbsc7AS1GqwxTRqIgbSQkcpe9FOueZpX40WnET4JNeTZBTwhm6aJKx
QFcba5amTaIEuIlLnd2XItIq6FhIOf+gN2pNADI5VI7prakDovWQ5sRRkBw1xAEZ+6c9Dr5LgEGZ
VJBePbV9OiFPkz/8CvSEbnTGMejF0FYbQfI0HBxoCNpfUqCNhwq2wEpLM3BpvJP4qaisEgVK/Qvp
I+xeqXjW1erRImNBqcEyEqiKTtbMbira9B61NSEA6s2UqE+XQvaK9U4FKUqo7ZRC8+5zmvQisJmk
HAVXFuZPFC2FI8X5qS401NQaPTwpUl/kVpLXcoksBQuAVb/QAvEFrzCzpXsbssiXkro2W9Lt4h5J
Z0D4EJXpr3CA5CCz06NA28HnIyWiNDJm+DLfDWVSeeUE9DubpXehaxs2cTUTWxKAK0uhJE8Yty06
LjwolePDZJ0lqq2FUOJi6UWCs4mjKCCls0R0216LBkenEDp2VDADgT1IMccvplIR5ZVR8LTuUdJi
Qo/aHsfz5KoVLZ652WexOe/aKYIdPcPMGnGJWXgKmehH8lUBWw1rMzXXvSSRnCDE8rqGWQPCmF2g
Qe5ZW1fytvWPuI1KWgoi7kaUpBO7fFtDsuzEqh5Nez/UKm8URIhK+V1GErumyrYcz2uUesYiQbNk
kfTwslxiOoijyBYBmp4ixBg7/ylSw6fIxxU49XUPZCWhnWuqdeG2Bb4M04+6nb78oRVgrdagn/7+
+c8X2WNL1J+pgVgUp2oV+WOVMJnyvbEbQHgCMhVxetdU1LjmMBL7tfx1Tk1orXXiuerUcscqUu1+
PvrPPv3Pvjb2sgGsAanwz/emNXKCMtNL57/8KT//zq8kgnNwcKRIROhr/PnXWpJR8/nzecsefhWa
KTy5P3/zTx/+eVGBrsx2ZdZwUJb38vOHQNo2LWHE76LJZuqvn/u/fZdSQBybVsLt5hF4TJVOUti/
X6W/3sHPj0pKwjtozFh//eKfrxU1vhrfwMfz49TAWuRUbaFstJ+hUCsB/bnFwlEsI+DnoybFlA9A
bfqnv4C9NDvGMspS1c8cqW0XJ/zMkMJ4FXObF1Hzzx9+nBMmmqSetAhaf1TCf/74+ZqljCFoioTe
Ro66p+3SzY+S9kddjwmCtI8QysNfOl0xR6ZPlfNZXm4o7hnYl4s+/0d2/6P2/fnoX76mquZGjPvO
mwz2LXu50nJPtQilm1J2gFpJvtQizv4RYMtaAiVOXJohYU7aS0gUCz0SUj2KoEcRgLz/zx9/NP5/
vlbomOnhyeGvRz/1o2kP5l4gkyM5/Gj//3y970drPRUyESHoITsD5YSAso8OGb4AK9RvdOMRc2gq
jaggoJHKs8LfKAZBq5SjNj8v+F8E5H8+lZEPrGd1z4g+/Ai1l1eQNm3k/UDZ/pDY/tDawhLgkBmC
y9WbqdrVC3/uByr38+lfX2PcAQG2vWR7mdbz7oLH6xLXDDS4jur6VbRsLx3YZIW32h3WyQEt3vF1
3CGK2E7ratWsAHCTnW5shs6JtfVl3r0Oaw/ago1QbXLLFBPtwfIpA2/9u9cnu+yQmo7n32tXu5JQ
vD7Qq3IISXLAQ3hYAFYYxdz35ZcdmJzxmKAiWL3GpnOAlrx9zY3Vqyms9fP0xRe6Fb+Q4KC7Rpmj
+CURV5bcebC97PDq39uU8gE9lA6LhEPK7pZd8JXXJnlsAa4eP5ux/Y39nWAPaTc7wwoi17ACMFHU
q9K6ZzOdFq4FHmTe3fAWVUc1P3NZgAk286XQvrg8E3FA87y1tDe0weNjnM65NRCXAMWXdiTtKN8F
sCYK66ZzetjH07maLzpAAJIQ5y3YDzY5J363f0zbwE3ZqQ+XYc0toXg4QLCJD2mygRzZf1OrpmaB
vEYKHZHQlIE4bi85dKbHy8BXUtPmTm3CVVgUINLxtmaABwqaONsMXD7gU0tdl/OWBFG6qhFc4sxV
zyE0zGFvTfDUbG4CWwLdOpocmL9Ac8gQkAaOwxvp0fsuX6U3WqIAC1Z1ch9a4ogUeAe7KF0b+YnN
//LLxpMEqgLjxNvSeFy6Jg6/vWhcQV9FWz2AhE4teSWeZ9a1I1waKyLZgO1GR6fX1WFBYUBHUY0M
8VxtTfOc+hdWLJf/qa+FK3vMd/KVdggVdVSfM6K3l2lyohflDG28dMhZRop1y4+y5PTHEE9rZO9U
lBPkY9k0MQbzUySZEUW4PZhe+Cle0tbmgvW/8aHkD65ONr34N2ZF25LJlPno3HkdPvWrCJn856Z5
EtfuyMx6INypPraL2/13WUBZ3maOQnJf+plnx3gAX5S8gL6rcSkm1VG8dTaJqyvRtr59Un5XGvdr
dk7lMSSV5ZQ/p+VB2H6rPDjV8N5vRxKv5A0+zmyrMWOUvmM4IyO6DyG5+a2bKQqSVltD/vU9fiu8
crs4xB8MgU4T1qKxBcCwit3uTuzyL7pB9YsUb83WyxSnnFzuU/yiI/VY6JTlk5R5QXVt8ne+va2R
aS3XQz03lh2geWAwcsYmvXd8CKhspzPjkVvWOa/zTvzy+MvujVrJQ4o3PWh9DitO0rgMpHTe5N8W
+h94pjepJEn3zO+OJwbkKv3m9pcoAHhuSocSoloeGVxBuArxiTLQuLPmPZ+P4Qtvjh/JAxFyY43m
1pIxRfwY4d0KPGx8TMhWoMz09pLXoXFUgRW6VwVwV/dJ/hYIgWm7D0ZyQ7FdWlmU+oMjgzI1VgqY
CXXNF0m658XszWaX/lylJSLNfK7KJ6v86pRfNI4wg2E/3Bb1VgQyT2ELq6OwjuKDUH9is1H5AZp5
J10tkw89m/uevPlc8qRh2kjdh+JfeoUtIBke1TWZ0O6Njyp/F5E3pcVFLo/mfcbZAbVX4I4MaWHz
fEv4H+N423MWJ0abHxEWv15huxYvcIuCmo3YimePWqBm1zyTyRrRqLHtUB856pcp2dM6qbfdfLEe
5pk7LNcbrmvvfNCEOLf2KQpvmjd98QTrks30xGPCtDDUG7x2xiazzoPqfihXOhtQoaEckkM9Z8ye
fMTtMLx+17vL3M0c+85Q4nd40q77WnyBHIoWzAGzbv6t8YnLSznkL9SZJgAeDnxc3mlgoWRz5Lvw
u6ZQ9+BRQVw5feHTcoliQOCD1rA4Qd2562dQ8z9TU4RknIIBTbsdg5BXgqP7DVHliWtA3Y0qhjer
b5200gPXP6NpQCXxxMwZHbhx6PW5Wkb3zEtQ+cea4fQuysQ3vIbTOp345cw+TKWITHhficmy6G9w
3XjLyqEGK+J/nXKZNfMXJkuYDctApcoXQ2/hPRieGR30s5mwkjLqhWe19fJv4YFYCYgtVlHce4Q3
n3WJCAM32xJwzPdn8eNdvQvH34ChxC8uXbfiVUw4t9mQQW3lx8evVFKYdrUIjwJPvsPfMlX//Hol
82h1FweUPx/Gw+XqC8/GFb3MGxkOD+PK8sd9NDwuUPgxfPGBBzysXlYRkL4QmPCqsg6zsIvc6GUl
xJ6DJGwnPGN/MW3GhpJfSkTAJkw0EqzW85Vmr8vQ4rXS73fwbqNy9rgfJrcDMLDHVjLZLm/ZEb8+
GHksF9hEbKgAB9Yv88xdsq489TMrcbOeneRgXDN+HuuB92o8OIYdkEkSpUjK7opJQfHEs3AUnqUd
N4n/XuOX0fniIuh3GvfMJawFR644H/L+eVsMfpbQfrc8p7T/0fTzJqUry4umIyt9SV/kO7exOLA8
+3fjiOAPSxdzlGfFTFlcK+PI6qddecoI3QkIaUeMLf+4LwNXmDb8xtljKcN3RwaEN1iMGQYLZ1K+
k6mSOuuaWbR5e+eb2aNkDGkr2zNVBtt83kQHbjyTT/rCNCjtePLolxx4Z8wBbyzu2hFKpa08eDeo
Y1lDubLE0bqNgErHNh7vdXOIWFAf/EHFEyVhsAqeGPYZskrXuKJ2m3iMuC+ko6jr8CPX9g3r5LZ1
VXIflsFKz4cXYHhc4axeKQQyLt+FB63Z6eOaYZZ+87JY/PkVHMXnTVdvSv/SfPFY+wayUnQpW5bs
CaQa8Hjm1SO492jLLko48J2TDrj9voxS1U0lD3EN40QkqxXg6Wlks6CuScr8phZvstsLbqiWZ8As
4536ASIPvXtm3WyZU6tHjaFT04YLl6A4RJcY3czgdQBgCbWHOp/v/W671PQZ9S05DzJ30i4JoqL3
jZVduMGqjDaoR4hN2pVWc6D40VMrCRtwDGXdrdVe36dhtJmh+mfb1ljT1KpEp2wuNWRt/amkfZDK
pHxIjnb8MO8c0u1SI7FcGpdJTiarDt3/KTCeL1P1lmdeSs/9sURJY3aenECALS+QkKU5SdtuDX8+
LBcfofeyRVtHw/01zagsrtk2lYhqHbPfw4qVDnp2ZooyKEsMX+NOmqhgLEWAEkNF/M5yOvBjhgjZ
HYLUmlWNBCF/XVjHsnjRjrq1IystpSEieT6y9vxkja7aL8PALKAdLLVh5zloJHs2yZ9aT9OFnbk4
IIg8hgxXdsQq+cUiOX1M/uxcuT+34KiR2QBjL/ttctbHHmMbzzEnSgZw4GLMEdFpnSv2NMsAO1TM
I+z1vxizC73M5nMj24xYti9IsJr3HgEwO3/NlkQv1dbV29RtxS35Jkzm3SZW16O6Zg0EWxuaJ7TV
43U0T5LoJIPdWyhlXM/zmOTa+iY8L8Il1S3emK8YASPQd2ra47qzjhnboWAVlUdEaChrvQJNK7MA
0wpcQwpg8pamICcMdiujI5Jr4Skiwpmnod/zgjlxMLa8EFQy5x2WV/Zutlza5hMcU+qObNJZMZpu
I51SkpwZKexT2AgPLFCOchwnBKqr7NB8jc13ltP8u9Ldg6kHAFbbyU/So1rxUBqeTyxtynljD+LH
ZGvMhEyUAm4upF0rRKuXioo0fO4Nkoha4sAfvlcyCZ0fyNJUjjKRdU9jcuBfEo9vDDiirqPshjuQ
S2Fuswf+EagoqrbCKR52dtg6eM5SwLXn6Cq47C1dLMXxho1t7TIA2xrtUnQQ2ZAox+a95XHPPBZS
dq3tTd/QskgJHSCFxy5PRPB88cgVsctDHEOvRRSLtcYmRbOlzcBGziJ6YEvlayR3jnoT8g2S1BSq
Q1/tN8uUsbdyzCS2cGQy4eaGqtcmxyJeBcImlRx4HkeKjzQ7m6uIdjR70NytdnRa6J6Ea5ECIlsX
7FtQIcQeZaMLIKV2dVpiA+VafUvKXzcQn4xU2chOpnIR37GNMYRGHuXM7rtfphXaF0gdCD0ygXLs
LzO8kBWYdy8DnW6N7Jo3GPeA9kflKFR7vjJx8n7B7K+dUOKQg6Ey8+OoGd9GDW9J6zQokAmt+A3Y
0J7eOxgEpRdDmOdv6B7F0L7XosK57dqGZ+hQNNR5K+DMy3wTsHvWV0bhgjyBevZ0s5xmHZ5+NiaI
AjkcPawTD45xw++W/Q6epwsLHqYcM9qr4j6msgujKwk2PewIVt0MdGiXH2KFbYhHeOmvgCL9rVNX
yT5nGbTzV5QuyG38J3/DoZvwnC5UilWhpzsReyT9/4Fmz1W7NRSG1VVM2EnLk9SKqLceBvNP9egB
67UBJ6eQUGL2sLZVO9rNv4JXU36Bl8te/IeKTR8RWk0+2h12Xm5rN6sL7PIT+G6fb8vKG2hG3oFK
Kouh8ig9/IN1ayvJKVosVLXbb+J4YFXkNqv9NvJM+eC3zC94AhESEwZp85O416myqYyD1p5qGu31
fuqvkXYJhqc5fYO7UYSTF4bvCi+Aiq6N4j5TkajriA4OEll15/RrVlbdNX8fHlXKUX7FCswsuUdX
v4oO04qUNShEB1ZlOXfAvNSf/D88p2f5ub3QiCGpBAsixWi9PxM9j+zBV1eEbI7MF7ErHDN5FbUu
aiKEa+EHM0Yz2LG4BB5WlGgbrOAuCX8HooK8abeg+SoUeI95PR60Q8js5raHQGImBB3I9uDD9I7B
Zn4i827gbBnmbsAV6bdoSrEhol4AaOAirAdoyF6Z8x4mvI9GMC+iwTNVbjGAPaw1Xnruu8PB6gVR
q3nUnymyuDKlYSSAGicMvAk2eZMkoAHap9NO4Y4+qrXG9YQijWrHGtUlQYu6gEoR1C/F/WSPEce2
zsJ+P2Vb2hj6NdhXXvAsd5sKMbUH4FyjMHdmNlXfk+O410SCNUnvUzbkytwsEGzhIWQ6w4RhC3vt
LK2oeDMroP7ajIcCn2jwodhQE6Gh1W/5luCxmFDHyhOBrKjeAsPblZ566LbAAavL3T+RVHUwzgIl
Bds4F26xFxEP3gGICm7ILlQ+ZN8jx7tzNa7Gp8iF9g9leH7T34NH9wxrTwx32HcJfdkw+xy5WeSe
ko6bgkFZ4nvLVwnDBR9MyamATmMi+L5zo8kNZPawSZqElButaW0NEKggewZstrziOFQ/cyI5Msz5
pxIO09Zwm7f4lVmUCFsMDh7A4FbZRjHz975Q0WHYFb7U6lFGT3q04imWbpV6mUoEv5BNt6b0za7L
rDfsEcQaCDuJMxz+M7Lca5IU3zk6sfyxQxD65RCTFYg+auKWaAkv/0ebyxVPeZoPpgvjGn+n02yJ
rUuYM/eIElPqKryWYJvpBLJA7SJAz8E9/2YgQWBPa75mh8jLNBPHxuTVr2gUIFpAB+tFO3BLYU8z
i1MVLR1abSbCIHAndnfFpD8dZVI6aMwgE9ZtSC9ju82xeYw2kTiDxNMaP7Pd5IQ+vSXE2kwuW/3S
NazLLF0p9YvbfDmzoyRx/42981huXFuz9Kt01LhxAnYD6OjqAb2Td6mcICSlBO+x4Z6+v4089+ie
WxEVVfPKAYKkqCQFgtv8/1rri3kRyMvajmqGdjXt3rgKTBDSzAJ72jZT8hNRNY6MbXQdHYZftP7Y
NQHgdembrMKnDL/0g7vtXnxxQmKxip+li0vyYF+VQFrV6B0+QeZlvNqNP9Kv+EW+I1EvKb9vjA+H
6snGP6QT4X/kVR719pJOP6Fvws+yUEwwjvtXGn8OitO78Eu0+OkIG+RliotRb2iL04AyW/yX9PkO
RbStV9mRNhP6IMoHKIBYITDKo+gAyp38qB5gJbb7gQ7GwTuyyH+YccCuwV+poOldUL2Vd4CRodyI
9KyYofPGv45u4Ili+stePOaqASUnRpFV8AunyRbrrScxJjrWmtNYgIY9xa9EDFIpstTuhdwpYy+B
zODouic1nFCUya9fq2dKqh9dcsdKS9vn9i3+5dC+9suT0VISRupYzgeGjhQf4iqA/dofh2vjxXuV
2mpf79neg+XlhPYP3Yt4jRhFaYnvyhA8Burp8RAmt6lEveZguFjJT84Au8CvHG/ep0OAWEey1v3I
egIx9crsr9I3k31vuJ25RIjl3GGQWgfNliYByVHFS/VevZcf/pVzatjZU9e4QS6AWsCqHzK+0HJc
Y2nbslT5TEiARiEd30IFPnN1EKFDHWPv3IzVXUh94dSddOMruHTv8VP1gh+aVdlN8FhYh7C7CYHa
WitjJBc3+KxbUlOEGgyYkjL42uaTF3erzw6b1Ho+hDDtc3drultti2aeLbr6WNgy7vv3bjXDlGXH
Yx0imm7n8dAdRrQIeNvW/YGRJLxjeXvlX0NohdZeXqfuD5iE3g4ALZGRK8QbD/f+dfiTflWE1U1/
1R+osT2/0QASarR9jl5YQhEICh92TQRG/eTdonSGrwvWlWG/hyRPPA918RuLkTxd+RQ/V8nOZB8P
ZtJ5GX8RrlX+tO7Lp+AIJ9R9iU/jI1fiZ53c9kQ61MmzHZ7c+0esnfHqo17HT8bKvcaVMbdr7To9
QQFgRuZSCG4zZMWbet8DY1bIaySLq5s0OvTQ9PQf0HnX4sTijOpGat51Q3BIh2PnP7qldum0EBsa
zdMQBAaVZXVzsFQvqJlYQ+ou3MChtIit6mGoqbiMSWouAq+e1sdA0sTymF/HZ7JWmKhUZEykwmSQ
SFCQMRtKksk8TOvvn+TqOd937RABd6I/dnoB/E014ZbfXw7LUzubnGRGfSdCbVkzDvz991OzMY64
ZWIdnlCnifr3IVR3l8eCamCJHnnOm49maCvYDitAyPdT/+U3lx84JXli308pm6DcZWmLWNpD/NdE
GKn1A4SB+rQcwlq9xnLToWFvkMbEjzwM2MbWhSayb0cY6H89vf/rbX4/5oda/ed/sTy4PCfPmhhG
WLj7ft7y+Pfd37fwlwCFUv/r90+w2lkoZJiavn/gWR0vstwvB9ZlRlX5m+VX/unllz8bRShEWG3i
a9WGLCD5TueV329RRlH8UjXcuCCGrIIJ09T5Menrg+O4pJMlnr43rfoqzOl5xQm1q9l6NFJC763h
oYXMKSu2f6llHzViucnIZB8Flr3rmNpF5N3Hofbupd1Va5s/fbfbTwU6yk6njKbB2ZPWS2RhLbVo
Wfiaj2DEVrwt8h7WaHmJgfBhNcaJt+9zw6Bi3Nu7ngRwvUFWkAauf7AcZLJR+oI5BixqS7D/hOcw
1x+rReuT9tDY7PHJUpkORpk8DMN8zgOWZ3q9LfppkxgHM/G35Lldwjq9TfIfIaYJmyrHwObNwXWm
tSorAFh2NGTNzm8wbUfxTYRrwSaGEp1seDu/6Z59comfXDmJdrLz5qmKtTddzHdEJ+yC8B2DBb2g
gn0zA46PrbLBP4BGxaNL6pB2KbsrVxJkK/CeB4H7c0Quuh694hapGSb6BnswWUVQNPCLeRazCJjb
MESsV9kUdMqh164ikisC93PqSCpNK/MXSpIrPXR/hCkSVlPO+zH9MIxTOGQfxYAViXhyFgFRi35V
fkWF904buThL3erBgM7RPorjXaUd5hppouOwne5MZLpd8eJOCb1yA0jWdEJMcsxz+ixzgEXDvAeg
czuRohoPDeqo4jSldIQa7Gt6t8s7skoHwVqM4T5oUDXa5pP09733KAhBxJZvkjcy7w3hnUNqnp3z
k9P03iL6M/zsxjCTd5vVVjb642o2wq1JdmpF1SPnnFmJ8Vkl8r0N9YBmg81qjzkesrLkjE3CvXQu
Keha40AWnL1V0Bk2D9Or88lOBO9wV4eV/THjCGkC5x4Lwo+8aqiD+pJqqpWhMyo+jZCA+0hq56Et
8aWXZAbU7n7MKYM5kj2VrfrULCzJgZ8IYU5+lfiZTFffhPnwVHnMrlOnHFt9Ox77NLmM6IE2rUNK
hNZUK9ge1XXc6q+YAtNNbXoaxkH2k7n5PEqjPLb5/JPQI4YU00Ar02JSdUdtgzbwlb0+3ScwuRnK
y7hRaFr7kyuJ2JDuORi8t24SNwFd6dlFqjHr49M49uc+i7eNgBrv9Tlub/1qcsMHNyIyzCDGsfYp
f1iDeT8+NzkFnczvzWNCL7MyO3xPsf1kSW9c1Y75Vn/olv9Vp3l/TEtO11j3TLLT2XRIlRhI8Nv4
08Tk1Qfnzol7bGMjVEWHoCbtetYD0hDt4Brx69lPuk9j8M1NwOYhq8QTavIGISbq26kOr+beeRMF
8oWxZB1NR2zO/XpL5jtdi6n8lYA6mgJL3qR6iaNqvkb8fGPUKeuPBtSHHQZfgTUkl0H+cAyGuVof
T04mxNaw6G5Hk+GhRveVJfSrARnQ+QOzuOfdNUHLIqNgQd5/2e38gNo5RsfAtjAIYkheZXIWMCxi
ye4iNwfiIVD00rGm2ZF5ZLRVz5mRg9125utK054jvpucXedHLHw43RoVmVg/euFEr1LZvGXycxqM
lz5C/mU2XbjXNXbMceRgTpgsykNwg4J2OFqtuHI84yxis2VHo1/nUcZKdQhvy0/iQX4FHX0ehwZk
TtTCrG9qO3bXEYkchOOspQCKZPbA4cluVktCOi7BBF3Ak0Bi6X46GmVPciPhk2agDZBL3kZZ/dOp
2qe6GK4559dzYx5qFrSjTOiaavpL6FH0Sv3HYKhv83nea1V1G9tY+DRyZvAhz/oqyOMve3yw8MWu
QktgjiijWxySRCGLjIq8DpPZN4AQoTBda06PokvoRP2lhOD12YdWehHi6u7LFpS36qw+hnb6nqow
zs6K3r1mTo5Ig8ezG7DlZ/zOahJfqhRcD2PS5HYPrYy/OhAOtwbEz2YOUavbPikwahZE9lDuco+E
4DiTkLba+gcpVsOa0MUb69aiEqJVKFjyTyfH+vdL2LQL6ug1694F7ty1rUP1KTEprg1gDgj1yXjE
yNRch2PdXqOuVqpSCupGObGzCZpDMGR0a7r8WYvkOxHagNNN1epStToc92TmZOuhLDSm5+EpFjOo
L3qTyD5NnPHkmNH3rEjIGEzs0uAtiW7b66VNGzjVgMBRMa86iiAe2l5sgdhf6X0hxS1wng+gPPGm
Enh0bLDBrYvRJI/Ad170RmfFrhdctbKjENKkj/psfpTQMMpWIubBt0qxtnJYPWWIS1wjRUEwCedi
JVTSO3afERWxLXF36I2CrD8WBGash3ZtWSdNXlxLJQjqtBnCwEdrMmYHaHIBocc6oiREn6414U6m
OqW3lIzynBJtT0E/9a5zWQabCPse75Y+SVGM5HtCpWLNU9zLtm53vQ0WVbSUADzzRCYnA2I8jps4
wLDZGMk6Rhy2bWX1YaTi8D8Z8f+VjHjDJlnhP7WUQS3+53z4P3/hH/nw+h8Er7uYzGzcyH95yXzx
hyDe3RCmS+COKRwC4P/hJbP+cHRheK5teb6ykn17yWz9D2h0PoBKfGmkxvNb/+//foz/J/wsb39b
xNp/uf+/Cpkj7Cq69t//zcDY9ncvGdHwFmw0YVq2ryMntQjDrz7e7uMiVM//31PedX3hxt6JWM0X
JmsEItiZ2kJby9onYydAGWtOdDQ1ihUxKtiocqhNT+YbZGCcwDW8Msh/OC/m/lJ5PyNFNLMImUvj
pxhODQvnL8Rt8WFSCDSXbg5ENBs0mpxgpLmKlmaRV0Amh3Wu9OYS94zycngKGp0aRZE2O6xpj6au
W3eTi4amZcyrBuW+JRlGFNqANyjguzN4D3YF7rDpMKSkyCHCxruEDfUOxXzDpg9jTgnnncDuCI+z
tlrpgvI24EkWKQzkLBMvkZ/oN6VJkEBmwTROwvnaIYkiEexfg8q27upCfLoCIGQb9Z+xQ4TT3DgX
kvswpnpMGopk52Ytzd8AGbZdWtrZtqeDHLrXIba061gy4iG9XzsDLPDCGJ9S9vaVZV+ZtszfLV+c
yzY+hOU83Y1BoR8N2R0B8tQMlum8CcjY2gfwug3yqHZhT+ezAdfnKW5fhiaeUeJmIEsutpN17Y+E
MtDGsyYnPjeVC8INFC/us2k+Q7092Nlx6sgGqY12PzrE8DNZ4symEwhT0Iumd6Eog5PiDbqKPAjm
5dpWLMIRKOEInNBuQPaZscQphWI/iyi6Bc6vWhENW8Awp0BRDoeFd9hTkZsUA7FMbzvFRJSKjmjM
91LREttymyhEoeF4yZ6UmDPUZtMkqMofB2/rovdkA2B/WRYr4GDozoXWXJJR8y+s+nbiOe2KcD/7
41U2IpWYs+gd81y/aUydOOLUPAG8u7adEsiTE4+HuPxEg0NzK2TKSGkr7fUE97E70ApXHEkybjdG
EThH04TcB1STUnuYbROL1AWKDTi9nNYCMeqs+x5kJYloW9dmTtTD4JcB+fRgKb9AquiWqeJcdop4
WWnunaMYmL2q9juKi+mJ/icOp/GQ2d1VGs4lOyK8H+XQkQRVHh039M8zHcAJOVVZBi/ldAN5MbwT
yYHUa/QdeCZSLrB9bdh0O70fjmbN56nx2DiDrsvN6q5p4Hz2bJsuifFlN2OGtl0GW6dg291ohFi3
BR1yF2CWIH/izDdupPysn3O7Ii/Hb8CDd1Q9sTOtSSa0WVflgnL4hza2zd7v89dw6gZWj9m8USWT
E50R03cxfpgBCLiKSn5cB1x1E92YHIxoR3YOq62bQXFRcwCpntKPRjqlSHIxewg4mQ1J1cjDlSfE
cCCCZCfY+uFcxQBqe7TuiTRAKY66qyPK8+B09W50EeSJHnKrJJkhHrIQkUf6oyP3JQDzGo7wXqef
MQ1UuLVUtNisNwMDlzFNAjMZqbW01cjiYQEScNUkxU9jduLDkKBPiAggYRWUbfWyvcvM+csOdECI
+TmMKc4D7d3Ejv7pCZB7pQZyOMB8Fkz1YUzyD963RyvDPVYlzKmCpPetB4XeccuS/uK8LuEHbggG
jAATvo5U2dOg1bbkvPABzt521KOnnEF7JaaObivxVKuMuLhV01LcvG9KelpzIMkCEmN6rd2HNWao
ooiPZpXd2O3QU00VH30Ukd8PcncbiLpAos+Gf0qleST1F7p2BrJbJLdNi2kGtEJFkEm4LzrkSaqw
PwjNo0l/I3xw9wnYyTWWTX0tgxTKlBbt/BoMXZf/qOaG0D5BygRRN2wg8B7Y9XxpTcQlWTkDcpp+
OSGw9jHFbWmG4S7HjbyZRPNTjFw/ZA5Cy+oQOGEhfck/geVm+7Ro5mODjBJ/AYT0crr4MdGEMib1
afRBm7npNagcutVGp230nvY6KpE44i2X/UADsSnxZ+UmbRTTqXZS+5xZZO/ikQTIctRRxAyfqYvp
YhqJHWhjK3xmzt2Rfno7Nz4yzo58pGSaLkkSMSYV+bsttCdND87GgIeFQIyVCE3EDVr/Uo8SPQGQ
YyMh2bAx3G0Bry/K2vAB+tM94VfObh6tZmvZTrrtZU0/IerpZmLxmsAJ4xCh1+K2unmDurR/niwv
OEkCWNetSZDUMAn0chW0yKC182vdJZDSMiHt2S3pxqGLDYQUitsgbbqtL+uLEbRcPg79C/BH021q
5HjxJhLyYppZXSnpNoauf/JsWgfw4zqq9mTQmj4afbcGQg8JzNzDTTjYcwWbTh6p5OUb3QfXUreo
wIpImXnbpCMOHLtmz44Px2O96QWdzwrzThwMzAneWO18LXvyJi9ba30NEQ5Flxe20dZl80w63thv
pI4iWphER3Uz562ZDeUzLbNrUvEYfINuN4jmKpbVJRehfbbIr1mHdE1Ey9fEGcvkZshwDobW9Vz5
cBqgnWGNp+8d51RO4kMfuEjVtY6YJp8yCDM7iXoDhoKKvhmrFtw52MdG1LzMyIoQWEZ35N+jRLCL
TarV9dnt8gOF4mE1EuS89RrX3xsSbUCmxWu/oL6CObA7OhETcIz7AMQnF4LH/jgyvStZ2eahedBi
KkyRZdG9jsPHwFXxLIAF9yKo+vUQjRDBJW06SieZI4yLE9SUkpLEuYKXaPPR7+pKGy8ANSAL9s5R
pqWzFQP2Ht5lftPGLAP81NlolOzDTHvwYgKd9M7DoKAJPGNyzi5YfvdUF0L8YXh/67FGU6gK4YuZ
AQtVIh865A9uWJlkLboGGe1Zg1I4nAgYrUS7CaKOaB0FtZeN98vsIAlQKlkA98ujyy1bGRFcvIOu
PhbbrO0fRuRQJ09icazJo+Qqg99TmcIE/0YkaK7wHKKyfiYptdmkoIxpVRaOlCo76JSqHR3Sx3KY
VQAR3oq3NB8Qxzr9hzbDDvjtBdFz9WlnBJbYqhOQO7M8KFmNGHGC2VGImjX2aerItMBZBrizaz36
GGBtLVSvLvNA6rAf1tT+O9SmLRaZ9441+CpMEcIsb3KkmMjXEZxJGcT2aZREbI8qFdZqn5pcUPxs
dVQ5zVOQKvC0yoxf0uMN9GhJOVGLdjxlSvUuuPpoWP4d8GEigfuN+lh+sBxymyVXFVN5NobmtBza
v25NpqUdkWQ1fRAjnsLAU5JcE+hAO4MgPfaMJwW0NpqIabIuEtSypYPXrWP9ujPs6nZ5uwPSs32E
jmSJeV+C5peDNeCXWn3fFyE8lzAQL6NqkSwZ+qRCZsUhUF/7MW6Qp7GXYW5t+iNl0Ga/EDfsvuGx
5WZrc3pT6M6EK2Ke0Y0XozfQ/ivTDYVuDYGjupk5LfzGufY2i8Un9ayCsyixOf0+Lg8Ydnk7C/Sc
8FZew1qUrDM5LLe+D5YKBl5MTbaeA5ghRWdWDZ0lO97qsXY56rDcbab0U8fKvf1+KK0whti+ZJ1V
ENy+nAtnOS3LuWpN5+KAmtuZhAx28ylyGpvAePrZHsFlzFJmdF4OrbrVel+1LMBcDCUIbR0lURqy
RymLuj+N/bj2WOwcAt0lc/6vg694InrmlrvUn59yrdJOVRRpp2xQ11zM97OmarowQJYDbPFmq4v2
E9DGoK/noSa7Dt/O4h4KsPmdlsPiHvp9C1YJDdHZJA1I61475R5aDi6pY8aWhKwdC0fGPooOjOqo
j5Kav1TE8jpomnAPh5S6PAXae98dpt3yw1592S3SN9dEcJood2e621K5wnTyhDff5qRGvdriUDIm
sqhXy/2+C59jbwh3y4eyfBbLB9WnVr4ThfvQWvB0AZ1E2AvxbbmxIfbLJ/Mv1287EG1QkX1CGx27
5PIUlzoRy+ajKWuaocuFPDJqoOScSE5uWBB4ywlhHv/zVC1nCet8j1AukdGR7cTvU7D8lcvfuzBv
vv9yhu1i5zXRMQf7WfUNEYO69avMPArFJMwf3M64M9gRuzYka8dsWHtbdMn12X5tFRzS7LHjdkT2
TeWTVsgYvDzEW3MmMJb48E9QjJ6HpHXMhukH6dsMsF6InKAgFjRtfOwiE6q678OodISuEZ8J2sIZ
BFVezJQ7kaXobjmuzdghfpRKIxJKopquzTC4bQR7Ny1ioofxECZkGWqmONqtfV925QN+YGZMOu32
bJI0wuLdyNHC+8XV2JNeWXwYrvGshwbxqRrls2GIX3L9OYnQSGRe9SPsix+mG4h1YvEVMPLkuomK
jISH8U5HTVbWyW4YUZWQaUGbAJ++6C2iKth5koLK0E54hnRJv9Znmk1hJuF0TCx93P4xqaCakZV/
1VmDdwiz6Kk2iGRTC1XdTokWxloKsp75NdS7o/TcYm+QEG0QP+rn3mMC15cuVXz23jUV5zfl+WGS
3nDvSHJCJ68/tbZ9lTUfo3nnzfdVRlc/IOd+VefpJXLGdzYk1K417VqT9MxNO0/wVrNb9yhMErhN
hzAAdRs2Gp9Y80Am302R3U5e+oti9IzCPGIAzcK3VrJYAX6ESlWmF88ZvfXo9gcnqe7JkSILYl+b
AXVXT5Scru42dcnjI/dqXtl5tg2G/EqWRJkolrc+PgcubbsuFFdwLtZd0/CVMOiL0mqIWDOTwlk9
eYB+DQunIl1n2AAp9oOuxOauGtpvrdM/tsL72XMS5gjFgRzIP/OF89Bk6cnL9fs66xDWTda2auaP
1GRP3Sc+WvKhvbPJAksEwlpoz1g0MqQ1I9yi3nyaoBVhDQGLlTufTWM1G2lBPDUjF4WQvM0rEFgl
Habx3IE15gv/1cYdppjOjzbEWKTm6FzqhKwCh0haGdlrAxreNnGQO1R6e59XGlIjmp3URSn9vc9m
ek/MApjRVFxlExpLLy0uFM4PVgFYJJ/OKQ2ttE/DVW+PH4U0rjGqPs2kjqWG/+oLGaxp1RPER0Kd
bqFfrWo0ExViWZ1OZDoMK9ak+0bIH2WZ3/MuAW1QdA4NurkFyhQSkLPdaBWAY+nZUSlRYix27m48
bzQ+hhDde2azcEy3+sHoZ8XOg9tAZxFlPwJqx0YjDhfxNh7bH1Bu8DwEyKrBhjZhFKyGFtG/KVAC
eR4IJiB8q25MEZjHdbwHI/vaFAQUBQaBgxrWoeHTLVt3F3g0JaK6f9PR6oFHlFvHpN3YzQwHQhoE
KWXdrWw94pNUBIgSIoSslbUsPgN7eWy9ol97mOIJSMg3CVnCa6uhe8ZZq1kn013M++Es23ba0Cw5
TEC98SN3xAwPer33euKZkuIrqx2C+ET1w7PJAq16f1saxmeHhpF0lf66Yom1onHW4pLxs7WssNOE
PcopO0KXEd9PJJWeZd7Tper3VooXvcoj/6CngnaPq52SodYuuhleIp0s6XDQk1ss1ojsyXJrHbS1
EWG9Jf06qvGoLjPQwpT4v1hZoHSXfb3mO+qaoXEa82d6YXfsi+cLsc6X0s9ZWQv5ZUkfo1dNQaKx
3kanIRW70V+hJJRYRu2zhMVJGra2Gj1iD6T1y84adzsn87j1wmFD9s2abNZVbHkY4wiwDAhOofNr
Ih+sV37C/13ptEXcoHiCTn3bFlRj85S+td7ZxokF7DOzBqI6kv37CShaOLBVc4dLKfV79ATvQrfw
SCJ+IZdIE9dd5pCcioYq02jgxzmmsq4/9GmPxi+iLNDlilzgfZH1g1ZcGM6aIC+5Ie88W5OoRSuz
+tFSsb4wrG3ikU/TCZsvyh7ACcdqY9lpBTgveKgZg8CX1V9RNtCvCpg+8+YzooqC8fHLS6ZyoxUX
T4fZHtrZHbk16SbtBRafXL90jbyxa5DENgUEBrJdvli9ux+y9z6Z0vu1NdIZxGV9MnL9mCS/SGOc
tgNQ+4sYmBsT1mTStsA1kxvcdbuktRWihzKIY7cC//BIwStBi18qu2yvhZBLiA30b41eEp6hMcqw
qsWbow8mw6AXsx7V3l3ZOBgjPRRFKtKlie+b1MmvRTEgP88FnUY5uGteycjc24yN9brzKoJa7MHa
9Pa2kVdlMK4N2/7ZjC58tF4O+zJ3Dvr82Xh85XODuMmS/BsLOcCaLPdV2SG4M6mf01WSp7qMXku9
JtwHYXaNz70faNbN7XQXOIGgWRfPWyjZWJXjEfOddWNLYnn7GpFZisi31A2yOExx3yaIqAcvTQ61
c7CserhownuPfOdKYxe2ETYSycJ+LFJoy0VC7H5cMqCFsr8NUHbIpjoMMdntZj5eT2FvX1lc1fE8
7OdkmC62NThMX6bcRcBTs4bU6ewcM0qsNYGI0shomJNn+hI727wDEEPBGx2oXNmOcR9y6WfGzsrc
neMOH6mVPpbyqiXvBVQMsVuZjPx1L01k+T7ZOPlMBU6QUYzhlcZXfDv1e4Ku9RNlMlyABAQrmhh2
3EbcxZCpo3ySm8x+Salvr0ALkJagDm4v1nVaYPQpqkdi7h5pM9JjX7kdAv+E4lAlw3JLLTjeJ1iq
pjhl8g+/8jGozsFg63tXATxbKdRgOB40K7timlunkfSv6TOKVTYWD0n/HnfnwKydbceSCIlm4KwD
y3pqOjrvFSqTzk3f/ADhJ72I5jBl/etsjO+sm7ZGmP3UMUwMCM/ugqTcWD3rlia+szLeT+sOv8bI
PlKpvGi5Z6MrVMIJ+81xSGLtiJ9ho3ycdbZXcZd9Eut2TyR4v+rabuNYyXtl2u+gLJhXO5KMR5ut
puSqA+J6ZcZ9gpRTJTlLBO58JgzDKVI3UOGnRpOCjzOyUQ2W6wFJwYqS6b1FesgaVdXWya1tZ/jH
QBCIYmYwCeZZlZKG/LkxzHIr3baimGkdhZXnlDzkeRpJIIyEfeMaMJRyL4ELkftiQ1ASppiMPMAU
dQ27gW7l9kR5jE1aXyLhr1I9h1TjRu0udt6Kvi82uv5RV0BffT7HvIpMKCHYuEAHvQ1VgWgFU0q+
puoEf1gn+cBTBXNpTBe3vh5mihZ+Uz7mGbgfBEEkCyg6YzdlegbPHqDmcl+vQaCaCtb4nLWkqDRL
HSGPE3la7n8fQPgwXDiM9FrhAqXDIxIZg6WYg9FmUv+DpvMC8bJn87jecH6BNeSFirG4oycy7ljw
8Arqoe9Dj7wLk56XrEv1osnoZO2ht4ly0cn9mfNXj1IG4Qw+kX+KZzYqnlnREcu7LrzZWSdxz7wC
sI6KQIgIUdJ1QD/JgTdwQXRU7JfHdfGamDb5tbkYTpbCtHmSheA8OSqQHnooLX9Jw43OyHLXFR1R
awTuq2JZfYKcVJ8ivc6rA2LGVViTG0e7CxdNMWP9VAURhIlswpe0kb8OGQHDyGFmrElqY2+rnfwY
WPdGl7FSi7NHZzCbnaNQiMuhrkDrAcjgzxLaIVAb50QhOSN1WG59P1bqw2034KdqXNwZhdqBh8GE
AEOgvfp9//vBoiEqwgH+oScDH+3cbZtUVHBG2RzNYxUxuwc0ixonkauy6boTGBk8sIWHcqFOMD9k
CaI3SXdLS/g9obntqVL0yeWWre4ut9QzUEJ1B8vHC9F2ZFJ30a1nAXNxOokmx5KJd9JNgz9RNPaa
BZt5yoUJvFrd6pM6PAIXXvetZ5yCdLCJZR/ILnOb9GZ5LAkZOZdbBmK0lS4FBc5CfhqWNW4LB9yo
p0UYg4Oe9J/6fbmzPGwTGndM+cSQueJ1VIfmr1v/cpcFb7tNK1xfy/vTytHikt0YLX+wLkvr92F5
eOq64DiWd7KdMUCwTUgxnSfXhh1xl4BFk8QvDimLBIJrLAMlBu+RaHvjJNRhubscRN3h12ju04qZ
mJxDeYLKs7z+P70JdZKE57gY09T7WH5CzCOhEyyZoyF1toH3aNcNbp6pWsuoCtlzrUpwa3nIZmV2
EZ/GEWEMCUFyzkT8vj5awQFXhNVUpNfnZC3nJSVtraea3QbdxTBJSxu95C0ds3fWQBCpJmhDZi7A
WsUo2YunsuMqScnri0oyK+ZUl3R6JJiAlNM1FkQgBhN7CY3mYR+3+dagULGzJvvcsaPpxsLZpz3/
XaNFmy99M7Lf3M+BHbM4Cc8UfckYto9NbDyVRv8JtY0qeO/BOkiQfk9o5+mUcuX27ilUAWRuT2Ko
hgunFgjl/0c08l8SjQjDNP4z0cj5rWjf2r/JRn7/yj9kI/YfCG9JE9Y9x7Z90/D/ko4YuvkHekET
DQhZwLbtINr4h3RE/0NX/1xh+iQHOxbvoaWpE/37v1niD9/XPcOjeCI8Q9jGf0s6ouv/UTrik17n
WYZwLM8UQv+7dIT2jJex+BBnIwiOloKbDrbUL243MCAzIIH8EPtiqjDjyLo/x6oqbrcjNKtl8Jeu
CqSdY+B8IkZ8quaCVD1nudWrKeT7LqqMdd81zmH5YRH8jBW3dVAVaUNJ65dblrrVKNIrwu7vh79/
tjyWLbDY7x93iiVbAZVtFrxsxGJuF5Pg4GAPxFv52uelsctgISk27cyGCnQ5rQJrIdcuEFupYq0K
U6FtkfptZ1FXB9L1M4yy+mMRjuPBAIk7KDZupii5QoivvpP13jX6yL40wHQ9Cbx8zh39tBwIUy9A
SmQvbHPQ8C6ET12xeSuszss5CoodAZzanhzbP6dQXg/Q+t/vAiv6OSMXJp53vHEzkk0dxQnOZnm1
LFMMsk1QF7f7ZRZdDpnC/RY07Fc2cvFMUYjphWAeNvEmLAdtZi6GOsl9mjPVIeNvLvOQJlGP8PX7
bSzvBWzVn+9qucv76HatPpAPweReq+yx78PyWAfsY6StdygIBT5QdEa0T1cnoYopSsSQ3looWjP4
KuKbPY8l7zKLLgedHjH69/4w0s0iyQOo4Kw40HMfPRBkPJ5KxYie9V2smNEipgxNlWEaImrvQdzg
uKoIi5kR/4wz3gEbw8jeo4WzrADi3NrRMykP402o9f6JBnjCji3pt4XEr2eVKCr0tseaC+w6JmzI
UPTrQnGw7YWIXWODLlT7aDAQJVS18e6X3iVRbY5AZYUtBxNE60H3+vVyLy5Lb+fJ6Cqhjkz9UrVP
lsOCSV1ulZPTY4C8p/+AaJ2+nOBbRTw49dkakfkRhgErwZ0XBfGhcLky/URufcUMTwT08GUZOiii
eFrCFl8WpJHijXem/+XXpJEQT0kJYFYT7+9nVwuufHmm3X6O7Ss59mi6rUOf2AFnV94B47B3huvq
WwMIutYqGrriopeGq9KEWZgRhMfCE24zCdeoUPIqqTZ50GAOV6dDTB7fpVpt0pbT4KRGtdOr6v5f
/vaFARuyAdh3QaPhB2cv0incOw21/8/emSzHjWxb9lfK3hyvAHfAHRi8SfQNg41EUs0ERiUl9H2P
r6+FUL5LiTcrs6rGZXZvJBkKBkEEmuPn7L12jhOGh+u5ufAVsd8tpymDQSog8uI7kjOWkYBNkHzd
g6ozMubKRGGIllJ8aLx6VYWE+DXVyKpqyaSfl3T61EDnGfbIeFQXMhztykc1xmBTeq1Ouu6f0iXp
nnQgcOZ5tU+SCCfoSH6lTwh1S4j2sExJ0AGTTAKcehkvEVpZUgouacJiwQy6E65FDnIBAgLRr5vD
CfEnfG1+R6sqisN6U/XOcNCMtuplJmjbAsP+EmSOxKY+ldkI6DsLXrJ/LR5E7aU7Ywy+BRMHaNF7
aHdbxYA8cg9JH7HUwhlDAdMg4U7HvbUMJOXycC3ir19dn3MHq98mKv7jeva7qFoIZUq4GrCyRzul
ljgzcpU3PvpGjgmK10paTKYsnNlujW335yaBCjxUfbu5XoOuT2kPOb5toLro0xdrWWtcFxxMGXC5
rxI7zgBtl01x0JWDKTHn47weCz+/tJd5dqf6g7fMEa0Ez3NOTl8i/faUeHg1AkGPeaYHhbrE3qBS
Lxf19Uih2d+GJVcIsYyak8Da0I+796xSsIRd9iyM78kW5yFaHBZO8KTEw5xhPS2YarQ0HDdmCqDq
uoS5Xt/QVp1Hsst+XpfdJWELID13vDrKD6ZVGnugpQ8G2osBtvLKLstLVGAgLqPOJvIdBhklwUQ/
tUg25IUGGzpG1caJ6xtGMWgdF3bnG7UTQwhsHqM9kNWHy3qxf1n4qll1cW2+fgv//rUyiw5oRVmu
p+VXtVHIZU/L71MirW0RZel5wIl5xlFIv+PkBNx4x3ipGa9fXh/08uTPr0QTIyfislkHhbMeWfOR
8BMxxbMpdAN62UcpYIjMZpqdJ6vLzt2gym1hEGCTtc6wJakTs+HEunesOrKNMqYK6Awgk/lhfALM
MtPuPpkmV9iAo2hnJ9mHvIHG1ErWSVgVGMUDUgaUnxUsumTcFEfN5ISUPu4F1+dQzJBVmaLyzgau
87Qtp71lOkedL26IqvcshANVuPe9klHMoI+RSi89eNvDMIzzCZgoYTl0YXvf9lGyTlA6pBNs3cQ6
uqBKKbSDfcWrzkye+rMHRqQatwmWDmss/Z2iV074z/JJZbX5K181pBDaSw2Fx1tnLY0zoo0/jDij
YwXpN+qDQ1ctkegtwoQTfXBMqqQVLQ+5W8Y7WebP3eI1jJayJ12KnesD9HMG5WUWHx3Cl7W/eBh/
/gO5iGmOSCv9Xo/DXabL4UZYEdevNlgnQiyZU9aHuACjxaTpRTAhqxdrW5n2n6KgeJkaijc51Jgo
jQ743mQy92UMOemP2OoW+pk0N82kT5Ffbv1xeE4dCAa+6mIYLp+mhPw/p7tqAUkjDBHAIeg8JQbX
F+Dwh9qpPmW9ekz8MVmFRjPvF9Wpk5YEc3N6cDLSaogure8Q8RViB2ZQsCddj2Fh5D1nVnTTDvN0
UJIsxUn+QJ1xW0yMaTrC58YeOxjSy/m59gKIGkR8yhl5lq6rZ9WD6onSZ92O2S2Ts0wClcijBXEf
Yz4k5+C2ScwbMyr6HRk/X3XBnGvGPiepn0gnSrCK59kh1kCA1YgTgorxkFZMqVPdtptiTDdFUyz3
gZeyaIK1UVYY9gqRMBbfWocxacV9FaqnjAkUv1mHWXnnR3TYnHa5+3jcWuYecCQhDcTeoIGc/KSD
vdI3G1SqgJDs7DEixnhTRgPYCLKgnxvuSW5v/qCDC9UwNf5oTQJy+7TaMPiDITsrIHo+1d+oXq2e
/yJZfrRoyYLO64M9sPRVmxOREM8UGd44q202R1sivPcBOcCVawXnsTz6MYa6NGDAEplAWhr5eZoG
66HHx7nG7tON8DmUSAP6eV8rpwjxRjG3nKAtexpQPxp5knhkfrSHid3r+S9u4ZxsAPcMbGICa7Mo
3ch7ZtDxhyTKmpWQkKe7TB+lC4cJSVu7HYGPKwdTPJCnUTFoRWRc7gwHxxli5idREXvMQZCum5wp
R+uC14OBBjxQkP2o5C4dbRLedLSPwvxLz0wrimJueXG4zXVNZJIGZIQrFdaY0X91O6BEXmg+D86i
f1AfBgY1B7twvySkErOIsWFi4uZsLkr03RqDD1rgsRguHRLKHEkX7V1rZUq33ZGT9SV1h4vhsaX9
Y4eTW6HcUeS0cqVjFhPWgllq+GQzZEjLxjzMLEJXUVTct5LGT5EwVLQHXj4C0sc+03zV/H9AfLaw
cJwyxC0Y6ycUD4THz/FN66SUpE1JdxeFuRxIui9E/zAFIVLDiSltLQCkO95rE9RcCG0kE6SSJXtF
zNbeMEe1KYbD6Ku7Pi48zmIAO2lGpLbBPL7VDBfLjqz5zkvAbTv7dCLIElHmtAmREeC9ZgpMGGfW
f2TM8WoY5b60+MPNxqXHD0raKz4FY/4tCEmOIdy+g5lvEAnGB0OibPit0KNJU6L7Ypl2+s1q1UsP
DWNguYxer/tce7R0labH0ubIJQJHb2jfhRPkJQuFPCQ2wL9lpehsXKG//UiUqM1tgyWWU0LLegMA
X7+6vujtufz6k1d53F/98//jc1lUXzyjjJb5VSupjq6udbncca1xkbL9NLQvS51oeXj7drg626/f
K2rGHRrrS+3n9SmZqVCuX7XKLI+BSd+HMbeRsWa4Pn19yJZXvb307bnrV5j6qN7+t//89jZx4fz5
y6aPSY908O2NTMMJjhNBaten3l74yy94e58+8Zdy0VYJq+N//QEFlfPeT9sjQ78lMbL6FC/3ONJd
qeAxMm+SGrdrel1tX5+8Pry95u25YuJyuXr7/t1rNIq5VY7iCesa3Ljl/d8e3l6LzJAK8+3762uu
7v635/KujIEbXl/5l1vWeRLZm5vDDnx7O1KN2l0yxA+lXRNUUAz63mIevMstuuV9Q/vj7UEtVdf1
22qaKmLaEdziKaDW6suljfL27z+//+t/I5n4z3e5vj6pQ+aTY8Fa1saDytAmybAfRr3JfOC6FE6Z
/Q131y9nW7OoGCvgWmjGT84iqLp+9fYQBeLX50xE9CkX08PbK65f5QbWbtWMA96I337g+vN/9Rxn
DJDyt7d/ew1RWw8l6AbAy9IiMYfk1LDOvxsqA31bGu7/j1L7/n/UwqRkprP4P//bULZ5aV/+x8+f
vH3Jvv/Xf6AliJp/C1P7+VN/djFJTKPVSJKaLX/a1chmG7437X/9h+HZ/2naruB/nmVajhJ44/7s
Ykr5n6ZwhekpF3ucxxXtX11MwRt6tmtimRMeri/v/7KLye//NUvNsjA+46PAoUdsGz7gpcn5i/8t
muqhK2gHAe2jwIrCxgOrND1WM+4guhBrJZSxzcPE20+Ak5wxW2aaLuzyHlpUBb84EbtJU/Z6CtGW
5ZB5VF1GMs+wVGdPVpxuPLoUG+LSIEmn7aJKcF0cc5Vc5SNaQYtVv92ynChYKYj6S2pXGShjvAWo
xqtNVyPJqz+5d01Ygf6rGwbOGXzK4nOqonlHYHu/RrUEysLwKJG4TRu+vpm9oaMytNesCppNUqHh
cjtz7+aFh0qXjaiylyq1u4Oy68e6aqCcYVhaFyYDvJ7YB+KqBaUfEMyK+aiVG933liHBsQvo9oUI
jzXLgbQ0EH5myMzQ8b2UGW9QlxOrOuKNp8U7OI3k+1puTd8OMKc73EFnYQ1cmMjkJWvofjjEanxt
3C+hVZcbTwOBsGNlrN1CSKJ3GKkwVVXrwZLwT/sQFaMCwGyR2ZhHggaAQexSpwCXB5o1lGt/hbci
f5pef7NM/maR/PcDxLaVsGm3M38TcrFp/nqAxJNb90VflkfUmo/4QqDeLg+pC7jDUYyyAzxy2M46
0qTZKBuV/hzpP3fmL2fXn/bNX7eFjv+7Y5VBgDQl+YPK1Zb5LvdPGJaJMzmh723UsIPK/AvDMbs+
oMq8D0T2ZHj598hO/2kPvOvzc4oQ4iUszejA8SyGB7/vgZkR+tyEKj2iCLoxKzofHNiL8zhc2oSt
IGSW8MFNPNAjKZcmj9HgscCpd+LPUMeqmJ//fj8sg5T3O0LbnjaZPHD9ME2uHL99JqZohixv0qMd
siPi3LDXjcdEbRra/VgUcmV0NQsFOyX7PU7OQ57OqNcSZsIz8hHcsMCZvO/9WHpk3s5ggQsykpa3
Un6yHSXG98aPP/79Rstlo35JbbzuRsem5Wpbrq2AKvy+0QFnAOvGmI32anAvzXRoY3fatr2hV6zS
rI2pnWgjh+qLskziTALOw8inUsS5W2xr8VqpKd9LrwV3aRSwF32cUdVT6sstcutphZLDp6m1TklK
bAvIEalokhNTi2YzGtM3lNy3hPGxI0T0Ohq04X0HV5kTig/CrWD8pt7jP/zFy4Hx7i/G78dfqqXp
2Rigf/+LxwQtLmnkOGxbPMHEnUPdiSCMDU+hO4sb0jK3Xg4tDz1GfLJsgtSZQvpMJxT4mQHNbCnB
wvXE0WqFhtCsnV3USdRn+C3F6D32FSyJ2L/Fk9ZvVclFwCsJyMpT/8UrLSDzXZWc6B2bWD+7l6oY
50NtoGYsaOZWvl5Hgb21e/+fzhduTu/+bMc0Xa1tQFM86nfnS2o1mvWhjEn88R4LrxvY5fNd7aff
sF92++pHjgguF5axHZupwQvk1Nt6q5tg3nmEQm2YqLVNAEjBYoX5Dx/JX22bZTlCYDjBVy7ezezq
Cu5AW6v4WE0Hs070aU6Lz4Vbc0toQCEbGtuY4WyvtwMsuM4KA+YqD+DXyRQm8wAEul1O8058bVip
2fOUbFEZP3BYInLsKxeaJwsza65/OLbpQrl7nD1MPMD3Xee+Cqz6YIjB3Bb0EkhTzO6buLc3RhAh
Ty6zUxRHXyOC0y5//2db/34JcxiJWhZYDeVpdR1l/nKXT4J4iAJVxsdZMaVBmXEP5ITsLEWgqJ5R
d1YgXvN2P7Ty7Pl8M08gkKwq/BBndnbIMX+t/mGT3t1XbARgpu1R+lDKOCxk3xUejB3opYeEY4S+
x7lqzncmEqh9nQG6TLV9DKGiHoLePAvPdTatrm8jPRjrJrP+aUuW0/CX0/S6JY4lOBxcbSK3e3e8
xlmrjNrgNG0jH53ka7NEy2YIMWBSDcMax9QKHktwmjGuB6W5KYqwPDBcw4k/oPqWrX5KXQEXuZvV
zhHOtkCb9/d7Sy7H5b9tI2NrT3Hn42qy7M1fPsBOpU2tipFLSePcesjLGPEkG5uwBEO4zVdZbebA
zM4ax/GhDL/png4/QiHz1olAAnv2KzIWwPElglEv/jhaitggMNOxm90LIw02fkSEWOHZ+dadMxq7
ghj3jlyIYhINxnKqPRdDh6HLf9z7724Ly963PJd7uqWgQJjvz8h+spKoctroaNp0Ays6iCizCb5z
gb63Da5F2Y6cRiyaW7Tu62Khtvhyyk5OUxi0S5Bu5XAUYuMfzhnnXbWxbJjgLquUdBnvw/b6fZf3
geqL2YePMMTeXrdTvGriIuZePz06Jv2ikVXiOkrmD64vrWUHhitmjOiXa6ZdXUYRihq91rmzIa3X
IOYk2hSlJLlETNZhTkkGICNW6SG9M/us2qHGJIIhcq2Va6gDlo/uUY6mRVcoNl6ITDs6sm/W6dS+
jomNV3m2iFG3YZIiaRoKJ3vokMmS0IRXsy0SY10JhOJkstU3odu++j2i0aTrbnORWHd5z+fYJshg
y/YFz9ZlFCd29bZow/TgQf8n3N7bG8kcb9oCmON12uqzIQ9/f1jrv7gIOBzMnqdZIXnmewkF5ao/
IM82Djblx2HAJkeCF7r3mT88xcJ9L7P+wfeQGLt+n++qyk3JJ6rKnbLQSFqB2Dd1KrF/jkw3GN86
YRZjLSEeti9KsDf590La1U7ZwSc/9ZoD57O7DjzkzIIyczV4Q0RqjA3DOPG9XWWWdxiX7C+l/6j9
TcPK6QYFXLqrZ+9zHIRw1GuBODpH7zEReHKaG7JuQ5xRKSJTaqfl+jCeB1o7ZTf8GBqN0nRwlv47
vQZFtPZqwEUkOJdfwma6m7Ey4ZZlvSDxsAaNFxzaZIE2G/DLA78OD7JqD5aLfLhkProZUu+rExji
IYeGwBYD8KoxixhFfLLnkREIMoW//4Csd/dLTgKXBq1ENuNQq/6bxsX0cuQhKXsJJRbUgby5S+By
HMqREI0JT3bstPRwGLhUbkshM+aPKk1QVLnFQ+hYcptqcSEdAB5QAsiAROx2+w9b+K7Ium4h93Hq
DeHy+H5REBmCg8hoyL9aCthq6D9mfoDh0+Te7rrscU4zGsmEpfh0THD1Asysiq9TRJmsGcNBBAnw
eutppWcWYP+wdfQL3l23XVNrV7B0cAg/d9/VG5PbOI09xhxltbD3UYRPPuiGr2msIQaKMliX4zCd
DbudznkWybUTH7IZ9tPPm15YBZu/3yD5c0X/+63EleiWMDuwlGLT3lWlaV0aosdKdRhlCuBWNglB
qYtU0T3mfW585p92xNjlNxBmwn1WfvdSUb7I4osVD+aqkLL+o3OXUjXMDgOWmbNdfKec6c6+HnJA
TCrdhZG8x88xboewcncOl0WM/ZwVvTUT35M+Bx19tD5stz3GlftaRyypOKuPfJSXeGxei7KILzQo
y0PTYu0XBed50DO+Yk/uwgAi7ez1co9a71sdh+HN6AA+TooajkNMFUxqOnNRfd9RYZxCj+3sAek1
tvsH8F3BUN5Gk2PL0TtUeXDuUt4q9opm59gYeGIz+OCp2T0WITf/DJMGHK8sOpWxD8GymMd92Dc/
+LgbaK+93InJfUUIiR2RDMpTD/awdbFi5+HcH0xp4hZwnXMRRNZGh3b8KNwv7OzwIvPhg2/aPhm+
GA6DNqE7yAKam5xLNEbZospMgwEbW7rDSWQfifreRFj9xcYVZX3mhvoVDeP8IEdnZWtaEs7MkCgb
QO6lS+cimOJobxXpF20Z4xnWWQjeF9cLyyaA1739Jctth1qP1rKnNwTEqss8uuMZLDLCGe6+WF8h
bxf4V4GG+OEemqr6PBNPxhSyDvvp2GbixzQn4kOXxi96ngb6QJOxdxsb6DiGlo7u1l4N0t585iJ4
m1kG0PvYOTZD69+my6SNmRuKsXHgk3R7+vqxOAAOKjd1SAJYqUmaw2dDxPRshPelyCpcNriuhU1I
k9WJfSs4q+e8Q5VmI5+REICwTulnYqtBwZX5bTOMTLgU4OHKBGZO6vgXt2U4Fgc5waNYKUjbdv8I
bcZsAHCSG3pA4KQrSKdZPNaPLJtx3naJ5icZGVmA6XY+/fN1mBftUdXD68CQZh8YygJiXBJXlU/B
pkGzT/MCrnyDVk03Zzkm+Iihu9nzYiNczmk1kwlYWe2qYdW87YV2NpAQz7YHAoVJKLrWRu+FXV/M
OA0viaIXL+IELX9ubCwLwmbgKNbFCF3IVbQfhOwX/MlIndqNTDqLDmb2GC24vyzAwFXdz93yKyBk
6rQwH8zKOoc9y8ZWbH8W3XXu72Kvw/lqQX9yFRLZhHgvljjiWGD3o1FubQNjpvNWO9SIuhPbWssR
C0jiohZMP/lWDtO9gTOX9F50n6bknswNty/pPhd9FT3UFpiLLsHm4hdmf/GsyXrGsk9IgHgSRjA+
iwZ9ig0BEy44qH0jDBnL94HYFarZJ37g33QkPajSVTvYcaxrx499PqkLNVAZZ/7BM8CKqtG+A7IQ
XMzsj96Euz7bvgN6xQsuetnoqPHucCm5i+6YkDsNb1axSt4lcgbwEgbVxguJoCnHfSXD4FaQmZVZ
m6mqrEvSz8bKjuF91jbDVSPOnRszh+Nedlawj+b+0c7EISzi+KYfpb2lOY+RjRD3tiF9JVfmTW+N
F18N7VYgk3kwxm5jLX94URMgbvUEBdlxNz67ZZtsCdB+SixxQ/0IOyPL6ztXsHGEz/ufQFE8G7NJ
2ozhWZfZrZBxmz0Cn4i8jGGWz4vFCyNCCP5TssrlbhiFOJI5rXZl4+Q3SoJD0VFif8pFoDZSEnxK
hDAphgZo0gpC2CpO1H3jzfaepTv7yaU/YdnNIUpUA3BUDGtrdP8oBqIs8gDWtRHD9qPp86EOLO+j
MmxaHVMsSISKv5ZEP+6p1FpKydtJR1sKDZb+1fzZrrn0VAyK05QQ4tr/nvV0DVg1vooC1F/lyA4C
ptHfRTMeyzTzHvoEF5urQQOyzGaFkyMZ8UZw+ZNdcVoeHB0+ZgQH3ZkM7zd2BIy3aGW5T4aL9u/4
KNMjsqZv2hsdur1WeUw7rkO90ctb2iSfLQqZzGmb0xBG4YUQ3XMaif2cVg8OYbGropbGRnoOYY3A
PdZ13BCoN4xkyyFrqYeXvLCfkbjllwRhzAb+Q7UrbTRkCSkSdMZvr+86NmSKmJHrb5NxQBrmynBn
W1/tseZaNZBxG6awmCfs8X1ulpe5EUcpM0RbEra/UEx2hXdKbQ5os2cEDcAl35XheY7j+qGaXILM
GnmaLd/ao234WGcq3qWBhE7k1UgprHjczIX6UE61dRfSDtcd42emFOlpmNGaRrKGuuYVpHsjfVgZ
5rA1hpTyW3nI+FV6Zvy27hyarn6BiqfLq+kyFPVTCr/Ix535Oe1e2ozmDSsWSCZucjuGsJvjmg84
wmc+ZI5a04Oqd1wvBvzRRDcwxb4raucmVwpwK/5jyrVBkDpj8zZJyF2Nm2CVFfJj+IMy0job3rT1
TOIKY6PYDnnm3hDdkltSH+yqQEIyp0e8KJ9nT1s3oSbAIglPcINQn2SUgNLjHo3gs2UZ2bUHL0f6
5T56IasHb1riZBr8sBG3W9NUDmpN0gBYguptX6KikFlXn01F0lGEn90PwQKj8JYHqwEhPyTa2nmz
+5SM3iu48vzi2SGCZppcXVx2a7xkMFX86TwPEMQMPGYmZjlW4Y5iHdOtCxWMdzDAvL2HoCXrfzQt
tt1kNj6kNvTyJmOGgu+32qQYeUtN3mzdOGQRj3O81vF8tFOv2GtmOCDlu3DnZkVC9tRQHr24fnaj
4etgfBozhVc4UrSIp3Xl+s7HZBl4cB0H7U0WV+RRGTq1/wQTtbbwqmp9aCSvFYFt3Qiy39zoY9TR
ZuSUa7jpRghOACQx1pnRSpV7lbQvaIdOI3ficcruDPrfK1Z+tJ3qXYEXYze5uaILzYCkUc/BMCNr
azAFWrP/oCtQhhniOtUaxtofGWVPY7Dr2vKWJGHGNNROu9qy17HtfKSk3ohIDTcdPuEgytzd1M8o
/br0G6kZefethH+47mnGTI38EmhC00Y/Pbh28ljTGllh/P7cDTbKdm4DhE/gaOlBxFAS5whoJlzl
hk/ZJlDGmzABEUbtk2jGWzmjjaunnFS8BJ4cUwHcpILoJm1tzRE/a28CwPg09CWIZ7obmzLl1swg
93GYP4uOZL4kwG1ry6JfWQlu3VFn7XaogAMPcqR9i0jJLp/joQaUODZk+BnxznApJ/yu3ZFIB0fB
/BKFclclzbBN62YfR+Q10GEl4oNU+lCM6ItGEqMG47PdMudX0wtre0IpK5A3DcvtdDy6KPaBqifp
pssFOCjZPIUs4CgrwN1Qtve9UWyCsPxmKXnWCkESuIaeBkx46XNadrHaxxJ9blMRqFbHHq5nda4L
BnczftZ4NO5gdHhzqdcGYhitM8QAumK3dwm6ycy/H3xv1faERcUt0ZnJbIUkEZn9irvXnQSxArty
gkMzsnDqQk0c9ELyLsULPKxLNRkkmyQFoL30D5FPZy+4mdSi3J+g7lgmyatUbrctWAxu17W5Dv1v
iGk/KJ19LFV9UH351NJvQBZGkwNSM+rb/LZO0BbkCNC9gAsfiD84uSmny1DFfyBb22TYa+e5ewpb
kqTpJVob8BEsTQyPACDEs1+bIssfMtc7hFwKyCKBlB0v3UATo/2+LsOPZY2tafIdxDCS3etU0L2n
uf5KccQtu3fI0Ai9JxWZ3DqtfH8NFr8yhPpFvO3mwA+ijCTi67fXf7i+5Prtz4erbkTTPEW5u0hI
Bp8UUHIUrq8DJM597PpCsgP++zXX76fKjJar0Pn63c8XIqbFmT2aZPUtP/fLr1reekjcAJV66OMg
RjLaEU6wL6uMj+L3dxZtKebtr287NYs+VeJVXv6q63Zev/r5kz9/2S/vEniCqNw43SHhQhd/3QzT
iUwK+Rim5LIt1x9/t32/vOW717zbce93zc/3Wd426PInr6EZNQWXwGG5brcmicVN098xFT70MeqA
QY8vHjwWatVuPxqBvQYDP5+MWhPi3tPZn80CkAVXtKsdfx1Y/XAvXQr8OBs+ZyGG8SR66ZMcxgpt
0KZ0UAa1u9pOYNq04fPQApVuk87dmi24ugj77dYa+09BmHsXnaWEOQ4+SMMw59YGgynKKkLPkrJZ
WbK/N+cEubBvZMfaD5ECl/lNwexdwZJVbpbdS+84KjchdIUlGAuQcItTwlopYf5oQi/4EJvf6gEB
t0iQyuc13lHfs8ede5xz6nNjnF9QqTwkY7gNhn5tmUgpVVSsK7p9G+K58g08hUvqxMMxhYm9AoFx
jmv5UE/LHAIXxtodb9owXJVRasIunPUaoi5LKbft9krXRNapR59j5WJOEOAd4BLQtMK9a9x3oiNc
MCRnUgIpGkrNgJw8GscAB7mtWbGtg8L2MTJrzbSLnQbkkulmBwDOTu9T82NEq3tTz/oPF2s9ojSP
ZE10tmo4Kg6dlRavKTWbwHOg2nDYoeCrtjEmosX3ekE4IaGsG9F+zLv6QmOCuqcHppAZt9lYeXeG
e6yy4UJf48W0lrSFDhwmMP2sYR0UDth5dPsUS9+9Cb1sF9XsPelNX0rLu3eYJu3r2KKTS7pTP7TE
E6Hew/8Qo0ptk4dSYsyEkKqRKE73dsoF1UZ3Gopi16v6dsid9Jj7A3Ms+Un0KJoBhIanSicFW0s7
HdH4Tc2K+s7Foh5Ut5qIwRt7IhPW4qhfjYVLQE1mkzwHfGCcJ3TpGngUF9BdVI4+0ZLmE2QFuGWz
QbBoVixeDyY5CmtwsuS80nvALAICpiZKRE31cfHwyJBJ5uTlGw2SbZV13ANx3/SEsBn4TZd6URmK
5IDJQvotAIE7cxAdSit6TUbQUhk0KR9e6n5EdXtAFUmwJ0x5oDGszeMFwqojH49rec+f1lyyRdXM
XPnWiE0aGvp7kyJwMeCxA5boMC87TnfowpgQ0W1eLnkEBmpMXPxHgOLnnKi5jVsF8Uc9vtpmYx75
oRApWJZsgJRvp0J97ftqwDT3LZ4/1vOcHqoZdmkkm8vkwnOJ6u0cgO6xxfzi2FSSeTTcpbn/mAT2
K1MkG1Y+SNnpmDjGCbwgG5ml/qHXrrEObZRfZYBj1fMdSRStR7JUUnweu5xDX0YuNbPy6RpVdzKG
N0jnCFhrktxAutmGNRMB09HciFGKEqpQnwV89i1MFNekdUb6lcwQMdQiIaQx1Z9E02SEr9NIYkz3
2DTJwzIemLph5K6top2MmkfyZG4c55spge7Q5bmvZ3QtYRaEay1zcAZTbq9Mc2y3UdDf1WkzrVMB
nsk1S+tQVc7XvNNcNOyAiHoH372O0IyIIeu2smw/W0l4Jrpj3HdyfjVjNLHZ9FGUwz760fmBheZX
nWDCExuprR8cgAPGoJQaIrafLT3sfOr8vd/a2ZaUo4lcDNHB8pkOvhQcgEhRQhj7uaTBzzI5XFUT
YK9cEFqcfqPGGNsgOhepfZpVakCKIDZzGT4HArRbjkaSCwa6ftTtSfTsmXJVCixLDVzwfRRbF6S6
+34WJ2F7dFHJbXSm6NGIjHrNTJFc6AqwrmvY2b5+dSLMHwXUAmRKM5B+UayNTOptl/WPMW0LWcU/
MsN9cFuTA823SXWY7W30ocmqapdW5GqSKfCQkbUyOcLcMiyQ2nptpSRQsW1vsqD65E0EwsUBaoBu
yB5L8EEgpGJ3Ywz0wD2/JY1lLhE+GulOFzP1DADI2qaZYLVbZfFrkqkp7lGsBRfDvCVi6bksicCR
cnjxkU3g80GLPXUTo+s5eI4T+7uoJh+wMPXtPKtTnFNSNKnQH2Qb7jS8mHGAK1hpedNwBoS18a2J
uT4M+rNRE7Bs16K49C3+Asd51hYAh+rrZJoVgFcfUEc2HYPGuDerCGyShTU08WnNYUiH/sDsLPTr
bm/k7nMYjNG5MrMvikKvak0BBEdTwvu0y4ZRPYI+PFi+VKuGMzSZK1QviMKLqIDp7A2sZzPmpEU8
HswYS0Papizo/ZfQRtKbSChBXVoAYXW+wtsidqXFADHpPU3Rzz0BE2eML9/VyGs7YrNmkErryIeQ
Xsb42hfohhtxZAKZmbauyAl0s2R5yARIP9YbbjSZu6Fr8h1e9BaCHuYasngp8ysIOmR9J9PN4M/E
2A3kC/pV+0EoehqVnT423c5QZC9Lrp4sVaOOFnt9TGOw3XW4LPGaRpzaon0sPdb1bpeMQKScfitV
b+4jm4qfW9XJbABfxREMUKPG8RmTB2wQwgFaOvjh6/mIUEXvKUW4LA9MtmcMM6ugtbu1STdxtXSo
BtvPoPdw4zQhUoF+JvaxP5aAVuwxW3HhVGmnyDNckqWS6MmnkbmwK10IfOM9eI3HPAfq2sho2BUm
3Twu3wNxX0YF0kIH8mQ0IXrfBRKrvBa4CtkXCQ47Iq6ZYXs+aHJwdX6c7Zm3kscJ5tN2g0MShxk7
Ns7XnWVQ0wBq35pwi7eZQweEZkXNGGaVM6a7qYLvuF9wH9eaEGxRRlt6Qh/iLnf3nUWIhR4/zoXM
X+mLpxXocGQWeBYZ0H4KkuBTZ7eQEeKG4siqzsbIGD3HKjLDZ6vqdO/43nyXYjmuMOieOYlenSJw
mYv8L8rObLdxZNu2X8R92TfAxXlQ31iy3Nv5QqSdmex7Bhnk198RzMLO2oWLg3OAKsKy5bQkktGs
NeeYmXWasGPhDzSv2ljE2zBCigwi7j0ykp1/iubCPrDboVDX1d+KTsqtWZEdFDjptfHcY4t1D3tX
MO46ssqOLlRlPz309ZCeIKBX7gZEHUGBZnqZ4iI4TPr0KEMy7TIg2xDb3BR+Lt0CJolvJnuEVbFN
6omPxxD1qtJoCfXBsGktQYp7bb82wfg4Vd1rE9POxrzzJmpp7rT5Xtghxiizv+gxSxK76C9I+M56
ZN20DohMO3qrkQhgl9sfbJV7TZ0BPIejuOiq3tl1b6EAxlbBK7TxVhH7wdTYsB/jGjEg8REi5HSI
1sByDicjuqtk/0yfIF37WlBsqPs/zsatbwE32QaKp6YPgF9P4WZIeTmi9g4zsHz0gfZ2kMB9vGBW
S/HmGup1fMEW+yiMgdpnRT2Szruh3cs+eCoU1gaQmThRuqUoXSYQZNOaasrvb4qB9nqLOMj0KhpL
uRxXhabVTLG19RKZ9KhEpGmrrktNOjIjTsm5AotqV2jWAzbzBxeibKWM0cvBi7CE2TFLJ+UMXg5u
OFeb2INt6AgsdJ46dMjGvRmbMeEU5HAKhdyzwlVdeuZpxJaLbQ73dj92yXl0X3A50ifQ8vkDdS5O
UOERwoLjE/Kzyris7hbA53L4A/1kusJ4RUFovXwP9JIjm5SYZeyUCx01UV9BfaGJaoxRv68M52gr
6vHCP4Yswzv889gShbeZIpzYUeFZ4uyINES631tUflDTL3jSclG5/2bu9n70ZmYkjFMSmtI6PC5/
s7RiOKp//nxC9a0rwuCQKi4PJeu0WAXlTFDGrD3ZyjrbfdBoxgWqfr48SWJT20qThObZChmgexKC
18g3oK+UztoFLbuKPL3e5soW75cxEBWbakQ7TKQ9xw6JmUm5LhucR2XCxVjqA7ajkmUFVwDeZbC1
oBu6Ij/NV19ZBIAXp5g8MJUndZgcA5xBe8pBh98/VPt3TiSNQvk5+1ZND8zB1YjBEyBrX/BOaHY/
/Ia0qk1oylSxkZStVgsoeUrwMxQAdlD7XlO3QINag4FhFWescIyDJVKHTFPGFtrl/aFN5w1hZya+
SVbbo+abH5kz90c/yQ5ouZ2Tl0XfG7fRtlbJ9dv3xU5MWX9aDtSzN4bwWCqPmIynHIZ9qnynyw+X
r3L1sPVrOinwH1Fj0/SMNVJcLVVb8wb52uXY41AzR4aq4JgxZjXxUrkk9Opz/8Ec98EISF7dCgEU
IpohB7ngmcgFMkiD2PoiEqHwBI4PuX/OQv3Vzm26meFAlVd/ndnXrpCs3kxpvRmm8QrLGpMvAeJB
4T6GybCbZkk8lSmOrIl/VhHr5m+RI96bgnYoyIyYNkJ572njAwrM126AdR5qL9JlBYIpFB8uf9to
+o3WfHq2/R3x5YNsYXsGNahSNEvEN5RnjSI/KciUzE0T96/VKzi+pdikWHeHgiUjoxKYam+6y+KZ
TZ361p9DRz2KpgOc3XLqV8v3c69p9lrKnl397B9PTXJ18S3/5PJjXfTetpX22z+eNwTKVb98c3ne
3EH51xsifjOY4chxiWOfLGKLS/1X44wXaJ2U2oPkPaSJt2mpNhX1pL14rABWXhHAvG9JgNDORRr6
5xYL8NbN9QvsRndNX/BB6/z7EFIQIguT9HQs7WPECSlGrHxD+GhbqhPmaLsow8BC7M3KsfhR59Pa
GJKGtnFfe0/ccob+SwxVf1/LdVLKcetU7cVg8LhzvZM9YpP0MwBiwZA+WgVJt83E4qassvQEiuAs
O/h8Tsxt1araHaRu+hh1/9kg89xXSD4bs4BwVJkHrWqe2fZ7rOmavePYDHe9vjPRKG8KIF1bVxhP
RtrIgy0iFt0hc7HPGmNiut5b7tVqgwOBCt1Nzvm+6XT4aKF5JH3QU5GS7T715SFmy8JSEcV1jMh8
TyWSvX5v/PI8yT1qT5suo5OUWuk7jiZKNPa8hbqJD+lNNyDvQin7biR5vwM/89Xl/sVzuwfSQG9u
H/2wnVI/67G2iaK7mqn8ZczMvZ4RjwlTYz3qLH6nbt87PgFdAXEaLWSuuaJRZxTTj6rzXxvTinaN
agR0lXfl7nhJghi9gYFluLD8nd/Hn2k3vjPa8xaro22Z7CXi+NkO5M1zEDnR759zOa+LjPusH+vd
UEFVJHxX7JF8/dR+sM8aQXy4z4YbjVtEqN4G78QzjpP+5IC0Wmt9Hq/dyPtVV2QCdfMlLDtka611
oo9ZBBq64DbcOdn8ZLNZKRwT23XxZrn2F3kfEbcuvQ/6atNWaaHB966kx+uxwkRpqWqi9mgiiSGs
90lb3Cj1ssplc07CzqiZB9GJu1LO1c7RgKRq9rC29eSGqeqbZ8W3MRpuKWIASBRiNdrADsIwahGN
NZSuiR7R9K2GO4yI7iZzz1Pt3s8WzasMJYmJ75sCknyODJrAkNR+kE6Dw7XRzkShIEwSF1nIDxuA
3yq2xltWeQ+tS62idx71cXiL8+G9jOOLRyZ0Ss3eSesAO17xzffQn80DIdsat4U9VuTEl985+/iW
7ejBzeMv1loqPjs+mlN2x0Cv01f64XbVnXDHn9Kwfwpa8gzQ32WOoK1zRnon4jaXRUvgZ6fAPuad
V0yfBeD2GqF5jZAgaFudu9O4Wd0PNDCfg+F+M597QWgiimLAlk31Nekun378U0JSpp/kEC0vU3DC
1kc2q1KASc+iI94jMCHAJiliAT/iFu2pUICPQeD+wXWZbFPyJ7hMLRCb+mvvu4S0oxOmDq/vGvXv
oBdpWdRj4p5kdrYgShs+rgdokKjONLJiwg5SeTgqGaDHWo8YJb0k96nFL0CGzZ3lES9d8cKzTq83
uj0+p01fAwsuafU351hAg8/1ktb/W+JnGQA78GYGHBisk8G5BeyeEeTZa859LEmJNkpCpTRAkRIN
uVGOwWY05NUacJwjMEgnke2HtrlzJY0NNtf3cWQCJLyvlW3Ibl5airxu5Nz1E7UrT41ZpgOnLIyP
OoBJl54UpTX7ayQ8AAlIs5l8I96YkWDtq4tnv0sfx25cNVReIfKtUgFlotQo/eLkUSGQ8jk1WMDy
xg5aC+okGZRO+KgY1cLSvoeB/8gnPLESYW4fbhMc9qmoiaxxNyIOT5ro70UWnggoP2DgZ8NgQjoa
XykwWZ7+C/FzKQI6BF72WFXTE4Eob/UIvCAw8tOQFHdtTgNE4/QMDvpHgwKWkXwhDMly68HKsKh4
ffBpOHq3TgbiNOPR2nWJjqLGGdZ1mXT70qpQuXZISb5HaOlA1obf5lEftoA7CmIWYUrdyAtRyCEE
NfQrhfVJaYKEISxKdlh/9b18s6nrpHXnssv4CQOZ8Cc3pHflOXut717jxH2ha0ERTVBBTvLxJwQm
5kzDf9CTaC+aj1CHXssu66oX2iU15i8f/oKE9+LTKUQQR14ueTjklb1qLbNtFdRfymY+sPZj4mmb
3eCHxq6jsE9gKNtTu3unmUSuberXB6wK2LyGAV2bqbN6kBPJWwPBnuxfMjHDpNdJrIkLnfQzeAiy
/KVTFmVyHR6ilsgziZoAVseObfLz3H1pCbYjkbVcLX1/NiB4rOjcUz8qngqieVjEImqrCE3FysAS
uBi+T5GXXJKgfYtKyNdupwf3EdXUFb3kT4OmwAH3U7Il3KU4xowltkYjAmFCsdFwum1mjc8zDY0Z
NSgl0Nm07qqZOqvuTUTixPo1UDJ6vQ5Pke9cfenaT830ZA0ZSr0KeYWBGs8J+5Q+hbvlXaL7UeUl
4blfIYuaczODSseLrm1FCGhXRM3BYiMGDgKUbW7ByAhh0m4ql/0lWDiD9nP3KzPGQx4ge0rAz6Mv
MgndRMu4mlukVcQF9qek9+0dvIZmTUrsc+jn9VOfEquV292wZ7mZECUkKED3YPFLZ3po6OfdBXbv
3blJY+7wlgAnhPFwZxQBaTaGeQnM/DMavPkuxEdxlPTExsBr7oQ6+FUCusHg9OLdc0+m8p1MMj9X
5Lvt9Zpk48Rig5hlqrKEWvLU5gKrfzs9T3lhHKif3bsp6rnl4IuZxWyxKRon2GeON52SzkITRFk/
ckEQT4JJ1IAujByB2GeNqeS6HIwJ5Z4WoDQnLsmnce+uglG5EhF9royeOLk8RCviSoUWKuLDgOrX
bCr7TjIZEkQqWgg7cgKJ2+lPrFWHJ+9Yx/r85DuQfHLdMc+uqMA69nS/Bsgzz70hix2uCFaJaWru
/ZRLLuod7cGqXiJRebflgRsZ085QPXwgOavBdkab2wBJgW2i6M66jpDfOWZedVnN1EDooeHz8bhm
ad/FJDZ3dp/sLbN17/IZZ5VB+LpLh27tNt281mPEP15oXQNPIpsTobZ1M2wROZXgte2N9nYezX5P
2B0113R2V+MAJWEiFxnFSc+/NtAYniu6/JNOzaUPrtLfj1YNBMDUN2baHyYm9fssbYyNPRgVMjwi
TdzR5d/ch0li3IH2QednZogZTa3mJEuSSm3BliGejzPMywNw6aMWYDGKWU7kqZGehRyYsNwDFPTH
fiZcN0uMXax8lpjoaGLM2kW2jiAzibW7K1DeIY/pN9xmMJX78KBJAtUdv5kQjG77hpkp6fhlS492
Lh/ZvnYpxGs1dcWu6wl5GFBfIB7AREmOS4KgsrM61orgMXP7Vg3p0aDwxwpK63AvvcIlZZRThl5R
g9zUo249zuz8Rkvgz2MC3dp+CrEzmo7YDy4k43qXOJX5fu7b+3q27+auKAmuaz+yQfsR2KONlpR4
okjJWyqyLrqCDwK9DlvXMDvnIPxpTIfQiiUjzCw+7Wm6zkP5VJVDRs9This4M/4mZg1nVUybJaaW
xNO2ThslW7+YInKj7F9ZCDipp5qHxElevTQ8q/9n0gjvUm9ch03QvMWIxGhrxu2Yn/3QfK6nZLr3
R43dJ+O/Vfsr+BUfWl49Vp22kiqOT1oZCi/4TUyuZF7SO9uALWGgrGxzgwBqrU1Erti9sDeDH33m
aYeg1gLPnEzVfEmTr7x0giP7fAqoLvkmcwt0iGAr4tVDLMWa61yysmFH3GLJjgKKYG12ovAKR9hK
e1VrJpk81OmRuW+4ZNJbH43vTcjyIxbiQB6wvpkJxA5SKKpDYQOnEcoyHUgMx2QiG311iDIrYjXT
xwdLsrNOC0gzooh2ZjOGJzKbuSvh1T9ahkkg3o8wC2LW4CiuoahS00zjm3AG7RjSk+4jaK709PEp
xca5S6UPXR5KdpYPxbagRqiucX0rLErDpLE056k3dk3JhDFJ/xiLuj3qmK9SaPVbd5gfciO/xU3h
koXYwZslzuWudGptlUnvnvnwRZf1B7eQfow1tJ6Q44OjpxhsFZU806xeTbpQe1f0n2WawttzkkdU
xcptIu+m1L64IvHZBbO+6Mrxtc3a1ewSdTrR85AuxVk3In0PFv3aTemQzPO3ZmgFZUXnrtOxD9g1
OypTcH/TRQ6xUqYnrq+EWl59c9p5DeAL849X4z4v7aOYkdJED2UNEt8TztmvtbWDaJmuhPOWo4iw
HFLdqMti6C7tT2M2tF2Z+dTQ6UhsE0IGwqD/XKzxyydGgiQsuuQ+xpgUdthC55capr4Cpte+d+74
aDdlW3WbikDEVW7U5HazskJhjvsz8eiHtxQpfDu96wLnYSCPdr1YKBaznz72zpkAMZwxjlSsH2c+
OCj6r7X9uDwL7DUKzQBPK5gCxN7QKndD3KGAipuAkw5mhHjKYmX6e290gz02DFYFqX8FKV5B8Sc5
zi7Ti6fTN2ngxdUZeV0B4rhLFXTkRDKaxcRbLtZMUskA9xXP7PXpmc0xYa3hOTMyFpu4aarsMx4j
0kNcisHdbGwzJ/ksgXeysdCJKVNee2Owd+NIA7cskDCF3AFwtNh3zn25j7eMDjHpjaAEMIBj0kSm
p9mkc+TfrHrE5o1sdFtN5MSENDj9EvNc5H3kFOPW7DCfU5t/MreImYma8JhbfOLook4FRiv4YsGz
cNHMwu22G8mfzrAaUzM52PVwA2cIV77j1+OQ7nfYgv4KQiIB1DM9CEm/h9TMgdke2eFHOoTPUU94
JBx2aEIau10x5Rtg17+sYYCpRvjsepjp0GQYqFusIeis1jMSI60xfzCeKgtbdjNqanHmSBqn4fM3
soakphgpxGhWmyQd7hLH+u4Rg8Wqur1WMStqvcamazLOx/SPkTNyLzj32mhzkkznseEimXhVfqc9
yxxPeZ1OH71gL+bWdH20hJNt1/o2nlIWRhoqs46cQj4ZmpHpivNOS0KSJyhReMBc3HuIC60iV2D6
+HOZT+bGO+ZReZzS22A6X3HN1qEO+JWlfAdHhg1h/ClZS8pyeI8JMF0blabh1CyxQyNCIUEzu5rp
vW1Y5d6tZXFOg9Q4tBgIOtHLXRGzyfVNlvN+PmovbtzL02jYh0bXr3Pndpe2Ef2loude0DM9elkp
j2oN7OZjc8stBs1ksj9ENNq3gWWkLs0Ww1++1SxzuGW96vDMG3pt5QbCXnoohfsBeCo/LwdtEN/i
mCyOSSPWMq+SOy0SOjDBCXm1wSbkXM7eWzxC1UM2Yl4mqSeHcMYJzjj6SLN92M+m/lg7vbtjLHHO
lgjPiFFYD8luU7PFPzR+8y3IDXPddMZDLLhE+0nbji6TpLqodEV0iIX9rnk0E9NefX6U106Em1ie
YpraFEF5l3cyONLsCeAwspuVPaFFA9vJ3gdLmQd7ivzuCi0CjbtG3+Sj3h6nDMfTIrs1BBkaBngq
TXD2WBgMq4Blwqh2amZrRlvw7TgXaf1xI0bHSk/e0wElaObhZmD9+ECOwNWTEZayedPi7ung+SkL
ENfSqF0rVjJIHFg05W72ZPdOiQznJw47f+MCJmM2lPi90A7x2oiQrdpm24zua1/7LdsglksR6p6y
a15bVsbrRjIGLQMR5ZUKuIIVrOqO6TjMCbrNrc+5VLtR4bH3T5L7vuHu9+hL0LtncdusGpmwuYX1
Vnh0/amsDVuvuC90kCXEdjUHHUoEK0X0IqaNoiOZWO8FjMaiG94MDcM1rGPWvwH1b7aHRl+v+xyw
KdGbwEuZVJfPyXXftRFtmm3gmTdxDC0vuJ7lvIpYbelj9DKzENywdGWuh4FikB+X0ETfxVwCCFOM
n9MUyw335EarbNxYArGEP4YsWiWFTFx1VBS4VxPdwZ5YptQMGLBMEp4YNLBL94Ng1UPTIa7pmXqk
W9PGI/Th1HrxpzL/913+WRA7rYS0iL0NbWNOynbuD0+R0b9OXFZ4lCCp/HUJ6i1N7xTPd2SLZ2Mz
ZIxY2cT4WO7asrkCgWN+9I+JEb/jou825YgRDSoEyxKeVPXefioctr5hGxDZrP/UMbBTLfM3esuQ
H17h7TImu+OF0jXgUHAw6wTlpxMhMkEf0K1U2XvtY3Uxikf28VctwiDoGQjm1Hg1dLsBUQSafcbn
bmLDl/F0snZ9WpaMYp6ZfgbddFlK6thIgCmyi0cmQVaXm04E4rgEbaghV7FrwlpRLrLiVnvikjDI
rLTiszdEg42Yd1PrxXYubXr986EIu3jjUD5faeo8/h4TxXjSjGzcBWP6CQEzXjcWZpkchKs5WOc8
RUBBDsI6l9zt/nTPniS+NnShgA2L6W0Y4ga3SBVBbYymtwLPoT76qpwhfiYUdA4NwMGbX+k/pXyK
gsr8RqECxXM5z3eJTQq3YxGYGmFW32gUqCpdz09VUx0TxxQXSw7HYmDzFxi2eRlY4xT5jM66msJ9
4AbcJyGElBL5Jtp+Luca5MGq8YjgjUjVStquob9bfjqlAcBDRc2qK6Q1xFcfTC9wOy8wBa5jBQ4k
bAdojsy7emsfqX2zyREGbT3qzKO6ehy9YZBilairkUAGGdMsg4qVaxa3FHecHfnfZti3Xo7P2bWz
NzUecp+gOvC25IF8xl74XGXNQznb7/0U/8hz9xCPJaNa6ogVVY01opmBU+o9NSyvrZEKoZWoyn7O
ctdWN1Ej+UNdRWFvdpQVEuBlRKg4Vl8u75plB75boJcTxTedEZko4mSTe4dlwg7Z2+rmGdMcqXoR
eMaUhodIz8PZbP3PWvePmR3gDjSPMUnrq7qvvwhA5prl4tKF8yx9+uQ2yTXhpgwKQj8ahugJMe9c
Mvn6A5e2TSOFyS/9dDFTr6I5OKh710y7eVfwcqTmP8ue4a7VoVRqWn8VOmtFoZYTBEHs7Aa3sl/d
hzU3g17ilu4odTuRfa3Q4a2WV94OuLRTd7pvfO1JDLZGOx77G6uIeg6upvIGk2yBAtLDvtkHDHIx
XivpXZuMy38BUS23S5QGKxWSrqGdprbI+Y0wIQiRpmunZlgKEcdj2Hh11be5H+RqaK0NxhJGB/y1
GxixTWUQez3ZV60BeTrbXssApoe/Ensu9+r7+oTUiqWrv8kHpEJIhtqw4UzadEyniz2GAooif0s9
t2OAA4+0qggOXi/bndrTzbVpcSeJ5IIjSlXpmXTikmxX34JpaVIOKTW6JS6DbS24KHw8TbnbcvIK
5jBR5J9mYZ3azMc+pjhZxIofco+KYhgpgR14WfZO6QTi+uz48KlitbcvtPlCMPKXU7NTCQvm55gS
NFnLwT7XdHfLyud1CMKt1rK54+qHkItlYLHm+n1IA10lUQckAIVkATYdW/EiZ4ng+cHGA35EcwdD
hjZaT41JiBryNpdZvFXlihiBG1sBNW1ycVR40uc9Fg1tOze4zzJcG2XzreLMbdMseOkw1hiJ9pB0
AJSSIqBragu2jJC3QhiHe4OYnA35fk/2KF57tcsiNu7cD9aEg4Jp2tdpl8fjLcXbvcnn5HM0uelb
292LgKRQN2NZ2+DiwIDUHiIk/mgsZyQlc0DJWF2P48JHqgabV/trGbvx0lFoMFCwy+ow9OXEupFT
Ji3ryW/q9OpN9s+8+ARjJt9pg+qTd4eLDiF+jqYXJ/PRypLp1BhthvvZDjaOl9ZrZA3ZfUrtYZ2n
YPg526CLioAeeOU/0c5Zl2NsbvgndhiFkQfhvjO4g4424Y5jIF8yMcUbYnAR4UwdLX69Jy3Qc8cN
kp6tPhrhRZsZsUxvevYtNFHc/Lg1BlorTTAfhq67GbzGc+ohZJvg0NrJ2Oza6b6j4jWjW/LT8JUA
7/ZYY8tBh+Pu4eKiX6vhacCMMJIkw2oatLveEsyxEQsgzA3V2o9LoLtNfwN7hKkFyPGjYaG8qRi+
MdIMiPpMkV46dvBriyJeqenlTbJbfJwRcAr0JL+RPv/nPwhl3cLg+6qwpYEc7v/x8L+eq4L//q/6
nX8/5z9/478uyRd73epX/98+a/+zUmi/7p9P+o9/mb/+16tTRMD/eLBduIIP4mc7Pf7s2Pn/nR34
P/3hX4zB56mGMfj9B61mynN9S2fk72kpINnc/zZg5b79GVXl/+dX/kITGob7LxsckI6qAo6YpQg8
f6EJDdP+l+M6jqsQY66CE/4bTWi7/zJdfhagKzU9lOh/AlZsg4CVwPY8y3cBWsCz+F8FrASuIqz8
jVSgs6LhJUDMIbEFDoX5D3gC5es5GwVuYvJOfJ2+aUk7gOyAmXbMOB2mPMJLLF5jq2GLQkYwS7Hs
xZfJj0iPMRYkdrkOFBD/z8FfciZS6066hHjl0rolSnqzHForO/cNJDQ6Q0gOf7M+ESTsDKldllim
5VB5avxlvcQivMUj1DZHFIHVtqePu0pz1927cvZXSKO9XZcN47buiuwgrOGMofErzbXw1nDhcF8F
r6WvZELOuiEh9+YGmzYap5tocEtT9zkiab5is/XvzK64ODR14DNYn4kbn+pw1lgjU/JqkPbuGsPH
9MTODyqtIrouXy1pD64pX+txiDZN5d5bQ1nvndy5ZgO4ey1GHMk48QOX3ZceW+5J5uDYQC+Aj1XK
KduXBuXwBGlHKOCzjs65VocAd/PJyr+PRdSStx7pm9YmAi3i3WjpaQkrsRTBd8kYXB4uX5Ek/ixV
OvySaAFSSztQLFsNTRSds5lMPlZhxC9C4V5SLZb3AJzHPUwzTfbFarS8ORZ6LWLVOt9ijEi2UZU/
j1Z6l0KtPk/EL26mSlXlVI8F04GzEbp5n9hMOpq9y5S+yyCkcaVHJiIPFnmFcuupxozbbUYN3I4S
TyW9e4xCn/6jUyqpGzi5jSPwccnRa8/hbJkbL2vwCkc+cpHI26MAM45W8PeP/h9n4s/ZqTBeMw0T
oGqXdH8m3FMBc6nhy3rb9qU4LQcpbYDxlfOTtGqKy2LsThGiTfqRTnuCg9ydlq/+HKQWd6SMVOHe
npydxZ//nWCxvKF/PFxSLVo4/rSbDfILtBrJwBI29PvLWZq3Mccynhjmx5JAt8TYLF/9ebgEPsxo
gw5+wVJCnfPKJNBm+erPYbkYloczRMyN4cDwXO7I5Wb0liyLJfVk+eZydYyp826BQ0EjgD9s+ej+
HP58z8LcSz7baQk4itSN/DvbiKrQ32ORaAshN61HNgoKvbtwdP/AdJf7/Ddrt8tiqpZenGzNwa5P
raUC1w0l7vvbY+IY3al/YMocZ3QMBNLEiA7nbZt/p+yGZHSo7E2iKadPRmK85RvzyVGH5eFygHTR
reyIOnbhfKRGcTCMcF8PJbyzurc2PgjHv+IcpNLh+S1xD6umZLtTyv7cjuGbX8ktvTadvqbQTvBe
nifMTLuxNxHgLy/K3vZJkp90NeAt3zCWaBB1sP791fK9oKuQKLUsvShYnCb1C2bYES+RJhcmCFIY
SnLx+qg645+vsIRrEXWtauZ9c9A1bSIKaExUaPV7UrQBQOk4PtnzC59sZlC4JMIktDgMcSBOEzc8
8eHOe931Ee4Z+9lPMVcsL7FRZ5smsFxJlw6nVAPa8oMhSYvmHaRNc5xGonOuxpg+T1M/c0frAF7n
h46oHopKgLHE0F3TWVJ/gIqJSmbEfEmqeguGlZlubZrhjwR9wnEm60j1+DZUC54w1Ca0QcSrbjcH
emwk6JbB9wLXPs2T4iHYiaDNTxjY70Yo/Tu66Na6SfpDRDD2RozsSigHXCi7l3tfyg85zhtDZh+R
XQVHS6bWBu82EoF6xtikLgUp7602I8xc6B/hZIRkPxcmnVVxTUy25FXqZyeTKiGyOVQQEe+OqMra
3rYTkDB8u/dZXN7l9YwGoRqwbpW0UzyupkiFoNMJN+v5nDga4As7OU69eTEa+UQOs0EFMcxXeuEF
qzGFhzEJ5jcHoRrqPxgCozjVPhvMVsbdOcimV0lIPfoCraXXWP7ILNsiz1l8aXqEYaY2vK3l5zTF
aNJCBH4IfbT2ZoCObIbWSxn4Xkv9/hhNI1ESEg9KnU8j5gv8vVZqnb3OKY60OMBNWOj0IHCUReFu
HeWpddidkr7Zn6apOmstMQMVcZXKD93sO0HgvEXS4NZJhLmJxnu2FyYbrQb1kp2tZQvIz1eu+IFY
H6qkgnig1DcYwyuLvQKJGRbZvWu/yH4iW0BwEkzPIp/u89Ydn3NkbtvZ0nZ9hTtHwo/Y6USgTC6u
bvCw4mCmYb1rav5Rgopu/exQNYa+cjbLTLvSH+SXox/xlLtXP9ewZ4a12JfAkGXdE5PipcbOqOxv
FduC3Thrp9KaKfkg6LtNeX22oAftZvgcGkzCq3AznfBuv8OjAtQHf7B8GlM6L44tpk1UBCgShXGB
/EV8lEGLjPS75jN36fXMrP9pEYp8Z8aEOfu+9TaCPRHnKtBx61AwABCijCM/sggIwViE8yr2tItA
H21MzYQm1GeKltxAQxl/dMWAWmoevc1QN8ZRK5G1W3mwNTNXA8Ey/fBsCHmDSRnMsNadPf8wSuvm
FSENL++C4MfcwgD41gfdBwFzq1AGcCOKE8SlglT7BrV2Gl1HK/aRJMNxULdqnHF3xnHs0d8Ud4Af
nRfabBqMOxgPcNCOblm/ZDQVBA460UoDzptG0LGe7swUrdQYI3URdvxaucFXbqZMJzombV93tCtp
poJ20t6bXO5Jg3SlGI3V1oklVZNJ3ILZpEaBY4GVwfgVlVCgEKancPscckxwOhpvY6ebm1qzP6SL
FxqK98qVyO4xIkqNbnPrOQ8ldOkpvquDSG49GE/HFhHDhnWpeSpJV3HtNASuYCXUpLJiW/uHVjPl
zcyCJ17oLUkidsba2FxSBBjJFB27wv2ZTtb7XEcm+gb9ztJDf2vrhM9HVg29274Kg7UlzAOs9YXQ
Vm2ha5ciHKkykF6vWw06S6aIdtDjXZW7Go57zAQWEoO5MJtti51ROuE9apNmJ/XmkmCP31KNAdiQ
GXe9QNpGGjzcj+zBRPXV6nm27ob+2RYbzLM4XZKWWI8C7iEp8ZFTyeOYDQZGoW7mUiF4pvVHeqLk
665CvzG2TU2myiC7tzGDiVTfq2Apagt08icbTKLb5YTbC+2C1Ipc528WMrkz5RhEQ/HIVMRdz14/
YarNbqPHUka3o35tsPIuu88B2tAOqNt3Wo/IUMr3OELxLmab6lrMdtsL3oiuwSaSkAIIJ2hTxyM6
91rHxpN5G4CF3jbTmh/YL/sjHwRJ3uk9XRaqMlp7m+nMIiyLvdS5wCKnl1gzHWlE3mlZIykzyGlD
Yk5wGiRFHyUdMJmxiYQatwxPAh4WydK1uLWK32OECbXx0uSDRRM7ugY+NyAaBy9J2eagd8sILKDT
TqDwCJ1i5aj1yfJ4+WpxXywPR4SN3aSxJFM+hOWwuBP+PGRKLHdjV75KG6820nAyfajRU/1NMWur
RdRyGJVD4x8PKwFmMZJEPbLew5VhUFZBzIWeAoZJjWlCeU884VHQxbK30tRSoh6inF0SCqHOFcrO
Hb3IMn+xKn3aaRTL0c7idW2MGv8G4tWI9vApUYdZ5UMvh1RKVsD4hdpDyVnC3t6dPNtRlocE+olK
HcbdSf6wOhj/j70zW45bybLsFyENgzuG15hHkkFxkPQCo0QK8+QYHMDX10JkWua129ZVVtav/ZBh
ovKKZCAA9+Pn7L22JLMwIcdZibo5ldPwwdB72jp2cUz0AIRh+WtlJYxw7eFQgJdmXjOd3GieTuAM
UFOZzJ7xey63V6BOvm9/TvncLjN5HGBWUsvjYJ56MEJ/eemWqtzG5bIc667uUgrfX+qlHi7q0l/T
9gbK1oCCdwISnTshJxPMBl8HeUhgXuE9giyuqRI50azuf3SWQMt0Sbu8f2kt4Ye0W5fKnt42+IO7
HYS1C1OaSWHY6z3N/vlhas0zMYvWN+lUb2GeIeHLGBMNownEYGiusyjEi0C6kpL1RloKN/eil0i9
5LPHUb1vdOWdp7avdn5tlui50vHBX15wKTNRg++XS2RnzDTJN1x4inPcB5puqWXs49D8mZSUT5b7
O4kmOKXTUK8JgpRrml4lxO6q2SOgdx+tAYduSb1Qxu5HXwl5aSD8LXT9hzKoOZoWuAIyIy+p23S7
Q6zwMXLk8nRbPV/YGupvkGVoe6p3q0ujF9cHI96hVUZnChsUbbx8HUI3I1QAkLEY/mBdqa6dBSUd
O0q0zZbzounYELAlGi8sxOox7iP1qF0mSCORcTjw5Zk7Dz1PzJLpJlbJU1nN7iZxZbQRRjxe7WC6
jXl7JczzgQ8iOFSgDp6E9eW0KnsQzTEtZweVag1lq0zRjrPFr5rZLXZF61W7NiDWpKnRGKXzQhiA
czpkVg9DbhxvILRNhHDNddAF539umJXU5OnVjd2ssVNvTXMuzkZUqONIFzgshXogbap96Kux3dXJ
wH7OGPLaujGeD62+5ETTIIjCvUcS19xdu5ZUpHEST23iV2cnxw6VAnTYFi2/ukQ/LAKWYGY/J5f6
fk0q03xmVTi2g2++TB7pnyjj7aNbtZ8NzKVdamfVwdDhzhhisa2aGH8/tgAgZdMTYsjvni+eSDyy
EDuN2EmlvKVjHO/8bPwgpeynQSjeUzc1w0MJga30SuMqTYeBUS8+E7B9+0osWbCcsW4OzptkkiPT
+HDeUz48DFiLUGoO1HM43M0OAxnz2JV2NCqHjJUq5eFaM79sHtFS0Hp/7JLuIqdePKS2cWZmPR3w
q/7Gs+NupyBPCeJM0wfbB/dQwkC8ZU1UHhAx0U2BdmNb08UDmgsYINoOZdeuZ2VZR5V/n/yU40nF
55rLEWFFL2D+6dCmS58ydecdrfwUup9K62Efx36wKhp+G6w4Kyj9LQ6ICdt0hpBvUkG1zTiw2jQd
SMZL3yuXg+ycdRd3VRNEdROR+dzQpTnwbdH0RIwO/bzkzlTeHjtMg6heb61szB7tpN3GSRhe/HB0
GByIk2e1twx79kXB4brc/8QRBXE7uIQNzf1yn3OiXpWUqZx76GLrKThw6rsacZTjeXwe0hRmaGgy
ioKWwwAZFAubkXWqJkAiVdJfg7RBJcsIZMewIkxhp5tN0K1sNziJonG/ZVkfP1vMaN6bTO6Drvqd
+7DPsuWMY0TpYx/gxtTm1bSG13gMzWez/NFDV38CwL1rBkzbg4syk9UVR7H6ZZlzuxbMUXZlYHox
4M35qFta7vaA337UVv7Y5hHMizrOHvL2lzbJdR07Rx3jzotwy0cn6FRQOxTfIk+rT21d8sFH7FPG
ZKWqbgCkpqoHU8h9CrYalWDTnTG/fXi55VyCnjSkoEc9mlqSTzUnE5BeR3+QlfGJE3Xa9QJTulm6
bxmUpIMU6be+C9SDFcvq2Avr5b7QtnP7TKKXeTQiqR+sFI+2P2XAkEhN7Uq1NqtiOgkz50boAYd2
vvVEaz+69tLeIT0qnmLHJOdA/WhDS51Kf7wxwrEI2eQO7NAWIV7D8NYVejsJuhDKy4wVDtZ653nB
KwsNgLzJPnIE/s1gIL9OEUJBhhfjLswZrx/noFwgKEjaSE082T70GpJAmCmbvscnm4BDq75ngsOu
GoCktLb1mGREJabZgNFBeIjwC8PCuZ4VmyDWalPb6nGcdf+8dFPHA3Rv73fn6n3HUIxnCuSgixpf
V8lyD1f7qPwltGnyOAyHqIqt02j9osTQh4xQgYMp5apI4xLMvZ+g9G4bFHR4M4xkJJamAm3tfaWU
7a+C6h7sY7GODcCnljzFNRaJqZw+ALzINRGOPDwDeiTRgnqEXxS+ZtciwFlFVObDwKDtRnlNHoAi
8w7JfYhhdmQ4QmZwO6fke7od3Ck/hgnmSm8dGdgmw4oCu7fKF+aSTDsncl5inXGitf1dV7hiOyYY
F1ubAnZ2qebdpRxotCJ1WdkYp6nMzM6bV6XsCIOs2rcu991NrCrrBOr3lcQZwgR78GVVD9WijrCF
9BH4FrO6QCEC36HHM4MqmjEU611H31qGpES6s7zOtrRo+hgb+Ga4g/v896imYFNMw7PX2W+5a3dn
xxBnopMxueWLY2FWeDTz+ujLNHzBnjxuYv0h9Byfdc6IuZ6Y5prEGD4Oc72xokBcl+kzEnSfmpME
X9PK5pMXnEtz8fa1D/VQeRS+4YBueZi+RQ6wtTbVB1pRi8TQG7ZVu6BXcT4+5JLaGxV7tgs4vjYJ
yWtWbIA3KP4wo8YZ5Af6Q6r6OcnqYisb6AWJCy3bH8MXAhsc2poQZzKRxlcCLGg4BOalT+Zwy/Q9
Ps6UP+sEDcQ1s79xkvozzOZ48Vpmt5wY23VV2X+CzqZtYjtHZI1bczIS2D6FYM+As+J0NDp6UMZb
1NHjue+NHfYp1KuWX74qICmPvYPMWHx0adq/iz5lZ5uxmTFi/+1neWytWCVxgsV0okrUXGWLCssU
ww3L+bQ2JGbg1BLhXmbK2Iha0f5sreeSjS5qiuBCUND7lAfUiA2DWm3w4oVVc0Z9u2qZvMM+yWfz
yuGI/XDM4cXYcYSdPDcu5M0OqzRo1aHAQVFbgk7XcsM6gPYyMW5LlHPXBVK7z8r6u9n46gLzKz4j
3Fi0wNW6dwu4l7TNDvkcfhRRXb+SIbVJYJseYxmMz0aDiaM2om9pWB50K7nHSuYf1jJFnlu/2iNa
X8I5+40utNjkHG2RDUcSPy+6G4AfIyMLgZBVQzbVQTmcY5XhdHC0sQk7x74my09p6dyuyoU1bVYU
8z6z46wgp1x10npxGDBu3LHVa59hDceHpid247lyy2Bb8kPX/tCCcU2oULOmevCjhzFX8ow4mOTH
Js+PXZbfLHw2CG/4ALygkxsdGRyBGEDjNQO16YM1OiaoL+Mozq80JvY4oaGFNXaLPqTsmLdCrBri
MWUU5FnHzq1+25KiCAhstw8NGT64AS2JvLGiA1XRztERV2Ru8eHMCDGEPRAHUPmc1yql4HnOZG1q
w0EBb6BnXS6BFWdrx7ImVA7hyoWze/Zq6mCOZwM70VwmO4Gv8NC5xSVMPHWzUC3ouma5XSwk7k9D
BM269KsXM09R/kaOQVY0Cp7JRgZZ6B9DPlussrhhw1HQUSz6mRww2qgX3WbfEbDOe+TCziUsimDf
TAibikytzAlkVYCYnH5kyeTEKS+JS3ER0l6F/6DSc6WrnWXUBo5TJpbHzKvNozQZOlXpI3tydEas
kF/dQmwDI6seGIujUKyJ4xwRdzQygqldeNfS5Erp7+jQ9cXPOmJZQ6fBldC5p9zD79tVxrNMU+98
f/HREPHtFFhWRxSPsq6zndDLrDuihEQIgvVBe97Vhjxw5W37fWI8EtT1A4JUcAyXrzov/TFyP5w5
1BOVMbIWaMd9Rz5TPjS9WT2kjv1cR6M6pwly8okzKxamcVvbk34ul5eR6Xhe9s/BwEm1HFP12AhA
vkF/FrIiTpXkgYvhgabBarkY6NLmPCdWeqyCTIOMtJ7s2Bi/mXPMvT7hc03G2dlbwrKRaETBOm5r
72j0qb9OTLGrJQPLYVbkwPrUrgFr17rpQ0gPxfw4tjy/VTX+EmCbDzYf6kMZNbCKpuSKm8tHJW6R
zpD2v/UoxS3lNgzYkr9hsl3BrkUzV1kPnHmPM4FOl8bN1mKYKc4JfkIC9RhYUMQUMhnSAPpHGoTN
WUcA4LtIZGe3pGyUNG7zKeivPkHvhsNmwNEUkWAGRQYlQ12wCBe50V0DXAQpHacnH+Ts2hnUwk2+
9EgF4eJ1m4QAFLjazouW9hkfno+dPkqOkY+VxAYTtIE2mj1m0/A4e9FwymkHtlmg0UNVybEoSvo0
A6wiQbYruH5Y3ZNYMcDEo8XiibKaEU8H7GNrVaWzlW6FrqcIeK4H90+Sqi8zdZt9UPq/YhKidTsU
D1WXk2KZtuS9hk2PPWV+UBhWgNk7eh3TnF7VzIf30zh2e4HMlRRZblZdEKMJaLfeJQTJ+g1gyRgH
6FshFURs1zk6HvPmeUINO5EKvULpFp8lfg3Th96CjZ7fdaRMr/3+pcbxeaGBiy+ZvSQPS2a9iRVs
3d47ehiw2qY+upN0jpy5uTl6Tm+T7PeFpLdrzY1iXysMTo/+rRtpT2mZYZs2DBxTraTqgQpDK6f9
QnhVYXSGI4py9JCk5dYx2WTavn0v3eqHOVXEwk/6o8cdC3Q+BdzF++j9Ru6d2XvXcckNnET5QVvA
NsHzbaGaGozdHufwDcR3tBuMZmYJdGkQ45xiDFaoU9WJlzo7W8IcvwvJvqOVKAhH7k//ye3829xv
XLpc97+Lwv4lbsDM0c2l2VssvaR6mcb2bYX3kCYMziLEYNjGGD6VGyPoc1aCdCWMBbFglWaxhiuO
BuH+NWjoNUOr6Ejz0DxNAeBQx+3CjaVjynf8Jye8ZLg6RLLw76JbROIKjBNi5O5z+24Z41NDwa1S
8cbsE6QJZvGBKZ9cQ9M4BOoxVUgVIkbHJ8LJ25OZIxYOI9T3rWvpU2SXxaZxIDmmC1Tm/hLn6UPY
YZYzaNWc2kkMW+xKMVPsuTqHmeKkLO0bDwuKOLd5kzjjOLMk4Do4y1TnNMcNwtC/2JgBhkmsQ3V9
nnhCvDib8D30I03ouVpD51EnzzDVKZjZee2Z8Gj6oGRBGoQFpgW66QXYGDYgWpIYXCZHkBBdFO/k
/hIs/5QYGAbe//47dPQpcLIKQfMS3bB00O4voUOVlHEakWMI92V55/c/VXU5/uXL+//h1RP2f4dJ
EsdDqmCV6dP9T/6//3T/Ml4uWGXbL3PXPMQNzm+injC8RUO+vbsz9WLRDEpYXrljyM0gVH+6v5An
Vx1nBYLbY9w5EwiK9Xr5Y50z+by/3L+cbYrRNIW+LYrxMvjZhBFgNqkDuBjL7zYvPU36+YsMI7uL
FAANg7lRDI2ZVlDwpo7i3OfH+7Y2v1sTFhc8Ie3JMHnJ7v1SapD2FHjyrQ/SeKeYLGNJGSG1LH/K
lj8RWyl3bZc+3v+KQeJ4jL23bnk71QI/ur90NbAtvcg3h+VZuStlItc/Fahv6b6BJZjd5tfg0zQr
XZBU+QKa+c/LAGmoty21HxbilQObhXPV0hFmOGhtAyfNDsbg0kakqZmM4kn4mbW7R578f4HY/yAQ
I1VLoJj6v8fXXj+S8uuv+rB//Yt/6cNc9x+B40rhOrZ0fUcG/9GHedY/TMJ2iCLxXNo10kEE9q/o
WuH9g7WVLB4vMInPJUbp39G1glRbQu5JojOtwFzcC/8rfdjfg3+AIBEGyjciPSxwrbt67C+RaJRc
ptGNxnzoaYyuFuOAhemdxXJl/7ZO6mf/YhyjzdKlPMKf/suFevqnBu2vSaQWb/Cv0jSS4nzCN9Ft
BEsMp7QW6dpffnhVUpQhgJtxTI4r0N9zd871AyBUjL+kv5Ba4rtfAFz/H3/sEqb2lx8LbU0OKuHH
qu89gQfFY2/sSa5co2gK27MkF6v4H37k38Px/v5Gl0/hLz+R7BEV+gM/EWpXP98sb0UrMYKzmmy6
9O2/f3sQb/6PH+dbpINCd7JND2Lb3+OI29yoAds1d+lueIpRzRLrtUDZ0OyXPvNINDpbp+IQ5AZR
t5mw9tBY0Bmja4kAxM6o/CD3pDRcdty5wbqcWMB1U1d0aAtJyJEDzr81+93sme8hsq1VlRKQObEt
9ZhbUXwjPqGN5GivxD27MJidouPAyxXOGkL+Uv0YYqdDSq7Rd1uIiuY2Zf9py417p6YPwwbqIYhw
k4LXfkZ/Rd2waFrGCS7xzELpuAUbcRKfQvBxtO3fswB1OE2qV8fHSGRM3rfRy8Nv1z6xcbPUyUHr
2dyGnkkOMOZEi9HbwVUf7TRy5zkIfNEHVeX0Kk3SgsueIiSXbH8EBbMpXD1drW0pT2XcH7Xd/XYq
JPfhjI++dL5kgfmkbn5iVHvVU71p2/ZqSP0+0XVeex1Xdk7hRrRY31DPrXttoBNvx2g9w5LM3V8M
T2ssOASVzgOtbr/Xr2OLvLmu1U8zYmADlJi4Yqb2k4HJsiJhyaXk2zjVocl+Q0/5orFEVezwSTAg
3rg238qOaE74frG2yvlWWdW+1vm0VfTRUTXFB6OZvpfGyQVite06BjLUuXib6D0m1kg2dLIVovrp
4TtOE1AR/fSVzeNr7JLwEDE4UOPrpJOY8rfeDyX0wcybv8jYeI3qz7JoP2gb0uH2F/l92tJWQueR
pcXW0/XPED6+4bk7u4Qf4bjDq6yLL1NX26Tr8s3yfQpnfDUn+ThVT26D9SJrBZajec3cEIck8nh4
KzR4Wa5qRRRHafCfVNVW2O1lTsJyDdBbb3qjpsW2kBhyBw8gsyKuLJEi2oXKDRdxdRx9ZJpFJb4M
z7f3YEjXojAz5mWkZWkLhH7yp10MBEXLJCE2ukvmWGDFHRJ87Fx9x6A6wnFrP4MKOp8RM03qs4zh
I/+1MTtfZp5Q9UXcc/bsMruk+rcqQr99fpFGMKaay7lYmwNYRGbwV2rPAwC5bB03/M5eW94CSz2T
ScfcwLIuVRqAaTeodx2T4WZOkw3EzhbCI67chvunyTrN2RH3EVa1e+ZvnDWKW4Z/MDT7+wcd+Cw6
TfhByNoT34u0yo41PuRiaBKY0WFAnYPSZsX6GtX2jaCZf96+pc3MIYRPZKXuAEYvvxGNhVIlaudV
J/xn+jqMAXLeXWhYsC/njKxXOdNgdLPjct+MU/mSFfphQnOC4bT7aTVuhC6DjmQF0kV4Afk3gZoQ
v6AQGmGLkrb7lRvEnkyxeRh6dHl6Pnu2h1IFBc2qZsQ0ZOopKekMcSZCvtO9GqUibKTn8t3vPDPL
Nqy7DD+jGucVj2GeNMU+TcNtosJoK5cnroL8uUZ82sQ7mirxCjA2+HRhp4cBw15v1wRNUJL5Ha0l
NP9ypQzzq7C6b7ZOHzLbWsPP5MlZXhwm3usWTVQvlNoFrn4dPK5xK9VPb8lCoREBs92NaA9O5KhH
zYrHGY3QWzgoG1k/nM+CSFQs0KNYs36uLfRc5FUUx+V28ivSCyebxSzqEuiryWvuvKnGFjvTr7OV
LNwbU5Jd6vJAxhkNqGp662rgU6HJI44djo4VS/59OYI3Q78TDDGs0V72pBLkyJeKkDeFSs5E8QwB
WXyBeBS0q/hESKuv1iNNEjt89nFHrlAHksVlfymye1ZOEBxmx32OHWAZ/GIInqhkg+rG0eymBr2n
nfBq2JnaqWSCL5uo+78f524nveo9sPVrM0yvKliczuEjCAcCQhJwSlE6vi4QBfA63/q52bKoMk7T
IJMrfk9oiqwxqvipEvnalNshqj0oWw5JejjcJHcjaxksBOemBe1Gs7gVQfMnmJFfkfgS2ctzLPhE
55HL1Ro0rAZQSyawizVucTpqECeFgV5gbq+9yaUoRj6dHq9/zGWFYegxFWENIqiRy8rZXJJZhNLM
XdInJ2+tpvGqcoNdMwB5hj/3C6AGa2eavOTd40CK84x/MyP0gPXTCHhrEWNNusDTsQ3Uz+WSTA1b
jA0UAUtZgUInn4gGm+9v0DJAPDZ9jLqBG17W3c+mTckPoYURzNuWn7lmfjBg25Z7Gu8orHj0Cjve
qpQPPAgnWvVtcfNEe2Vr/xk70XeV0ThPPLF3vTm7TGzjvUdUVZAwQB7jfNPZzrZX+a/ZcmuOqKxq
QDOqlbaYf1kKBV4OnWSV6GQbLoQkrbObr9V0qGpO8l0dQpnz2ls6lTjJAsLQfOXumdyB0S95hGI1
0RYobqrkobBH/UTTiHy19tqU0lgtuNR82fniLr8C7bgJo6L9U8Xf2KPPfIThJh0qHF+Q/3z9WpMH
sxPSnldZWpWwuYI/XVTuC7D2G9SxjFNKc9X6vAViGsHESoBdMz5EgycWvSwMALebXgNGoClBIltW
WWNf13TmfY7bmwRg99SelX6ZQViZXvbY2ZDKc7eZaVz631XjOawdHJNjALcNg5fC4rju4cxZd1Gb
b03Jt2JT/WzlvK0L8QTbx2IDHC8Z/6s65ElT2B1qe7Dp5BgbXxb7fKCsCdP+rNOuP9MY4y6VuwHK
yWU2XEiWPclbSUKIl5Y/XI9buak0P2q0f2rO9G3FhDeumb2ouT/SnCBzNAoeZzXeQAPRWe/hcobd
QF80QjmiW7Kq8hJZpsObikufy5mjuUiD7GWYsWfboGdhkhBIXmU9O/LMXgE6dRX39PGnmHFHI0gL
qgrUrjNKV9C7xDTp7pg2aFsCWCPIh269G/4SEwK4rDN+Gp1NrWNMXI1pOCTeusKCSJNQ+ysWvmdj
8I8qwNSd2oAGQIGBaRt3Hil93Gsc6guFntLsZ/9gCHWx5+bR0W55bufsLTJYfAbgQVsHLV4N00EO
5oGhLuGEVr2Bk8aE00Mr4rbh0n4r6PPPMjkMvv49ezX8WEdh9JQEDUp/PXXDiw+MBsPnAo4cKm4i
01/xv9PksKcroXHutZ+sdvrsDuOFno617Ua0T77uX1Krr/BMhx+EiIzM2ZZfImnIo5nkQUyPtjFf
gjH5CRYrWXJJ0JCgK+H5YBwRVxWWMPKlIK9Hu9Qw340oBGDT1QeXpOPDXNPdRpu6QBxiYHcdtE4O
oassFi+Tkzw7sVdsvG6ITsoW5UZ1RCc6QVhurIryB6aj2o+j/yBoVZQJ/kn23rTBnZek2NOldySQ
6lfoC3IQjcLeE9dozePn4PFQhbFVX5M0P7IAUxR0YQf6Ehp6HNXmobOr5xIvxMpo2t8tj+a2qj/B
oZG4MMS/BSEKDHO9CesPslqm9Iy14WikUxduQbZkcvyczcHaInqDoR5XrNtzxtPCktsYAW1tPKH/
vKNYKBKPrqUvQ8b1broJGLp7CkI3q0c0XSxdu2gIS9zTwibyGk/kcpJAh2CR/JlGRHiMmIty+Rnl
fNitW6VbyLZX2Jn5FotCsm4R94yVTLaTHzZbJ0l+ZR1NrbFIOIHQXiIMG/exnIERNPDU6MWEq7Ds
nNXcuGrnRS07vQVpxrDN18Qx8MrY2Tbn9LUO8oZ5rZYfRTFsKLaOM0OVpyKZWAYkTEZERyFb+C5d
bO6O7v6Mio1Yj9kvTkXAC21cm3UjqIULgtEc/Kx1HbGjI4bkNiaF2qlLjj5yV5r224LMW3cWwiwV
+ZAqqgeyDA0EiYyckWlinY+z59oke2PxcpPBFO8Dq+lXCnoc2ZINISkp61Fnr4M4Y1UshnRTSeci
EkgyJcZ0WsuQHYp1vxjERyEe3Ep+9hxYYUeAuQCssmBg2PSF91lE9p+SUfRJSUpbcmuTVWPzubqi
DfajizlMtkhkTRzKeGHfc5eReo3J2aq8hVUZM45Q3AV0BG8qnjaDhz4UTSlTlP6PVGO4lfjHqIvT
V8fM4x3YA32kRn2QGK3tnIyyxHcYmdlDc24pLcApGWbTcdhEmEBN6cLHQ/XPzIHDBkLj2O3xPZmL
h2UxFnghTqERfE3rf+8y3A5KGN+S2nu268HlNFG0+9xZqGhetINqRNUMAAKeGEXsVLd7BNEBEvur
I8Nv4RWQlXxuieEFZwOfF2B7mgqIqhgSQkbw+EuZaFQEkQKfLo989cubuxhjlrvTAVCkCAzvBkgM
q82wd8Q7IpTuY8yDb5CiuyOVFaSI0Q1Rgy9J3IHHEq7lhUK42A8jz3Wgg0c9M/5PaBnEvUZI3GJM
yxwfgYVpv0hbkMrDXEvlUP2BofR59MCIRR9LrLthjuqETu8vX8qARZHnzGpN8gXDkrO7D4CBq8vt
3uktEZ/uxhNRcOwYE658oTCtuyOnuLa7jEjVtiJV+uCSezAXA8LfBXrBaZPbMwATPUZqpz1p7Ae9
3GkMuTFFmXunsSFKyp2OOTEqK8CqzGqJIxc/R2I4J6Bwx9mg1idTedrxUcUVKkTXOpQo2gmSJ7Gt
pd9QZltjqFhrUmR+pTljZ8kYq9bXLid5I3CnvQ2UwksYp8ViRogR72rmQxu3dH6UFhY0awC6gAkd
LcRPnUKY+q3M+SSoala1bD4qYXAuGC0YZOLUmKSyEgo4++PeGBomEFlxM+fmK5sm4gi5hoEiHiZO
mTbFJMft6Bci6i4ZAREdU2Esmqr6ViXGR414FtgJh6/CbNhOxBorIHsaZQ7K4eC5i4GEPVqVixhC
qU9TM/YvCdZb2SU5aV7S7GbS5cgrHgMUGs+95CQbdgzXFj5U6kTtyiyFXk8Cxio/5lsp6BxmS0pM
uB18Hzwp4sBL6IG1Ls39IN+METPP7Mp4F1oFQkBaYAlMS6KJ821RJnIL9LVCNbITdf9VtPUzspZv
Xhm+3bEWbt5wZI9LF18Li6pnnB1sB5siFgpERvVOwDOzSYZhOwT8Nv2oVcNYARlqtsb4P59rxAt5
xG/A1b2Myrm1ibg6riLlz2ROmeJd6nNnPArBb5O7/kFIcQlmKF1YYa5GSCcl5WOjqnWemKbzW0bk
IS2JHAp1+B5hCiDmDBlq3ryazO3WIxixcMEGwqMWm6guntwWE7xFN2k71RzvOkL/NsiuJgKyWATD
GpJiMzx1zqjoDi1ACNN9cymSdiSjIZfr1doTvQuh1zzCVDYhiU4xkMoi7f+4sdtsMF8sAJayhgJi
txE10sI2IRgaqUye7jkcoSBqLDTBYLdW0DjzIisPboU6h+7zK2i+YLec78Bjqe3UvNt0MAC1gZEt
Wd7I7dyH6A2YVvMOmvqh93gc4ymPL4yuUVcK41SZ9nOu2+9eyTAYGDV+oWJ6yDwVsKAQCeYk7n7y
snkXg6/tLatc67adELWyhC2Z5lkpSMCM0QZn43AduxEKeRJDo6UleJiKJRHbqsaD4ag1xD/yTRhG
vyNwu/RQWHczETh7AVzyXKEEcNM5IMulNo6DTJ+9iMC2ypY3p3Gcc0kRFC5LfWZ6JzOsdvAdW545
0omgk1gI/un8OlFUrBtUgwfUsfD0ZudX3KoX3daPtgeS3FmgOME0wVzVamd7nuBxxoSDkuvY6/w4
2PZjjrbgPBIMJCKEOnXB7loQl6aGmIYTbGQ4wP/cq90+yNeaY1oac2oKAjZs2caUuiHGsswzGRnN
zXuFmKzoyQL2QbmRI8YR3lpAPLbrU8l54VPgVDCFWyZsCxmptnOIwXQySRx7xHf0HqZEh7q2CTR+
wvS8AL8qD70mauRlXUxfh+WXDywohW5L11VV0Z5YgG6NhiLfKkGrtZHvYTU7W5vUMuWqz7owfuRk
6cFdH4lryNgVchlAoeIC2ogLrJayAkTDroZMEWWTgK6WBPvSS9V6YO214pCZWRm8+bI1VlJwTUsQ
pVvpZzuEIsRui1M+qbMri1ts0DVsA3ZMPVZULNkmpdPGlcF/4QJW4a5ZWRMuwDu3SZiGu47TaYe6
oN2I5f7qeifZm8KH5Vg0YCG4c3ID1sbU/nZDQbtO2m8oMq5JXm7bKIk3mYo4Gv1wlaUv0YYT97gf
lTpWBeFJnab5CC2dZ8XK/9yRKFmc9jspKcsJFoUHaHHPc3OPZzq+n7JvaArmcLAwUl6ZdD4Oqdq5
43gpS2uhytnZk6iNXyXUiwi7jG3WH7hICZgAbHZgK7JO0U/X+GPPIEhIzYNq3ZJtEFdxsJdpVKyc
gaGCB8+biOUcENXVUmQHLZAt3gpVVq9v5DdfDMEBIpgtXPJB9lmOrO9T0KT78rWaxy0MMDTz0lSr
xsMOcCftZIgtR0gTCKDAtLRecZEBshhOP7igDBfQ/QJVsUvj5Y7gShyNvsyM8e2FxBt6Csi4cukE
BWSZmk2k6dJCK1wYPmbnv7T+BMyXEPfMzn5rPW6gUhW3ZPqY2yDd00W5ugYs2xjKzLKLJuTUrAOy
LQzQhMikkAbb3tIExCGJYbV51DYcDQ573Roa06vuBFm2inFAaLFLWAhNgtx2d8pyH7VBA7ozj5CZ
18VQvBifMgRgOneok3OCE6dY3pop2XW1A2wLu7sc0EnXNeLi5qORx0llwAwbjuStDH+5YYKjyH+g
uNoFeM3nAJyRhxgEjLD/7ozO2c3JoPawPpaddSHkftUSyl20PO+ad+FX6iNTNtqYgOWU3mi/areV
Gj4DRPOrxMof3Iz82iyicE/x+VTPo3tx3AmYmz0a204WlIiQFlYdfP/abS9RHSK56q0Xo8ba4hN3
S5geF9KwNqaMb6iwjxKxK50BxCBm5ryHYN1E03z49sTQpjduVKgfNYQ5Esre08i/MCe4tRaLnTZO
dcIwfrbVx5hNNVK36uAmvDU1Vh80Bt+T0XmZDfGisYwlnb4azBxXmYOcJ6pTGIJW8QFW/5swyh8C
6f4mM9Q5aHtzM0miTw3y+Vyjfs5r0qpbNstslrBsQRzRx/p+5zjVSXApuBcAbFW/HQM/DgblZH2n
zU1vhWX9JLybyyLs7X8Rdl7Lbatbl32XvkcVcrgFQQKMIkVS6QYlWRJyznj6HtDf1b3b2+V9cVw6
9rYZ8MW15hyTria3xIWJZODkcDqUgFWFwZ4su/8B9sBIARFtrFLuVyK8aVet8BaYGQaOYAyPC+ZH
4lpLCh8OCfBeK01F36haV0QtwP65BMJjW+U+YbxjYyZuXXLmRhK2pELpq76Vif7YTkzJleX7vSuK
tWkPZmYAdoyHS9FXHvEVb9hgicNRHhrqS+tYNck91cczF0mD+jkEu4xak6wfkwbTwNQYz7Omv4h6
HzlIiOhdhsWwJnI3bEH0/BBF+5ibuxh0HDpJ4f0B+YQL6+jnkpcGVBHUniMd7s5QiD7qZBpPDSwB
vPbRQmKIeQ/c/eYJ8lNrGCU5pcVV6hUTcCAVvYkwAkBQU7mV5bLaIAe2LkPmitnX0FsfuUlgFUBp
W7Oq17FntWiB/PfmTahHXi+Gz5BaaKC0ADYUB6OZynRqrsizoJsYT9SUl4ttq3iaj59RYlqligRv
MLuYacsjjFkgxxBD3gL1tDqOJYZk3HopeKyrjgJqP5BngqNvObBUEJZIV+rTvSZcGoR/0DuN8xjn
xQF2UXnRxW2viE/ZQE5YU4s6ipfoOe4q7AtS2qCSUTZCIYb7gl6dLdb6XasG1QPkTFkgcmtf9/cZ
Zxd8cHZVlbJXZ8ljb/TVSTe7LRK12p2bIHZVRPvmLACVUm7hNH42AhhPgaL/nsNevdewpApjZgH4
oQXjc5sHgsBugnUJmBEPQvZ1Viq+M9MoYFD1WGG1eyZEwRZcUeAJzxXRWZA1EMyYO/Cn5F8u59Sf
vTAQ+Adi+REFALvBqJ8CjS3bJNBZESgAY1cU1ql2rBQTXvwiiBZK4/bDx8O4jr2BTILIx6Y6j7QR
RR7ez0KPYgEX4uBf2sVcjj3p42foEgXIFV9MNdL+quUEGlL2G4TvVALgrCrWQczMswgP1cmS/kS4
NdQAOF0GIDBbL/u3BVNm9uDWfuY595Vvpea5w1OrI4m6clV+d0G4RnWI8qgJibsuC8XxJ7iPy2jo
U+tmLe+xWI5bVbJ4OihdVMVyIqKOWMVF4RR5odsox5oCTpZe0u5FuOEhweOfXBBhYQyhNVbmTQfS
FXm7Ju/k2HpHdibsYFKtS9AuXpxwAoiNLLRFqVsWImRsvkq9I+39S6deFQqLJM5gAirSNcsPrLEU
2DzV4RBk49qa2ZXnBsM9xUqu7MJ33A/TTpqizsnz2dENgzmoZDPnE96kzH1DnoEttxiMrQVKxd2L
iFdRWJuj+B1J5KVZoWXsemMntfrnTNzwTmkC0UYVgJTZaMfTz08wMTGalrJEQ3+MNpZP/k9nQuVM
OQpEIltEG/SDpyqkUgycjlcl9DVHmMo7+P5kKyWeMV5kgTkbtxkeTKSwdj5OxW4yWa0D6VnGU0y/
Mt1JvcBMDilTwDSWHmDNwyGFnrOi1uDgT+fWw/7o1cJ4BleEutHKoodWTL9SlV1m1OuOkgK8UV9O
X6pYcWvRcpVUfS2ScLzM2sRVMjqHVGY2wRx/5qJBmxQ/BEIbxVE7/w2KNiYa3v6qzN4mNN+UslNO
jQiaQwfwuWULehufrAW4XM09Rraoes4TOAgmlynCHMl8hA0cv0y8c+YkmECt5m5XBpZDFAI+aZO8
GI3KglwpGOBxHrpGof8aaMBrcsqcLYlu1sgcyYc4fTWK6jwsGxqYPqWsRTY8rC2hgpKeNhihu9H0
3bX9Pm6xj6OLOPfcI2wtIn4tr1xK/59+GR0F7BBOqoiU3kK8CJlFXyMKYEcagf8ctILwZvQbQ2kd
bkC3ogIpOhrNl0Vf3hGAOKnUe8sWSB8NepilGK82E61VR8WJs2kNjfRCGQpJUsy8Ka77OaVzKaoO
ZR7SRMr6ZluVCXLkiixYGae1ljSbQqGBJfn9O1ZooEQdpVgrIcKpbu75VBbbIQLhx4kVBBxmEdGi
/xkp4s5fvEAUxk4G0AH4l8HkcrpZquBjf1BLNSR1lShh1b/LXM/AfGs2qe43Sa19h40PD3A+qVuf
/xV1fqI7vvN1kXB5I7Z2QW4eQVG0+zKT3tMWaN6YpvgGGI0gQzjLgeWb14XR124m0PxU8+SgJNO3
TEPE6Yg338nUllw1yV/ykGanRYICixdJ3eG4wQc77OXK2jYBeCBdazkdybI7xgKDb8Y1F+tFSse2
p70rEEgwDFHMoFm0ExJUDYNC6ZQP1xLdLq4ktlAONjD36PWZxlw9Guo67Crd7QrrPEBewAo/cgk3
obYLSrJpY3Al6iDtwJUAoEjkdT77FFO4DwUVcWRSahCHE0hcO6yw2f38gn+y2SlSHkLiyOf/+6Ms
MsAkAh9E6sOqvqlyjEM/f5X+IX/0899WbT0rLz//QiTeYh8FPGIFbhbAZVoVAWLNc6Qezz8bZ220
UWL/LgbYuuf8eMsjs35IBwVrYx4oLjebbEVioIUCZbYuFjNgpZTSRM5RaXmSheE/DwgiDh6ssBbe
H/W5qMlUsPzTZDBYcvkjb42v5DIFgrSN2jTbwHt6KJthn4TWfOYzRDuxhPgda2vDjDq7FHvrAXxL
SdJDsJ4CObrkwFTWaRcmCGC+NI11LBNVA2FbQn+f17tKbOgzXE1/sJUktQ6AubeYxIpNXJavSZi0
VBKG1ziTVtno90eRCAh3MAmlTbhoca5RjkGttrg3eIYKFPmxHLoNff0clirC4ywbXSviG8nKxUyZ
af2xKmCHEcTslQV3PZkjUxbnm8hS9qANEk7WyWOWFfUGi8Z9lBFmLNb1RQ/L2oyUVsq657YgzS0p
r1Mi0KaV27NeE24/6AOak6beU5MiunWGm9ymvbYTluzGUErUrYLub6WJ43LDApOktqvEKL4pLXJI
19JnqyAZJUI0r/l45+GhBSD468ouSNUQs2Wmq8jzLGWMHskWOvX4OuyQyuFaArKzo4u/rUS6ywNJ
6m2NcDkfAifOCGMIkFaZ+sQuDCrTHqLBxDGpYLaeOUEFTXtSRJkM2tmqlzIagRW01ag+aN0dlQ5u
pHnahJFcbikAguwXLW9IVy03UgIsp68JC+szggobuDyYpGDc5g3ajyik2wz3aVxNGrW8vAf4r1ty
t0lyBjtqLbtKiazqmpDWV5kEa3KNZLsTmP9JWX7OoWJsytB8LEuMlviN2TUmWtMgeUh0CLV4r44a
yUC1vptkPQNCOHzL8bDqiFbijkd+1Fx8x4r2pA3Try6skBVF6kEzMEMRLUBhiGIk8WZLZekZWV64
Drr8xiDWTqA7MEvVKXkb4axe9bMpRN2lW3TLMuLfTJRih/i/HKO7r2PYH4xtToSgYGSEctPdIk5S
0ZgqvXH0yQdxNSOlaMaF3KvbzNwTUEHYfCPA1iCTa1tBHtkNGh+D4Z9tA0tX9oVYNNxBLPmgd1jE
x0RWjmB7zE2i9Nqp8Omw4/5rKtU/oYeScXTH4tmQ/HydV0ruzXR7ULhgq2+JFnmUqEM6mqT1j1Rg
cWIJmvCoDNC7BQ5wZpCN11altV4LbXSrVLhTQl2Jt86CohOoRnZHskMYrlFwAA51mpw0yreSz4VK
ZYat9NyvnwauMWQQJPUTZkFGOMC0p4Cs2NUodvlTW9FEKkc9fZJM3M7ZQF9YhIGHLbuJn+Czpit5
qsOnn6gASUqCJ3+iv9RySAW3gYggjS3zzsJEQR4n0B15VbEiFKE+k+axJolEpsKNPMqsUST+/N84
nOWTRsbGeoxeusUpVw701n1LoLVYCecw1rRtpDfDyQ/U/oStYDgNeakcupA+5vL7bTW069LKevpU
hnZsJNBlMSm0nW4+wfO7t3jtWLA/iM/F9ZAs7QV41uvMDF7juYWyHkJBUoPGcHB8EC6ax+OmGKJ6
3XQZtfWeByGMheSgdftFv3LaRHVNukWPk7Yq6I3WojQdZc4lFEYSZZ202bswzQdCoopzrMeLEfE0
DErhplVinGfesRDrhzyIdxjX08cMttTSAQZP5FusZ32OLor3j1HC2CeD7LMR0RFUS5QSKqEki8ix
XRUh5nEYSHUU6ugCjB5wQ0/3ZPDNHaIdWMQ1Vucg3rd1MbtVM9Ct0ZIzqYReVw/xblw0X/7MIt/3
9JNHJT34hTmsIMn5FVZVCvuc7DhOsQm0b5hnZ48mW7POpvrT9GMKbuQcLKt2kIKX07OudjqcIMSQ
afRGl3stXZIVUd4aizuLSN43h6pma9DDiq6f7s4BQiyEYCUCASBCZqjA7Y2SBZNCuIeV9iKjyiRG
T9P1Y8xhk0sTWVXK1GG8GcjeoQT8YBTxgc7XnqRpElBxGW9KM4Ion9ajx/DTeGMPQj9WiFgB4vcR
xXODlJ4cnpatGiTsammoeZ2uc6cfc0ecOIeAyeXmENNYVOM7ho7qHEwjOXQUxVi2Z1dZMC5cheQg
eprnfn4MKCOAW0fbkoNJOjbhEK4UQj86S7R2SOJIDFVUev8pS0lQgz+sCCseqQnwIWeiZdv5bMz4
58r5aOJWPjWmvpmGTj2kEVTP3DDMndrrEfigEBKQOLl9gG0R0uoDXUGEqoryLMTl15TW9xAhMyML
CHtJs3zUJGWh92YwIfrebli1PGALFC0LarVdHR9Ev6EoEE/4uK3hAaHFaLAcW6Ke7dj7/fWkQ2UD
wv1cjPRHJtECRtxBJyFCe9iTPay4svHQql3hNCENm66Us50Q9nhUw+4wIi+DZN1DKzWL6sDJ7BTM
+K47xhutdXyjYljcuNbhM8v0fT1a464d1Zrafd+4pdqtacd2m4UPudMMoV4PE0q8IniFl4PsnZKx
O3XVeRoztoaaEA320BdZ5hoUKuZS/PFqA1KJTJyF2qQxMD0zdX1g6GvLXyD+erDrzIzNs6wvjcIN
uOdA4GQdIDJSOhVnHkd6sb4IBKYludDoD4bRbgZcukS/6g8/F0e+SbvOdHg01ewZKVm3qYaCoNdc
NKn6RdBrojA6LV0SrCAYyMZRM5DjpjlelETkHl2JMspwITjNmVweGiy2MA8nMox0lbKOb1ElRIyH
HQrdOCSMJyXw010yE8Quyvre0lvyhbTWU+P4rBVY6fM00FdKpXZbAiG4C7VBKu2DopP2c09/kJBd
CqHL7/38gkNGAjNqIUvT6oliddZoTqaTXFnrjbfgIfbI2ExhBYR7o/pVtlXGSYT4xx/8/CTDLIH3
voTQj7jOTKyUG/XSt64mr2bi8hinu2i2UYmal/5lQO5+gxG7jRzpnL+Yb/0v67BAdELCKDZAUSns
ApF/4rqg4kK3JXU9XGCh++/4rNvhApLPQksoYF/khAH8bRNatvQa9JvSjT3RS918rf/iNx6Kq85f
RUYvcd8o7OxJBgR+ml+NmLS6FSI77ZxbcKTs+m4cQEoeBXEjeE9YqgqiAjjgP2TxyrrRIhQ/jC1U
BGWlXJMP3YA44sxk4rijU+ET/SxvCYU2fKDlA/4l/RI8qZnXYFQqjywIS5YU+witzHwvNesptSG6
dkQhgNY/oozOiA3OKdg5lulG+KZr4DbE47lIYeTH6qMgs8jL0qNp3AThFx8dcd5GuSeAG5I1Nabh
s9oiLGlpRb4Twj2eVGRa9arclW6V3LIrp26VMBuykpArsnZc8JB02/wpfhLekBJQSsL2sC7cTlsr
T+pHKu9l0VbG1Rx+tUflbu1ihqrXZWiPvYBmot3vSRjNNrhL47f+Pett5RI65pkPN63UX6M7PJfj
jmCcW/ckbWplhdT2CAGhhGp4ZVdDQuRy45TWyEX6k2rY5apOUWHY+V0sHNQkwi0m7Qzcf7/uW4z2
p/mhGZz4YAF0QkOJI4GAKY1AyxXIruvgYX8pNjR7hHhNd2tPribPZtrlh+xJetBu+bBS9UsneykK
36MKtRbz/G6kD3EVL8ZNnhyZgSNsRcZ15bzgrpPsmdpwvBIO2d48UjjmInmLt+m4jICAG8fkBc80
7PpN/lUfq1fhMu5SFPputp3X6v6OcHIdHjM+zPPC2IAYsJJ+NRx53/Gdn8ST9DlS7rc1YI1O8lCz
x71hh3hmAc6UbQHIJcLC76LEaNlUT9Y2RHzdrIztlNmiso3vprjquMmOO4MiM1PV6W6gR07cw9ES
AG0Qd+FTuuiqHZ5IQ4uldpqDbMe74DreBTc+aW60Ne51ftaiLfgbP3CepYt89recTQH55M8wP5Kv
ep+tWAaBJS+11U1AXCBK0Fcivl7AElMGfO42qiM8Rnaco2OzWw++EmqS8DS+p7v6aJxL930MV81B
ccs1qtzKIRTjOXnDEHI1LmhcihfVLqhFB2s12UTBOjRX7Xf8TcQZ4okGpttaOYlgmjxpT9FneGMp
Uz7o8y2CehTgLtXvFFneSeGLQanp5VfrA2IiAQB3YUXLhGi7W7s3YZNgbf1o3sQlCHRlrYVjtRW7
FSpQazWuzJdqa14lIgV/AYxxoB4/ZNfF0YMUd7ZFL7mmgyfcqBXFLY+UcpB4IwnsV/MSv5OnVq0N
V7vMhl0/l2SFX7knzt+k8baplx3Eq3KxLmG8pQzmb2cKyCe+IS7ruN9Nu/nAzNy6HDfyNW0ifRfu
igf9ZdgYb/6h3gdu7pXf0ASBp32Q3jF1tpXtDbon/ON2qdqdCOfFo0+374zH9EKOaoRX2U7v1O1f
RGVFJoDqaEvsh9N4AFEQIyOtG74D8UgGWdyxJdoGSG57mjDAnAakNQSVsALd8CxU7DUMGsKMJ+Kv
kOY5GmfPzPaVLd+8XT6F74KB12jV/OLGOq5bWAAkc3pc/MJ140nnEPUxKB5H33eHqOZhM5hyEL1s
TYv2wTYfygtJJFBhfLasaC8MLuA2BNDI6/R1s/PvkLnUaSXWjwgix/ksXGX6jo/xHT23QCnYTjOX
hAHpOHkY71SPnmm7YtX9FZzMY0kmriOu24NwHc/WYX4QaKJyYjgCLdGO/hd40vggkBZr48NQbuyI
BBvlL9rNOBuvwZUt4dXYKp/CofGYfzGXegoGGX60VejVT3iGRztCKboSH6w1ZoZV+Kp/B3tk4gHN
V1t+lSj0DzYdCcJ2GcBE09qRSyPX2jUBOoUVAmBRcSxrbV7rzKm/QXtBvXgjoc5/lLbSQ9W9x4fs
GXoAVTsfvfJgtytubchkCE4beDsPKUsZQO+K9VAcXHXbVE6wzaZNDDHmSZhtjMpgqFv1OPJeFtuI
E2gOMwvHOXFnr9m2KT1aSmgqcP/DgDrSgkVlDUkSsQwNEG++hEDDZTtfB04LNGBtIM2+KNisN+2T
dZREt9xjgtQMu3LHg+5aTBPpQXhJ1q3H0V0+R1/BMS4c81Pstzpr6hmQFdqFzjEyF50whyD1V+61
e3qcGR+xugPHg9kr56txj8w3XBen/NV64YwuHSoBBhDpv47wTp0fOa7/CVyeyPBzoto1PFmuKe2H
JaLTQ2B8rH2WBUe46Negv+jjbt6nDsCzVYAByK2Ogd1/5M/ybXrJaBp9UPoJd+Y+P8H6aF7Dp3Ja
N7+YcsQ7AiP6EB75djfSzg8dvjBjeOCLmKsVaWDRLQk9y7rEg91JW5k2GmZrgafEnLaVZzHa6eZ6
3GrJASaiJ7kzIo2X1mtR7po2Idr6JzyTZHRIkIWjCCXi2H+3pLRS+5KpBbn5U4NgcNXfhdeZb7pf
D1zGHkwyfOk3rfPpkVjjfO97Fnd/uzqEnvqhWpeOVGWULdOKxLlf/lYRVla06R5jDWLeprkLODAy
G44UEtWML2+PQXFagy4MSm940LqDHrq4MUhm/y4Y22DKSQQ90pPXLh3bvXCdOG9EK+2pvgzI5D9y
NJdrAafHWdgESGpQ1hook0nwXTMxcxeQhJeRrzo/MMKac1ZupdwJxRUNK+QP3T4Fm4MVCRT4I/+9
IWDuXlF9mh7Hfm8km0VbmdisVfSR9HCj5BtT23Fnj/QLJ4W4uOvqsW2dxrxxkRQgeQR2+VU/tta1
jT2fY+hbnG2lCwsU8ic5ulMUzB+bh+ghx1MJuWgdXLvnpHKJ7mXG0K6xA8fYmhxcyl+kuods+k/a
wwjMedpwK0YZoIMDIy0INik4MxsVUnQK3s03+cgikX7Fl/4N9hihxmvlrThU23DX7dtX9bFM3YmO
MJrSKyQOsFo2Hqhw9sLMKdcVsJq3NnOhOvTZHnT0lD/khoMFMCTB6iGYr8Vn+bbkneHeRPNgcjT/
CjRQ8Hb+jbcrU7/wlk0veBcXZ7wOOATtPBbGFWfGdmM81AQR7CiT3nJYG/vmSrfTfxZImz3O38VB
vxYvAFt8z7wFHL92+RMe1JXSrka8ecdSg7KK78mJ9VXFZOUpMdgulbSqUaCs0jvnuDZ/D0Kb8IL8
OFLXe+Z9Yg7FPMD2tSMKC4OO+UjHzS+ftf4inLMrTpmR7F2mGbcOpKIfiD3nLza2CmPEPuAoYZv+
XnxGt3JtuHXsSBLS6LWfTK9BME1dcV5pF+2Ijj5+mjY+Z9QPBr5AjNeOcyuGH4eCef4WVU79BdQZ
TPoawwjK5wlB/lPOUr3zPc4tTnZJ9krtaBuo/hsy347mAZgX5xEw4cYxfODkELwxZ9J9X+xKLDCq
24p2edXnXRlvFr8t4BlzTZKVjzWG0abttJOR2eOeujp1CpXcZaT8GxKj6HiWV9q/wZvEgsWJKnYw
luT7xHTTJ18CsPT5KryV45tYXHqA3i9UncFP+xtOUJGLRAEhNcezsb6NauWaj1259skcvrQEu3D2
EW3rk4fBrppwjOdCsyU18JjdxrsZ2f2bZTj1jgRJquyfk2ZrNwwtdCcl1ZnPNS2/TfUsejxG/9FH
UjSw3+1DDn7yhkKwCanqzgQtUI5vyBy9BC4iW5P1c5du00Px3pt2sE9vwankCmVxVuoQ7HxRCHhU
P+jPcBHlwGqusclYBxTLkLUQi+9IXHnkbUtn8U28KDeKGbws7ijuCK94fYiL5iwu7guHhyvs0zdq
d1wU0q8GOLMO4tBubsEnqzHwQhRV7cl8xrD7EX/XHugecwsV9hcoSsyaPnc+zsh2cbSgOxJgapeH
YZc1KxjR6/Azi+lhcR/yWjtiHtW7eM0exXjpXigVsF93L5Q+2grU3opLgxM8qI/Ca7YRf0EXhoFO
drxwTlgPEX7ylbfvxK2ov+pvdq2hctp5RTTesAWDrqz9X/6+eQ7qfYyYdwtryTF2GTa30KkIhjK3
4qZ6tXRWImYoX/Y3EnpBs60dPhADrYTjjxsYlpf60t4Rcz6bhEjhf0T4yVxFEbqZDuE7p+r4m9VP
Sh0dBvXHRIEvsL96ALnsCuoafTa7fPvcXULlkH6SkbBJHqN33808y3cgXFl74yThL/ykt4Dowpqf
wEEXa0NBCm+rb8JB9EBuKmuLsCyH1V/f0zpxwiPDamzW8bbZEYginaXrstgsIjHucMZWOpfLJRZm
Y+5SzwtO0116eakk2vIOZR+atnjO2RirN1D/pBRs1BMDh4cUXuR9+IX91XwkIzr6jm/9LzYB4Spt
8tf8NmVuwT5x8d1xa1xZo5gUxiddt4NymHZkyRmvCegGkFZX/rHxtQ2cjvioxKZ4O8WrcMuJ2P9C
Ob5w7fNV/AX4LeNkpKKctMMj9irxkVU+sAFsU4vEA3MrTsU7cnTrsNQ3Bbo+a/8xuIbMJ9t/Tr8Y
w/0LR+iJqMKVeIkeWI5klhwsZzbtrua5edZem2eWx/BR3GMkOFeb4Zm7q3rMD9LG2G+Ti7g2Xmpm
W4WgtNiweLJYaq+cre/92+DRjXku7wutyJnQke56jtKb6YULO4HIzaFEJ1k5zUak5Uez78naMZo+
6kslUJZZJYjCSIi9mS/TuLec/uSD2HqOm42QuZoI/5a7pY2q3zNOZLNw9VscPlziBmyMtvi6TKCR
iMd9+e1vNNmb1Q0U67HbiJUXuPyH4PX206l8YBVEc2jtJt5s7daP2m50+QbAya8bGoJ3PMahnVAP
AhKu4QXaRmyUNLdOy/EZL+FHzrEsXEMg/gSqlQAu4+YpsJAvwgW79Ixj+d68YKeQuXhKF+EO9z3Q
2p6p1KmugQh6AHq9E2jN7H5+Iru8x4FaWk4zi7Fj1ExpxPsYmt4CIqEL+prDTKEhAmCHVzYkvij6
+f0EERaRKhVDxUr2jdSba7hIKIASLnZRjGFKmdMXIVWajdFqfG69EaD2ajk/BibB7Sq1syrGXRJx
9kKljEJ06M6JGFdumvN+wrLH6jwxGYbllxjZzaqjs4HHe1aQwTUHVRo5Lo3F//llNOtjp5a6m+hh
uhvhPqntAshLaxBS1pf1VTRWf7CEziRzoSgowqJPWGelwE3l5xd9vqeGELg0FyhiIjAu1y0gMjsN
zWdElrUHqpTJXlVYECk8q3hPUXJQop3mT1GLb0JyDqhYDCXZROSvYH2uT4Mqf8qJ2Nj5wqXSzYvP
591FRHyiZeqcYkFo+gL3bwt3dxVMX0rpH/3WlznCBh3msZdYlxumioj/mAfRqbKHXjmD4jyzPcKY
JZLDnbFaUJmhceaXT2rzPKmoV5efI3MkxDZqPoU4vllpea3H5rEV5oQ1Ul0VI1lSekkJdXqeSkFx
W1X0qKxvpMk4J1PglYJ8Urh4Wr3/mEvq1fC5HBkyFDx94sZSK0RG+Bef5s56aM2nspu1TRKgBvLH
+T7M8gOPgwNMofrUicpPEzy1bfSdU4vjL1MmO8LyQxx9oecr9aHJx2bb4bJinQH2WBscXY3RG8Qp
PNUCphPMGJMLvs3txSBaLamRMDOMo5la477POWRaPcVAqIG0gWbVtSz510TReG3Khm9HiDOcQPLx
jz7PnfatgndFJMKsSwjq0FKOC7BUQS2Cpa5CbsPQrP/X/0P8/Ilcs4Sm/SNUTQVYbwHe0y0VdyYv
+hvQRR9TOe8Fs/YGFT5EYYEp6NkvZD8iXqK1s6xyazXelQqU17Ke7n9/+X/zXZZXtyRFNHU6ROpv
3Bxj1MZWK+BZE1P/DTrSEZuA0kFMFUNYBEp+rVPtEvFK//11JbBD//rYkqwYlqnR3FLl5Y39g2Mj
Nno5yqNU02nJfLvGKVbrbmQM50nHCz+LqOmz+ogN76hb6DlpJ3OzLZStag27/3grv8Xa/TwBSTbg
V6qWxTv67QlIiSZOyENrzxfBIsSVABZC+AoLE1XkQ/gQlPQnFyAMw3eke9bfNb+CLMpJuA+m/xgO
xh++FllCi6qYqiZbv78XLfIlWSgieuVkx7M8sMEvWIF0Kt9DvGi+YKr/8SSUPw1AGYuHgcVE1FX9
tyeR0LGbSxI0PD2n3GcM2d1QNHSSnLS6mTDm5es3pPatLH2AMTlRQCu1GjnaIwfAZZKSPefHSIxj
W8RKS3gMZ31V4y/5CaDxFsdVXT+ZaEDg50FozHi8ZUcLvIIcwYUIcdga6uXl7w/1T89UVhQDiyxJ
OrL427ieArVkVwoaz8zYCHXwMDbw9f+YPD+D9Pe5q8jMHU2Ev2UY8v8/iEeczlNrybXX19oNNs2l
z4z9YFD8bpkxJSVYY8gvc9mDY7D4YTC3Y6wBbOWLQEp40UNGVNqU5+Hgq+aBZ++WpvpltQuzpHxL
q/o4TwA0SsiVYuOfxS78Luqs3vz9y5L/Rc9iDVJkXZMhBUpkQP8W7Ghp6igFssJ1wOJoGhgFtAIy
cDtaLVPGM4VMmnmkyW9HaE/iUlY2NwTxPQUSod9hAmFEH78CS/4yk5pEWZgLSgCtYB6Cs5+Z9X/M
kT+uHYpK447Ny5D1nz//x9qhNJZeGBFvl5G16iSoNhiuVvOCnZKy/p7QUl88/W+jto8VapcBAjhq
MjY43Pa/3sufZg+hm6aooqhHGPrbEAgQlkiCOdVeotE9MaqEPCFoI1NITaiSKzfQmE8tWVF6QBtj
CLPPvz+7P05fxdJkwhY01nDx92eH3+R/xuCIoMipJZkicx8hEp3u4DBjom4Ku1lmHr6sBCDI8nB6
+Rqb1JUWnMyITQ4b+/jlL0CUGbH/qo2lr9ZIKLgGxzItYfek3LKtFnv/dOtD/wNOxB4bJQXTuN8t
lKV2wVD9/YNJf/5mTd1gN5ZV81/rEhpUBpBYe02xh8VKbV7BFYhqbTOCmmljtMSzZG1TCucx5Je/
v/qf9kVG2EI8EwHuKb/tCeoIlF3N2BOmhdMjUJoYMLgxaWNXCox7rOUUSIb2Pz7zn1YtVYSYRNAq
oBvjN5xcMnZ5P6VD7c0jzxLBzZtuFm9//2T/9Rq/fbJIa2V8ogxYRH7HWa9d1cz+Y/H945hkMkiK
xbygyf37mLRiWC1yy6SoJGDZtAAmVhFrZIBpRX4ZfzBBarTWqu6IX+aCqYlmPPrhND2kAIijuj/2
Iv5QU5acgYwWVzWoGIRT+BaR0tY2KIB7hZHcCdMdDgmV0QUYFRiPZeR/LMAx00el8fcvTlqm8v+/
2iuiqJkK+c2ihWT/tz1F1cpOEYAFeQHidLtlG7fVNFvLiKBWccY0M5r0jrublgO4m0Co6JqUHH1L
K3f+/lasP70TciI4rGqyZPy+6FS6IZpTqVRelX8LAc32UKZ+bbQSfVwCcOrW3ysAK0Jl//fX/ffp
BNWkibDO0E0y03++oX8svFYgtXOdpJU3z6FjyMzJhi97VZQ9fjQW3dr/r/PQMuJ/+875fKZGfLGk
Kervp2OriaJ5mkzcYSoR7jHKbI6yL2UdP/39k/3xdVRZlHjArObq8sn/8cl07nCKVRuFZ1K7mX3Z
FQbMDOQY//1lzH8fexXJ+Mfr/HbYEpRU9xGOEH1BjIVgEU6Cs23d6LYwIgsgh5C+4mMaFduC9HrW
7fJVjbdGFd/+N2nntdy4lmXbX6k476jGht8dXfVAT4oylCiXLwgqpQPvPb7+Dqjqdp9kMqTbcSOq
MjIPJYKE2WatOcfk61NraCcCtJw0V3qy1NFjCd1XCfrRqR37pA8G6eDwGuSDDgVbYQC4aTxqRobs
sd+THrWGH6ose1NF0Qvdp5EOogrXe/ASfGCayzY/1LdmUXmrsV1liZ/suylHULSkCUjPQACf1cCf
R4J5emXbsaHEM9khj6SXnzc/SSJCXhD5HhviFNdOH51IKGR7SqvN62v0as6rsFFKgH3MMTd19SLb
IkMSR3yM5H35r0RRkcPVQNcxe+Pg5f6fKky8ReTSwbZJI5gnI3FypWm+qCstHO/YNBdrlwprJmmA
t0Rrz8MI8YDT+0/BOB694PbrSyguTEwsKG2TwUBFGWaer5bieFSIFm6yTZgABND87qGN04PeaQ9O
Kd+oRrQzdYgO2HmeZRLeVZL0JdXssPrvs8DcDanxgHn9xRTFUvj546jEP4Slx8zUdTnLYm09Dj6F
nYJgK9V7Klug96PvNnNMiWtid95L4vEsOzpga6NLZZCnSOLPTAEIqsu3uOsezFoSqNg8aBEl15aI
shCuuJLIm7LwCQDz57XBL4RxMNf7hpwQvJzhIdGMPV6Sg1a3D1jmvPI9HNKtrov3wROEINg38GCi
GdkTpyYV67yn9Rhw2l2XLhbRtpSalkU5Iq7AszCfPqdmdNGispsH3xLvn7/XWvsqqw6obxdVC6FC
Q85Xx3LX6+7GpC3YlOqpCtuN2zOmCeNF19ItPotdHAD697U7zzRuvQg2hF8+KmN2jdsF5o7vP/pd
9Fr6+bivfZg8rqfc12lFDKb9TmQk1XynfM6wI95FrcS7ld5hjcvu2YNyT7kYrr65Qy5MFJqElkrx
yUSVaZ8NJm4CtVQryb8pwZBlXjmQFOTBQpDUIZPSXAWJfA8QsCPJKJGzqFz2qOppgrp6t/nms0zT
+dkAqmu2AW5CwvKQ51sUqixt2+UJQWAUzgo0cYoSTEY1kmrRyzWWaAnry9S5knen3q5/ikx9qEqU
NWRhERrW5nQTHcXbdnX/zSQmft916OzQVMvShAMV83xsL72hVfzGSgn6takHK7mDVJbGC+Jy78rt
y1c3GaET2lq8qWw4W77SbZtGdb+Z1CY48vkpgm/LfOY4Jv8/3yvWQ+R07tCAl3UeIQIka/x/ibL8
5IZg6pj1YT8Ql4A4Uc+25UTTqCfPudFKZMVxiKPR+mkmVzF2Asry/R28v/E6cxXkTxhLNAJwNYly
1i3JVLeUO2DrfJegJiA3g61FaPPKbawZlo34f7850dkf6SAZTGobmna2DquI2ogjPFUQWpubWpO0
3ssTDKpZG5fHokuPcTMg/dFHYDHZ6es77/cVtDHNpsIGCW1L0zxbZ0ZtjrtJhNhRHNpN+JUW/TAc
qdatSJDad1pyPyqIh74+6IV7ilU7uGvbZmGkq9bZN86rLGu8tok3WYTkEy1hHlWn0WqAfoS3potO
OsUj15+S0D6gon7/+vCfS8BfnzZD1fnaGkkelmWeL8y8IM5JKyjizWjWBr3FlrvDIogFgxSl1dsw
tg4t5gDa2yY9aQW0RUd1omiNWa86z2WjH5vpZSeIbocKL3/eO1RMstMw3OvNNRi/XZhh0bfL767W
78MEH5xNB4t20+TjT0PaX9Y/hUnd2moSPjime1/HDTw67yEmfBCU3+wOLt0YOkU/i9PESsg8O5SP
VNh1ahltogiugY3Dw7PXidlcQ+YfsYyxo6zl89cX5vcFM18PYroO5HwabM6XXUYOWFNxIpRAvL3M
T9kgjiAZFmouHj9PeeQmS0Ozv7kff19WGipbcl2dFusc+OwhMCuKGLVrRxulaXZD3G4MI7oNLHX/
9dcTl84pUYWwtx3Igtp5GZdlF2FlvPfGS82DRfgrZEZ9KrgxVWavhaLvI0NbhapJhGgIFotRttRx
WjXDNkAUCKTKhANH1IfifndnXVgucQ6Eyvrd0VSLHeGvt1avaH0ahth+S3xAY+A/6GbPGODuSXy8
atpXQVDuzAphRInvbjVzmmnPn8dp6LNNIGHMNGfHZgKpJZSjaCNN4BIGRj8qILAWVDtjXM+6bQ3T
jVhOylgTiSQlZJNvgKo48W59TPCzrnXHOfDB60/grSMwAjo81LrAe9wnEcQaZgJSl3jsKZgJrVzg
jEMUkjfpyq3S+9jARN5PBJlP6FhNBBk9HDhQAGQmR9vxk2WgFM7S7IAXff44QDwJOwnoEyZySq3g
4LruR12Zu3LKfRgzdTLFeyvfIdsK9jFIjuCNuh7Ktx64HzG/G0Bccq6J4gTgeZVP24BvbrjpIf3t
xDpyKs0IRxKQ8utFHUkKjX2DgW7olB9uiF7ON5fWsEtK1GhE381dYl6yFBIJpql33DlLPa/uvv4Q
Fx8uIgdoX0gN/v/ZQJIYBYsH0nk3eDqRVPG11UgcHbv+ZtN2od7IHSwt9r0M6ha1vl+/LG43Pc2L
lPgbnaYT2kSnAdnBOF0V7Y4l1BHmAXpwrk2tmwe/0fal2+47Z/zug/y+Upkq9II2kUPxk7P/6wcZ
QxUbMWjWjajgXjT8sejLdeWdomR4MScrZ1XFb2Vh3kxG+MR5+9+fcM6CwYRuOKp6XpHjMbDayGc0
GyL3fTrfJfqypHS/Gay13zfJFMEYGekzUL7Xzp/avooIi8sYMayIFoOE8z+L8xh1ln2IBgHlgTEr
1OtN0Fpy1tXc5ZDnZy0aE62EIh5heGDnsBklS96pfRcY8jmBmaO5hA30yAMrgcDp+2H40mhDDIXB
Dl9eKMs4VumA8GsjlJ3NTunqnZLnJ07lPNW0/aB+O+pfPE+aDusO7IXzW+cm5iTZFtWvzdDfKqIB
iRzlp4ayKUhIB2VNHLw18ZsB+KVTwFV1rEgtYl1SBDBf3xj29AScDwdcKJq8htAJJzmb52SjAXjy
imiDyRiXDqB/B/ADBEqiJ6MA7Rcmqayu7nxWEywJDtKp1qrzajvGMUFbk330HtaVIGk3FculkAkS
1LRPlAN/tJIwwq43r03pXg+1dnR6ihk5N4Oq5yejjp6kXj8keXaSvbrPAdXPKpSTRvlaOiYpvArq
WtZLlKopQcrjKIp7HVpTLoMJPPwRZDTbfSfRl5lm7fEY37dEJ0HiLq/8Rgdvoa7o8C9c2wZ4aj2n
AdtcbnsVxWmvgrXU9j63wywyA1g7Pz7/blvJ8vMs5+SKwVl8C9XvZlXj4rW3qbAy/uHtO1/al241
lRQSZraCWFlgS07U7jqanIvpgSi7Dn2QP2xM0ZAFGb5ZnOlQimNYpqfQK382fkUenHFUAlaZdceA
XZTFAyyOu9EoO5alch6V/s/wTUiQI42PKMEa7nB4bTJYZNHEmbJjC2W0Yr233FxOblbzlpTUZBqL
dZuXVAj44KVy3DotToLMu68r+lm28s00cGmBIVSDbSQGbzlt434dFWO76cMAgMhGqcVM9Om917s7
4imFVzxm5XBSc7Q6bnyQ2fDNHke7MAUJBsNp0UyzVj9f72uCp5oYw2wzuuIdXNsLsP8nW/jLQqYP
Yf6jEfpG3wwf1mQsMxHu+C9qZu8zVz85bf1ABi6FsZyuXz5VqtZVj4BCc9MV9R4sVbJ+8Mt4+/Wz
eml0paYlLNb7rMd+23a30Fb70stIiwtRtNnptmio7yTdQxmREZhHO7WzV7qPQwuV5pDy4dCRzDq1
eYhr1BG2j3XGvyUO72fYGy+Jo76TGFqEzqNIhlNUqd/sqS5eXiFoS9KLYU93PvsaigyD0qnIrTOp
QVldiWjoyavzK1UNDh6LrTTul0PorQeHzLuvT9alhTXHnirPmjAlY/Wv9xZDXldXBlHFCuEpc427
WfTGnqdmbWYLUwkfcNbv/FF9z2P1nTr1CmLbOu3cG1NrHrDmz6LaQcYMfFpX0+tvPtyF5QAfju0M
UbU0bsXZqJu4pQFwnis51tkLuLHVMJovoclw6fn2jP3pXk2pLXmmeWN5hHz33tM3n+DCvooro0rd
sdhgOefLwNw2gjpJqS4VQ/swXZ/OkhuvAmJevxiyfVDV6ClLrH0fOTcBfjJ0Hlmov4TV+E7G90FJ
jZcUyL5i4Jq1xTdP54XpWOioaqRuMCf91p1v4VumI3VolNAN++rswzSLY1xxAwVecXCa9Ltm8IVd
GAOyqpHOrGls985uFu4MMqWrMd1QHViVHmp4eCYzyKuL3PIfQn/gP/bfPM7TNT6beenXq6ZO5LBh
aHIaof6ycc/Hri9Vl+IVjuXnER1jjzfcrq+9LP2u8G1futp/PdbZ/SaVMAoNYyqUSfhYVeBiMBWQ
utjhiOBU9BkANgdZo6GvfbW4GfPMxoTjXDmD5KG1FljWjxPRNzHslUc/r8yHrZoZz4DqEzr5pJOA
W4rHdS4akpLJXK+U/Igl1gehrxONO4MicWVf5U15/CQfI9FMaD/C5ss/jFRsBp11odmCXQnHbeWL
bZHayzRrb4fg3dPspaxSlHT2zsGDTclF67NNnQ1rtZBXedneyAToizKsy7G6UbriGAHwaRSsphhA
4/Y6aYet3uBSK5o/yW88thWf0ktvetJt0f2PD2ZMp0STRBplmLTngQ3CJu7HWf7mbP2I7VlmSJgv
rvpClM1rVFmbEmSZMujDHJA2ue6tSkiODpFmVeBH+yRcksgHKxiVJG48Y2ehCbJDr1glPUppAihz
pFlUFitysOqr0RtiWKgp84hVkOSTcQeCF1gb+qgBRfKCHU8wTlBaLevQ6xBu1h1sOkBR3RASENFE
903CIlGXBmCQWI15i4m6jywRVoJ54/e2v4YshGScCvaMEIYXt0BnHUp9nRIL5Cj5AYweHh3u+tFJ
D6DOF3rOesxW+22VMhWaUOMi/MIt2UEy+pDYg+ygOjquc2U65UcbZAevTA9KVaOlcNE8GVjas5+V
I561GN9iGmVPYb+FZTizLXC3NA6ebeBIbo7JG0ix9De+yXtF7rVKqFUDOED3zVWtbKdboreKgxzs
K8caMJHyIadxAEj6Gn3rWo/gHrr+vgual8z2euLqh/XXw+XF50fYtmBw0JGtnG1YraIq6sFiQNIq
d1FajMh+dzfkJF6gEjIGa9mMBLBH360VLy1SqH+we0VMgVbp7LCmP8BQ8QZcZLR/hCpv0iihnp9+
MxJdqr3SGabXSMeWNqI8O46BOAh4vSRIfJCbpmvwREGCT3DrUk3JkNPN8sA/yJJUcGJxCvH9SuHS
iM+kalucY6qw5xtHmSdFkncmHQU8HHGB4rRB/94p1p7/fINQgE2fQyrreM/gv/QDFK8gEfdqCSDZ
ofjYEMhT1+VdpBGp5VhXbqLRwTKBJbsE0XSQM2eJSHkEK3fjxel75tX3je+R3MntN7TAFEibas0S
h0JKNd8jKMTDQJx0zWLIrKPegIGLGC6bYeoRxspcK6GV+sPkdFKHk56Om3QkcMe350LaN4mvIuR/
16oIYU6LAX/KlLX14L7ID6WToWE3MA2o9XiarmYGGQz/Vx8tnNB6YisVJRbQhgF8Vngo4S1B7mUl
8sNVOoQLU8fOZ9zQ4egthBdQqGnDa4dFKlkFITgFqlBVYtcLLWw9qgxgHAUI4dgN1kR+kEKAQL2O
8w+MVIBJVdjcfQuWH2FE5xlEGkzZv31XrAY0/3Zee+AdJA5tAYeC3qPdWrtKxUQZl96s6fHYtuHT
GOXQN5JJJI7nM3A5wIQV/PoZvDRfWjpbdInejVt1ekb/Ml8GamUmadSm0A/pMWmPiRVfDZ26jgRx
Nf9fhzrforU5vOEM5OPGtyEppvCFU2rsYBLnXa1887UurpIt9lXoUpCjsZ379XuphZZnhVHyvaJN
5ZOm56VLv89W07o9FMOr8IgXw8kObvibr3lp1UOVhpIUSy32YWerHqtEVpDGDC89bV8I6EmC5aWu
b2xfXomc68u/vz6xl49oUsmfgk1/qzYAp0bdAsdwU4YlBrDyCFXmJNzhOYvLj5o5BKrT8utDfg4d
5+usSR9LrRO1sn0u/hmrHKo/CQqbsI/9uUHIYYvGEbOlJGhULWdjbT1UsJnIguviB8c5FhEUx3Jg
jVB2U6svw2NeHxQmqgqzKz7TpGZFGoxrOSBtMJUM6gTJI3ZiXkWI3ih0uZjixq2V29Z8LMe15+b1
3HZ43jpcaWQNUNu+auHoLnhWroIAvhTN22ou3IcyxhhXw4RLpL7JEu2xl8VdqqTDzKUSi6B54dc+
NGGpRAuN/ARqsx2u48l9XlRAkxAAEhKWzdl9pnM4/q+hA3XCBI739Vm9eNdyz+q0gmhNo0H99a7t
epesNF8mm67IP+LhSUIbidxxC77uRjOWdbMI8TuO3xUyL91A8IAoZFLQNX7bGVStMvi5ZiUbCNUf
4cjlk2N1GuKaRG82TGRaH+D+HL/+spdmfzpPKN7V6Y/P1fVfRh5VlhGCZMiHEVNIBq5mLtFpTVN/
mZm70BG3cVYcp/XJ18e9NOL95bjn++dwNOI2M9UEY3O/dmLusdCpbjpNPJdZe/P1seSlLSklUERi
bEsZFc5K5XXnEOhBKNNGT8P7vm+7RYBsnfTzjVbGNTEu+Z+kcuN0o+c8qD5edgdmBnVDwYV23cqe
mdVG997jDPqRZfW3oacfYFX2iQvgVI8R+Sni3bPwYlUGsDzXfA3RSC41DVleT+xeBWNwim0X5vhY
NyBNxuiBsRF2L+SplZ9uWdNii8ZtUuHWJrnt+dNcYjmhSuwTtjt5E2W4kQqF/YYAfz1j50XBOGOt
r6RHYjYqLCHUnV2x9lqTjLu6Ik2PYEikVMvU7F7b0egIgWPbI2pzjdzrxrU8SM4d8EsyTZiCaxgT
0dzTYAhHen8wYn83rZuLUn92WBH3FfcGkQpLz++fDW8kBqs+hllzQ9xDviSd/aqPzGUHfjZQ/D+V
sRyWpl/vyJitb8zSJy0K8ysJvd9MMZceGjkFUNN44Gk9F3XGcV6hu8ypq+fsrjL9uQVHUavGs5mb
VzR8n2siyr4Z6bVLN69Ek4EbwqZVfH4/sb/0yC1kgLBi+0YDeI/s1tUWopoXkHCDKR1KTC24KpAb
yw2JNEzcmz4Iww3J9g9lQ1sz12j7JqR2aOGfqZu/oLcn3KodJ7REdAWLF15CA1AdbNYybrEACxMa
xNfPxQWngIHHAp2HxnBDrfLsufCUIUZTGcM8cpMV+ikc7ioV774UN0bCtyJ/K58FmPqUAf56pPiE
7UmJMHvIqJB7GBEVWa/bhlG4Th9I1UO/hdVpTWoBTlz47UR6xE+tvnItHXh8DvGyVgigiNUpGlol
9zVo/c3XX+qzvnQ2J7LaN8W0mHIo/0x3zF9GNGkNTlJrerzptXBZUFQHpeYc68xq56XWr4R080WW
gA5PNHH04Suwh0+x93pkg9RptA4itgFQKx3f+WYcuiTEQLRN62haJdi/FWa93hxzt2WwzR1/3wTx
SYmLg59hjDYNjMg1GSclHO/K7I/AH2/9vr42aX3NWpedZ13ZT90q8dOPOuJCQalH5pZ8DKQV2B1v
0aTOFaE1qH0M5c9vzql6YQRFG4FUAIEbjZ3zrqYaup5F2ShBn10SpBTh92sGhg1X3ZH8jEaEs9uP
WbDt/J3sQA9kYTReSxV2Q+e/q0Oh3dJAo7sdQwzS3SmfsylQvYnh5I08LkP8Rj5kuuzS+hY6KtwT
khVlTo0jtXhazKBVFiFcVXI7edgGqOOmE9wzWAGoTDN7E0fSIG03ZS/l6LtMIyFH96kLT50vuCn+
DoAakL6YAkXbTlxT9wOf4v1zVeg+WkOpLNUiR3mq6PeOGTynyJBmemOIWZezVnIUZx/Jn3bHEGyF
zbtnqgvXZDWTthuEbIvC+gGx9MNzvV3vwX7yQnPh6dlhmk9a+5EYzB/TorCO9eeqLI+iad41en30
zZ/bQBN0/3ljXa2PPmv+rmu3Mq9pkPtXUOvbhRd0f167qn4jmQ08I4zWVAuxpJcFkSnSPhCHzPYR
IiBDbAvzK683YzxxRwf1R5oNP7+5Fy7dCgjSdBXRCpva867aQDMhrmo92fRhFoOF1Gfgfe8Tr+rX
7Oc4P4E8tIZCiOc0fuGziRLxjbLkwqIFg6CDztycZvTzAi9x10WRTAs0mXH5ujh/smwQw60sODfI
STdyKJYjPtJZAGv5u6f4wuhPqYSeDmVcVojn1feUHnvTJUG6iRpCJPM03BgZDDMb0P1CL7BXZZiR
9o75YPIMrBLXBx5abdw8I/fZr521loY3blNoW32YIgBbCYSQXC7V3LZN715Dy1wQmHQMHIJDWVus
WdWwJizLf81i//Gz/0/vI7v715BY/fO/+PfPLCd41fPrs3/+85gl/O+/pt/575/59Tf+eU1yW1Zl
f9Zf/tT6I7s5JR/V+Q/98s4c/d+fbnGqT7/8Y5miqxkOzUc53H9UTVx/fgq+x/ST/68v/u3j812O
Q/7xjz9O71wCaMTYnn/Wf/z7pe37P/6gXzNZQ/7jr0f498vTV/jHH7e0Jy78wsepqv/xh+Kof/8U
G6iT2lpIcxJudh//esn4uyNoybAUmVRF+jRKpllZ+//4wxB/R+5D+Yky1FSFMvU//lZlzfSS7vwd
BayKvB+zm5i2j3/834/2y0X8n4v6t7RJ7rIgrSvemDf6pfRuT5IuHgy6sIhPsH/9Ov25neK1PuXD
bQqlhWdnuHUlpYyWUTRJPPNNbwb64G9OK+5zicQ2lka0aEl2LKSTrlhnAePqPJdgrHaLyRt3L69/
Fnwjp72Ls4RwL3ZIu8y2qQs5xcKU5SEXVsbqBTME+cbAI10qVHoCoIeMpu0Y3mQ1xNAhFozk6msU
qRCpUgeO2jHl2RhGf5MIGi5jpe1E1Wjf7JJ/6y1ySiaNF+o+yhBIZc72c7JxSpfesUEwok0jSIPB
5MXKTZwHwzpTlLWFEmJG4ANZrCPgOs/fYBn9oaCkhocN42vgm9a5xHUt6UWG3v5zYqpCWE9RZq0c
Ws04Ka2XAd3Dd+VLPuvZBXVYzDjCwAiNXg9p09l6xvW1OLeaoNi6nvuSFK4OHp2g794CKAXsej2M
4jbtkADY5AjleHwKu+i2RukgLmctLGj5ABCJrXnXxcXczrSl1Q2bhpRKq2dHHRK1qVVgPpOJewl6
QteUYkZdFI04ALXKjK/0mAp/Eo5roY0H0kogBCjlR0JIwix366siDuJlnvVXQ+s9Y6q4jjoyePze
edFa75EyG+79KaZ8hA7SWkRthMGV5dx5fkYoed40QFKjx3FPvsiIHlzbJgpcuYCIlDnQ93ZaGOm0
ISKqR+povJU+vFPfan+CnWoK8oSSSQzX+beOIqB1egrk0WlMtWrmWNIdYghVTugOW4+shqWvJYTc
WM8FDaqZqIpmlpEPZSlPeVETaqQpP+smghpv1+atHzcbNL2A7Fo5UbfgKHiNui867pbOR8VjqrAd
DeuYakBiyik6veZN0BRAGGuMg5GkPz2XxESta9d2mIL0HsQpGo59C/ks6o2T42+Fg0HELeq7gL2Z
ocJQGsvGnUVJdRVBB/Di8HUcLaC3MYimkpS8yhjgtiTVdWGM+kr1pzLNqAF+S0/I/py5ZSYqxYmC
NkP5kpsT1b4LYKc1fQ/xWgMpAq689K8SOY7zpE7BA4aAwYPY0W81pqW50GC1iz07nOYQKQ84z6LN
BD/HPjfD5kJQQtvvqMG+IR2fmf5IFjIMET9IT2xOe94Sb42rtsgFsvHgOZg8hnx4xQFbtkMxj4v0
KR+MH2VdvdlxsQzBRtgOguK2Tt+rMDhoPplKIghuIf2rnMf22SryV5r5tGMBU9ukGI/KuPScZmEa
LhGYgIR61XixA+IaMu26UEkNyUJtTYR5OotKmGm58OCJEEenjpM1KHMGAP80+XziQDEFEW98S5ze
2tfqvZ+VbFHQR/fdtorKn7Z20CVyOpk8VsKNl57anxSBgKdpQGOFy7HksjjIWrKRuAdiCXuP5HBn
sH/4+FMXOAm2VHZZDhM6YrArdSL7GEfBjlzRfYgZnGpoCOE59NQNWs15kwy3tJvuQ6s60bR99eN2
bXgwH3iSqNM2P2qHGgYgCCRWlMXAaQmUZ5F0xUxVQKKQ6WWn1nHMAA/a8VvlOH+CeP+BuGKXGvpJ
qfx8rtUM6DYRFVUv74KW3jzXU4T+beQGVxGZeXVZPPZDsWMpc4eE9adr8gVS42QMXbm2BSG4qXvv
EGEXSmBzqkfApGKiKS2XtQFgjD4TrX7X8vE+t+vEEx9gjSGm+PifWiN+bKJhBf84noUWrAtTJZdL
I6ACqSLkC7J0Z5Wd3dt1vBIR0XBjDW63tQaIMbF+m6UW4a2gz5IW/69zF/TRIbSGG6krm9yWC5Gj
MBvMxoN4SNYolMasq26GAIqZ5WXGXM+0beU227D0q1nsvmlmsgcX/SCHupxbQ/9IPVVbjK5JPkOn
3v3ruBHQP5cMVjoMGyJ5TjGQvOn5HqqM3DEepTIJtm5M1yJUlwKtzGh4r22BD3Fs+w+w0lhcXDYd
ig6kRdy5uThML4TSfgFYM7N6+abVEIgsQIcT6YNQqjnb2h9Or+8958qNtnYlvZVbtC/jdiB4YlYI
iZHfXWcxLMEAdKJfNORHKiq0A6AymebSu7DKZB74ZrFqLP/odqbYhEGzpWKOz6O25LwS3koY3S0l
wG1ai2fdnAKJYxCA9g1ewGdPlldRYL7UMUOYg2RhYZ1UOyWxPej3Y5ACCJTlMm1ICwx9Z2GnFVvP
BqRBU9vHqmzhhE9sVgJTt53EAGczvc3NLHCZv570wN8QXdORsKJ1K6QSt3FePrn4VCwbdaWX2k+i
ot8bVe9+YBfsFvV3HVBXVsP1SvlL6QaIK5OWIikvkfV4nxtyn0oQX7kDoMTXf6BKnY15nC5CYM4E
qcQMIUo37xNyjyfnrxWN7NXG9s9ebw4WYaG9l7xZaq/u+jLsNoFl7WUXMLUHPfpBvc1X2mDeejWa
6iEheDVujr0Cm8cjpnhtT6RoXP1mJH4mBb023c3IzoWshlDuNeoJRCdk5pQr7nPpN9dsgeUMi1O6
6j1CnUl4YSt9ndhBBj/SVGZtOSg05MjEkoNxTbFo3Q3OQ2gSd+TYyJvIMmwS6S9+hHlwgoawbOgr
nUwWImHtr0pFq2euQesjD+p0SRbBjeFoyWxsuBXz2robHb4g8U8We2xGli7aYP0p74wA+qFa084P
iIlxcr2+9TWAUU4i82srDdSrugLZ5qhH9N+k2zXUgqYbXqkqkpqoUzQA3hAtx4vOyj4CNS/h/MLB
HvRqmQzh2sMZX3sU7ZNad5eOeay9wNu37tbuyb0vE/tONTouttG9j4FegyoALjhoj35ZEV9I2DmD
C5t02z52sHoij7SEur2B+kHFfGeRzo5fi0/LuOWO9Yk4inFtcktcw8wJr0lie8anj/gD7Q8h0vuu
Nh7i3lzYdVS/Tqeudkmumq5Hh5HTK5r3UeEhpt/50tmUaBTyOanbP3sieUhsaxJQkXKRiRe71PIV
oqNZbcTv1ATUBbrDWU2C84wWBxIA5a5riIBjQpyPoOoIC3+0psAWukTZrCiyJ8cbF50e35B4vG0G
654A99swJxYhiI4sP3dK0x9dP6DDYqCcdEe5FUgd+K3Z6JmPn9+O6XFuAMFK4iHeTofVLWDHkXyg
7/qBbZd7vrefcjs4tHxDizSILjJgPN5YQ3GryJIPPlWI47ntxhK2rBOseinju6Z9I0QMXEXUVOuy
WmNo0JdWDi/FrHAqJIO9rXtLhzmYHPTMynYM9WLQlkWaP3b18DoWdrNrOrHpFYOw1XjQZpo5ZPO0
A9rP5m3XZzAAjUAJNxPqaybhpeWWUa6cMVgaeVJf0a28i/HKLZUsBF+RwpjKNX0nSj9Ylkm8MJs2
x0kSH0XttNiO2cFEhv7ToV901SVAkouRGI8gedSUhrWCQjKcbzhHQiIg9Y3QSWtwl26kPohmjk4l
XbpmSEyVx+Mvui3rkmZDB+gj8EqXUCqqlk7IiacvFewHjRjkqAJFz3NIY8stb/qhUe/TtJ8YtMGh
SCJlHUmgFHgxQLAnTTXPqZLE1bb3KiIJY0DjbqkvcscSi14T41KF6JDQvdsW5IHHhlkvcCRC3fNw
mMZucm0nxYOP3n1RjvBXW9+/asj+AoDD46EUYN2t0SL2jsiKTR1Qq5npQ5Assspk9dSV+a6d/lCd
IN/9zz8//yYGchysjjDh6cVOgcerkNEGQfi/f0G/i8sR1Uyk/vUtPn9+UPFm261yVzRGvqOvIBdD
oTK3I7vyRmurNLYY5y3J1zs/h9OvaGCKlOmG+fxDm475+Uaf/wTDdIc/B4BeRSBX35Z2NPv8a0RI
R9S5dFwc57VHy7Ej7QG1pdnRhAg1ZZtrYpuUYKF12y7WQZ8aW7uUxowNnLdj+niwAQQ24eAeQSdw
Wqa3n97m82+fh/Co3cIkmf5jrBTpzgHetqhcBiZPiYpkM1hQVATxRIu+6PZB5dnb1u6WGCyha4ci
pTOiwgSW5EiBYxtvQjntmHQzX+sK6B9gYFfcMv5tqQj/tnd8sVIGAqaKokqXcQ6a1RNVeIPWNl72
Hd4dmgEkgSLl6nomhd6tibz0PKgqYeOvWMGwmouLdul1A5RoC46rUAzzYGoi2GlJJBaeUZDYbAOQ
tBOhLydtdZINCmZQp2Dd3oE0jEL1NvIJm26zH6xHsq3hyWAf+OVTDamIVWK6LGCJDiRMX6u1DtI7
YfEArIXAlUES/jARJQTHp3Tt7bvWfKW+8JP+cLRNElapVenuGmUVV3G+DRJQsIaSG/dUunZyaCZJ
zhjsrYrxgWygalkjm0ctb8Y/RiYkJ9TpxuWkiRbTOGs4rb4svPKQGEZ5pYmSVK6ufKBk3V93I5sp
NRmqVU0348qi1OFbpXcr/g9757HcOLKl4SfCDXizJUAjUoayVeIGUVKVYBIm4RLm6ecDuyaqp29M
3Jj9LFpdIikaEMg85z+/mTJ69crBODvGEFrF+WMfrB5QXDKUGtWH6m8XQVJUbbOBdXiMnSqDSixv
ku41mXE0TbWA6tIjuydOVfHdgyYKXXol+a15Q5lKXgjs/rIa1u+xk6GB28VNMMbWkQSV90YQjgZ4
vNxxisA1M3sy4sckObimosaEezi6mndSmyYg1X3uJeBJUX0HhaHdk8H8YLvqLATTEzEkHw72Tjey
JvEB5ttJxEpsJxcLcahj+X0f99m9Zo34KiQTqT4mqV1LM79oLgHJosK/xSnMJ6JPV7fgrrrRFLYH
Ne6WdPXuGaK3FfpCLoq4EipWnL7MW7n+ULp9ZsKvwjQgfclZevM189yzkGN5yIbproNSfw5ItBtz
ozj4Vt+dkmnEo7Coj9Tl8bJ4Z58A0CF/amGrQhpyD8QmbZjlz0/ocO1N3jrYJ0r7e+YSMKGToko8
mwVHcUrWxLeEQMCAXVVvvsdUIxGbmHXTOTlWOwpjibKV97JBvoquxL5xYbNkjnVORqEftA43WxEU
/aHoTHczvhgdwMNiu3dunSYPKOUJHS/Mej8RIpnZVbVLy/hnr4R8MiY9yivl7ecUw1HSxTlgxvKu
2kkcsn6vTXp9M1Q4ECsooA5nLuPbnaZbr2WmjmnqWDdMZjCVTKtv8WKIJ48MAiNuu9MoaUF13C0Q
dADUL9hADWVySkBlvA1HGEeyKh7vnQm8xHcngsNJEawdQhgbWzgHfaGPN5hwRn1nogvUUu0U26de
+fN2aGUSJsPwKy/69GGYfATr1ptCZoAVf0tC4dwyl0Bl2STl0UgIRBkW68ZIu50k9weP2YXiyCYP
EXuti5XV6qlJsLjvxZHI8+Qxn+U9rhcKKUlf0YCU+GAXkVVpJ+nPfDqrRMm5vC06yRNBjjFblhMA
5JtAL703AShsknruT5gwDCf4BlX76GTlOaOkMcLYt7EYnbs1H8iS+xQO6ynVoOE2BNiQhunfxNp+
EQPZh7pkMlQV2jbx5vtYLITBFbgD6iUhjFkfEN/ujqwybQWRVo+PNpq8V0cbv/fKwGL+W0Oq9suA
zYQA5TjHTPzNiYKx1J0nPbE6qqrC3la2sW3wORMe1TlJXDhounhHlFZn4lUSlxHuCD+Tspz3yzg0
p6lYIs9ZdqbsnQisFGthH2jNtV/nABN15SjaIxC4iZS1g9QHxpF9dduKV1Ll7jwFRSfpRxjnAcpO
eSpr2RyXojuZdac/glniHcbJib/daF2TcoOj1wTBEVljcMyyW9mwJWuN5tEarf+c2lta4JjdMdWO
kOigP6oSJzUM8gmlTjdEVgekpxGSGs4oizBhltqxSJsvkprx0NcxQCXRkHVBD4YtI1HyDIyhto5/
/ZNURwtEAeeGkgyOikDdB7MoSF3CgoD6g2tt6HPSlgShZjBgUYvnZPY53nxMO5vUXtyw6TD88HrT
9cfcBW9krBY74odHDEvXvFblmer3PwXuoze6EqFeOvpxXn9c/2U6E/baUIZ//97PRRbpeYGTfeFX
R7vt6+P1XxV9OBW+Leqji6yLfqcKr3cMWeLjLpq7UOIpXBpXyaOZu0Gk1xihX2+Lr6XLn7td9v5t
0okLy7xLViz8xz93Xp/g+uMft/35VdfzEkZim5thm9CD/vmTxqOeTSpiHP88+nov8k/+5G//NOSa
zJQmJcNH3vHf7vnzO+JhFXI5FZDY1+LrH8/5j1/Rckha4LT963FpE7vYSeEa9+cJ//EX1zv+cduf
X42JKzfr9Z1cq0UWQux37KnYxnVmLaHmIqLr6jTHC4G7G9vnsI8BHzJvn7IEmr1buz1NHT+8OBuO
gKfT79/99capQ4wk4qLeynmmeXPLUkUuVkSES2nPReW/uEFJFsJ6BnBdfQZAPhDeZrIKOcXrI2MN
7kjwysBOFEqibxbPAQF6ZYx1j2aVRJgXXQsowGABCEDWx9zWLwTC3rRq/JmW9bgz09BN4rvBlMeq
RGBGYcEGOTsmS4aVbTiLNhnJzK2jXm2BWqAlyRRG3Fday4fAIfTDCs61kfxwa1FjZiTuQWK/2iHq
FJbS04B795B5qDSyG9ru7woiBoaWfmiU1gfce+xHNWJYdBJlB2Jr3MVLwnyRuGpMn6IkRnyR0xSl
2mATogyBpO3nO6vWvmKXAjgwnqvRfs3F+JI2s9wOJkFQ6wShijMQ3mL8tEZm2EywQteU31r7lz+B
5Dq+eihxWjfLG6WDAOmkEUZp2iN00MhbmE5eShQsvsSmkVzM9TNrjCugNaDXPnkOISCdk/JqY4Tm
/Ckfpt001Ng+J9WzJqrTiEChL8lSbLxN5dgPpjO8EdxipYDpRfOmZufJqfFVq21s/DPtZ+fbeoQb
14PZTM++sbyKWk3oXCqMBIL6tm87bIGJfKF2EyIWR9nHyaEM5ie5crVU/OXhuEC6DGyVdKRBjjti
LlzrrkmsAlJ2T91ZWAQdxBgI2wt6T4NuICheJwvaeDMuO//UUmyFUvhBhM6TBHOCeDzWpNDOKf9x
W3vqm9dZzGSm0poySBO+dZkJ82im+MYY4vvGGQ+BCu76qmGZtNby/F738xcbgdPGq4Nnb4L4cIcV
Rlj1ZOr6DsG5cxQQPTViBl+P2ucYNLdCGWJfJ/abzN+kmX+b4hSJVTxYe6wVTtrQYXc+krwFiPAE
a5awN1d+1BYBekEXbBULyd7KLRwiByvbjY3r7Dh7cAw3GziXcTBHMcOkkJFXSBaevcFXDn8l6UwH
i6QV4fsG0WoU8snayLh1HUdN+bOF2hcupqpDyHMFatRUqxg5iC7eLKtJlByJCwlmekE6deQvARlB
gZaR2ozLhzcUD7ZHhII5xWS+NSUnY/xotrGE1iaSEEjxBQ7uvPWc+DWrvX2ld280ZTf0Eu6mVHx3
+OXVm8R2zpnFB5YTXrBxu5zqtPhVZzsij5/rIvjyR73ZqloeCfdG0LNglEcg7AUeuLuxuymC/w0b
BUSVsO8qXDyX+DTdniIP/N5cub2AkiXJk11Bwr3TrRLTCY89lhS8RGSBiTq9pA0VQi4NLqwctyAR
3+dAvxmmLAQokngnEKRdaU40VZeCTW6HN4XAXrWkaTlKx7hf/4NGloUFpSsA55pTyv6qOe0LJzwr
jZtyarVwxcXgR20NZNcUoAztwuZYY5hst+R5TbqVhhlBIHW6wH8u1jgiZB794k4wo5L7klEBu5nn
USEktxZmXy4egfqsmdsiYecuxgqg+L0D7jl1pNXvFgI9+bSkAdWiCxjfjtvWF99b4JGthaUUQZrN
c1x4VdjaxYPoFuAm7Xs5eQyoRq4r1wOwgzpTBzHvd82KzxFALU55T7fCVCt+VvZ86ZzgswUP4dsw
Lv4+aSdzG+POnC/Tr545JATWpywg32DEWR5S4+s6kGba1WxIV+73vlvs25Esb7dsMEMUpKuMjU9A
Q0xJb4hl2ngOcYHzmN9YfppFVUmyTtCvH7/3sshvqNRbi2iEwNsXKKd3KepCIlddXtCxws7Rz72m
jVvlNp9mk3b73CTBoUEmxiCtLYijT0ybmZ/9pXy64cY5OUp7mFbAvl+vyIpMv6JOIvJYXVZfAqwD
7ZNA2ltR1J/tiqebREcy/Wjr0x16qdBRARI3S8v2nnsIpl7exOb8ie283wI7a4bxpjKgm37O3uPp
a9JmGYrKIkQZh3eD8S6O6pC+N4sOdKq7XwLIYCclowMQmbCHS546iAXpnNqwpJmZ6qNPQANGfvBY
wWBJMnXeM4OpcS4+LaKstk6xgAjmElOEZHxcWv9TsIZKzXn1hEHoOFcD1j4PWqmm7WDYP/pVosb1
3YZIr+/HouagaxahNpX7kItyIMSX8Dt/6iOudo6+i1kJJULeXL8K+4XBmiRiuC1ZqGZOiFhvd2Wg
PflclptS4jfZK+im5DrvJysQUa8dCu0XypsC3IDJzuBoE5sokRDl1LyJAoZzsETzMpobsoQtS5p3
A175m0l6WzHc63rVbOUwbyvMjgIc3jd2TpHULBQHZpH8RV/8f1bOf2LloEhHOPW/s3LufrRz8aP6
+T+YOX/90W9mjuf8S4fHqsNjRQ+K5BXi1m9mjhf8C1q9gyMxM3loMYjRfhNzrOBfiMMgiyIUsVxc
pqHz/Dcxx/sXxPiVsIPRJ9Mp3fq/EHOMf8rAgtWbZHXkRpmMzOefpLVKH/K2TMVykAv1DyJAKJt2
h8KY5LNZA4WZIM0IuONhAw6EjwPNIKNGf+M37LGz+zPA99KuerwFvfw/UGT+TSXHm/Msz4fMzMf8
d9MO7A5TohYIyAQtOa7OfRtLkabi9OMD5hYrrNK+zTaqTUa6RunhAebSJv/t+/xNZfo7dWn9Fv4H
dYk34SO4wPHegWf6b7TqHmMq1TjpdJj7BhQa/iLTqpGBruSgeDHy2mJTJtY99v+/PvK6kltHQVfW
vumCt1gwskLK+lyD55g5pBPQ5DKUenEp+gt4Y0yoOe9ZS/3/5GgHj+jf3zrWBSYmTMzRONP+qTIc
htnP1Oz1B8eC/RAM3xSL1BYK4aGIkzLMJ9dhipZRH+d6lOitE5GJqdzlPdP5lL1WnKHw0qytx3oR
ZDDrecu23kNDNu2DcDAbtfDAB714mWBIHLPABUyP3zlI1iFnSOJVvEyfZgCbajxI5WSbCTZkojPy
KwdzDs3Gzw4Z0rXNcjC8lhpugmkF3XveUILBPS8gK/ryyYSmFsa2IXbusgZf5+N2XnHPAMTZ0hnV
EMYBqeNuImM91ssRo1aNmF5FNpFv5mE7xzBWAcrsQT4niXbWpoQQ0ZrHFKXLN1MRBCPoYrzMPIiW
D1/EMMGmQl48UN9+oi/yVLnPS512fXEE/LLx6A4pMdHOeiTXR7eoINz8TGw8arxlyIiBBSQUkpKj
gyUSEm1/kp61NQibJj6bJD+r+A7Qm5F02hBzH9tE/JjJV5DUDKdLQIbBd9I99JdLMtrfax9pcrOe
4LEJnwCfT50QRkuFAeYZY1Zz7MQJrtdnoUOlsHJfRLOWUN8yHR5tHKFtgNLGbEbiEmdo0UANroXY
I8vf7CFposzTCAokgM6urVuGFmLTLfLcoNpikgo2w8RuXzGvphCl9uwuBoLl1H9g912HBPO+HyV1
O/CJI2n8RJ+UwMTmL9cjernXiJHBBZtIFUqm61WqKf0LkTzzQl6EywFY6qWxNSTs3vitc/OLU6X3
smIYFYhLC+XaaugEQFlfEIYgLE+dUHp2RwtUb2aIKox1uCbb5DQSv5IxWqQaouNwxOV6T2nwNalx
3E2O/YxfbMeEntC3hU27A6jbCjJtVMrgPnHhalVj92rr5ATPuf2mJWLbuHGxW4nVwq7wyBEVyV0c
O09yWTdL+uXJ5BYp6CvUR3hbDunJQ033S1sGP4qy3g9IajPhP5CzOWrzpvVYPFo0KRuRNvexwYlY
jRCTDZfJlo0Yvah0dNiEB461wbIs/ej6CZKMRNC6mp/tEa+zJOBMBaLmwqQ5F+v3vij7a3Qxz2vH
WysfGQCUMAyMBqkpX10t0McxtTYky1KrdeJpxHQnniK87r2bakR8G5PpSk2hb3xLnruGshZ1WBQ4
8Z3KeIbZt6vIFs12qNcTQ3nJNliocLykZMDZ1kD54/KeqzV3U1+TN1P1sGSkU3YTj0/g5y/N3vQc
CXME1XkAkKqW4g0nDoTzo/VBTcY0dZ7FLinr1xYki5XjF9lBcisLjbzicXyrZod5peYYoLzEf+tE
BuUxSEdtcfZmAfaZOA+9kp6xEsj4w7KaD63W48vfBXylflNwvDhytQ5036Fb3unEHEEwrW8D1+82
meJU4mv20mStt1n8GhTLoRabD4n2Zuv+5+CgD8aA7rZtwFZaI1yZQU4wvA0GKxuzoZV6ySvIgfOj
DorLvOhIZ/x9TYht063mpys6MmawNYuEF0hdCIWGNO50AzJhyRYhmElvofhvhpn87Xzics4fmOj1
Yd6z/dqCS/v6jQw9CzMeRttl0n45U/rUTqwRMyma0GzRPxQ5jJsDMBpy2oRPV0FMrExFt1Dw7LgB
70uSGFMYCZsa2U8tr6cp2m/cGHEqrmk8vDaa6tcFzYQ9r7kHYIxWI7fXF6JK4XNOR2ewGK9zsu8L
PXvr/ObBytlerqcJe4PJJDB5WuB0htXCpaE6Z2MEP3KUGXWTfL+eIrRfuEfoyVdXE41VpDqmVsnO
NxT5kNkTeghoK7K6BEVLiqchvkydDUh2bB5DTjCDAbQTKqN4cByk0Iq0yi4hlmxav0DLRVvfRqIO
HmKhEF9gaLEpgWnWvUIr56g3zM8EG+sNrour5bY8WzGBbTiU1nwGDqgPBQfl6gD8YH/rCkIiesCS
64kZz2zeWSK+tDjVYddV29lCX1cv3UefAQ1gcBw1ani+nkVWwLKCUu2HlZLW3fpbL2aX0E2+zmY9
wTvCMdDMlkzxDchiTQoliCmJPyycsC3nNo0sxoVufTGLoAAaFbtWue+rYiswWVRgUK5rzhKVJaI9
fa6OVeP4vAfuk6U8iqT5rFBZY0MEBE6yFTlmzdYvWYoX5PagEyy5/fpEihapyt7c9ZXnWpK/KR5K
q7pItlXEP/MmV/GLIiZl44DTE9VpKfYGlmQd62AWea53XOUIKoCMmSTsO3mTMwVeHoDCJC1//hMP
CU5i2bx2HNvYt6DrDILsUodfezPB+2m4uKmMQEXJRZg6mJckTl53bAMHz2gI0l85MyJ06mNEx5aH
Tmnt7Nh5VXz6SPnl5VoHaBPn/aSzTfKdQNODtSGq+xkgMYw9NCnW9K1v2FRysTbYnfgScniXtncu
HQ1yWH871ypEGU4VlIuvanpB4cPIpIkv2sTJNXtyLZ1vVT3VW7ZatkEXiiHMwUGykJlLeVPpDH2p
WqL1mFl68kNlxDmtpYcmCUnXZoYe7EK0v9ZqSPdJ9FkWDOHvy4JjmpmwaVltNhL65O8SxICkqMCg
riNILIQptfw2mqUbQDp4kFaMg721Y9RCkObYPKt+eQtc5KErScm+t0S1zfC0ApEiKNuDWRAiVTnY
bhp1HS6YLUyOzRBrW9AkLCrFXWvdz432k6YElVrBpTLEvdgXvnmC5LYGq03fkoLBoVyXVSxyO2of
jk5bywtpCCyiFn9o3rugNBiR4yexHotu0EUky5jFB3PTUIPSlMDhpqziLeTTESMVBQ2GS9Yc4w0S
pgafFq5lLeHJbG/+mfgY+bg2CykyzpJpnU/SvaP9QkAAZDtMB7E0DDPjtdSFasu4xTQwwUps7a0e
iy/PZ2t1As6fOtNIeA6+6Dd2joTF1rIFz5X5nWwOQjcY4zFe79IONareMl1b6/jJ7nZlX7xIrVh2
1syHrOrksFrFdiarsoZSieBUSJqzfQhKjqdIWUDVnCFJFBh9uNCEzZITpurKz24YnswGZViDVjPC
rfokc+fbasmnrAW77/duXdixhz1lfu2FEOnm/TC+iQFMsFFfccGlAyESYjqpflyCmFaY/UNPobeB
p/3lr69fKoFqHDRUH8dt4ZbnoS0ueV6dpcbkPsO2K15tp677aH3uk1Q/eOgnbFdciqFgVl6zD2lt
fyzzVCNkTDe35WCfZlhT4Bz6LjE4V7sVwcW8/mKI+nI9/QJlrwyGCJLj1l2aH+XC8Hby7zC74TRa
67l6Ks/XMigz34uRcNXrYpwb/su1Brku4nnH5mrk+mNs9fyZMKh7RIvIDcNEvsph6F7BX9jhULNs
LGYtsszOU9VBR6SrMffKm+6n9NWSsE8WyowgYXcu9TW6rROf19rXc/Eaj5Ea+JZ2KhU1uFwdzVgP
CBnNii9dct6vBXfRifeA9oYJCSWkyzQ3G7KvzBCXNG5ZL93ysYntcCQ0traP0BHP/hLv6gG4tPLp
tPMciHUSPW7WlKjLuvwvAk/ixq1I/F2rDR9xvWe8x4oFtm3VIe2ciyjZSHG/eS4C8VjlHGuVFRev
s+EAtoBEa+9uhProvwxZ8DJVFmtk75762blcd8dFo3E13eG+HLNjQwlOQ5H1Ue6cbbu4ZB1VTe0t
PylQIqjplDhl/IIikWKQzz6N6W2QwA1Z64aghNCWkG/m1/kXVSJtCPueY4sUpjP1wboFBKK+Bfmg
CGhu287Fs5/iP8mcH2b1C7yOlbh2MYsncn0vNfHreu7DIM/2WQwz5voI5qY2tXKoBqqYauiembrf
XVU6UiwULdn3tV7A0P8FpQCU7Ix62HIZh6/Hxh+XuwxL5Q2MhY+6v4iGDfP6NS/po4DRyDeZLARk
pGfYVQc8X27HlLWnGaqL2fFemYHvM1yw9kimgSO7TxTCxpwZLNb519oiIYteF7TncWG1u57H6z7c
2PYB9u2XU4J7l6I8q9G/HY3HWQcV93NKpNkcflFqXlA/D7sOKXLpFF+9hdWTUvN2btc+d0yRjaKa
2tDyHTNtehpTYeNFdCuhaNxJKU4MxykEa3/XuIt20LTm3cqc1173f6RBcA/J5Vy4XF+10Y0keBc/
K8dTe2SSYvcgdJaYRr1kiytZlJCC2Dfa2vzh2MZmU5t6GI/g4ZHp9OiPUASaHnQYIHEXJXh0LSpX
DOAqjKodOL22kfzVdNbJzkUGSZlHQchA+E048XdGWrewJxTW0ZQWWAa9umyQm8AD9OwEm+SCLKIu
62zf2FZYrxRbmRm3gwyGSI+x4G4MLYCbYz1UTEdU7JHcNRaAvY7YQVSvm34fK66aIYl3k9JxWRuq
WzZrqOpUYt1S3Jiri1fQLlzsDrKwrJpQKiP01UGzKSniF89DWqZysmRdCdBb9s9cjPXRCVZOoidX
FUXBCKlGVbnRqxLG97R4dZT7RB8HsBpW5UV7HM9VkTLNVSXTpwCfbHcd0v75ISk8j3qFJTRjrMXY
yASgmaWBG8cktEvPOcA/SXd2o16t9aWvbwIsPSEiY/3b641DDF2u9oxsa2LAcSxU9oAuwt3p86CO
ikLs6Dl9v0ksDzLJMqO7GFbO4PWHbphbdDXp4c9Nfz3EL8cAZuTKULjehS6DP9TNjA44Jge6mf7+
NNeH/HnwnydT8wJ5cf1xve366/Vff24Lrs/858Y/j/lfb/vHs2YlMc4KpOb3xyuvH1I5ObGMf17n
+vY6z4ujvkdQdb3j+gOyyTHN5xrUUIP4dH1ybCDs8u8HJfhZB9l0Y9XNfDRQgKSWqxHIrZc2fqkt
BlRhqxK+EDXGyKJ8q8JznN8Tz30cJCTG2Cgr8lk7cz8W076BsXvU0ws6hH7HsRyP8ZBAbejiKSzS
wj0OhOZijeH37pH37UB74cbrj6YhYNJKcm3jJBax5ABJdHEC86tu8o6Isfzj9V8sp94xkzrTyd7A
zrY79zALd/WcmEetlSY0F37Es3o054BwJJcOs2ubT8H+K2MajpuEcWc3DXRfXrl14VVujXVWNOr5
nuuWD6jTipQaVJiYLJI6IH4mRU3uVkIQJyux+wrs10Jzg59MJvLZOpLqAqMAE5UwgYVgmATfOG7p
ounI7lRNK38TOItOLEgs9o25DrtxATbJN9kFGG/16b3TkaSZMolhj4ZONfgoFkRGAdHRdSqSJIV6
lArzRKOr7jUf4nLVBvexzuQte0305DgWGEghbGDKPPqwo4wlPpDSspu19E64K1M2w9nMcz+7WJwl
moeN4UO57tVCS1MAd4qkCgdn8TdLnDxMevZoDcl50TBI0+rhsAzm8+ALcRqLLGGjQ61qWf4vc7Y/
/cqzw5X8tLLQfwYdJJCu6T8bjN4mhk5TU9hUiHJfZ/3ZyYf7ThpUweV0i98j7YrLwsscPpKD7d8w
Jrir+hFJLJqkyhqnaBx+Fsasnrqus7aWTYSKLL0tTh/YR3JC+IV3qGMD0r0zYm2YQ8AqrPphKj1o
7QYV4Jx4h7LNcMuQuIeXqwmGi4IFZbsA2yHL3WzTp6l0XYoWYZ90p/VJjoM7kdiM1NMOx6TRf3ZW
14cAR3UzxdKiUhaaPirQjEjJcEGfG+JwBuZbzveq1IyDl89YBBB01xC3GNo9FjZ+8t40xMPYnToF
QV+HtbLmGzQIUScxbAO93cSWuhh2G4PAqGgMns0MGHqkPkbCaIDbjreyt3ycPHwdl5rmIC0fZahL
k4kQ9CfvgH7FYO4mLIndYRJVCj/6BnYfUEbq4yq5t/WUqAvdj5K07Xkb+bbMiExMMsxkArO+F4t3
q/oISxQqfEwHweP0MLf9rdJ75yZoGGAqQriHTn7SGh4SaV5stsa9oBLDtUHfDrFgOijAEBF5HQWD
X+DUdIdbySnVff9egV1zAmEc1+oEFTTZzoTQ4riQ98ba3jldjz27w6TZKRLmgfaDPsa7qtN6znsD
Gag1vrl9egZGeHVjfz9YLBZu2pxrN7grDe8ljoFEWh9ykpE9dNoI97bTP2hcgVTc/DRo9TcjHbC5
8oaz7CawLGMMC1sqRLLKv6mChrSs/IBeOd0sUPPWyK17rw/yUIw4VvftysuZbuhUPoCGPtIlv1OG
ddIKIhey6t69t9N82LUJcxJjzNiMMRDo4lsN5fbWxfS8mrTHrhQ/jIHUiK5LOG1jQBvjvppwzetd
4KrERZZW6SiAqMsPbeN9QzpSwMbxdys6V7lLd9PUza8yKIlZpzJazPlWVKAIJXq0eLUwZzjfoqNz
z60l20ODZflspi+9LO+CHGnEPKzYY2A8jErdzfk4QHWc9lYm2hDgmwu1QBmY+zd+l2yXWJqbYUQN
Msg07JQdoqPpblKn2yPa0G+rIk/vzHG+yZF2IEgR57EXsETwnt/WZHKdHi1lO89aRneWu2oXp0TW
IpymgiE9qZ/dN8d2Xid0QzHdS92prTag5DXHt3kOzlRyUaBcmFyOM6O4REjS/YiXOzgDL8RY7Vnq
XrJxDHF1CbMa30+GezCA8B1S4L2Nc+hd6xio+liaqF+UFkDaozmtE5I0rOZZluNGMgqKZ8Qa9Q5L
AyYc9Ihrxl2amaEpFSF7brSYaKNiWhzBJuY702PRpZ+WDQ03ru9nvOz8ASoGmsZmKjGxRMVnZGHj
F3u4PGCuw2eOHnuTIACGYBXcDo3zYa90ag2EEWidSYkWoQhnSnaPCv9O1vKld40LkaoPzLZcqBQ3
sSo/MNc5OOspbST57lb5Wnrb19ZWwzkUtjq7dHnby5rdkvwU1Aueds5k+4DzwV3aiJcZc4VNUNd3
uYpsZX6kJmWw2bSHSjfexsR8hFyzS3q+eoxBgbWcZmMblOU4B95PXXMSecIcYCD2nVh6jnnZYr+9
mN+NSZ6NIrk1s/HBdMEPHA+gfalN+Px9lBXlo6cXt21CrdazxeZhkhPesBgQ2EQKTGXnS9QV3pNF
z7VRXJfIKjdZOm3ztn2Dzn0qwSMq235bv5r1qTJvPDRrIhLImNne5f53m9hoOnbcklr1Hvvu59Qg
gozsAKrDNHmvBV/HMMn3mWtoxEzTN8jrTj/gCx0CP4niwmHilSIrKbybZHGPUiuPgQGfWhQmmMt4
BwYPfdLY+UDgw9TfaNNlmlWNywIaO7/Zkm4YYaX9AzzlCUZ9gvw10XM7AvG0Ywh/BfaY6RI8aSUT
Cpalfl8UDa3qaYGUFY0ceCJe39zMe+z88ke1JMe+PvuAOpAgMQZsLlqO5b6Vaj86VrI+B1kiotWO
FmPlGc3FnaXhWHvXT+jqoPJt2hyrNKMRT5Mz/wIT+0apEjVSfrbZyc85DdEz0aAb/g1enAIC/2kq
sZSBuK8H3Qn9erxzDaHobP3HGYADsk1Khz0ehta2tpXIkZIb3tmeKz0caCUBRcvbmExK0BHn5AKv
GUF71LiYR4jxuY/lcnFPXZ1EyHeWiEjzCxmNv+TUhW4Peak1EjeC1tuUmnOaZv2Qy1W2XcEjczUZ
9f700Ynmw+3Y9Subk1AXjFgdQGV5S3D21gDl9vH0STHSn7rxK1XYZuGoBUHIjDdxBZFFOMn7qHGu
jYvBYJXyYArG7ajhZFr6zhLpAyLkwUtR8iIj0bz81Zrpj5rS3JcwyCKRVjLSJlqqkpRre7S8k2uA
HOfaEwj3o6tZVpgXbPTuBEZrCr75eUTZbTzNFEkr8iIi+A8AyrSDmLnW8zAeck0/5ZOw96x+n4YR
vzkJzKJeqveB3KEd+NK0aafhUjNATfF1MrJzXS/v+oQYsq/Y0wlcv7XHcu9o7NjwMrW6/qZMzpEx
L78NAcCpwL5tV2UjXjfAbWyud+Zscc6Pw/ucprtBLxhq1Q1ab4gPYZVpr7DvOSZF86qp+c7N0tdS
70l29dDyLfjg9ONwyk1nP7omegUT4Tq4iacnkhFetmVaBuENWS9GKcUmcph1IdFPXxonOI+l/4oC
1LXEh71QX1PruUiayROnF4au+phD/h1j+2Cb8l0ND0Yf4s3x0awkbf6b4UVQr4fDaDKBG3euo57h
cvdIZccdvnobZrygYk0F2OXYwLD2Rh/Fdv0zn73b/H1fNpmhTXnfEtPHLsfwuQw7ThCdl3B5+vXZ
MoiCjTT2Kv3R4n31339qpkgDeEi9PiRgdjVhCsjL1U5wWJ9igPoq4hi517CdeToq+fVX06oiK3td
SCbleROIVCb/Xx+MGn0/pL73X+yd127kSramX2jYoDe3aZhW3uuGUJVK9N7H088XUX2AmX2APpj7
AXqjVTKZTJqItdbvcA7EzkMe1WJVmN6OW6Snfg2ZkMEcs7OgykODDalJ3F3D1xaOR+pr+TP+awKU
2Nw5ZEwRN8jvUKQa7bhHpIbxwa/52NXaxrIS9f8N8C5dBXScQwePOYBVFvD38lcaclTl1/JxDHid
rApuugkCaY2LIrGFd6xDW4OJ3TToP/LAKpISgSgZ86bzQwOl3rKmcOAv8BYO+OdUBoxwKh6cQ2M7
CPRMHBUhn6IYTupqJ4/VgSK/F2WE3CU4yjdvunGvPgDAtZUvJ7Dkpa128uXkccm31eTHwRZFfXZe
o3UOMd2W/OvE1+86kGwDxpz8cTcjef/3x5On8L8+asBRmeiPY+ZmraCZwIc5BVirF3vP+h22mSTa
EpYKArZ6JcKTWP1ODd6vu7902ha7ZprBr/aopeSvk9950FHYR7wcrhAbpGZbgzkWE4o28UL5rZgf
171/lL+CZAz5Dx0KXqO2UfyWL6XDpS8Njoah+9p1v+a6upcvKX8nqG8LcSd/Qx5TVf9Jbv/roGK+
KY8grp2TfCve4maeMlZqsc96Q72dfDl3Rk1b31poK2hRHgNxJH2e6iXbu1V9LTuSSACxfJmGajJY
RB9xHixQPcSgm2rs2t1kgnTEVvqDOeWzxVOVzZBFheYiGIp1je1+vVcAfjNkP2y3zxpkWqZ+0uuj
fI4z8ib1Uj+OIOYmjL/EzXTuJWbResWt6CfDTRZFywE6wk8T9MdlAc0m3CwNqzzauLPTHp0OE5Q2
u7bxFxrimc3GfKBb+AW/sQRw9+4UDcJuuVGn8pZNkmGZBEXs9tmue9wTS6/H6BMNdGojwcNeOzHL
5GRBgq8nzDwR0WDSYdA3zTPjhuLc19OD/K8MWnOPMpZhKOVhD2nIJLMinELD60Gw2ETwwSGaGLOJ
MPV+483YbjtnfRuiDlMnhxE1Zhv5UVCx4dRr7q3Oe7FE9mFVHr4xbUeimzTwY4doPldneMpj6iHh
MGR3TdAmC3owwa20cfrJW1BTrnLD6jKZ7NEyNHYbak8/xhxAjrvxueU3awQM2q4rsdmQeCVhLJzt
EsCkQ8uEEdNx1ez0iOY72TJj5fZmKLyW6z0uPChBivomJgwUiwwgM32AQdFX+W+7S/s9JueXwJw5
/upP7deAtVbxAX9ir2sDFRPg/mnujKNeAiCZqY5wKNq3Q/NWNUZFenSe7aIGTYRlh8IAaBn8sd7a
o/6EAQgomVl8RvUICNlWWOtJP6Q4So+tRa+jwElq52PlMTuoEgbdJrw+zAOsg4gGkNiCbZj4DxyR
14PlYvFgLtNFbwr71HT6pQsYRqwzHlSzBDMds76qEX5xKmsOUzGvaqhiOHnM8P+mMF3wn9UjZtmG
hKHRIDT7on6KI4pUdaP7XkKoQOXuO+zK9vYSjWFJJ4PiNz1UPaBfVTY9FRa48yhv+UbzXPpxJwud
9uquqBRXjas6Tj5RXdSNmu8fK2edb7B53AGrOHe6dw5q7VVEy298mQwsR7JQvXW7wL9wcw3rHbNK
tpMdVyed+tqpZKKDDYlkserbb1pB2Vd68Bh5WKG5STpYVd1kIp13PR4nZcp9Mevua7H43baZGZyO
hRNOmF9AE7iLagIx0EBOWy9ztiSF8iSOybMlmRkza3SGieeikWIBk+FQOe1zWTFqTmZPw6o0Olu2
iSPFdCpGrm365kS1j3ojeHLxNw0rI6kO8/KbirMmsGclQ6eq8bnA3mIx33UDcCKZiyt9IMz7ReTh
OFf3VlL/Bu9ONjBvgn2CbmyM2vuxT66Gm/34xU0QUBrBabexQWXqLJ+FaOTe1srlBa4Lxhwua4BB
Koo50UQY+oDZwAlbWaSFCeytklx1YgRhWSg4VQKKiiWF7AjcpfC2vUg/3dm6Maj3kX/jLDNTHg0Z
1WDPrcTYJgkSHV9/SiPbRePNM3khXPs8+hhrAhcp0KArwOUoPz5zCqYtNtwgSPxLt+t7RziPJQxC
wB6AGx7gsTFvh9F6dTIauEo76ECO+VRfIb7v2Q5CXdpIUdTlYeSBCNR4LQx1mEf3iz4ywMXIUgh4
cZVFVSbfZAaJriLjrWjqz75wnvIEHpBkebF1UD0Clgm8S8qUB7iUQeSFX4RRqf+R+Jki5oiJdZg3
RXkLb4JZ8U28RuC09Gh2Qt5AeqX3YIok+9wlZv5mTf6lzfJP0yjvrYZ7oQqSD21Oqo3ychszLyxm
j+d5Qaw66jsnYsMfRDBee1TVi768JTGeTHIM5EwweXDX6Ta+5MhAQnk2BDOiik/YLc1CT2Ll2yyB
ZO7GECvJOfmGIGYBquKzjaLmoCFBQm4DJ8Lt5uM8ohRBTxlcS80PG8e82vn0iMd4yuiQG8Sd+BA4
B8g0kEpjHe32dVv3e7+2npo+aM+AbLu0JiLONWB61JlTnEhqvLNq5zNzzd/N2P/SCWrcW4IaoNKH
bTpxCQJUOW28NVDtKJgRV81zEpkdpDrMLOH0DDIuIt4Q5cqJlDDT2NE9IGcJPTCpEnCui/tXou0P
GYGU284D0/aGH4Tjz3/JU3P/VTU/2vyQ1qfKHi85js17BfkVqXsjTOOsS1pnL5mepDjuBvzltkkz
QajpO0gjcfUpETtXguwL4M1+XdMfCQq6fvPam/NTbqAZk/3GtHL3MgjGSLtxH7hvHqtOwxYLw1mF
neGtuWnq4L2bxfu8sADhJsKnDxIWYaOJcWPN/odkFeufTqHSyd1waUzwmvClHSOE599fj2kV49xo
/K/O5EGDAztg/gmHYh0VKAry6/tZhdjHeRKQQ49lzxjR1qSiJdgq7kI2cpJQKf6lBuoDC9/Cxi65
Sm3K3VB39b0mmYxeTFkUBR6ydP7lRIu83YtPzgkuG7F7MJPBvVktOhwpoChG+rcJODKQAF47tmca
0EcRc97+M5Pb+adHrPzg8mNbnmPw2QN5Yv6PDw6Nqy6brB2OtGnHgoVjEcZN4EEe1diakZbf5M1P
vS7+ziTEbtP6hoVblORc1BkPBJ0crADKlRr+3SppPglMgD3I0g9FyFeLtIaKOfjltxOEEz9E0QFc
LIFwBmzbHELBVLCtmUn5NHURDwIU5EhLf2TZlMj7lBAS1gSL6/GXay8JDpX0gona9Z4q62PuWLHl
Cle6Ji1RMp18vU2PeXJp/rSpwLuDuPT/fNKsfxo9ypPGBzUt1ydhNPjnSfM9zOEmzeqPWmpBgGui
ZwFGiX0Ua5nEcpfuCRtNWA6S9aPoEaAupxpxkSa3FhqWK4JBPG0c7WWqtNu4NUNFjhGE+G6EYPHw
3LWmjSsu+YD5zORy0yR68sCY9OMvm822XiYTHFfQIklyQzynR5F3DxgLs6kmJ8x54oShtHwC//PH
9/77PWM5LBqoMHyYjPY/Ezvisc3NII37o673ZohJjxZhQuklbBMoSsG3JvRvkkyvm0Qz9356USQ9
zeJSpqUkgUs2ebRGd05Donrr7Vn8jsJlqSunE84fBb0cBcPSrg9Iew613FRiu/xcfc5MRQin1Ihj
Y8W4BQ4E6w+mCuUMRhSIv9QhJ0O72tJWFI2OeGjGQsmrcXz2YVJlCwyPYjl6OmEcYlU8pGy22zMC
v5PrE7Piyr3NTozg4KT2qZZELD/GlMUogIEsxkcpLfgh6GB/5p96BPcoXl9yqAnC6zHEkLsrcBXC
LSdv4ZNzxc0s2MHjZgBmn1qYWLv/fEVM3fvvC5hnmYhWLIQZZOfo//AedfDDbop17o5ZTV7rRLF6
GPxs2Zn4O5fVfOsKl3jhATOiqh3PrtsieZuSH/ZkfD31jTnEL6u8+TBHgircVhdMm28IRHRx/uGP
tLR6Q3nIcAH86u+i1BsnGw1lP7XZXjPML30W314af8I9C+c+fTaD4sfPWThK7YnBBxtqZ4KhwCrL
O1ff9rV3k9njpyibZr+2EdfD/Wglj5MUvHSvTXhGJWuxLz3tJRoSXE+bcb4LvGU/iOGitcjV88kk
mrVysICZEetBd81z3K47YJKEl75O5XKOgqnjO5VximZzl5btXc+s7kjWcU7hhVMkRQz+QNhe8VzO
jBsLvdyztCHeqD8lB99rXYadLHiSGabobNYAA92xviUhtiuokWSR5nbFT4H33+CzNjk2VaBiUqmf
mxRyVqc96FP8U5XFRsusDd5Y36qgjMvm3tVAMDsM+nDB5MmQxK3Oc55F1F1lXxw36buXdaegjl5Y
KT9la0oXbW1XORtKiuF9Dpz3SG92uTNC6Z0ipCNBd2AMeW0FFVegUSMIzPQIZfmQxCAq/q1NSEAI
h/HHnpaHtiwvpp64NIlw6FNE1bMIvtcqfo274qiYqkPyVcfjL82Ur5XQQ+Dj7lVIIpwSM9Ha1vZT
zp2CTyfOPmO913I60bTFOMP1nnMNBq9kdcmKs8feRZJBii2k8qtfJCc/dnDV+8tvG2XfUU08dHqJ
ySlg/DGFQ4qf87OXMOqQBDo7AXbKyc2zKw7X7EsRgj3Bvbeb59GAz9/209aXrTCV7L6HGBn2o/VA
qPB7JFchT/Dm+tC+pq35rh5wvEyTnVMtD0k2wQBoYgQwrXnfZNJAuaPH7xk8xCB6qd+9+fF87yDP
pCUI1o0zZweHntzXCFsNSpZ8I6AtMjz9cWnrxyat71epmxiAkgfa46Bn89ejgmwTO8LvR/p0Gsa2
s3AEVm33oDE4mQxGAYLy3pD0x1rjD7PlhAnUdYy/mPRrmrptMRUzjI7dA8yosPxL48LwzwYrvXSc
ZFs0kCQqHIowHmx9hGw5XnIXkHHMPWvjMkJPc7AGnec8vc/M+bSu/nysTVx0fQ/vvVlMUYggjZEF
6X51NbGf6IFzQGJ/79BbnrQcL8wm0gEA/fmKheQvJ1/NpxzXNQLxrmTZPzcCEcvgvfhJy3LU4Xnr
DUycUvieeoJnM7bDjLcqBrJDaodV0pvb2bSmPR26jxHSDmi9OLiDhrDXHbFHCxY5JR3oVG2Au6GB
2ANJszp6vbNXxCA8oOyVlBquBO4vSXSGVXa28qYNc606C5yqdh0Ka/zlxI3J1PyQTPgIW1V1KofV
PItA3CSVne+RwNxro4H1EZk021LkB2ELHULXe7O2LZt3G2N81P8sJt91NGYMtWlYZyhp1tnz+n9/
BWxo5FF51kz9QRikU0Nfw1TGMneJaz27QS3OwfCK7NllvgQVZV5bp6SC58sBMGgc0kOd5At8xVa7
mKRKQ3lYjm0ktEvqZd65Ez/qH738jvoKRR0gaGdDs61WPH58NNE4c90IyOtH2/aCSzSK7OBX1lva
Bvl1iRc82ES5C4wSXzIglQsRrDcj/c+xnsVt7HnZscgKA+XICN28aMsLdjTatsboYssY0bkkk3kP
ic45qKNUR2F55NpUVv9TR3BYorrqID+kQCr+in8Qbei2ni3nUPrTAX+5BCeoAnynza9FhHeBk/J2
ep1eKl0nWrJgcG4AHu4tAx5vD0Pw4pev7Qi9znTiU+517qWRRUhk4N3vLyQcIDZ7sONhOM6Of/AM
Rio5dSdAy/JKOkMosGZYTPPbmrN8n41md7HbobssifG7hZwelks9XpJmGTcwZOKwxr8gXybj5NkV
YA5Twsts2t42i4ENWYufoth/zdMpRWSnQ2eJEB2V7hZvM9IprOwyrw/OsN5WPY8Lxlz3pkZrwcQE
/qDWZ8flKa4EuvD0LDiAUcQVgyESgiA5TYfeKM7xuA4HvXTpkttW9GdH83omGdZmEoAo22w17isY
TmcI9tkpqyO4xygXmBEa+XCmLcwRmZx9Vmo2nszbqdeIofJiNmQtW9MjzLJIk9tUWsybUqNCM5aS
5gUY1xtnxQDOe5QodT3AzMK6s8O/G3lrclQSrnoYmADn00/swteBsHZVq1YltRnQq7+LxH2xS/Gi
qotyWusdONlhNoHz4qF/n2LYjj5wH0zu4tMnBgi1/7DTpZ7BqRm0Zzah9DgmS2p0sSzpIUFQtTrE
03X5rzWOL4qeXZl4p3sU0sB1HQ8jorXZ1W7hR4XqKBVhWo6IRFTeL8kOUuPZSIxbw24hmVCvizEA
/uqfVZ3UrWwfc1wekgy6VYGMfathGSHJzrj591unEg9y+1QccsQvsPo71n4+Bdm22aNy1i+xHpol
NViHdk6Z3j2LtvyUfFjJPnctGOgIm4ASsS1EEpAigoxqgREBU/M5Xnfs+pTSLnPkZoaaQ4pHH1Fd
DogQrRwcrmm3OdZOGXPFzTjyPgPU57yFdKaNLa0V31EiGRE3+uZTcfunhM7dS0OvYEZQ5vPBGOdn
MaTTqSrJiUyt5AYPhzrU+1BpthRBmPzGctvp9KITPPu916Isg0j5Y+GctUE8h57Mor9tF+ET5IFb
2YDyNZN2oSIw8RNtbzs9eI4dAVZp3tPdog1x52cH5m5ZpD+iLXhWgaBG7TlfmJu5LtqBbv0kTqnd
DNh+mGt733r2sVpdhCbOUTXQnmQbj713B1vibi57K5x6WFyD150KNU2TesBAO3VRd6/LnJUyxo13
cJmuYn6KNZ0orKdCDjTxR0GZkDGP0QnznZORosW6Oia8KTr9qUf5wv+nM7PK1asisjeXbaa3edhG
TNHM5WxFVg4ggyQjjv5MyUxdLO8IkVjMIikjN5nZ3FJEYz8qlWqYvmCCORVvXjAciCd/R5p2isFX
0BXnM7ZYM0oiDro/lSN0FXuheqpi6iLchHbWiB98UZafvaaFfaG9qTeInQhCD+uDVS3DJnP6Zyna
sVkfWG3bN1l7qvlBhHfs0DrYWFCf9233lANdI5Kh9i0Z2mQZbX2i1de005qtP3uPxWrdttpwk3qw
oKMOpjNmS886ccBTI1NRlJuO3iCcyUgtd3Hi4dD00XmeHZIO4+VNN5Avmx6nY5i5PLGDb1G38osG
0+etvnrfDLfg889SBFbW8gq5fzCZqXHqSIPrIKWoqZQikazDodngdKpF1HiJwEtucBH+1uKbGs05
0+oX3Yp+GmmdAcX3UCPf2S1eTU0+i/u54jJHZL2DHuGgZE/1XQHeyuqD1AXDq1SLfxkV51BWqWzY
exdLdjG3n8d6DT70svwxTMQC8rkdjOTBJe1lGpo/GBadDDkAKZn8ouvVT/mKSy+TU0se40L922Ck
tssCMXCIAcyhiu6jxPz9LLrmVFomdDES0mk0jrPGoxNEtrPDq2SXTBbixrG1D04CW9dash81ESEr
eRdrWN14DAJ3NqC7+raWrJtoMp783P/yl+CWGdRe1kvJNO71yY8k14ozIKVDdfyJcRMKyZHg4h6j
U9mw/13LYi70XGefwZJ/+XHyh9jRlml0g5J6rHaRF+GFbYRrQicPSZzlsEc3sYKGYrCEWOvQ1CMN
jtTc9ST7bKfWC6VoRfbjsiVxVtprajLeBNv4Fv7MWq+0ClJfn1lf+NYhGJQKD9UfNQm7dpw0iGeG
gpzX4FkJp5QCw5A3FSZiL5UJNQk5tRrAqbm1Katmr0eUMsyobzBUgFcaI/ml8CvlnNmeq3xr8aDm
DCKP42Igs8+J8ZW3otLn6Ogc8eZk5O9NUGll12Gb/jbtyUQ9da5D3UtlP2Hhivb5wQ1uRzEcytrE
HAfuySntDchYrg+KkxbndE0qtpaX0Xa5GM4ls+OTYZsY7/QeCeGuSz8G8R+RrnY7CfdxaKpoS6Qd
GM8wMfW2fq9ylc3pQeehi6QpIDR0pSdzGx6i6mgvYZNAadVT19vb1s4cuIpKEaunK+KPKtgjp11I
diGHi0a/nOn21CHYGSvuHLUfdqKjT+fh1hb7rl8qdldWJMwFbcwsUe17DGj1nuKA2JB9G633xmpA
wEB1QfB0dbIaHctubLpixBpnJRCd46PtjLRGww6pp1bdKYBTNbkmzi+N5V1HLQdnZ/relfWHNWhh
XIvbfuZBVarbyAOvdPBYC61fmJg/BxpOT4ONQE0ZBmc64ai5+40/qBUOpXdtKgi0q8cgv1nxHa2j
X3adMHvQTZS+0VHZdKyjtt6Y9iuR9/q2nLFxUhMfBwcqbhm/ujKbPnsB2gOS0H46LMHqXIP/6ZGq
jg/BtijusxSWkE/VVEuJodIsK+UJkScnVrTnwG4/FOS2rux1/rB+YJt5zXTxMJUCjyCfiqMPcslS
qHZtkH0oxRtKUfbVZPyFh/DdAm97rr3noV1eCY7de7n7PEfTTVc7B1/2ryOjClhjaLakr0MUa/W+
lCovCTe7LWJZDl71k5qOXwNpQ9kmqXNGPmkN4Rzz9p79Tu18GJjf9yPoMWhmKBWI6unKrTW02/7i
VybUpfzFjvkoddaeghEOXTRsMIJCMDOwPKtHrpSIjAI1JFA0Tr8816iZgOstyUGvhU3vPnBzWRkJ
Kvp3NfJcaloSSltdMA3cDuTk2PfguupEPKsD8/P4l5bVUJU5y38haQMLbyhRrtREjUK7RprzpJBe
dQ2hWoDVZwydO8D8rulOowc20XvPAE3sLLJGqnVWptFHLgf/+rQsJGFIMF7TtT+TPb0P0fzAOAzA
IY+xzCNdgMejYYCh7gatS5u9ei7UDEEDYAHy4QWZT5JI6j3KmhnSZr5TyIUCsAbnK/KHJ6UlCpA2
bzCnxjQrI7bRj1cGieI1WTQoDVESVtTDzB45VtLbEMIXeO6tkkeRM4JqCxwt9CRCPcDzwSARGwM5
zljENZY3ZDPSO8taerTwU6AHPWlddR9gIwfrsLoaBYtvT82UxhqMB9jeFEIYw8kdz4fyiZS7uJf1
mEU2eIl1jdQL4g0hZ1+y0jIoPdVZzhL7babu9BcGPkriZbx4ws04Sh1cstfYxXL8mml9o/Gy2vGP
xPrSBH6KaG+bCdN2+VqORHVFA5Kade0zjT+Wpkiiydg7+1z5rRIWl3IdZ9VnbEc4G1Zacga0wDpR
8+YlNiCcgklI1AX+mbvVqfZAcJswQ3vYzoMIJYQJ1QzMy+eylN098ub3nuZWtMEL0geAC2YZMOrN
m7xI3tUz1BrGHHqkSUSGV+8xwt37AwoT6VEjJXHuUnP7+/G9EtL6UoAv1bye9l0wpEDFFBzQllBm
yCfTn4pPBkdYAU9/3Q1GAG1jXfZ4P34u5N9wMl4VxCFKTAka92lNXsY/WO+7+NGx90TeLbqcz4qW
GtN9rnwPyNtWxY/lVZ9pOd+nwYrcMjYU/m17YWvBPVb6Sc1nUzUbds6yr6440kL79/IqbJYDJrxl
bdM3yJt1TantBzmdkmULGFm6I7oxVKpCWc+l0grBKpG/So2ioo04VhkWdsbIuAXUhj6FWlM7Wl69
dVEF7as0YmyccdfKBwvY5+ws9gPhiw3Ej3UObcTOmEgT1lv/KMIAFHsw02rYzVY87D47TNdhlOM4
LEYKlNj9RAtDJn35yUr3rgdrKNuZVGpr7b68TzyqYwl+y1Uva0YiXuhSc/whN/NSfMsZ5DxSQyoF
N/vHayztDJua+9rH4NjR0frIOr1h9DuiEyVZ5jRLPzP1EZKJSNegEpu2JorASZ4UglHJe3Pxo2fl
a5Ejs2aPhP07xMcaT4Ac6+Bt7pifZDIDivNcpUQVwLsRj4sGcNbiXsTP8RagDWlM9Kpxr7mQgdG0
2KjNaSEwsjfax7VwWzpemr+RyxKQPLWMDgAaQmJuC1WsoIS6r3DVq/zkR55R+W6J1dGRSUVHb+p/
Z9KlbWLtLQg/cfIrDu5b4VRFqMb8Oo2psau68nss0htZOYmcEo3aNiyyFFVxxb0DrPKqG4xhIjSi
pTHPBAK9tSMCXI9BhysLCce0Dfw7xEWtGb3UpWcZhKYc/eQGHcsFD9eQsfiew6XRA0z/K4unsllG
j9bZZ5Zr4LDUuYxJ60WsW6qNHEkF3S4mutL5gjER8I5UOJTd8EcH8NCwMdmaEwtJ+QN1lOFu5J1G
I2CeQgdmS8GtM0y4rMMkx4JRwMaYfrtZdpC3u1oTyTrj7cYsVHiIq6P6LzwgJUowVWbqiQ+V3/nt
10ggxvKa2SSg+36FXb6jYVSokXfEDFxZFvipE9JH3SqrAkOK4pOVKW/tIJYqqSHV85NYHgIOxrwY
PJbWvhPxVdZetgce2sTidpnzaNunHSw+72Vte0yy/Rc1TFBzDK1fcfibzCdljtEVK2zbvIftiR5o
yllG/SChh7Y87CDrBwu/xFWw2bimH4f9s7DZuvMcZVbpExDb/Kw2Bki5hvS0dZynBASc6DhxXAbu
gapiY9eDyQhxyhylzUvp1TfY1eJB4q5f/vxHqdSjNodegsm1GJnV+DSpTpNeE5S6vj+xFQh0XQE+
pVtJDBjoiBjDN9ti4iEiBeu6JKxDVtSyXWPbSKRDYozgaNVOou+6x/Rxklvd3LwOLMlyslLWzGOM
5tjSGXkBpD/Iwz+qgR5E/2RZ4+s0L/bW5PrkWIYelMdSBFyigdrOo7VbZsw2matu+pkGw3PzP3lT
n9ZCpwR0xcb2JNVXDuphl32QzfFlJiwRoHM4UwqdtQ7KlulBztAQ6aTt3m4gcs2Fe0kjfYVSZz+U
kvFRzNNt25kCvCYl3gcOVifgwZWSPIUFvF45PJUMZ/eEbpHm5tobUsdToqh6Y6cTL60oFwPxzxvX
ia8uRcoWL3F4SuKPR2ELNwfVC+EIFQ5d1Em6KEkfRI3hdLgAdR6vtxBzyxMKsSt394o8lLhw6daY
9rQnMJjg3eJ9cay/BkfG9JUNxJTj7L31uk88WdmroeRu5U4uMTHlvJO6ACCtw4sS1vSj2fpeDVC4
1C1VyZsyV0nz9karpye5b7Zw0BncjxccqpCRyxY+Ax3yDB7zPi5+1+ObWkLVelZln6lLU2A1cCnt
tyJID1HKfMCdcAtduu7GA3sNafM/tcTZG2XzkLR/Jn/8alpwdT/jmhG14tCtwdRbPASYVn7tbUlO
YqFRbmUU480GNz/mr5+yu6vigMiPeTNB1LEqlyFPfGjF1ZwSaQ/QM6+BvxzaTXDRtOhQGvkvZcpR
aqxwpRxNoyHYdJL0EUf+czBQgUUWFZjPci6nXx6mAIrTMYvkPPvpO4xDhnvLRo05G6CeLXrCQzB5
6VEZQymmF1kmVsw+oIgDEvzLpeOqH+d/oDxRGUUE8dht/kcZCzkuOwpJuzt24Lcxs/9kffEiDYzk
tqnXGSKNuvv26/4GEuW3gutg+x3WvnkTPnUQrjsN3i7St4Epp+QMTQNsyx5kN5EPHw7dz0g0TwoA
NjwQOwY0GzsI7vECvIug++0RZbDUxnDeh+hJtk/LQnmPOzX8VCk3mzzpYEV1WEqK32iXN24ekENa
aX/UcNh0pZx4mRhPjUSCYG9Wk160M3qY8FWHFzHNAeSRGJ4M+ByiojGcIL9t1U0KMDrhuupuy96o
JRD/OCawZ+XZ5+aG1wMAWQ7NlTHhVXKVUC8cVe2nerdau03LaC98MM3ClRFOkO3zuoP4CDHbwqAJ
im56WOz8MGTum2GyJMM2/ZVISm1idPugN4FIqUOszn/EAJaQiql5GwyiV4F3toE73MI1gwgvrcRk
l7ZISyT0fjYu+h9y5juVhblniCVCOV6v++fehnOt2ptBOo0pGHUczW+H9Ivd6HwXzoKiUNpJyM5G
TkdTdsCqx4/BWjxkibRsBT/2pHxWUkFw3D5lk39H9tFNUguoAhb9me20Z9w6WUYrj+zB7DMroaaZ
6GpkFa0IcHlPpeWJ9KO9yzoaCuICsfmSFcAw3mlHl8yJfbT4uIQY/YPy78oF23Xqh/DmfTpAUs1Y
I8k0hRreyzRod4q0sFoRTptAVtuGcHrDlBmd2Y+ovW+SS7+ko5XsGQE+XtC0HNuivZeeInXqXAVD
D4bI1IyLDXoaPGFb+o6KEB0mKznLHevKfSn0Z+V9WMjDD7Tromv6vs3REPfSjQ4nkfIQWdB0+0ug
N19qymIsrBxJL2hEu5eaOT/C0xQaYGrt5CkkkQ6f3Gx69CWZBwttTNM9SDC0WoTBvBa6QtUVhVI2
nurJFdJdT/ZgavbEjOJsUb0QhPGbxFTGXnwmvxE3ZeOfvQa4Tri/y7lFJgNFVy9/VukW59nfZro8
yMtjOW4e4pJPDp4EA1zuQ66GxpAJzKb1qA+5pnb7iISPDR0YT/6Y1HY2gorGVlZW8jSriliO01V/
vXg89MqtSP72ijscbHFKZtUBDtgroDzOL6tcKOQOjuYoH3DeG5cMkgRRWOOqSd0mk21L2zsl/TBd
wye65A+nZ+HVOpeCG58azoSQpbYvx/d4Xd65C3o1yfIUI4zrrvUf1U4ywfLB7kinlAffzxoqEW7R
DxfDwlKUZzuK8WxjiRpv8mr8kGuN2vudSNxaEI/2G3O011BasY3QcTZmnP5E+GDIIMuL0eBtmFbN
+1A/rZbzrBykZNHrWuKzqIILCjxpP0g4gIjjt+FW75OPRrO+mwc7zO3a2XUNF1RWFWqz0XzUoOsa
Qon0I1mqSkDBvO0xS9jY03TKqvmETOoOiv5rPxPGh7r+uZofkxIkGUnEc2sSD6NxhmRho+pbrbI1
cso2ae+81F07/53GGQbDAMdB2WjG1l8W5P93NP6fHI0Nz4fi9x8cjVEPflVf/5eh8d+/+behsaHb
/9KhA3IzcQEs3cZS+N+Gxobh/kt3sC3WLTxtTUPnnf4rajz4l67reOmCijgOPDpIW/92NLbtf5H6
5wSeZeqOw/jX+H9xNMYm+R+exrrj6q5h8T9yJwgO9f8RNt6IOjejaE3uSO15iIzOkpzJ6li1Am0C
iIWoaqb0BQpaaOd7zFM+/d4fztaCYR4O8oxgSa/TKxQsgqnYWLFckY3XDM6H6Q+PdtNlTGlARVeo
Z6EivA4B63PrvfZO/VDOzl2QMBAhyYNMynwdfglR7GsvE3sj5eHMO+sDlsPvyqwOrl3iCAoK8IDB
+q7qsWbTcmClaMRVz8UTt7CX/TTYdPaNsbPyezhOr5pTvlkw+A/1TzzjOLd2h87HAdwYbWKiulyA
pePIE0fFIebPZNPJMpvG70WBMin11u8FOb5K7fA7Oz6KCdDW7jGyC1ZSeb4WoecP5VDvxwA4vRdd
doVWe4GmZh9HsF6YGmu8g78JOzBIv9vRv5DhVYeBw0x92lEsoPfy60O9EBGHjd2+tHFN4zeWg9mQ
E+vkLk4okD2SgFLJNuyd4/PJMTQbr2QpNrHjhpBA033clD50tXxvOnWyy8z1HhpXRTrmXVuVO7PJ
iZqyCcpJreCvkl50+v0w1XglaNWwFZD3ITg+9dwD0PYcOEx28W50PZnTZkEbw/iKyNcYzaLDoLXB
vJi5Rmhl/UeQSYWzsGqiZPWzGdQzWUZJaPj2PjPYCEqM70MywcYDkXTfRDSMhMZ6n0YxPWJQTMQl
TsHbykYw7k+o3VYBNEnC8107Jx32bcVPRv+JL4Zv7+z1lGA9cyTsed7Dan3F45JxlVf+b/bOY7lu
YMuyv9LRc7xAwmPQk+sdL51IiZwgKEqCTdiE/fpaAN97VKlV1VHzntzA9Q5IZJ6z99pAgjPjDc0J
ZUu72w4Jet+M8+pGh0N0yPCh88cOV82sKFaAahqoQtER1bG1Dp7Yx67ccaTcSCTJGOPbvZO6rznu
BZIWkKB1hAuv9CuBW0A6zPJNKisB/JhvNZ2cv0rUyPvLydkN5sUkr40iTk9BLgG/kFVM5Y1fvh6V
x0i23/Q4m7b1APbDs03SrpN4Y9ZIAJQTnpVzaIr3VFPylMz6OQd3494y7fGC0orch8i49wuET1Hd
5Q9RRNaun6FOAWJG8Q0yp4qoq0mxamdrXzWskiF+wBytO0T0VNa7Xe3zSIGIqm9drc/Bz802cLiw
kuPbFRvb9XDTc4aPsCscR6/46pOhQ72d2mhsgwbAQLrRLPdN1oSrMYCxoBTauh6R+s4tvRFglzXa
P918uDF1XFcq6ZnOVxBQhrhnV+8gAXfUV4m0hW8hbLXq/HJOuyk2I1OuEC0PyXIs75Nvle3h2SyJ
Kax70G8t1b+6q0IsUN62jn2xCoj53k65bDdtduBfw+I6uOFer2pQZp7+GmM+KeA1jmg8GIFBV9o/
+MVZCStDnNP+TqniWAuP/1a54H1CfU2E3XFgn63Dgxk4rJ71wiA+uSeF1sAMiZHebuNkBb0Mo5xu
AnGMZUqZouiPiRF9g4J4hbFab7DiIoco2OViKn0bK6Og4OHQ9wsLuUiC/0E1IUSHHDurzzKzDXrg
Vz4qMQzahWAPywdzX7XBbYVqHpNui9PwSB/SzCxrLfRO7RDvvnmmfKAs/Wbn8W0uTftWc3FkgldS
myoc75N2vImeSFQno3nciESp9aBLGOBqX/UNMg4n9jAXUJQc2+BQW1TTymGjtcfWzurbiCnYSTl4
4fK2w0WXUwZmiTz1cMsLe87jiZpTb9fZ3g/18+dNyyPmhrxRnT6e83Hf/MTfrhtRBHtzKtlHPQ0Y
GFWP07IlevOOWc8PMw32SWSKvZFheyCkqzzZtke+1Hx1uUArDB4ptH4BH+qndeUi7SKBDF4qM0iV
ElncDJRcW68PbxtgIzQqIEMEPSzXyLpMDNQshl0DMairXck/wrpNRS8GQLZG7kZIkDKIfVk2l4um
rFMQo0zOpzlWdLnIeyGxd8aIB/99m1AD1dKoL9cayLN7wWm0d8NmE80jYTLVDwTynWB4drvQmL4U
8CLNtKAiaOMhbeLsMFothT0TU818UdrgqKwwOhL/A1G8FumJ+BH2q/QU2c4dlRCsofK+GaiMhyxP
mO/feMrzj5SgECTUZYjsOTW2Ssz/nC2qXa3CRwAEMBeW25pq/jdpZQLLe5LZEJ68nMJ3Mx5Ceg6O
kYe7YfDekA9xOJvVOettXB+jvdU8J9knbnNLyAsK+mZOaQsNvMzuNc/L6WiZWl4cDLZPrvEOfwUh
N86F0CEnuVIRgVwz3WG58DW9PrWy4QMvm0IxPNZhobYVXpED6lkk+w58gAHpR59CjC+tghE31PiH
2vnnVzOwzUzT9GTdu/bwaOmyO8niFDk46mInyvaB0C9h6mACcbtXHUIZKFLnGPeV3OmZOMi8A0TQ
U1eTVojGNkgFjZ15DzD1dlgrC+eCmGFvyzt9XvxxmwHimAR4oh1lr6S+jedfRMJXX09zYO7yK9En
pC4UVz+X3+bzYiLe9fR59WMrkfXOtfWHzqrb03IxKahQI4wSdqYCcQUMU1Q9NXA8q3eGci99KlXz
vxHbzKmWCzMA7+wK41ueoiOZd4dJ4/ANLdLsK934RT43y7qwDfQ82CPDjKPvURa9a9gYx/VHeu+8
e3sxatXPq8R75uA+5nsGGmLIiOd/QlYOMqppSft1x7T45yOW+2rN2lldEwHEB/H6+Uqg4uXGMUwo
9POrmfPht2x9vMzHWyzvM1/89jbLPa1sn7weye0fj1te5uPjfL7V52OW24oAty0NznAvE/f1jzv/
y6vLHX+85sdH/Xi75f6PG5bf7Lev8dvm8qgAFR4zkCEdLlmtFR8/5+dL//bwv36Tv9//14f+7UO7
0qLW7rU7K6MdWZlNdB5Ixjmj1RjCXaWLPWlbsJ/mO4JRlM7HY2QYk3YH5zs6L3fZ8omDhEM+sh9d
elO7EJHmyQN2zEn9r5tNyRRPq/Bm5gK9gPApy5qDohjgFgQDInMnUmV56nJ9ucDkC8kqILJZ0BtB
+ot2hNZgS5XzTBwAXwJR+6qkpbXROY1uWV371VzV3S1AyXHBSFqciDZEAd66Entdwg5dzGO4N+9y
y9Uh1kmO/ry+3KjNe/6y9cdT6DQSC6qYFmH7JwWbiwVruGzNwcIbCwgzIoYBnff8IlA7ackumx0U
K7RR89vL5dZl87dbe8/8lttMSJxmrE4jfnS8otWLIyYG46ihwJJo2VF1ZTKtE8/XtkNqPMXQRkLD
YR00H43LhZq3EibDKzsA1gax6XuOnN1P6NPq03BOLehcjd8e6LMUnGvRl0M2LL1SgcIJtwuZ0VQ/
ZK8RGTi/FgtT+fHSQYPt3nKPTtz/mHr/Dn0zNd35KwWp8xhUlOLzZUBYblt+BsZe98jzPj+fMZ8x
kf4WNEb+9SuC52N+vnAipYf4PJgVygvSk5nSt07o5hbhJdXi5SHWjA2FHvCtHIS91euMEh1dak5G
GjCY0XOPY2A+DHWyZ0qASoiaq0xwei14S6OtoFPG5OhSezHEZvmUfqqutZmahFGAqlw+VwB67aiM
28nMFbM38/7jgf/+a5ereQuni7T21VCAVxqLJJ3Wy7sgfebvmEGfH6TQ5foHSlTIQ1mkY2bSbdJp
WQA1Bt2Q9zetjrAVknSFQJu5Tx9j92Rf+FVGEmrbv/+JZnnpf19d7og982fWjczH/XqDQpBifOUC
NdCJzmOVFVSIzYnd5Cdb/plltw71zkS8vIkC6s7Lt1nuWy7G+S//vLrc+7FDz3/2364uD14e8t+/
lMq7gbnHzXLILfva8mGWq7LIOAN/Xl+2Pm6cUAPSiKG8urw8uhWHTGX748HL27LW5EheNlHVcqh9
bC7H9/LhmPn96wBMlzf6/MghWSr4dS2QF+0Xaz7vJ/OxEWmBNm2Xw4SySTGhwLFesTDSvoy69FA0
UaRvl4d/bAbzr0Yqmg2nbqVm3umypy5bnxeftwFOt0hop/kHa+yPMWj57gpVIWz8edzyl9nJsvnx
6ctpuLWTGwQogBPZbopx2pEEL5kcEzp4dKzv3vJBrPpkeIZ+/ECuzofcsvX52/v/vs0t8HXkoa3B
FmKEXO5Y3vLz6udzl63Pv/Hzjs/X++O5cY7bSGsYw/hploETdladH5bry5HHL54qUrG5/+PDTyUN
nFjr9c3yWst/+tt+Ob2FmpYfl901ph87cijxH0Rty1Rm2VP+vrm8xMdQNRRjg9gm29CrIDF2vljG
kuXqsrXc9nl1uc2ZZ8H/o8ctDybVthd1flzef/l8ULnZbT+PmcCbd+OPnXm51TfydoLh/q/jbtn6
eNSy+ef13171t0f9+QZ/PksTGAyUAxIBGMgy4C+nkWVree7fbvt8yHKvscwCl83Pi+X/+Ly6bC3P
+y9ftRQev8DnU5YH/vFWf7vtj1f9453CecCnh1C3UcsafZ7aU0kwu2qCg8Cx/nkx4eec1v18Pvm8
cdn6vG0iaBtI9fyYStGXRWc/v8Yy3C4v/vnQ3+5ZNkH7dSs85QzJ83HtTDlg6c8D5bfrH5vLcfXb
rcv15fG/H56+ux5ipKDpJCjpMTmu3vVm6xi6BRoxdVg8qZ2dl4BsK4pvfv+UDjmxISRMPDGcAPTC
X31PXZi8zamtnsq0OVpkUqxwqo0vuZUfHFA6Twak2LvOKKqNEXSPaVLGhLwP/laHqnSMAYvrjv2Q
D8guhYlXpmiy8jKNcb5xQ5Uc6QRdJpcQMo06CUqYJkQSJ6G3uVTrusHZwQFi/P/zC38MJ1MOKm1e
VE1y2HzQuJfT63Ji/bz4jZ792yl32fzbw/+4bTl1L7d9vMPfnvfxDn3qX5xmr+sRS795SjdfeMux
+3ndn6eA9HZZIS03Ltf7eYD6uPGv9//xdAe72MZ1XCQKah7UlqdLz82T2+WRSHwajCfV/XLHuByC
f9+Mw4woUiJKRVyj+C7oSDUkUWW9ajltWkRR99E7fodWK/mji+c+sdxDnH9LZWYRGlYfKNi5p143
4XAE9qnzlPXclPGdqJ3L7DEw8+4t9oh/8DQTXoi0X+zWfggG/b2cKTXz8LyNmfofeuGhJZiIJLRm
I8wExQFN6ZwOFGrNpmraBu0RqeoyUdQ1qTPuldae61cnjOydETIzrBBT8BZ3IQEHhwB47DYbcU7H
k0I1SDcbFkFzgC6ur4WdngXnWbDDfBPHmECuuLOlInh22vYFQKK2DjNpbGyMmPDLNKp8HVUwCuGr
ypsr8AGCKt8F4egOAza7AFpzBB5ag0hIyVAWuwCFahlQtBhLtuzWXFlhP+3DBv+X1QBVza3ihyb8
W0vDjzmhs3BK7ZfUhhGRhBHD5OOTZ/Zz5hBE51KYq8rCveui5C0au/Dgkk9NcWDbgKptneqeNKKN
l5BGkjn8qh2xRMZ308/VFWfgtPYrfWcn9s6tA2ebyfzH6JVHW+tQKETDsGORDGUwze+qQof7Mop3
14+000ztOLhFgVaU+rXoAV9lXVSuXcD+2A12Fb3TBl3vzghyuQ69bG6hZ1uWbVTOmwg1ZO4cQCed
tISAOTkQ79oXwHR0mgi+l8mdKEkq6okIB0C7TwEcS2HVG1NR8dRy87EvKu9sj5W1Qby0qavmyZ8C
c+O6Iexrz39MBoUoTW/i+8Ruv5EVtE/loH0p/Llp6okvWpH7a9fwLXTGPsRmEdzkU53v2tChoI0b
ZYxi/ZzX9rTNO4FIooee6Vdvo7SLTTmlBlnThNMRTNKgQ2r6vaPlL613zccGsFum5vQjjUK5cJ/k
KN5YfbKqtDIBZbo7DEEd8HUHis45ZSZw0cjUO7B5mYc1vjjhvnMuldnvTLdM1/PoH5nzqEe9CaIM
YXYEOo8osusW3qsl2qPqVbkyj3QXNfC+8QuQ2GGXUmBFYHmQt5YK58gKehW+qF8ms/kxawm2mXC+
QBqaXXg/3FJE30dT/56UQ/5Yd2lyyolq2jjk5bHLiavCvbai37ImCu/sT7H32Gfi4vYswgKrRFFL
Yl+dN4fe5rxS0GFrjSLcj+3P0I3zO7zjPzzRH+LGQ9RZFzTnlHMd62htOP2j0erfJyc3bhgpUioI
LdIQ3XpJh7FFgczwX1fVtyyxrW3s1+4aIT2Lw+QI+AldSxu9TcopV76ZMf3Mkm0dkO64M4oekLLT
vDo9rYRk/Bb27ohM3bg4vfGqea2PWgZwqd9t9eZhLN/J9YruEx3ULiTJYRc2BMbYkbbuzLq+uF4N
ZNHpXwzXYSehRjzOLnRfc99FEDm7TpPpLcYeSolmvXULUa5N3f0yIu1HgGQU2yIYUNyPgCEbRgxD
Z59NgOR0cy8xK2W1Lkv/h6TUJod+XwbjdMmi/N6t0jPl2GHrukfylnepyL76EC4oVHtImlajVmuP
3ixt9Wu899Q9cxuLvZnek2npICm7cvpzbBxjTgVzmP8RXsZjodeks+UrQP9f+xxPgOVF+q7P0Ixm
/JCayM590pEXztvhyHk27O6r30ttl40jDDgGfyaYd9KW535gIIVmUKwsaNYHz1Lw/iuO2tYi5d51
7efOLvRTFXydwOHaGbgW2TwD98Kh5bs9MkTj7CHpoghC7nsA17UOkp3XKrD2U3nGTUqRXNf4EQqB
8Cwmh7EcrtagweWyGs4QI+clGVbTmgbAeGE+Q3RT/csqLOcwyxjJSl2DFvf2nYkVGMU3ddopP6q6
jjm/tvmxslgROobV0tDkKA8LgXHCGPu94k8dq76/CUpY8R5N5l1J0yb2IZ3HLa73pJXUV+KZuNz2
9LMp7O5qLC6rybVoyg5AqT3/pVT0TI2aVlBIsA4Bpu/h1E1rZd53oH0Jw4CgagE3QRmWriM4r7kd
hTfmZDzZegkoYCQKAT4Lkh+ASKV2zYyJ3SXKbnoNHwa4v+5IU25VzMq1IbH2WcVgydCwcmVHzE8H
YlCRyOGFrr1qqfd/ZXyEZQkCJ9TZUXPQe63JYGUIDe2Nmz5Qjd+oOThG5xfbpKaf7M00ek1EcU28
QqzSpk95yQJKQ2jcGFp3NykYrDXDG87276yY901FsdaPb2iKG6BvHdLtUs5GWhDeGI5Rrkl1IFFC
i9G6TRE6ZEG3yhnu7Zh0VgCKfK1iwlmCkuYkSnrBA4fjWdfAa/PrhpTpcS1hejPjr6AxvG32Rsr7
sNVQAO2GhIl1HLaHeHzu8GivO+2+ytL4ZNjO/TCaexpzQLQJCHIxwHsQ7f2eQ7wiT7QZ5+4NEGS6
2xygAS9UWJIMV2gCthRP6Rip+zCATGwUxt6L+mOb8QvlDC61PyRngf13pQXburz0Q+M/hHHYH0ng
LWL4GYYDncsdMHHIoiA6GCSzPp5SOspZDt4utO9GBxu16lG7c4Y6GdJX6z5jPt7Z6TY34mJdKgl2
PxYMfVP82OJqBmjsMJvGG0c8pT+uhAZI39AcJmlV9RSIO3fKrojfkVe8mv6Urkezo7RlVFvi4oat
DhmRwo9t04tKkPXH47zbkhjbxpgaOiKLcOdZ2rcR5+0+nO2ORqbVuLiblwmxflWb05dhBP7ezJl5
OWn07CTGhnPXHteXXPWe/TKi1Bhkee41VPvZoDUrc5DZIe76Z6+JDsLNq6NK6mHtYLvjJHcE7g0c
wotaeF4jQXIhE+Y4QpWm3UUza5B5U+mDbhDl9JCYu9lJhq0XoZV+dbVguAZ9tfNTmk84oFKswm9U
2kiBsqMfZT5dBtMNtvRr+SVisYuOhRvijI+724nsytJ8RCWBqDkGsjQoTqiZQ35tWjPBLKcTZyU6
wW3FIYhfKpCgB1BfkIJcvnh2h7HNnWl2RLv60S85pi8oTXA+UJe41Ll6AIbt7yK7sw+QpL5HMv1i
yyDdIoghmtH11K7J4KqGAv28+1Wy/qEdPYOZs9LZEvqE5PTG1V7dMKr2ccvaYdTOWj+BTZl7VaPm
7BrwXiscfWvBaFrkafQQd83ZLSb3iG1sZuCrbTwyKFdGlW1G4dL1RWwmMLFm8s4ANHEkrvbZG71f
deUI0k8cE1oTqttovCGfA5kN0AAHO+KeAOY+mpAvpG15jLU7ctAR5gPh4ICqj4bbgj1JWm0VDs7R
aHz7wuKCNYPsqC6fBv6qQ+YRwqF9y3uDiXrhF2cDX3cuvSNnQ+sxZnRwvSMj+pOcsMhRpjrr9V06
6P4uk/371Fq/gjzoVjESIDSCCN+sG5VFyWYqO1jnnb+rkmLjtNCKQWaPxz4IEOF1BprEozv3CuO5
wRW3/T5PqnqjR5oDMVmPIRHMIxCDn9n0d+0wkOmQJsyqsv3UjMDJg5D9Hpy71FJ9rw0k0JgK53Ui
rXsJ/6knBYAgKF+LXvKxvjZ2WF8VKtXNENXabRaKXV3mO1SO5VWxgBaenl/TeNhZal6aoH1PRu9V
SkDIjZmqdQlRjL3fe8JDDTvAPQ5B+ZC4474Q1t7qQBZDFCspxjbJJiN6J8unbUhbcpM4xvNYiR8u
8Yyb0gYTGrvkLZe2KTH/J3uWDd+qAvdni+Yg051mraW9i2Of06eYqoOf1/uhRUngu9uBz38ypvaJ
aBf3lCd3rQ4ZzvccHCw5GQL4Zt2YApDto6T2R1QWrbC7M9FaDlJraKzshb2hpqufyUeikN5tz+4J
3/a/VjWUfdSdP+IEA0zQCjqpbnkYTPavzLrW2J+es9r9CqoAB1oitip0stOUQ7/JTVCnqul3EOrV
OqjCAzEPzxC75WOj8MvhioEjidgpgTOfJ2O8a3QFSGaUW92jip6L6Sty32qrD9ku8vgvHTthzyma
TViPE2LkNto5zAdqglo3HsI06CWnUUQb0H3X3kS6XJlZuQeL363yYe1qHSAkIxP70PXHg4NNt80G
8hGgDgH0ZKJjDEMPMZdIHLdOwF2F9wbnmx35nPRhMk65KZovYUO/gosiCTKb8ODtCjtAajqHZQxV
g5W96ZhyRCQK9VQ7UQAnp7ofD30KBgn5PYR7RfE58y6pjkc4bpX9VbJcSkJa+QWqNEwCNW5fJGxT
VyGC0ZU8EHGHo4K22FDP7P6k6UBdoB5jHnyrkg1yXxYfjGRZCjnGHe1dJLOAZeIYbOqpnzEVk0N2
Bavkzmv2MmbUlHI8jE1yLx3MNpE/HDmooUMEOMEgWNzmgQx23mBqGHEBOpV1d58QimUHiLci16Jz
Aiga84qdbFidc8CxB4IzZPQPc1ucIt+MdsGYPeuJyTDPSQs3uraH5kB3xAPZVBcPQ988e0QcW+o5
UQV5U2FarFOPxPHEOfJvgDN1VgHxqH7In2d50yaFi6acFseEcs2VWeh4LyP/OSqbaEvf+14YobNH
UZbvXQsDLkygTVuToyeIxrgVkL03ScBkRiBvB/yyHd3oV8ZviV1r9IneS3/GvfOd/v1+/ojHxGlf
bapcxH5lT/XQUw0b1cFW4d6XQAm9IK83ffvNCJpd5/qX2N+Ftkk2BLbd86+q0tJTgPMGc6f3YLAE
weaRlDsLYnwYYFoE6jtjSbod6wqSgpvoSgDVtCK1MdlQGEaDB/m+MtqnyWi/Id82rgW/Hsmm9ZVE
xbkjQByqsPNmm7ZZvvNr8zHx5h6s44YboeYaxHjbkk29wz2rw2kbCDY2RbgFVJGdPaFWi2D2/2uL
/5/aYjHjQf8bbXH8HsXhW/6fxcXLk/4pLvaMf1iClZSwfAfxrm7C4/ynuNjX/2HpnvBh9iFbREL8
m7jY+4fwfKDWDjxI3bQFn+Jf4mLxDwfdqel6loD46rn2/0RcLOY3KYuMdMX8+OP//G+bnDVkxZaJ
kczDq6QvcN3fGLLMNwdF70mctUA8qroqboKps0+FaVNR8L8PTAJOEAGjjZspfVsYM5W1GiMKEOK6
XGtF4Z1k5t+PFJPuSVTizDb15+WaDbKC1SzqRdC/7xZYadCJ94WmWZcor3GwsrwAdBawPOidbTtG
8owAyGb6jORVk5TlRmb+B7PKq4dh6F7KLHUAmXQPDQirW6POzacgmdDeD3pzMlz0iEUvb/mt7xpF
wGjuMj13nACCjK/X0apuZUBKDSLByGhuLYMCSKDvpRGG98Juu804UtfBI82cliC1N4hmBzl0FIGi
Tt+Mg8gfcStGsGk8oDYDUkQVBQGFRtO6n/Q2xtDl3HWBoT3KxH4z7Ua/H9ADnZnO8qGrd6cI+0f0
HP1+AhK8mcfcORj0NdT1ck2E0ZzVYFO9lE69swyocUakYT0maHZM9O5RhiVxup5/IS8oYtadSsKi
sHny99G5BBJ85TypNiJgWW6JJLp4Vnc7O/+Y/o5HobTuCrl6V0KP/zmKFnpH3/iP3gTpzIA42mEp
WzVpot8WRuBsFkxC3KXpNoyb7uIo59GBXrA3OOkxMRL5bV5A+AU0eKHQR181JhK2GU757NltbXDB
BQ+/wivrtLC+i+EDoESN134CHceAv7vm2x11L0QhN/G3RHZ47/V6eiNdiNzMPx8ATO1Hx1BX5FOs
Lk3SmjUmsvc+Z3mCMZObSGmv2TglW6X8CvELfYiseg4Rep9Fh4M10suHntkiLJZCrcYu9c4DHu+1
MbjGsfNCWogGEjJklGvgx+Ku8ZkisFoDOUca5Wo0bwEI9qffBoi7jyPrf+WtvCPVVM38afPPA87i
OPMYEoj6s218B/8Z2uw1LXUeJDvn3nGZhwSFA7upuwAmLRC8xzeN3kZH24wfFWF6R4hmLxaJZJsI
0gvQJTxu//3nMbBh/V+fyML54FrYGDyHsvgf9gItzsxSa4vw7IcsqllTE1lgl9o6K/uHNpXWUe+I
Hm8qNO9e67xKoWv3QWmfa/DhlW/WXym6OEwCmSBm0rsDr45WQwbha2/1FwfiFk2k/sXlf2O2mYRf
/PfSt8eNBVPjvOQgw/ZDLQ+mn+WAFxBkQqlEdRT+ZnRnUUQ3Tkb0C6qcnWp5YuiQuxvO+S4hk3bQ
NTYCIxdnpbLb6dYdiepr0WuMo0v+LejqvLzFduAAOjTjrS4U3tU6pIilH5UZyO9aNwF4CDSXCjL8
NGtKvoStujDZdM8uZ3jCPDuFiV2YR0s4N6kmwhtHYE1l9Un3riTLRNb5ozFqmInD8cGrCf7AKpQa
iXVBgXVyDM26m+pgHwUCM0bSE/DndxuVlMYXemrIxdcWVilyCfqHoTSSA/J5lpIJFX0rGo5Cc0FV
9b8kKeF74k6eaN5wcMfAgOjvdZsGUTP5XBzGrl6cwzC54I33t6Z8kVKF27jPEdBlvqKqJN58r0HE
nE/OPm3br+5cgcB4lR6TvtqU0s+OIIvCFVjPcB3NWnXZTCQcyTMRKhr0gwIeb2p29znBR42RH/lI
xQGQQb31UgJSk4awrqofLsMENgwQF+aHtmoPCUtzQ3Q/4PIQx5IU2hoo8FqI0NpSMh3XuuZCDE+K
cwew1nOb5hyl3qah9HIUNgbNVtUvrifmZQLK4Sx0nL0VtdVGqUlb26ydCBXlRZP5GKlt7TDp4P+a
YPwKiBip5ZjsVGdpVOJGlrqV5cvN0BiE7dDtyfzS36oGpI4VWdbZmMYvfKfbyQ0eLYcYz8SKuxtw
UETyVMAeYE1dFxrObEB0fU8/KIwf68S3SLhc0kOM564abWg5HRDMMXBp62C1rVWyNgpfkY6pHwrP
9C924N4Ti5PuEmpOmBAoHVeB711ArN3WwtdWynuq7Lmr448J3u7gjZV0jD0jBI0joj2xkw6Eh0et
1QKwjm51Y80+PumnD5DZIkcVBC8U/t4funKTmzWBdq3X4YCttkWJOVWJ4cGD2eBqnAGCBqrSGBIk
ZA35kZ4XfoDSfjQHYd1O7a4Uk3lsTONdqygfDhMpKWkcfDEt9xmLpVxpZr5HORpvWfYXl7HelCBC
sf0Od5lFVC7Nq2uZ1NomMHR/G+TxM3ZGc905JE1yKk4Jj4eo4kZw35qxMwmGop2hBJEfjaTP2cVY
LHDY0RbLgd0BtZCUV9bQFDfVUNuPUI4RQGoNdavsnjlJs83xfFEAxYwwjrS6vaZ4CrvxO4Fy9cEy
w7uk9qn6VBhD43p8GOJ8junOXn0Nd/4y8hAU9Rph+dkSvEkJ1a6fu9x/aqBFrCh8yf2QQw7r59+h
qO2znmgDjAyQ5NlEsEnwxW2/1T5lP1vcKZ0wSk0MsPNaVMCDqahQkSlFieDQ9np8KSKaFlFGrh9E
lXd4Y9bVfJeTUTBnkJsW76Bli199LNkXG7hiTfSDiF8ysOaDMQ+Cu8ip59V3vDK7GasUR+tljCtT
oCQ1TL5V45qXcujUeVTxIRuo70mBZ9jq69ei75MDPnqnhM5T6+q1lAgFag8n1DSH8sBTppqdaBQW
IFsk85FrWONpJP9xW/aw+AJMKrZ8sAPTJWKOCJ1psK+qz11QHDxYmjGigai4um59KhsmVHXj1oeu
bq+gMst7cgPWoTXVl3IE11BBoN1y4qDqV6mfwDaaq2xxobgtVWAYjEEtvDtfD/07zxsJsAl7+DE9
YqPObC9ju6n4bHQ0pHlyKucVHwBhgbAdHxyKdVY5NucsZApbxNFR+eW4diXWGXAegLwc/0uQmc4h
L+XOzCb3gt+F0FoDiKfGmi2kMwZ60KKhGml0q7WIfGzEEd5EhzLt7d3Yur/6nuMvgnhIN4fOZZeb
P9H+Jwcw6tAlBDALB6z4zu55BLOSANMpCdRZSJ6U2YY/Uj/N76uUABVyeF7IiKe2YLb3ANwVXdBO
XOvMNs4x2KyVVipxYfVwpMRpH5VuQ/FT/hb8VLnTeudaUNXS4+TY6DgXJMlWmRFse2skcMfCywWR
/41iPYAwx8RZNrnhHU2JmzHWmZBlTnOB0tKPNBk4Gd3m0UDcIojqzUg0A5YXi/y9OSs8lyNNNVFe
ez2qbjyIuIB++rdWgampFAfhEveF+2PEH6ZgrAt/53U0amx+sbXeUVNoAtpMklrzIZlrtZXp8t00
DkZLq+yjO9dKtKSiWoT196Il/f0SdLVc69GkrWF8YOmf4BoqTrGPmREdbJDph8qeM5kItO9kOKzY
x8i4QGm8FST6Jq0R3IcQYHV9b3pe8BU0PTD2DpOBGvRbLFOoGxLihibbe8vcMtt2lB+2MC8pPjd0
60nUfBrr1zLw1ZbKqb+P56G2pQCwdVj3r30OpaNox2+mnKKL4eEisUqx6xuD8mfS4IkgK/oQ1REi
wehBKe8n6UHFOTU08aXpYO/5zJoyprTMW+ofIgHk6bniWpriCx8nOeRp/HOAM3TXOfaRzhD/4ODI
PZj3JwK3nX1sqdlWH6h9XxHB2c1/e9wDL5n64Tnt23LDUKTH/RYChn9VlXYsxuqWjuWvWDfLQxSN
e5191cLwcQ+Y69o1KSeDSbxT/CNtmoqoGRlbjYOMg3DDBx22FOF81ijJLnNz7YFTl+WMJB3jXdQZ
dg/W1CAMgdi9qiOCV4kReCFLqT7DVbifoip/wLbDGZCC57aQUOOzkoBX2x8eYt1otiJhsDAzmDap
huPLC+ud4YfmU+MaWx++Q+wX6k6CFVl1DglVUTHnH8wXba7/KJKEh2sRC7A6HM8RDpy0k+ek9QGi
8AprY+qOrQIADzYxYBzmmxyGarD3AN+Bajk26QDLArKO3ekB3lIc26RS4nU/lvGEqmWa2k3MbHCD
MQOAMFFn2yCSwyGaAjDmnhEeugBHbA1CsuyRuqAnAEBQgqSSo6MOk8x+BoHjExzV9TyUvjKSGesY
u0CT6fSu/LgtX5a9UobheNf1EcVFDLll9R+Unddu5Mi2bb+IAMkImjiP6a28yuiFUDl6H7Rffwaz
gXt3qzaqcNCAoKruVlKZZMSKteYcs3rA60imz+hUO9sZv0WckKDH4+ME22fvBkXlXcmpYmxaf7Y5
3S2oQ1QRrVPhEymtdV+48p0r4/I0qImQmh6yb5rvk54x+ZhN0W4Ww4meozhqvy22YbdMRO30WKoB
/RC3UjQO2FHga5zLQpDtXVR6j+1vudNn2vD5t4Cc2Tumhh08wbuGGFozZfqVUpq3vfskjDjZ+kZ2
Dg31fexs80Tq3E8Zl9844sozacTeAc88U3rf3yYV8R4IxIk3SAd3p8BxvA0zREdiFtYhSiU2OR5l
/t7dNxpMtUtLm77YEpnoIDYI7aPoe+vSd/Y3a6LKCaVaiwkcRlfNJkCBJY47VkhYYrTXeIOXCD5q
K8eHv1TCLISAZWNzgiUVSIxicgA/0bZ9cHHeFkjS3VBYT4JGhAE0BMcztiy8hsfMKctPDsotpCaE
O86NJ+7H8c3W2VY8ltr1DxOcYLzF9h2UaoRmxgEsabOarLzeAfJFsDAE4vQdJoZ5R74wxFhVu5vC
ZW23u/mIFpUtww2/1rkPEFjbz9qf9l1XLziiwbsI3qwtB3wbNniISjUpmhWBRta+lfIXn0p8qitG
FvlC9Qibo5yB55EqJlZ2iyLZifLHrk4+BXHpwujSBBm4y1Og8BZLiwVA5fW3ALz4xekQXbXSO1tp
Mt1huYARds0GGGHw+8TBbIyWCD77WhIdf+bC3oPFe+cEdg4KkgZ7bjvm1aTmRjazOE3lgy7RxCNi
i7ZOzeMt8lh+osp9zphnewy6GD3cUQOkFwYagv/wfrLoTCP9nh5MGjmWB+UQ7YpYR0ViEXdRcf7P
rk7eMA51QCHnajw7tXSuVuoscgequcIOPLTb4TULPERZLicHo6F5oKndt7kpQBhiYLyYKdSwxLdQ
afCFzPQG2vl9EFloVRN73na6XPteaR7cgkNtYg8/Upsnaeh5CZvaapG1PA1FV56HpqUlvbTdiNOi
8QW5glqB5s0is+FAYR2NcupRX0gfLzdNdJKJo3M8JvH59l1t5ZugB1KrUH5sqpJ0x8gv6wsVmn8Q
tMZjZkNP9CeLe6fLOaGxEBDMTQAtUGc0nmP3LoIkfeBZSR9GE8un6Dg8Vna680K7uq/TIbgEtgaP
1FsjtSjBI2dKfaYlPptd4xOWbpkzTf+MhDDmTK1PiZ58R3gmEbIU+RMNUOtgTZ21tbURYqZZx3Xu
7WQRfA06TZJ5tDxZBbnVskv8E4iyeNt79bioMoyXIS0+U+l2e7wEAS7y+lhyS64z4lS2dRVP91Y+
N+S4BjHZ8GQbpPQeQsg8TwQkT2vAUQhmwS5CNLbOPgGg98PS9DJGcdePkDzIcwyZ54bxS0hQ2AlJ
1ICu0oxeWKXny1SGP0ixjL1ns/a856hG8GNYhXuMJodITk/be7bx5LEkGze2BfGTZcZJZdFWTsmG
tm79Vs6CQZDjQBVx+3JvxLn90PnBc8+JfSccRThD1BlEHpbGEaTb8fZLJ/DIyxDU9NTYV+E31vV2
r2jLIiM8fxyohR+qKptXtyZkBXbpPNPK2MjA/hG4PYGblp8RM8FYPdhOZjEQhUKzZGaCZCUjw0gM
hNTLXrKhGUgZ3IITql9nr5kvDd2Aa2O4T4FHlVbjzpWlYYJGUfJSX7X+mcwRfPGBZQmehqa5Z7Px
Nsw0Eeotgd+xd2Zo1qwnhUtZhVcQRYAV8xTiAhbL1IeLNxLRDlZIE3Mc8itZMeE/mObFuvXbl4KC
4gAgWR/aZr5zvVavyYsZcP13wVoidbwzsAqjwBMDDvak2jDyrzfFPOTk8sbEAPTBEzFVjOCkbA4Z
Czq77ZITMls/i1xVZyysxDjEHJMynBr7AOd3kShSMUYd0HYFO4FhzDvfvsjS1vt5GJ5RY3jnHh0t
JeXYHW4FCJExpzls8k3bjhaOSKhraKyOJaEWBKia2aaGEbanShF5YpFlM/ysVPE0evV5KAyEh3H5
Hoq2pHqoUI2wQxFj7AOdDA8tTQ/IM8I/Gg69HzMZPe7uPt5JQTBukNx1bdp+UiR3N5V57axBvRY5
0p6IAb+VhHd5YVlXx4iZzhregS3DXhmkAgPFbX3UQuRhT73/2HkKw7s3pxfF4MzxY3Gum+q+iZzy
zLTzi6ggM/lquLoxCMFgDOWRbKSTdMqXIAcsuRwkyzbn3NjlX7RPQ6dtOdwaebnI0AoiDfn1W0Du
q9It3+N2/llGfrNT7Wdc11j0XdRXIr4y0q93k0+5g7UZl1zizvu5hKU5ZR0JFfhjwxZxkM+ribE/
VoYpLqXRP+oiiq9OWHyJsJpQeap3Zzni5RksB0rpsWBmHMREI9HVaNyA+TYakuLcOgM9hYSzuqxt
+k0BN22+kD0l7eyOUc2OhaYFm4nOi1I6PMsYUq/n2PWec5y9w3XCCTAzth2V8ivaB0Q3CD/cUphk
JEDpbquipUNTQqpaPn9Kt2mDJUmtXVl9Nnpd7H175iiU9cnOchvqZvFpyinCpjy76+mCXhT5ugDI
7MucMV6YJjjwVdaK61T4OwIfCH9XBS5dwLAIBB16JlZbXWD4rVP2yvtown8NmYL3EYR2Y44PbcGD
bjQVTlFXb8Bx/RoQjFxbVqa280mqo9O570Mj3ETm4JzysUDAmycHekkwlAcWwqZDUFgIf9U1DEYN
p/DpESB46wMalVUsXtyB4wx2hGKTGKA1w86rkRwTIGtHe44JTOubnE5dmqDdm7g4PAsdUMpTGxS8
CyFdTCqd+LQVFll7Qy+++Kk53xGD80SwRUM/L/y0CKX4aBWIE4Puni4htSLV/pEm/YbzMHsWE/MD
aULBWjmQNRD2Qnmi2Q5AMvHYd13aSz6d4V9eYdUXIwuNZ+I3dy7xAP80UwiX/cLY46ka034791mP
DmBeYe+2EdcUySn/5EZ0w8GKDivRUFpJt/whmvg0Yc7edYLTRWHAP3ZqjR40qg5qNjkNeIV5iMIg
ocSyHiaSMDduTqgY1cw+GwnA9VzaNq6kv0P/HbZMTRhdVw3o9dy3dCCKqC1ZdwbbK5AsYtytnBOV
l9yRtYNyts8HgBG0ghJLFluiiCBpvke6H96Udl5KVo6ZdOLHJLiKqS8eTahxZKqQNEE2CMdMC/GU
PUhamcWwLbJF3NYzwY7tF11Z6hhKHZ/Hrq1p9Mzuifv0y0g7K6YLeuvcC+5r5vH1ndDxU+ty0FYz
oxHNMVeVdrSO4kB9Ig4AMcnM2SGoWECbwTh3JfbPW0eiE6zhXkK15SdImuxsaA4D8y+oCUncugfP
TJA1yZGO91zNK9NT8aGXgmConsKP5Yselxs9E7AB47gWIceYsFq5oouecbAv6ViYKB2rIgBh+eLE
3hUDgt7fipbIHh/JlzB2KvPCs82toy1iCuka6Rz2CtyYhgPvGc/MdukJILJVbnp0+KOh7Pyili+F
a3xyy5LokiYi41UN5l1Zq10XsVRrbT2mFskErfjlG1qQZt2/ibDx6WZITk+1N28HTfRl1obeedH4
B4PEWE/e1aW1iSOcqvA0J+6baYT1viwr9CBQgR/bIf7M/v+trLV6hmgGEl3X3kZSUR7SGZITXZvs
xSXCxdAJNIykWNpHyt5XzE0R13OhjdeLz9Gsv6cth2+qIutkJ264kU0+7scUdI9CP5P7cJtybbXs
47A8ZDPVUN3K/GU2cfnbfn7UxpLyMnbMfwNGrDBYnVdKoEMPkG079D1MxswMrknX0J+x4xM/Waw7
5c8v7RJpkSjGBsrrF9W6/6CT/K2phkURZL/U8kfrmy4+JM98mJMapWic7Wo7zncpyadrOdAFE7N+
dZ0i2ImmotkBm+Rs2eWr6XM7KzEz0eywO4fj/CWD4rcVzhdRpthQE3TNXpCDHx1GqBITBYrqcxAD
MFXMtsJXU+wENnW31IwjmdJeZiUfQpe3mnia8fNQB7+CFHFlTdft4vcEM7OUfikq+ylM6N2kRUU8
x8DGwkdk7OMqbh9gv1KiOBeeDuuKMKrbBIEGBVhQ1SLnJ54NBHwIafVpDBXIyd4Md3CcoaGPE5Ey
SfTF0FO494DsbKwMnX7VCgOrgtfQjGOVBD5V7tG5+rsxqKuvVZf5ZxUAUrr9W/ZM5qIgdBJZXFwD
OEfJ8HFdzZwn5JKUJdCU5BzSkq7c1870EHRRfwyNyL72GWprdxoeeA6R5jHvYCxmriV2z9cgekdi
owEUBvIY+DRNOBMB2KHDepXORJ9aUct3RMOtPHRyn53yxxSFCbM22CEJgTasEeDJwi5CfZfk43kc
ODEatf/I8Y0mLCPAuZm6rZvP8lq4muzoIMFWhlaMoZ/pbcYGbjiEZkY2EwvXnFCQQBi6H/JcXEzr
F1E5/4y104QKH8nkS6Dj5tkfPpuu/eACCMJY783wOvzvfabpfscEIUWN0DBYCBSimfNgTPMPxOr6
KRRbGvhq48h6WBGesET9Jb9GFqpNU4v3wjZf3NBVYApVutuMiyJoUgbizHAK13oU97KNdyglzX2c
hPcYY56lDWCQw8e272DfK25z1zV+BCjANpGBIo9OYrKpHc7kRnvVnG15L1sgbQfTdD2YLjw+kWmd
Od+QZ4FQzy0J+kAY2O69ARRD/+iliUYCgKpp6vMflolMKKHcYZQCpQBdV+GPGys337RBac7wHVM1
KshVjkR4Rf5uTk8cPSkHkjir3rC2EI7IjHwnsQpVjlq5Q30x8zS4RpGrrrfvyGK+oFJXR+2O5HuL
TPQH9B1fhtB/JeGgWTlioc/WUchony+3725fjLk1T71tHIqxCe/CAkfDqKMftRApZqasju6qYDi2
ZT8hUFn+DuN9dDe0+LOgfSE2FS1uC9e1toRvkJq1UHrvbl8AAIa7Dj3OP38XzBNaUM2ExJNjcmeG
fnJH6T8fwzBH51okd///72/fQaNxqQka+MTezowN2ild5Scnxy0vpM5wQivrn2zkLLG1Ny01ZLrW
5OxtsHGYO36+tw6BNB0EDeFNHYieHktqnpSSb/YE/dyyiJs1zezQG+kS+1eUG3uum62lKH4JgZmB
+QDMMO1geE5pTV6I79tYpnpy3TlcTzJODjYrQqDp99GLf8h5Z9cGi2DrZ3cxiIo1vKy3gZMX6dzx
a2lWv4oh/iSG6MDJ/0Q/GSSVmjg817RyNEL9RuBNNRp5tjABbXKhV36pTx60mEgPP4riq+v27xbD
vy5srMNQ722rWQMp+5xZDmO1qN01oXtRE81iznZUbW5HaGsRPrXMUVMHgnioaqyhdM5WoLJbTxFo
4aLTMBSCRwcnamq+FyPMreits74hpC45SUkIByPBdjBx1lYf5luVpBBDQQHIHvxQ0WVYBxIHiFZi
W6uxP0hZjveywbMg3a+zlZ0mz8+xyOZIKnzvMXMzRrxVc+fM/Y5ja9cHq8aktyaDnHE0AWRBUOGR
WDrRkdM9BrTEScQJMJZl3Z1xGLMx+iycykO3Qn2QUDQaWtLH09mFkAvU+tr6WoA+NqeiZdmtSabM
1rSOnZXf8jPNbDkVtofUmCB4ld+yHhFz4ogSkwFANSNw14m35TocJPfpuPKmh1F9IwkeYSHRkhTS
yHyVhV58UCltmx1TK+rhHOiC3eEqYZ7HIUdA/iB+dpBL6qnzrCoPZWf8Y7RWrrc8F40ZrZM4gg1X
ed/nuMY0kaXZPvKHp6xK7whZfWR2XK9tTQ6AmY71zm2Csy08ngLsfq30MfEvCoC6dl58xkTK07R4
ImtYe5HzU6U/0s5jatqSzBK3EN7oHcekA7qHPBTTRgSAIwn/WU9Qz7Zmp0/8188DElnIa/XZTiaF
pbFFkpnJ52iRqltua24rmNjs0RDSneazXaaQQ4aYtNX6p+OZB8r2nZ0CcMRqemSFpxkf7TBl8gkQ
7LjN5/rJbpwaHK2z8wMGScLwHrFEMVEIvYr+7wL4J9Gcc+YPaxQPXUP3EbPeRkDo25qORngV//Qk
QO827jYMK/2dN4LXVG240YGJLNpr9rZT3Lc0eIQ7ukzpc3+nU/ONoeRX3lcYN2KxZEQuN1Wpfcp5
zYC+M7ZMrdljStooFVLgLByo6g0+n2Bxo3Q4Bkciyo+Rbg+cOcmBDR2GMBVNe2KVMecSA2uU2W6Y
kofWXc6kqYOhAO78hg4aG45d4iESbfPs2pTNbb8rEqm3fVwyN5Qt2M6u3Mw5wqSM7XAIGwb08KWr
ka0i9OpL2MTptkZjndo0m1DqQjOyNmjqtjHypm3iE7dtpI+ln0jAGtm8ng219WBqrabOkCyEpGG5
Bf0tZSHmTmcyslC9rwYXBfWgzG86I8uQEEpSKfEKkFKG2Lz6MSWlWOcVTfvZVRZ03deSfMIsp5fS
WE24YeD+3Fk1ou8d2SjfMfszXZneUTa9p6xoK4/MV9LBxmPWNu5uCMy3eqLlQwcD14341A1WtPJe
8g431FzsAtsfD56nr2XOqBbW4FXIKYeFVG6cpd6Ug6OPsdsTokERb/pDuu+rtwbJy3rQkc/b0z5P
Aw5FUaCkJNf75MR8qK7p7mSbHjnYfU6S9JsVDSivWYyLZtqqeIj2ZIS/TCPUpuCrzUq00YyjUGvL
J5N2feTTXJY+J984/UJEYwRS1P5eleGnjqcuUTZc1HSkUC/nt1zlP72+RSRfnoPeP4ZV8zV3iV2d
Rc+oYb6UDQY0mkM0I5px0+XawUXZP1jtIqY2gvgK/vZbHiR6kxEQwOGjvNAv/YE64C0s++Hoav9X
P6ufgcOGW2fGbmh88x/p8ffxf8Kf5X+Ty/0uTvM8wT+W8qAnqQWzW/2nPrXMBZDmiqSOlOyjyf9c
uZVeoxnNAJhDUbYF3GxCTCCzd1iLspH8UeOactDfdBDPtxIHKmJJN9qHVEd/1s59BPPacJM8B6ih
DePX9qSy/31xEsW5FzFLOCWtL47N0v5yVUz0TiTBm0KhbzN1VYKsPTpaJGaTXEh47Tp3Gcwa8B5J
ogg4ouTWBUS3ubenp79cIOrif6t7uUDX4/IUSkPbND9I+/qodLtWhcFJcswLV2VDNVFEu3SOjX3N
hUNKH0C6BUwcbyGbZLAKW5R3f76M3zTGXIVnmhafoyV8JT98hpbsSPFGenhCTcOQAiNcSY5zmTtv
pUvRmS0fZhUhJimz7C/yxuVH/0vejKxZkfuHztmEQeJ8UFvWofIq1MHuSSwj6ZZxYRLH/tYZIITP
S6xoCJIchQxBPn/+ne3ls//wypbD+smda0KD9s1/3xvwEpISCLrDCCqu75F9nfRgkDDcWgcdxvtp
IJTVaseXYvZ/4Q5oSC98mG7VHhRnOoYxRuSMmA/V03+DNsoMvjtnSdNfHad8z12KeLQOf5OnCuf3
yxamb/qeLSS3zEd56pTT8lFUxifRNfRXjPk0LAqCkqEDZlTZPwhrzaSgOSDQk7Oo14E9ZxcEuA0K
0B6IesvZ2S4BOTJzN7RGdA2oMrWbx0pX+tyZFaxU9HueMPbMjRGRz2DL/G4/tAkDB0YTqxzBxaWy
I7RyHqbauk1QTyQ2vN+cQBLbevnzJ/X73emTrcFdYnqezZDxwwdVFrLGhQTCuaNvvGp5gFemqLd1
331pBZVg3NAAtrzkc+Om5u7Pr/376sZre5ajOJM4NpLgf98kWWAPqN9b92SZpG7NY7tDpNltKy/Y
eEvb9M+v9oEjznLlO54CmOu4SrFsfXg1V0OwQS3pnmLb+DmU1WtDQMWtu59a+a+xCn7++fXsZXn5
8Aw4SgpT+EiLsSx8eGvTOq/pfJTOKQ0CQCJGsqYk3lutLEgVWZody4ggJidqHRpPVQVWKrAFuy2I
3sNt5FU3njyKsHq6iUbzSiVrrGc04ANwfg40fxasWYfOfdjWJ2po9Zflw/59AfUxR7GIchITfPfh
LSti4CGEAknQggbcg5L2fdI2D1bnh6fRU+PBsowvgkGYq5jmIqjCmpeP9NgWOeLgoxCpin0bEDSe
yUkxznCvxL9+suMqfJmL18CBZfTnN/2/3M7KVox2edvZ7z++58oeYsJxHJC0bUyD32Ha4fjESKAA
PFoBMIliMTrQCg9z8/znl7b+y5rHney5gga0J92P+6FH85bXzu3TLXMaZh+eaB/lTt9AdBFM84Om
n66W9snDSjSzrkVTSygeVkwPL+dfrma5uz7cfRhkpG9JCPquI5ar/Y/SoTfjQkTKtU5EsLFeLeqh
edH8PHD/Rfu5euVUzgNHfWh4RvmXJ9v7/dFWuHQcBHUeA5vflxVmXdhLI/NUmeZXeoJwXCMxfXH8
fS6ypzlmBC2wIK9ycsgJxkmwCGchQ5LIffNiG9e7YX1rLO8wd6Vz34sTnft1bDUVrj/UDKGb9LuY
weX9KK2HeYnzrQJ5ClUHObuve1DMMwCQ3txrp3DBMDByq9DU3uGKX3gR+MC5+F1ek8jZTq7axmWm
NonMn3qhD12tijNDiWXw50wkiAasYITFopq1phAXcmQj/Wop01VjsZdZxVtihk/27Le7RDEoHKzg
EOq1z42yib1wvISJ7e6HkVSUsDIuluint3EQByNBlQS546kxKNwoai9tP8zMxRTDzpYTVdKZZHn5
vU+ua/asw/ShayNQlFFh/eV2+S8btgIJCXGGbY8DxG0x+4/bpYg5PU4GlKRwkP55Th1im/NvSdT6
j702ITggw0gnNAOJxUGmBY1eJMVLNxI2aM4Nw2VasCFuT213ILctQC0+WkaGJVVz7Grn1SEnaYVD
wf7LhTu/P/HK9FhlKY+VL/zbnfgfFx5mPbIVasDTTSbqoDGZjelXF4bOtzxv3nxjOhFF6l3TeQ6w
PmXMpKGHgOgn87NiO0VCk1N/sWbF5iUATkT3WaAehArAsFMc07Ckr5h8CplWbXumfHsJOmmlK2YN
OJ9zS30RyYC83jJyeQYgI9YuMvWTNVYPt8oKlrq6EBFIfsCqUqO9xcFPD5nZ8lnm4nE0mIVkzfcm
QPS8GbOYSSFL5qGmg4e9Vu2MN/BumFJyQnxu2bEz1b3gHb7PA4gdDW6wQ6nReTn28PUvi8jvdh1l
skeziliCh9j+sIWZdRth3GULy/yDotlz13q63iJnw1+kcDKHOgfdvqhG0xJwUFYTdjdGiCJSVYX7
Jv3L6m79tqW6gndfWliIWNvkx+up45bBJRbpEx/vcPQg7PgeJnGIMnexpJOgH1NdlIurF8KYWe2i
GaV64TF4i6OyvXQxHuq/vEXLOvqvdZZL8rEOEjKF7fy3lc6fbTTZNA9PdhQLZKbuih49A0PmDWlk
0Z6xkdd5rjld6fdPRzfT69zs7TNBKGL9l2v5rd5frgWtMXTZpXh1Pqz5Oe6cqiXA7+SEBMtSIxTH
VoNsYAy4GrolEMO2kb4y99xo17A2Xse1GUN1H6YwW6Y6f2CuH/D/dHJTc9rlMBkn53mc3/5yodZv
u5NLQbEcSjA3cUD4eDTLRBSPbuUNJ6OxQd402JHy0LygjiW9i7HjgQbswBLTBvdBoA6G2mP4pbMW
59HFiJ/ETDLl4DmvUdg0x6aPO+JR/fySTcM12o0IfZ+qGqIFy92dVrp6ZoXIz0wsMRwN1dbuWIbL
tK02k0xJaSjV16AgjnNG/llOItgZeNPRWVUFqR0FgnAnkTQXF2F1VAf5rvcdlIXQ9ARKfdl6ztGp
gYM3U+5ttY23vcIsdHYiWtso03ay871915JB0oMcIQqMZaWjSt3NZRFvumSe7nmmC7qSw4neaIC8
kVSmUjrFeRSMhW9fKj3pHRBiub8dQEoGeqhfhb7MuCVxhxTu/Qwja9Nv886zX62Jcj5Jw9fcrr5m
LUfcMM62htQWqGEgGyZ6kF7M5K4WzRVMnV5Dl1P3t0U0oWl4Nv3+eaq7r2Y5440wtgNKq0tsGU+t
TdZLOKKl8GR4DavPDPwTPAfEZ7rNdLidpOOg+TUWKNgT1fNusBOsi5nAYyuL2ePy4NBKZ/xLzfH7
ze9YnPTxGysHuNXHw25c4JBBzdWe4hQyXtqsbzV0NWx9PMA7MjyYi0z/96ffsXjspScZUnjiY72p
Q9PW/Rg1Jz9N9Y7czCvICXUmwTcjrM6NN7Mv9lrHdGlQZeWYef7RKzid61/+/FDZHw44kjLd8212
QsxgjvnbM1Vg/bDqxpGMpo2X2iMNnoeILdihYYvsd499Qx7dKLgasps2i19j9rgTndJTn6DFkTU0
MCrzh2scF98oRGgc2wZ5YOZ6NHJqJ8Uof44eBeO/TYkyez3jwXfSdluOo/23ld7/2F6S/C6ucF3B
72KTCucse9N/bOwyY1IpEW2forGON74RWac5d8wTMA762rc/Y1m0Trfv0iJbt9UUHwcC6E9QF5ij
3r71AyRPBF7n2W4SxidA9vPp9iWmikfiPlJ4Ns7m9leOUdI8pHUBqUXPJ5uIw7rW+iAQwjEEqQW5
sxgo7rvp2NQzw5TEFafYSYycuKHx/31rokwhYIepR1eKUxL509Zx21+5mgyySeaR/b3t1k3eQkPM
xzJaiaBHtpSJ/CCdFA5IxVw7kcEJwF0fwNUGIEoKh16+nTALMZA4FcuX23eqjTlQmgVxLZinE4pV
YT4WjsYs0yTPOoASkS2IEs6i2WF05d72TWQ2Y/Rcd2xarGIo5uqXXBNWcmM5RfZMVPlrlIfO3qux
szFLQC9uuDEksejl5sz8x36FXhDLXdgRh44fqFvoKwC06gcjfrd0cwqABt7Nkthp3YCZEdi0QBSV
4QH0ULaGMXq0GW48JdDyXwoYty1alu0Il32dZQxYrUk2Z7AuMQmM/HHKff/i5WJD7znYVdLa3cqz
aage5ILdqkIIG5nU0UFjFLtdJTPwa8Hs/djFsIJNjzhendrxRgEI3XF8YTKPRGjjZoa+GKIkrgrx
E4cLCCW9Led1o+k1gf9+CILafElCU+1DtMONVMEznv91WvMMmUYt2JfaygAfclP7yWtYhNl9nSCY
LVMUWO7gusebXYdtCzDRwOjKaJa4Gl1gb5+wy+PWOnAPhquxiBCvCqPYR2TKwFzhOK2csNy17Xe8
swctButlkKlYkRBu4AGlJT+VDqnOhbWonZyLQ1zaihSTaK8Rue5xblmrWHN+UkBcNmngviAYI7ge
dc2+zPFDpl2J3TI2mP+En+gR3WO1og1lyYOfRdbRzuUh5LCPRn0mpyVoThMIK0YfaVFbX4rc+SSL
/ItPEO4m6iJ8pbjij3bX7IzecwhJt7DyheXRNbH4VxGuvqa3PyOcpXYuMrkdGklqbLQdeNGka8YH
LnOlXezx/3QozRTZod88lTUqdYxkTzdj6rTIcsdavdjouxjC0Mt0KP0uxdjdl9bcrQsjKbb+gLwK
4OhnlLD1vve5jW7u4gCF7YPsmTAZsRt/b6J3M5zdvWqtbD9E6PsmMyP5IYngOPLUrXAZcL/O9uOM
MuZlQCO+SuMsQpzEH7O6u2LksVhtTRfdCN0FrxsQtURifIhJZMOamLS7HNLsoa3Ni3KMAowzvucE
whdALmSQkgBMXNhkAKAX4OXn5nmCVboxHXObGOTKyiVDOWHnXfspI8/yKCe3eobMAJGsqTuGJzJb
i5kJa5Et+iOstxvNk29iOUVAkB1kWCpEQ+Gy9U4hYlsTCWQTXWiWREeZsAq1Jg8EAa/GjlwBYhOA
IWx6BlhX125p5njUT4PPhu8xoSapF4UezoLzsJ/Sn1WKVBRtX3Ux43hRpmA4yRBWXlTxyElFX2j1
ZvAYbbKNPLhp8Le8dWaU4dHvQeGkbli/UNdCXivkIxUTlhXVXgvdWXdKGAmeiCeMO8TJNh1rTNvO
2abXioaKHIczv390gt65jk1/fEicglw5n5EuIeCrfvDqnSMj/8EIW+u+4mGqOc6CQgIwGuODXxq4
w6mvjUsCYywIGZJ15peyGunJFcNLahNiPWCm3+gqvEdA7D+n6Xc2BiasrfBPOufUw0myDm1sm4h5
5V5jsuiDHiHUgxqt9oW2vLUz60lA/iuy05iF53w8TWnsYS3R79kE7SrOBUTEKu02DbKkc1n6T605
Oryl71EXHhU+mVOqEMFNiN93MWNt4uetcOU0ff6ap69dK9YjbqtzjJr80PcVuX98NobDFtcoktGi
okLX6EnKyool5clIw11loP+wSqC62vR2Y2M2+yBNHmVBq09XPPhlVciNYeJJA9Q1HOO8MI/hlL+y
5bNQoVHl3TZp9Km2w5CEvm1NTaywIJGBnDEM3oeduxpD8sKXaWpSoSKSfnuukE7D/lJ7o654mk3n
jqCPX2nobiYRMY+1mdIEzuhsY1RTRci8G+FseZ5yyuU62LiFfAvqyV5BQ7B32icPIs7Se1T3fAwJ
cWYtpAcmwAPOL2MfZhgFcIvNd4wkabSZs9pYuIl3EbblLa4YMnTnGq+EsqB8mle7M8Udxxa0avBp
7odG4ORH1oo2yRZbn579ftTNpvRs/4KArtuWZBnukG6Z4JN563U2gURMx6Mjajzny49mKAwWb6G1
IN3xeTjG54FVaOuxhPqsQc+1TWifCLsR8cSDdITzXLNU5l5bPMwTAXtDr4f13ECravoUiw9pkus6
MK0t72SydTwHL+XULpaR+KLjAVXePCbvpvrkpncy7ryvLryN1qkz/FoEZyTj0ENUatY37W+ZxoxZ
Iuc9hxgNiSGLjsog1yow5DX/X/bOY0dyZMu2//LmvKAWgzehaxEe2iMzJ4SnCGotzIxf34ueDXTd
7IsqvPlDoRIpwz3opJmdc/Zeu7LVppu6J0pKAnzbvT8F88EgMY6jFIWR/ImcA/dh2T97QIhDvTac
vT16lyKPLyY97kezV1+VDaewiIuz2evB3uyguc8WUtsYeyJoLEGGjyM2Yzov4YJOFHq0LunFUXUk
drpyFW2GoZ8Sqmb3UOatsa5b+/U+lhkHKz+4pPPyvqtvlo6CY5jc81C1J3sRW8vYAmaTn+vMBgyY
j4yToxij9TTYCPOE3Fu8Cgns4uRW9S6NE+PsTO5p9ouf7ZAFlwhZkEWDZweb6qmVwDGLeAnkiObx
mBrROplPlQqaC/oyJMV2ox2YPAN50btgk3M5UiANtIIgCKjspQ785MHBPmEowz+3nbv2Z4sw3kjc
7s7yIUVj1JbJppv7MyBvEkMDCDIBsXj3YcjQWKC+J3KHW4OIIaStG5nSI6ppRG+Y56Np1cUBwn0C
bN54buiOZOMP4iPhdT3bXRSQJTa1YRI1OQI9DPd2hfXebbC+i8XCiEMUn3BnMahLviMtlvtmsJ5Q
tFZrlXUNIoAxOlLkoZPHGr0yWr87R9gzd6np3NLIsh6cuV+MStnB1IsvkRT2lnmoESYl5gUPr0+q
V8Op89zXoGhWuZ1px2jJECbqrXvIG/FaWb1+Gu0YcC1M8UHZFc3ifm9g+zU5mr/Q23srlamfihm9
CuTnQwGFnPH2NEE8s5ILcpKtmLE3AyjxzsY4YDwRU3qk/0ja0sDqS1sQor/tPLlaemUZ746C5tHj
zGZsIW89WJCI1/2QX8bZCR5pnbgpAsqUiSACS8Z+bT99o/vXPLvPd8BJnHvy6X4ORTS9LQIrOXPe
t1jGkXRr7bAElXYVAduzjrowRlM4cnPOxITaw3hA5AHxz/KnZy0QB13G+sMwaj1KeAfKEEHZxGF6
j5ludzutLDDNzAjvYBYgVOnT796UzwcpRhyrQfnSEbyXYjN41WO72WVWH7Dck7s0O2AmqzQ6BLJt
XqoZUIIBb5KdEw59w2vJKf+YrP61LeXVNUT0QrcIPVSTm48TJmvaQwBmVNYj5sv9ct/nVC14m7Dm
TfMp7fX50SSsOuxKoX1TVvGIE2l0Ne8zIpO2Q1t1ox7W1p05nNOO6Wg70wUdcuPQ5RXnG5t7o1hM
VTjA+gbn0eT2gojSodi7rU8ezMrEOXZqB6Zkc6TKY163zYb4YQvjBnSn3yLgHjgB4lHGqZiLQreF
GQnH5711TACADRzrvqkPaeID2UvGZ98qvZvgAQtmbEFj0VfHGHHkC4mxaD47QvdiH/uxHDMM6tGy
Z1BqyTI5ZvYXF5A/uLkeSXLTk+E7IFk79k2bHpJSPUGCrre2PUdf3AS1jXRDUWfTUzzZPHNZb128
mV25Q/pNhJ35FFn2Y+BIPCDCKs4KL3WQFsGbb+FxRN73MLb2qSEP+Nnpm/55mlBETs1sgz9Fs77c
twJN+Ep0MFz6EeXv6FnyRYrOuGSjFVzZfYKNo9DDY/TZqmYwNxP62HXnQUsOhDrMGnUeFfbVDoR9
0kodg6VOjDGfzAcwdYcZHattlIHiDVCHVl0ZPy9ImaZDHK9yaQNosuRrOQAtEPm0dwuM3bQN/dfC
/xrNDgAUI3gV4Fd+c0V4rDtiFFK29WVcMMLlxI2Ham2qI8aIFeCW3obPXuVdSOMMzVUlD6UOKdTv
wB7aE1BwvMabeuQ8ULRQrf2CeGSy2aAbFLV9ZqtR8CFMBEhN9UkrAxg/sNVV35XjSjOlOugGrohI
OtY2Q6T3YNXWFjFPfioZNh0GbzibMmmPkiGL73RPfDnEv5lCwpznzW4IkGpIfdB2nVLDro70V5Ig
spOiIX1vb8198qOamOEGOF/DcoyyMxZrlmbTfWME/yYqdenAlR9tTnCqgiFvdw5G0T4Bn97h9TR2
GtTl1bCwjPrMuaYpHpy2L/pNtLiasOr3j0079bsqDvBZGf6JhWTa4a/2tybNr3U69jdzGC2QZNPM
NAHlDhzUZQ2rlPauI1+OHSoDV+lr0u8uDMvk18LBgqK2ZVG4HG3lxo0E8nbiJ6i3qv4ihiE/GkN0
LIeiPvlt/j0ewHwXscTRYTMFqy3mYXdE0oB+doNsC/J5TlY0LagLTJxt5fTds5VxkIyy7rtKAlKz
I3RZfjqFfVTi/TSZu5BeVqwBpAynKR6sI4m+NMxqZzxyHE7P0N6baI4fZJuILSaAIOwYlSABB3Pi
MmR1Eq5hhYoKHjvKHlcCyPY6d59CZY4RXO6laX56nXIeSt0/Kx9fRG/jSWlVJvYJssw1cabfbBTH
G5eKgqIJTvrE9dt73VX4LA2mxbY+CvFyB0FxNtJ58IOQgM3fmAmk5sYlgqo5tUn3oDnjW4tqcdUP
XblpfDeiYE9H0KtG8UALORK1hEwsiXFF1tuAABtR1m1Q/OZQtdzu5GXmoyH8/oX6nNtzMciW6WXy
CW3JA/sRX+6phvKK6NaOn+jfr6csaDdeHOvrwUNWqbSkPXdtM66Krn00mlF9jFs05WGjx90juHGQ
T1Bgprm/eKNziqeETx48xDZy6m+i4y/erYeOmKs18caPOVahtRGjvmxxVYS5P1zb0XqbsCFjM1Lm
xrFXXhaBCYNBtGLl/15qCR60wmwfBK95CIRz1ergG2eVsLX9YoetlmMuTY1d0VUYaIrsoe3L8F5l
dhVpWIuxCwK1dag8Y9sbjF5nh71LX7qWwVRcWjPhwDsWr5H1ywDGhT28VRyrnL3e1uaHH92gKH6P
JZ4ZILjRJjEL/JEGZb80LX+DzdJYk0Ycb3G27WPcMfls9cQywo5JguQB5+BPe+Qg59EYCF2jdcJo
wBGEYBq3mvmWW7TEDHLHf84rt/qmzVb8UBPoDfnXeAvIP+hj96s1OdOjmRaHTveKU9aWL3FH4WVb
NtyXSD4LRR5D72n5Zshdf9WnjX9IB/PUj7Ha9MJybpNBOKqmnIObV9YjteiZW752e3lgTmWutRSP
8f0EV7O6GinTixTVMd9SAJYZCKM3QfPGL7ibde8zMehH4crE6D0iCxCKZ7VHsZp41K+1YNkJeutL
z70eJrEaDtYMs52SsNoEutqwTKTbdBAn6MGL+aO9/AZBLgIy4E8SCi1mPRqQ8ZIGUKw9h847sNz1
NI3ojCsA/hy1gPtmr4G72Ct7hIOofXd+a2tr9G/EVmgRScdp5GKYyR5wjQmosnMFegeL0DzLX54L
nI/MLyIwSpksXsFlQe9/Nlna7WGJYD2f5u/aDi4Pjp/gQtatOJK5IVbSSqb1Hd8FVQB2kkS2H5sD
uYUmzdq7aJJBcX50aV6GuQPQxYnlzvY6urCUdX7V9DtbcOwm1Lx32ILcCT1vhbE8HCZS7aGOHqch
v42Dmz5wlG/DzrXYuzg3HZJ6eBZDQEZK77GlKP3eNKWTt/yeTnaEAQl3bTkVqcti+irsbtiKoahW
ee7S+/S8bhP4gkJPLhaVQSC0SXp9f9/xxwGSRF1P245qq7XwhXFPYkMFaicBln9xe/OQ2riePf2C
iVZ3ZHOoJCMzBXAI6AqhOYN8QuLphV7HpFTvNnI0geGzyI6+259mXX+e/dy4iA5AyNhpOLaF4Nmh
EPWXYqcYou+dgJrgdyN3cwtkw3f6OtQDkREOPcar2Xd3xTJM1PHmUUZBGzfrdsf8xDo02INAQlfo
n2aMVUbUfuPPML+Y42ZIU+Pci/ZiCnDumsIATi/9KTjWj5CkHZduUUN3CqfLIcv1ft0bjb823f61
Kcz+pegymxCvgVaiVj51F1c49rOTx+fOr3+A4vY3zWS3Ox9xAo0KElrp+BpvLVvVAWa1rLv6qXBg
uYkUN1/EhoDB/ICkWb2kBXiLXPmLfiN9yF6K1ndO7lgYa5aPJ89V4AJEG69MUjyBVCv3zEl0Uo/0
kNdWB8Mjg3b6jGaVIV1LRIXjCrJrVK4eLVxuGIcbomWa1nrWfBZb2+z9fQRkZtWMOBqplR1GEcud
20KFweo77oCfAuhyqphBeG+varZcfNgi2ZTS9AhuGdnXNJN2dZC6X4X66Se4s7QGNH1myuKid+Ut
Cqpvo0PTRBVvfWma7+Y04zZF/wjWozmZzvSTmj9ZY5oqmVnMySO71domgvvcAyrZWri2Q9raMBVi
+6VznM3MwvlasxipxD86HJq2ibS/N61Kr+gNvvhGswHz2/1y6HfG+btf+dZ5HPWE7I5yb6ApO5sj
4wOfdsveqeZfIq3Bk3cFkytrsq9R9JWK6K2kY/RSx7m1TpP8kZA8nUlGqrZzkmAwFWm+50B/FhXt
dC2L1GvX6Dw+g3LweLdjGEXCWbUzPanEjftnPF5XkyPQg9WcNTPVd0YFGPeoknxkGtRec2ckkYE4
gq/+YkWIRCMfW8KpnoVRfcFP1zypuv+sRmhkpsiKXS4072NW5kKom7VLrfB+5GK2tyal174fg4wD
lNZfYvk0QkGqd14RrS0vQxRMi20FgYS1yl1ABc7Q5ucO9fQxSmcagETkzlhk8PMgkz2g5KTRFRR6
mJjVq8jkR1RrcpuA0D1HhjhZS2vEVdPEaZtirqw7dUFHpy4mS9lak6SDBKN6z8fYfiJQTotCm7fW
toLTbjEwhB7b6TXBsrl3J52HY/mlaqLxVQ8Otlvoj0Wd7Gqih97jRGw8Uy+/dkxXdgWYCpJpjOHd
a8sDB//15OJ2DzcRXmXuRwg1oCK1m9GorwLoyTUJsIH7gb8hxsUphvxczsjIgtI5eAP0Kap43x1O
dTICH+a1cYDk4TKSzvA7gK8b3c3uhf9+/XqawinE/85/7NcbtJY7uFUn52I++W/Fh/uTbrDZhL0I
BXFRFSQXxkZrwuv8dJ2ubCw6m4BVGDqA2oM37s7Cf0zFKzr2BlZxt0Y1u7PXm81lc/l6wVkW3vzQ
WAHL38iNuXWO7SF9Sp+mq//FIhIo5NTbkKbW0s5Z4RHll9lLO2xGh9HHhiwW/7tkXLXXD8VJPYkn
863/2iFax2eCJ8qD/bSicU0uMU4wbdiOYkcvH/cqShAcJPolUaVaOU3ylozNtgeIhluKQeXY+M0e
EOK0i7LRxorfBSvyf7WDL6oLtrv64o/JV1GXkgfV3TC3tr7nHARCjrMaaNDcI0WvPhf5JG51Awxg
JKPlQSG5exqFfp3jatuLqfjgJ9lunuqYM2ZafNBJXjkdEoTcSVq85bb9YU0uHbOM42ZWnSwMHxVv
4vWj25B+AYd1+zSINY7M41MOuCp6ffKe8VW2jXDXzhIvff+htZv22IL7/P1LL8noIza4fjIz644e
1LZj1Pbd8f7L+8/ynltjLMuzwTjtyOTrrCXnks7ttiUk4hg0LoGYy8/++GXHdGQ/O9M688lXru9p
z0ncwvMwmJdtZeG/3P9kjlxyoJyODvESQBtl1tljQLi9/2G05NS2Szbs8g6EMLW//H5TeTTh8OBU
giTG+w/xkq8ZLRmM//N795+BtVmWffbsAteysbxmX7FfR3NE+NT9rTspEdM2M11iXBpsOGNzjPq4
3qmhIIFJb8xxV4N3mx3CHO9fs18Cme8/++P3shaAk9EV3Yo56ftctcm280yMTH2SDms2NIhQS6Iz
lU917LF1FlU279Axmiw9ZoJDiEG1Weh//eH+e7HXFbT06pO2XPX7D8xj6Z2mQc6P0pXgbjQkEpbO
qj85KZStbqiP+fJCgvH+b+3g/yf7/xPZHwY8aoq/Ifvf+v72Ixn7X8PQ/xve//e//G+8vxv8i3Ad
30Bx5rm4PXBT/Dfd37P+5ehoNzzHs0ykMYvYvqq7Ifm//8c2/8Uoz/N8F7UcNguLP/ofuj91V4Ce
07fQoCIM+3+h+/8ph/GRlKCFATSFcN3Q/5RjB5ZyiW3Vmr3eiUtt6+uog/SRNGiB/DoKU58i6C8X
6em36O+vdPP/9IqLzQj1kWuZJOL+u2KlIHXWnqXR7DEeY3IOZ59cUheGFiZfESXjP8j9/tBY28s3
yAsFlm57po274d9fLh60aO5Ade2NYmsX5IxonrriL7q57Xz9++/sP7wU2lqTYRwvqPNq//5Sk0cj
ryamhWCV/DMv8s/FoZMyEMvj73//Ssub/ouccvmmeCVUgaipXPbvP64hg3+aaFQo+0ijexf4DAj6
xIW1T8HyD9fvTxj9/bVcA0eWF8DXMJacib8qjOJGZ3yb8F1ZORsbrK6rTx4TvZqT1MecPrI+hTAM
jW6gyaVa2k7exYrbzWxWD3//Xf8hYv79TsxFfI13AbntH9fXm0pfGwIBNCfQtjr7njuqFxXLq6Gp
q2RMClrwV5TG/3QF/tPnuois3EVshW7ujyugGU6N+bDmFtKgoOsD8VlTmNWCg4l8oZZLGcCiLJmv
md8uJtz01tkd4ywUrqlNrSh99y1z87e/vxr3C//nTYBA1LECDyPF/3JSuF09muRPNvvBBr4TF87e
XSpTmgHEbPvDzxHuF8SJcMhoyOrusBrq4lnlVNzNOL36jgpppm+FG9/+/o39x4/JYbZruYujz/tD
Dj2P2ajSumz29+YJ5w4i0u7JGbjoIOV9ph7DOnP42lC//sPaYvzhxfl9i/zltZc//4sczmcoNmlj
QSPTsR6FnkE7p+QJY4nlv5NXqePpg5W2R2v0PU3fqy4a/uFu+Y83y1/ewR+PJjr5hPMM72CGWg5B
kXkRc+a7tzNjSfj7S23qxv++2girfZyRmF9t0/xT2V8zX/fLuin38Bq2Xuud3Dr/FIh0Q6VPxtZu
y12L3rVI38chckKVaMOq8AVzQms/AEhCyaFOPv9GFQoUzGL61oKjFMG26fVrEzOpzadLrI8vtjW+
1NlWOvWHZIEL0uzmGj2BTpO8zsU24ACMWGp00QTPi3l8+fuji9BnIumYkg3N8KtS0aqpTU5JUOyr
+dSSPx7mOX/JGUZgHOOFgF8O5Y7BvUKgV4Qwdnmg5CRebNs9TKa7SoxkD4UKOaE1MWgIqgcvQeis
2Yi8WnUTPYKi1l5psXWMauJe6NWFS/YBTbWnwcNDoicEFZRLdIyb5IcS2Z+KrG2fzVd47wDDIBFk
cJ31U27FIOiDbWrnQ9iIaWMG2WfpFJ+1mX0u95MZcAsbFd9DiobH6X/4y1K8XBk9F8iozR6iL3WQ
BIvvgY3Qp+TTTQCNed5D3/fEYvF9GdLdCzm9FcO4caCMdlzP++KB7vKUdCSbAmbTVlKVN4PXtDsu
kMmKJ4KOL6DUi5ESMquPN7EYZHwGZGaGEnNC2RRREQM3IKeyNuSiluBjqQHJqJLDdsQCtlz+yMk+
BSEuZq29EW/FlazLT4SXhEoln4NHIKi1ZHorjEdwZPCJNz8CyAe25FvVBEuPM+tXjt6M4X9JxB94
ycQ1oewBYgcBJ2BdbALqEZRF9UicrM07ifz5WVrQENiEA396CYJ5T71BpgNsf2RNweY572t2lya+
BZT08L0hOKY/20mebL24LS+B3OYlEcuNlo7b5fVS1X7rAc6TYX2zwK47y5Xi8HORjXvxcv2qiWKt
2dpnXuc3IytvSO+QJMhryyyUDEVaKPEzMlYBo9mgcOnW4Cu5p2J031E8PudlzRe3+hJyJfcnZLly
U9TnqdKpW/0Eax8shIjjxcw7gq81bMGPaqu+zW5ZToLpAtF24+mXn/JypsWH1bmB2rXQM36VxsZ4
crwBvFjl0lztz/d3D2EToLExYbnSr1lLtzC9mQQ9zm17EyXPiLLPwYAFSxq0QW3TYtCvX5dbWSyb
M1q7izYaIIWjEvrb4vDgZLGzl55bNF2tjq5D39U9igj1bqRVd7Yl720EOMoPpE7mn25E0kKrR1Tr
jLDC2Moe77dj68Sf2fLgzos8AQrQF8uMn70BiVnk8dL3pcRPi0/hyiuumKtZ71lu0WqKq5WwTxka
a3Eb4e7TZrWNmaCGbpDcBprDoQ29i1/lO6VeEWSPBH2zbE3LVp/gCRWIQJGy2ispGSBkg7oaywe1
qmP9R4SeDdWYPkuIZ974shrz5NOrIcsVOl9j6IhAa/J3r8tvWmsj+B2+OemR/I9PMXG7GHF+w31J
dx0gqMsgi0kLR2DpG0ilW83a3f9CMO7iVvCQeTQuljVz0Hhb0uWtWxYvBWsCQdTIpI4owjuX0lcn
qYYzeDqM3CGWVXs7dyTmdqm2zoPoQR+5NsGsYXLW9w5515JqkkwOJMFkASEwCOJ063TywXcAbyhp
Xl0CqJCA1g1fCH3IQE3rNDzpd19lxygSBQHIw3SI0AJFxTp6mGGAnHONC9MsA+IBiF1ti2Nj9tVK
T8TRsojeXKSyTOzYJmsZQbfmZV1de+PZonnkalulIY8zh/6hVczPfMhkaPJAriDjDzXJkL1osncZ
TyUQfxv2TsGFK4AeZxrPVZFwrVyhrnct6v2GvB9e3DH7XLYDvSw+ndjda/oSJqyuAyolAhP1nyi5
XrOkWk26Ads2OKmRwQPuoXVE2in06+UjUsMHwsedhKNxv/nHUtRrH5O6BpI35YbCi3cDoqSWMTjA
L5VvCY+uVrhCUSFMJBUQhD5GcOqhzry2pPUe4IgdjMCqtuQDE6+oaE3JEfQnfL73dsFpxLC6GGJg
btc88F7Gd1gKzjqa4U4ZQT6gkjHblZu15loX3PNWDFOBNjwf4DitHFPboBjloWxmQLeSKVNnxUdP
8Pg4Gs+hHUHPjZF24X4h0J6YS1PN+2w2JLdnr9at4Q+gXBAtVcC4k6GV2E0Sxls8hJ1bP1TNkgA6
cWz31S/UUhdzZN1S7JlQYn65egnjpuUiTeD7G9xGq9GXzdZyeDHmpL/azCJVO502DqGGvz+7GhX4
apqHz8q+9t0IpZzbZSg7b43R+JYnCu006Ktwmtu12fkAOAo+dnRvN/7hxcRvvKuAjtl2rIX3MxG2
nB8BMKONH2TBmpBcEmuZUUIupOProA9xEuqLRKBoLwdtNS5nWahzKCh+Sb2USG5XdcU3ldn1C2jm
KzQo2iM0XOdKPEM0FwwNLrPupPgJFje5sL548IPD+xIE7hoAv1FukibiWUYcy97W9M5Vev6vO7wW
L8u7Jzx9PVeZE1pzQ0hnGkwk5fIzPpViPfjyTCoFJ62mPFJoIoazY/D/scA2PJ5j33TWQ1y9DZBr
Nh6j0bULLhShFWTdWbn1fo7PvWeSgRdwMBh5ltdVKx0wKliziYwC+fNakZ1lm3X/YM7+D1WKZ8Pz
xfcs9lcJTn2Y/+63eDOiT+0HTbxlaDymiZwGim80giJFdj7pJ0it4qwxgEGUHe2sOqPhOO1asEYP
cSt1EmfSZjWYMbKrgpm3ldQ/0oAA67nNkFhpEMaMa0Av2lUpji1ZvKdspWs9hWg0twfVdmyChPDq
7dxuuKFJUpIoXvrSryG7amASU8bOylRI6d1Dl1gPem++VgIil/ftXpMzRQ5FxYh39HZ+HxnbmMgG
+NznKl00R4755KC3WRt1/Zi79Csdzd83SUOPeKo2CeAkspP9q5Gq+jDkzbrNSeKIy/FJN3CkOV6L
NL+H1Vu2p9Ye2+3oGij7BjVtqsCPGTANP5dglLHKRibfwza10mAnm/IEvqDlochfAvQXTnn1BUMh
xjNs35IdlYEa/p8IaykkFUhEpIkZHPMc78cg2T50oEHbQeQoDOrHzjLOkWdXqxRk/MrI1joW+9Uk
7S+2hhBbxazkGliMVRZTmDCl5NF3ef5VYO+nMvdDjDBgMRY5MeLvEFn6uEpztoDJHGUoUh+5vMd9
qTZOQCQ2Iw9/56m0WVSWkPtzfQ12XlDzIRPvMt3ZY5+gd6/ac2L0xxqoBjuS3I4K4rwfdI+5AAXv
1I1aV4NNrGjubXqyHjjHTl/7lCdtRjoYFkRyhZZfrCs/zXeBWe09H4mx5yE2gQO46QlCa3tomgFU
qJ0YHYTHUbTq2GGQ30dq7TYQujT64HcxhaFF36c+53biopIzz6u7A/Q+xlUbx00+rc478gwWu/tO
V1noHxo0sIPbM1dYENRzN+e7mD4By1mwi6rqhda6uZsRp6V+bO1H5rMQ1f2dhGccSzN5CAizsqL4
HQ9QuVVT/71oNcRgMZSj0sy/1QVKZKv40roI53RAvjk45S0JNjExNIi8BxcBew5Lm9jPbUQYmKv6
98DPaqbvi5oUWy251HKtm5wN5tHf+xI/UFVxTDeIo6jI7FvNy5HSN8xpN40BISqCHJPAuBKlEYW+
4piucUx2Uib9qiluy4b5u7uEOiwmNzfl/JPV3D486wQD2x8TeAdVmzFHaD6n3JsncnC1E+gz9neT
c5arU5nhmNJFziKYJsHufmzNEwtglOKd9R/FEpERUc1kE4M6xIuA5TBUAtjdEVfFOyU4g9kusxcX
bvtyTWbLf6ur+ok16aP248v9qAtfFpaEOciwR0YHNCsP83h4McKuNn8Niu+709tb0OyWk3IdmdeK
+ZyN3ADBiD7tGLVDWNG+OqwdLIKMjqK42iAL3i//BybfdN5ln3PHrGtKMLSA+n/UClTyAbwn6jZ0
F4wwtyZHO0TIn4Ta5GuUueleW0PO786guGwK022TQicEI7ya7JGvz+nCH6nvykhb8lp4cPsq1Ix2
U2h8jOR5cVBeei3jchUWlMN6TL13AKbf51q/OlmnETOQ30yb6y/g0ZeYW0IN7cWx5RMbMga0BRXJ
zqy4uHXx5E3yMnvOa+m7l4DOYWMjuMhgrvntpV7c9GzMV4d9GjYg3sKMkb4a21d88OVGyPyt0at2
r5H0uTV84FFEsp+sqTprng2ouPXlJkordOYXx6S+9AiEyiNqPcqV2Kc0tZYri4kGV/b9SDUgCAUI
CnKPE1irL0pOFHszG+pSlrpD8M0c9uS58ZkufLvlDo1hzoddMJ+yslj7TYTXt+SzXt42CokmrI14
hRyGuHoglqalP7oCiCH5tQWyNqWHpuu9Iu3c5w07tVFOL1YZiLBMDGRH4sUSpER1HI5HjwvPyZ4C
Db9Q+qkFgdxk4/SSt5x7yiI+xmX94NYERTv9dJpNRtXLZ8DYOdoQS7VPxuU9LOtqxYB0pZb6WE/U
h+2q21ji82q6VG38KDBCz0ICdq+SifzaS0+76A5HLVenWT3zHBoTwrb7mzDB9AdLaVu55cNymFrs
WeVqKVabbD6NzruXBR12c3WsTPPstjwTvaOecROePU+dinx4NGlDKGM+4nMq4ZfxN5YvvfQ/nHj6
Lup32yXSbEQqlHGPQC55CmjpgarY16P/rWEWFDaGPBszh13lpTdrKdFFzJEs+lBq2YyWN28se05j
c7+aJY2KjN83yF4dXKSMNf9Sy0v6vMF4oPO81LvkvKHdxctFFG5JL8WQp0U7Lw3CBRNLPlgZO6bm
PGqMorny78uCMVbNl4K5PBKztScNN0zhyN3LNq2l0PEZt3PQ4BBMrTf6nKza13s3uUUbyVb/TfNd
mmcm5WVuq9OyL5tDDE23+tUBwb0X9VPNkX2EHeB5dXC2kTkP7pCsBhLkcRr5G44YwWagEuYO5l/E
BHuWMUxv/IzLUzsv3bFWL342A4k193vet1rkk/cHDZresRr7b3BeQZIvD+MHnJ+fXTu9LEvJ8qkm
87h3a+cmi+SWGT/Q465ILM+xZVYsM9qjskzoeLVaw3GhhqcFMfU8PbGUL473lo/Jj9aAIkhXpXNN
kM1IiRANreblmkzRs5zll6V34WpLT5lFsSGK2PFpZnoan/3SuBx7k2qSYX+VvZs8Ha1Lo0LYdr6R
xNbBB2M2YA0tA9BB8l1EkLg0Y74Sg/gpm+KlDertLOQ6SHj8JQf1ME6qg0SPSe5V/pmBcYGbYR4z
nabXVH1RLkp5u6DuWBo+Tpx8Kpuuhit410mvHRj17AwOid5ya99/SLulORWmZT2GrZ5i9lAJ+mf3
IiW3IAnOvC5qT1dIxECF2twbC8lb4SAoBq5IeKngxotTqrshKHvU/kgJsQ6hUORYn3yOo2FwMqPP
ntP1KIvud8fDCsob8emXqTC3E70T11lqa+5KU5LGpJF/1tOck/f2WbYjziknECd6EEPDN86qHnBx
MtS6y7coO/Gd5uGm7cSmGImXGQ0OfqVBnMVkIFHlecA9zEfYUdlj/tooDcBf6f50Zkh/eat4ZTzv
MVRMx/+wSHQkxoJb/P749d4brmZqw6XUjoCkS6s4GvQYMTwRKCARYprc0Et5z34P0/vTjVm4wWUi
saUscv380EFxKITcqQbr1V0JqAwSW5JJhs1yoiaT/uVeacVLq6yQrAwVsqlhKP21v+yPDFzCe4+0
1Nh1U5pu2GOFRrWKs5OlLub0VgX2ampimlMJH4hTcEu2s8lCSueuTBQnnGZPeaqt0NDgbJQJSkQy
E7tgCEJ0TK894INddhCAGLcdZt+1QYGsW/Vz4nKarIZJC6P+YhIC5rSsUFP2PsQkck+EWIaFU/y8
AxfutSextJsUTCtoIS7R4JXv5HidRSbYpaIRm8RQkuPkeDfPKDkxXGLLvtiy/Lx3aTSNbxpF9Lpt
XM7+uu/vnFQnX5StraI1ed/sOCpCLm25bR1K48AxCdXEOaEp7ydsTWLCl5ZcGWFWSDL/F0RbvmSJ
ub1JMC8uDbGmoRvdIZqH71LQduKMTLbQU50RabQsJarmvNAAtA8To/qwpfs5SpwZPmzgmi5CaiWf
WfNU4vMLs5mO0lx/6efhsdEovaM6p4gqHBZUtjcrRpxIkXe618yVxV1939uwq7P0ee6vtkdFuzSr
56U1ZTo8mJWVE+5XP9JlCBlWA3frMVTGEHR6DiTmEqX7X+ydWW/jyJpt/0u/sxAMzsDtftAsWfKY
6bT9QjinIIPzPPz6XlTl6cyqOqi6DdzHCySUkixLskTG8H17r2132Tu0EIoGu8jwu8v1XG4MyR61
nO+uq7nrH8rSa9qUjs3YzCaPymwWLF+61fKktkFciIwflFk9Ip39DDsNBXN1MSfxijiRegNNgFCl
gKzQIloR0UQ9FuzrkerarCTxBhcYxNfLUU9WU5UgiTX8lLOygpaWT69GyFql9AgtDB4GT5l8AWEL
Woh9aIva7tRdGuZShtJaHuI8O2n+tJM9kidesimop6+h5X0y7LzcsT3fO6pjcAumbl0F2UtZtSdF
zmdKcBGRLkTME2iWAa6Pqi8YmVwSxO7CvjgaonydF3A3TJF4H7bNucEScMwTz1gxXPYbZ0pvBhnL
ywhc4mkSixEVuVXmjAfc/SRogzdxxkecI/gsKd9hzzXKVTeV2IcKo35u5h1pqacixJROTlQFFivV
d2Fh32TUHjrEnzvRV7d9kqJVTvtyB27X37nEd2xL1aHYq1KCakyWDbob7xpU0Gf4xmQYRvNO+HTm
0Db2B6WHD3Vn4RxElD6w3GZ79J4Plr0J/Y8OsHgnQ9+Nef+tLYKlRkpk6Vz6S55K8imrEns/dE5y
NsNB7uGx3OdYoM01wLNHt+raXS7HFiCF256S5cKZnQrsB/wIOXqn60Vocq17LXLCLTkW3B8XQDdO
rZ5Y/ovAoNCRkyDbT+VDWqUuGCUuXJRsJ4czZ1C45xtV8vRpfpfGLrm+vbFN0CVtYExTP4ioFxN/
xAlTqZYKIaNdmASS+AbR7Jo0/dIIQyJBEq95SUMh1bG5zaI8QvCN8uh6ESfha1BDEJRW5ZxGP/r1
4nqfLll5RLg/4gLzT1rgpalzGwf0YJ+u1/5004o6a6+cGuQFcZS23WEvCEAcG7kWp58X5QC7wQxK
ve2rkBJORZzAcUnpK8Jy6xh9d7CMpODsr4YqWxFP11nxOVHWUzZE/m4Iut1ojeNWRPE5a1FEXi+6
KLFOdbOcVxT8tz9/oENeKE2oaJiGZZ6uF5T75e/XgOxaqCmXn3jgOOgfSpuzNa7uAwMPVFGKR8Ir
xGNRabVLckqDUUgcWp57Z7ASHy23rs5220KeIensgJNHnfiWHtHew/kQ5ZNw6zM/Hm9ds4swS6f6
GKR9RyESPo7rg4T289p6cExDPsQRrFBXRzFO1ZyIV9NpdjYrAgYdOKk0f/2WA2q5SaG9uh94jeut
ccDrSIUfSmSQ+yQh8nbUMJWPs5WVjxO8Pkrj1Cmu93lsw9qgc+9t425MRPEwA+yo8ALBDn61RZHe
xZuRrSGZuZxYVPdnO7GZiPicwXqjPL1eda6McCW3rkdeT05t7nS91i/fwi/3CbfZ9cp+8Yc5WnSt
3WaQ3qshvHY3Bgme3ZwYmsxZjUE8nvrl4npt7KMnCmcz2VLM4B7G+BNhrN81jfZtQtvwdL3reiGS
4MfNksjxlZcSYMuglx4lfQZJTfLkRG+8wQd8T85JFm3JjG/fTg8BTHu6TVz40/SF6cheJLchEIZ9
MdRPjtECbywmor2srVzOYm85O9spEPvO1ucqaxSHX0iaZ96ice7PzmRyj0QQzfkktu2IyQYMpGNR
DsdHVAMzVDhpq2V9SgpWa6pTvZziTVxjYGxLTH6xMI92/JDFujv1eENwkC6jTboMNEWIXznBQ2/Z
1cJDTMJoAzMWbwx7SoKV5G3kYw33B1CKLUZ40Cih1dzwWJcFXQ++YnkqVzjOTmf+Xafb6CZJzXkd
z2NBFdwgaN7Nv1QVrz3t7U7wFuwaK9byZhTQGNImlqvCJ9Wl8QkZoxQBPSKM7ZM3C2B8y7XrRWjX
P67FDoT+LPCZObvj5JXTPs2r/hS5Ni8yRD+uXe9zFFkZ4Xykegw/Mxwpj0fxQkqHp7oCydFupeGg
dzebN8JPllwjpuipvy+j+CWNIOdbIyksJTgqU7UfZeLxzY+raJrENuFgpvAwKNzL/kl21rh227A8
l4FDkc5VwDDML3mq4W2X4nPo23vt4cUjxaoY34KqfJ6d9lMysmI0J+swsC5l5ys1qeAs4dVkfXT0
QH8uBkcwG9EdwbjZtjEM6h72m5A1dYK++VqxKG/rtMNFJ8vtd4vgyth0OGcH3yFfUbpb00NGZiYb
3wXHXyRLOorXvGgn+9y4/mc2JoTdeQ1ERfV5rMJ3WDnr0Wsec+UwrM9onLtxR3wNoTT2Xshhv8jJ
OSXGyNrPCWs9PbG47XwANigvPrTRsKHIsi57tYsZkGs9MrZVwRqq9W0aMdrVRIqn1ms98yT1HH33
xyUnG7JBHFFqNJ3skyoVMPfI/0A+4GfLaz9bOTGr1UOcuOMC8V+S5Nl+z1n9MhjJebZOcyVpxkn6
vW4GSWomsldMrcT1F78wCl0SEjmPBuEVqVeVe9l197Iqs7U/dtNhTtsVrjh7a/UkDw8xE9xcxGt6
cf2qfiDOctiymq3Ps0sFnFbUd7I/x9+rPDbZQ3khbpY/I1o2Aqn+0Ht1tkKQyIo6vfbrCLiWa13A
KqofTEFMssf26VrRA/H5fSkFjdcNlaDC4mf5upXhyehBSWpneK4DsscdUQK0oQzRhmwgrbXDRkca
7FtsjWmj8er7pBq2lpu8x4F4slgsUjtkz+xnLdZJUiJ66gLOtYSElKCjLITd/V1WvrE62FVw+nu9
jb1IzP6guQoEuwJkTdDTpGXaf9IXNfOsIJVTvrIK54DlwaLgIqKtOdcwiVjCldlnVnoh25iU6Syj
PrGUmgIaap3EtBdpZ9uw6qZAEZsrouPo8S0fpaLMaOMOs4ajkmxnWfIsZeHmdtTEnXQOm8suZL9d
OihGpu+uxUHQadaEwjvATi6heMXvhXYxAFavri/fR3hba4MEKlI6djPDNUt+UEKdcXaRsfz9h2L+
CVNo+8uHgobU9OBuoH/8sy5PSTUBMEwPdWY+d8iJaowf17eE4/ZiejfzcFBBDT4Mavnfv7b8N68N
91ryouZC//8zHbuxeyej1J8eyqXjnYXsv3ghM3p2KDMY0rkt5PToohaZRvPZ9yQGy+G07MJoiz6G
AaCL2ibYGV3L1LUXAtCOo03J5+/fpfsXUVgggCk4YCchsFp/AeDlWMET2004bMiFoVHLBtFvsFQw
DLOZnJbyWm4m63Lx6KoAXRWSsWpIvi9iDtDw/GE53RHCuohYclmuyXdr2cv5i6fbK/J3jTEppVTI
MUE+KYsypaO3oolZ3N5fJYhKLPv2pRzYVvZt9aIxy2HmYlN41WmwTfhOI5ggNWK8ZM9GXiYpgAQm
XDWPIDp5lxju8Yj3tOLGOr3gXMSJBfU8c/pHMv++xflw9xq46eOyYaPO8+7WJMPUzRI0/0kuRcbY
rY6YdxeRB7EU/b62pidoqYe//6yxQP31HDUBHELD8zzh/kWwWo5xYfiUPg6xmzhwRuwtGlV2v4ve
pF5GMrtZVFFZeaRG0wPomjL0+q68NXt7546iYDqgoux78AiNtGxucngxh6bHzb3M19NAPWfOUi87
RYr6SR30j3ZIA7g0i/PcBIAvxfw9mw2SVlGl7AAt7K7FZhVRsbDw52bRu2pIDS9N6tXgKN6XhmIe
UyTTA2N/zR5FoFFZEWV0O0kKopaWh9Kj+kaZoagpt7lMoVvd3l8ROQnOu1VWpC/ezI6YnvY7NEuE
QvC9yomRpw69N+JqWRUuP49SLq791s74luqh3FFzMEzY0zpvvwAWXcr1WSZZKVjblNjJSOTv8PwA
slpi70ctLS+RbXPVCywy3tIaidVuyMVHFnrUq6j42JTmoPmTNwrbDQ4wc1rQPl5r7aVR3NpecoxK
4xspuCm1S7XQE5xXs2e5F8KTa3XCBkugK2uAlNS0eyFJDDgnpAu6qCp3tEs0HrXyWL5LS0+nAdnU
OkmdZ4cf0iE4AVP6bA9RzeJsF9odHjXvWC4igSusugZTbdXGmwLod32r1ZGYpG/GMD52SdHfTW6K
Q6kTiAG68dkKHcQaMKmTAVhfWjQf/+Fw/TcziulIF/yv6zrBX4D7qkNjYhtNcrCWP3mZDTzuYw0X
fDXam9wjrCwCwY8ih2ifYmneLQ2zYlHS2YuMqmrTf9Dv/lXxDSWaScJh0IKPK+XCEP1FRNtO7hKz
Y8YHrL2vZabvWT7DcuypMwKOqKdjuCjOiqF/XqRXmZ++h6L6ZPnOP3w2/2ZwB1dNhQ2LhI0k8s/S
8y4magvoUHyATV6ivOGs6lZCk72IsoU8wUB+qdmq9bPzxa3pvygk581S33AX/Rh6inUzYczPQv+D
6OIPEi//lkpYuI7L8R+UuIH1l1HHFow5KOQDMND2n3W4LLBt2uBkpY2JJnmALjrKClhBpM35QKsZ
Z9nWz6nrbR2+tptc3EQEtZ08uDVbyS9SoD7DO1sYTz4ohDkm232pRsUZ2aYWPjvqrNZKNAjzii54
BgmB4EEMGZvHHPZ22QfNcUjGjxkZSBsAXvlFZjjjwsTekAwWPAfshaR4lPWTkaTYyZaauDJiZp96
PkhsoVT6gm0/UFhLP5UODsa0yomZ6GKyYIp+3aKs/Ohmcudmwa0bTfOF1JFVDFLoaFjDBp6Oe9I1
p40FVWQJq5t3cWB8qssm3cTIdzmCxcuUItY1rMNSc7xKRXNqaiSIfIho4ArmiEhG973LgDzn+VMQ
oY1SFvDszDKOgXDu8059dwrR7V2LjOsUHgjeeALOoMNUbg10fq7OVVCWjwDj2JwmjFbZ1I6HOo6/
tfhif199/H9r1D9Zo1j4omv/G2sUgrNvTdEy8nxjdmyn49f//A/5+2/9sEX5wW/kfeB9cuyrmwMb
0798UYH3m8ThJPA+Ccoxjstr/csXFfxmUT5wWGniApGcbj99UdZvNvFPQJUsaOwBz/y/8UXxMn88
oUWAiEpIjzUh70/I66r3l1HQipIga23O01wYRVQxmXqAv24Ku6e8MTUs5G7csrW+Efc3E57NFoRD
sUab5n2otMzUd8+0BucrJr3C+GiHgJqeBwouzXc14UN6nz2rN7722mfTqmfcmLM1k/Q8lj3nZIXg
36yQanuG3hQ0K5qn2vEmOkVO0zzHktbwlmEw6g5j1VbJYlg1i11AYHj4xYm6Ua1Zzyh5U0Z9epcY
vlVuwsEgWaovDKrztugIS+6IXQUalQMPwC8STQDOO2In98x/jmQjSawJE65UjGJdmr+xLyIdCz14
QpApHYhiHTCh2SvSbW0M4Oj7zG9yGsFwNo0xjRDuVVauompslxBwdk00+bvGPZPZnvTRXZcj/QOY
3aZB0/BqehKk1SmHtMhMp05sviMfStQRuSQuDtGkwluxJE7oIkXZAIUxsh/tgewdbc0VnZPCM9s1
HKESMmcRJp9lMyDwN+wgjS4tclT8AqkXQv0Utp2S4jtH48haxw3CV5JQkXGKsJnxOTtWZq2n2JxO
sO8svenxVC/BkN4U3HdkeQ0frcGvrCceGJRf3WiMPqpgSL8gOIbs1iQVuda6rksyXB22S+vJsdo3
fAYkj1nBEN5mAb5RSaf/Q26SYElBI1fbSlNLBAolCh8x6yhPiS3thxyJwgRZqyoq1ooFDeamCr2P
nUfC6S7vy3Z8CLAAmdhBtdYbKSdhnuqaPxU+pwWFeWM2ElSUPSM+vJ/Hxom3sTvhhK6rplxIkpIm
EoKVgkZPh6VsQmbT5/d0rQwfAdtgNagS5yFh7gVVRNRzQXDNyotrjwVrH6vYuMmUSzojazNoJnZZ
YuaDy96zIOuCZmBqlh59H+0PlYPCNDWcbSiajNxWVAzyQHr3MqFIF2d2WfbmEzGbUu+HxBmqS0ok
hLoYoxq959whTPtAMLrvn0JGFMted8rt5mQbi5JvBUEIabKQK6ifywneoysh2iWzMl5KO5uees+y
Hk2Crbdk1uEKTuzhXniTOnMGAJFrHQf2D1VB/s40/prSAfxg1Cw6h5xwehIj4s9V7yr0YtK5gYxU
Mu/YIb67LN/Lcmy3HvEUW+gdRbmaRV6jRmytG7s2q0usKkiOyHPvjGQm2ys2xg8pDf89Yr3iJvMq
7zxGAtVcOKCeMCnBhZWdHWtHDU9upcINsI1pnWlTH1RnyaMIlfMspiqMVlEQO8SVWd/sbEC40qT1
rW309gNLw/Bh6Kmh5qaZP5R5r/g8mggiWt884HHoPvepWR47EVtPEfJFIMWdF138dOSBZGDvqdmY
L1nexAcL8efRnThVUtoFOyuISQ/3Ne2gzM+h5MYqIXYAm3ptuOqMiB+JEwx5UB+MkHfE0ORv+Wjr
bdUF6t51awj/tQ5pdVHOpp7vb+dprA+0chuQmDDo6MW7pMG09cXiUNz3Bg0wm5yV+94OjXcZTyNP
VZTYTcr23sdptkNqMe1ST/d3M4Dro6vRoIYRq0PHie17MjhlRL3Nzm4Tys6bSGvxPRM6f6q7rLk1
6eGQT7yYbOljZPLI1tD4BPWfHGXsnDTDpon8RhEl5X1kpd5D0EOlmqZRbSR8PLCEKPWzHtW7LmBh
A4oBjWSJvl1J6OprciLHx5ke2M4NyURzoVSQ/TKV0yFUEhU92/d9ktGr8xuHvlQGU4W+rkfeDWW+
L50pNUcI+Y61IKoeTYB7W49OQ3Z8VGxDvp+DjEvnGGaQVGXZGgQua2NHH9o6VbG5dBgHB8ylHC+G
limz1ZTv/VZ1/G7gbfIQiWo92DTJ5io+C7ZSuwyj0ZbYt3I/+FQDUMBWax/o0a1ft0AVpzJC35ZO
l6gD1y6lYNk1j+O+1YbeBsQwnvCitWsNlWztgjzZgCiX+y6yvUuaoc0F8qr3UNCdGxb0sF8Ssofw
CI0PYUY2CZ+Bx5Ccaw0OpCj2VJ2QL5cm7qgJpnYQ+nI/1eB28I+VO/BI8Sav7WhnKDM/VhKljemG
7a03lcRZpVN3ihKyk6KUYGwUQASgKA9+WdGbh9ntw0tnqh7aPfoZJgS0oJzRO1vN4b4qS2BJtkgu
7VTLrxRlif7VDb0tz6GT7xfZHnJyvC4TDfk3Q9nn+8N4NJLY3mrcj+hvyYazvI5vfJr6YwQc8pBn
HWnxFvpfWjnEeEDH/uR5mfsxqX15Z2CZ2TBhevsh0HSa29amSEWaJac3g2g7hdu0ZbYAQz3tKtzi
3yNbqBszFsnOmI360fcn2hpOZ271QCy4icwOLdYMi3/2KUROLqA9BOCnbiZFUPfdcOdT2tgaXdbf
mowc+znUyTb13HA9j73aa5v6f06BdZsJTKKOEeGrKnCjQInBdRfnSp/6pmwuy750k5lWt4niON2M
QWhtrGLmcOh65DjQyecbVbgQDeZIbCsI6ZvMRbjlmO587DS8MRc7w9prU70BfwpUyeTMyOx8oueC
hHnMA47huK53rdbkkecDZTLNDiCiVMIEMsA8Zr7bmEo467E0OUozrTbpGKLG0DNBfYMDBFb3gjm0
Fuk5nrru0TAojzrZnB9ms3CP7UQgp+HQ1AEUARa/ZphprMA4wDRzkFJjfopzt6MnsHSF7Clp3ou6
rDZa9PY+L0aL/N2xGwh/q8rogWJPeUx9P0LT4zf1p7Ir5p01zOWtTb0l3SU2m92NRo8jd02CC/Ay
xiSOIKVXKUY20/Wdw2iOw3z2+ZCwdlXsWT+M9lyCmEAj1m7suhwuTOppsbbMheDl2rg3V+T2dvFO
24FZyRWSmckJy1WtOmMS587z7c9q7m3Jhvi6tP9/vQvafytu37Nvzf9ZnvgLqu0aVnD7X3+82fx+
m+DXzXv7/ocb2+tG4qH7hmjsG8AMfpUn+vHI/9sf/tiO/OP+xhH/sL9hRcg/pDx/3OFcf+9fOxz/
N1PYJk59m9KFB6vt5w7H/M1FkWiZkl3Hj62N5fwGUs4CVuDwLOTzAU74gXywxG8QnjyT6B1iSl3P
8f83WxspzaWC82sbg2THgDKFT7qQFcAr4I/9tcITe3HlJCUZw2lPdSUY2rfORnSctdDv8zE8+ZxH
AejaPfpdn7MsP6pxwgnQRuJQS0kJtWRR7k33CWofEoPmuyBsSS8wyvd0LBBCmthzspChWsHxTLIE
85wavvfFQsFio8F8Tf6USuYd+EBsv3o9qWk/eXW3jYz+1tIvYirQsiBQYdlKm6P2lswBG92a9b2G
soILGSvHkKU3zj0MQNKVy+YNJy82sK7ydpPuLKjGq6j7oiJ8Ta1vP7n52K9rrLwbarAJHi3Cr0WI
7bQnULsrWYKJmq4gEQ8HdwG+64RW2Gzk+U6jxg2MML1NDCe5Zwbu1vYMXjQecVbMKUlSZqa+GLUZ
nDApWR/a1qJkVYWvkaXj26Doo1svZBvVmkxo3hhOZ5b7w7bue4HANzsScGbH27wp5bbWhrFtAmwl
xEyIQzIu4qzY480RMrZ1rOjghzTH4iltL5Ks0ylom7WT9JeJQfxQJOU+C+PhPo3mJ3qiS859kjz5
4jP2tiOBeP23Gpw4ZWDYeZRqsoCcFcMMAaPBBd5Uw6aCpbobisZb0brJNomLGJ/m6Eaa0wezzKd9
0NQ8Ee2qCkHc4s8ON9rpb/xhGO9njy+0tKJpX4xJcVyw7s5spGfGI8rWPLHlGxYpgvU75qL19dFT
G906xRzcjPFjFqY3fmhXMG9w7AmeUGeVs6alkhDmGTebKdDFii5wcJjq5BQiP9uTKEqxHCnKlEJ5
8nxFKbqNv/SRo1ljcIGv8ccFXB7ymv7n5vWn18dd7/t3N68/CG0tSI23z9dbBkXcddYzU9S6WxJB
/vga1+crrz+5Xp0zIEeVch9/vu71bdjab5FVd58q3MSnn+/i51uhZT2h2yVN5+d9Px/382Wv911v
knZibn2Ba+z6Gz9/cL2ptAKIeb36y/v7/ZEGtgKXaDOlEvqEPx/4y9XrA68vgxacTZRT4pHKCmwP
hcA/wUVjSkLAZ9yY7sB8Myh0bnYPXrOfEkRZgcPuQRFlnJ3hpya/XBjk1pwhJ3Ef3pS1Su0F+8V9
sNFR94Z7rxper79zvbfzSQylC0nMoLJPztB8YlYvtpWU8LEsLNKHqT9HBjuvscAWFnAomSIzzmE7
ECq5XLOijH1HKOpVi77jhhCG0xAM8xF+37BtK7HKkyJbCfPgsoA6s+W0sM1xETixPIOyVKyPN0xQ
nxxPEGqz/Ei2aPC9pscjYkw3ueHwUVOA2fXlYJ+VcjHkLddAVYb4TqfHJRykYW8fos84z1I7wBCM
fh2Sk4Vs+1/3eVG3tTpRn8blEVMdfqmDiC5xYh3iYXBvyix3byKanyszSkBqL5/7jHYBJ1AJdz7C
3xDoHTRhdJKNAxo89cX5+qjrhSAd4/ebAN31vhySFyrxBYNn+j5ghNpjv8CpH0z5afa6g/QD56Zh
A9xMojpkEa1EUwEutfMvRPfSrap0tsuFWV4yL3nOy9bd19WQ0ZGmcjAVmdyKDiG3NYP0JZB8PE9A
4PdBVnzI8mk8F8vFqCVBaCawTJp741nW9+xjrZuMkZ42T3Qb3ceD7W6gn1Ky6gvnSK8PJUgOUH65
6EdtnZokWosRfVdK/ILfYGHNPZ6wj1mOupjlLlb+Br4nPbPUFwPBM3XjYIIjCOVsIBg9i5Dc+0Zn
yXEmUj6auet6/zyoCmOVr3fXm3o56K/XPlckYQd+QWXrOBh+hDaEgpS1oP/zYOhaEJXyDhByfyzb
zF0LbCtmTFRDT7/gHOKZPKvZ0Af4bARSPaEgWiWMG+dpnEmhyzDLFpRvNg4a321e0oGxDOXsS8t5
vh5YtQW/0I1SDH1+mF4qu8gucwM2gwSbmr0CN2kvNbuJRhzGmym7kN1dbAaPdiM1jrXbhGoVa/VA
sux9zbJrW3g+lvGkpzWqGmpqukyPXQIhfTTg5XeFMu88hwhAAnM+xaDwDlao76SLTUcuCLIR6QHa
aCcpTiPdlxObq/w0hSR3q3rocRyU7ANaC/2MXh4zNLDLrtd+v/Pn7esvalFEPx75p4dfb0q+nl1g
kaGxvApiN29FlrqLvoSn/vkLvzz171dzmG1NKKNd8fOdXF/v+vJzli3yniEs1wrb6vqXN/HL4+sc
w6FUOaE0wmzTlVFRxb1e+AYn7c+bidQ1AWx/uO/60663o71tQ5/099Iwaf2Gwt3lCoBSV22NKR23
YBE44dzPVFk/k8tRbURWfXZn7w1SX3/ptG43SR+ncB1fHFtsRz7XYzoS1otsFyU3zbXNqO099LH+
UIeJt8Fmzm9IIPatnW7HOYYAkabTMSvNT1Ryji71khj7mD2bPoRVLFuOVz72bn6I8umxNYdxie3k
b0a2ZUAm7WgwJQ5G47IwMVHi+zeUO2xdhQ6flDhswOasj1lK5FYctgecG40XFhvTPAW6IfSGYuoR
5i0hB5APm5anL8hTcNEybZGcvgw57Sx2n96O1MiszsTFkyiuqrb5gPUnycNPEW1abHVuixuHUuRg
VyMVDf8WN+QuQbmwjjLjLSuzHrkZzHM1+ocqSuSmccxsUwDa3/h93J07QtMEAyHOepftZGH2fO1H
Ygi6Vd43AWL0vlkHS5nWKcJj0mIvFAMF1bAaj2SaAtSIo3QjK3bQltIYc4A2R04/UWwX49ZEiY/i
rKKX1+CDrMiZ2OBC+YSakHSlBZ+bWN6DwfdQx40+hMjJV1miBOcInroBAdYGq+B72YPqmJx9p0j9
Sayv8ZKrk4kn1xz10oK7TAZNepk1L0BaSQEK7R5TNCaqidzJMM3qY4n9YhMbRrBGh/WhlKRZjTMU
kHbGQz736iYSdbMbODxZi7n3E3KCM0kDb/mz16XuZkYVMhgFZkbRvTRumGyC0fuMQZ4m5lhuEjLs
9iVKNiuglwE8c9jIwWBRMWJwEsniTi3fKBtFm+CChf2+pJS9DbsgPZoTorchORAzUK5TDSbdbz8R
Rvwt6oKDVzQVBlprjY3ZPQazRWd6tC51rsaVuDHnPr20HI4tEjHEgQGbBkqZ7D0KzCPlyS5E/TFq
dlFAXbwtvnsUZmmMdkh+Ih6evxdIMDeNKA61g8J/ytpzoN0zheXoklNNpLzJ7IbDFTILepm43/SI
U2+suIfijhymMq23cZ6mB5d6eR0l9SUGVyCA2VM/MFH7tRygGKLvaqN/yroTkUYmaXUuy+fZqVdO
SHqWay9jcvARH0C3rezRWWuNTS600n2MLcOyeKBwcFlEOjM2OYPOJlHjORk8bDpusI8c/g/8nSnV
R7Pynm1dc0qF6tDXwjp0KFyjzo1PHt4uJ/cuasqrTSBONREi28LEDTLxHh1Iu7mjMAhCJ8mU7g6d
NRzMZNtZIavsFIWaJQ49dOBnmDwfwXa/jy4q8ZEkI6o60tqn3W1l2SiUWoYVJ8aslvuR2rgulh8S
/LytMIKPY2ORpNmAtijTYIvlPdkjr3A1n+2cY1RAh4lNkSCXjD0gPQD7Rid3rklWRBVFPg6JfF6X
EJxGsunYHGlOS/USAjQ+gn56GeiWbP2hvY1IVjh3Y/nqt/mdI8hzbNMWLvPQyoM7Bsb7GNXpLidQ
KJy13GQT7xtPLRLEKsMqGAxU3SOxc1SClgydi4xQTsoSxxupG/aum6btZGljH6Q1zSMBiABzudzm
YXNZljiUDdeuk6bwLhBhFm3jnmJoHIXC0zKKad6QrguRZROHDPuJ0e/MtiCpcFCPIRHKpBb02zL1
OB4NgPeUcgAomB5SGEVKGyv5fPSS9fjuq0XtYPjBwWEMocwbs5AKIpa8LOVzCcs1rIOjL77L0AsP
sZfBkFWKDMyk4m/v9J3ZtymbcD5aae7zJqW67ZFpYfBtaGdALh+XX6HG6PazbwFNwa2UwGEa39ix
0gnqTQ3anbHKj6DWs7QL8YUEYIHDgiPY6i81+hVJuwDsEvZSoxHWxewyrAxuf4SAAZM/AeI0e6+k
r0CIBXS2ypYRr1lwsG2lX8y8brdpCM6Y9dOsKrxoyo6WiN6MgR0WCHHnW6f2aW0a9lfVnfw5DJ/A
vqYrdZ+5eXgTTgo8lrK/R5QwVjCQMUtgWB0i98RINUSr4NVa4pHTiG068mNp1OiUiUICsc3QXL3W
OZMSjoXvZYxrP+ODhmGFay9atqORJEvZAJk/p/GH2mvZWWTZvdUPVPJF9iU0mQFhU67MOscD6WT6
MCB5KHyfmADnQQXG0UJ7Yad0NCcSy4sAv2SH/HOdNUS7mDmNsdQ7W352J2L/kernRYlHNXQXsRkR
aKwMECmqRiiUMpwI+1XJ9JnoT0rcpl4FIwX0VD07c+/uc5Sf+z5/LNl5Vk4ItNAp8f/g+FkyQTVB
QWRFh3o75e6bnXUgwwDhahPBSRB9kbpAwmoPsHaq+Cb0KohBTRBv+mJdJRYcXfe+QerXGZjWau17
FEnNcndf+gXNjcp9yn3xkOScfkaEiDrJm69prg4E8xAFOKLeoTj8aBvf/Kw/dCTBP44VOvGZ3ZA7
OuRHm4fS6V9qzcLCB/ssFSv/TL3nHYeXkVQ9JnHFEnleL2YFWZKpVZCaMskaIUkZfxsq+xVA0kIl
ZhjXZZhsadk7HCk3WHSw7CrJl2h4h8CH6M3EmG/cnmG3XJJNMyT7hYuGu9DRqxcTQ0pQ1MoaKWxJ
K/8Q5RRt1Mcym78CyUy2+JU72CL+y+yW5qGIjAPhiXdFwfcaYYpSbBsgIY9vLZBvmmgTcZeQgqPx
Ma7atanyL24+b/6buvNYc5vZsuyr9AugvoCNwJQESIIurTKVmuCThfceT1+LVHf9rureQfekJ5SY
hgmCQJhz9l67TfeqqXlV7bCI8ktPOpln9xpj4lgdk7Ql4SRNyN8gvabIUEA11rJecbolG5FVX0pq
NKXInpeJvA2bYLCkJ8N7XNo9DQ0UxFH0iRbesr0vuYwMTr3VMkHrKbvT/Lb3XW23Qb2jjrKBcKEr
4Mv2hVYXXf5GQ2dgj8htnGZ3Y1K5Wcj4IdqtS0ie33bre1XSRx8dtkAzKT15X7sPi1o2XW6bp1Ei
y6THR8imi4cUhfh+HkPX69qQtvP8sEy/bLNvd3Ohldupz6ydwmrjY2d+H2CuU/m2XspBvC1oqBAj
soVPhws4J/MUmUfbJNvtS5ateG6dltPcYgq31MmYJzLCb17HxWo+I2SmG2HLn1pf/YwMhs3QwQKL
KYJGelelflwY1S4Pr5VrTQ9LQalDc0NyAC12n7FKAksFVq3UQUUEPIYqBcDhTP25fUq7VXhJkupe
rqoVtYB17ZsJ51yjFlQcq3OiPfAJoV/1pXb8aM2RTk0pAt0IM1LhztsCPV/pSntfUeogGemWANfB
78q4oQ1pRQ+TSUenHrdd0TovyWD9MgpswHMSYdzpFzIUMKlv3VR0Z9Z1VaZ/i1k0DQS5+rVscbE0
Um1yNqU7wKTzehki9IPc/UfSEKg78NaXdMbLJ9+zEGVHZhSjN6wd62nzrOeZVygbLyLcMr8spiQg
MvwitOhTWaFRtVfVooXNY086xYdmLy899l1m2oagAbf9oBjuBMBDUpLeM+P7QGXGs401CXrTeJuW
BqPBQupka6qtDSYfLdFm0Utm3eHkpgOTohah46gx0Y8E8qBC3Fh2hbGhbs4GDRPAUNUmIrdymZ2I
QLGFHiAxf5uxeRyN+Fm4VuGp1GC6mvtXEZ0dvRyPdHuHbTevfmHQgypwyxDBNwg6Zy6bl1lxTkj0
pVT63oWdr/fT7aNgh4OB9So7KoHEgz84BcqUlV5xFtmPiJ1OdtFf9JjDYVF14TxBKAgfjNhC6dCr
9wUZhjdX3VvtTs9Zbb015sCKt3dHr9Sy51wfEM3Ui+3nvp5gBYi/ICqk4ybz0cvSZl+hWKG0sV/m
6TlJQxBIWnwRCvDnOqSOh+mbnPlOEThr7ITZlXgyjGln6uxjnNYOGn1Mr8NQXvPuZghktKjrhd2c
GZqHjip/vJtG47MbNekWRULs16ZxnUsxQ1bBp2ZV2BtdzfhRO5o8sQlC3kvxv4ZY7q52tUVT3c68
HADpE+1LhTGkBlyP/HCkdv3uxH19nE21wuLYEJdT/jDzl6HB0kwqhtr3KntODDBZSyuVDyDf8uro
Z1EP07m5aWLLgdZqPWN6KGxf1YrNF2Zuf9LJROvmsthVZXKYCyZFJ01YFd1KWP1BUSf32fU424w1
sVVYuC8cl0iBuTqEHcUFh6EjhFmwHWMDtXr4EEnrkqVq3HEl016fp1eDfLpWdWobLlpKDKr2Kt2o
8xxBkzzrggo5jIs01Zr7YEoL0K83pCqMTFQLBVOrcb4JP0kws6CNdK3ODtqwWeZTIiVET+7ZVgZW
H/0KxZjjVZZAuImkN8vhFuPEcsNa4WeCBkOGxBg8MhfSXs1mrMrQf4aqf007OA1dzKanSA39VIwt
AaQwKC2BfixCcUkO7I4Qr1cd6whTeP88yyTyoxHJJbm01OII+NxwrCNpZF4XMr0P8jgOXbmTkFl2
dok/CJqC0MGKSQPhdOTaiy8TCH/LVDMF1inxb2To4nUh/YDZEg6NgGdk/5TCSAjoiz6SFPZB5jLZ
WSl6I/sLSWmMH/nIFgNqYyLl1yWq863KB9bBUOIGwjdc6s1wNVKSeVDqCItAcc4YWxvTAV88HcbZ
eW3DEqLAgCa57gWZEgz9iHk+IjKtTmGp3qKwHTjHJdUaV2u25sDmWZSIrIaabKMufqr1lfCbhOaR
oE28Nl9MStZ699bmGCZQrlWXNdEWPqLP2c0QFrXat5YiBSwRk7p3Q5z0usUlulNFI5+13AbgEdvH
vkS0bEKAoAxh/XTX6G3p+gIdL/Hp3EMExZu3tIiuuMXsvmEqjdI+urQx+CSyepvdytrcL9u3El8p
8wmFHKnlux4YmZ1DpIjmkuCIIlVes4pwP07FqxmFgz/3LEsNUb53JjXgdTb8NVt/sBVcbUP4JU2j
esmfYj4xatwp8/yjObGE7gGjZPMcbwbXebKa9BfJhQ9jMb4SxCV96dDywCSwEiNspWy4Rt/82oXw
NLTGwYuJIMBbsfZurSV5zdmZBbrlPg+rcSzlvE+UcWlFmO7p/9Ws5NmrJkTEmMWO5uQbVVGYEVb/
3N9uUuqRHhJ8jQgT64hhNzkhI8u+rSMBcQv46I0+LbTpzBAsL3yMFPz2FoUJ2qz1oBC0geKUC8nd
N/YkLdW9kPDOUusNzrXNFdqxK4vXXyvaNr/XUFk0WEab72E07s14elEIlYdoht4xzPt40Y6takhp
RTNDfpC7BSlD/Sp0fxU43XZ1Y39ZzVw/MG3iuoSMArdtfOCy6P3iJkDGfE4seoHlo7vNjmrRECSR
yO0233K8sK2qX01yfHdJSOryUAPE6rInIazXKZ+5vDpIs2su3xsjowmJJALuiC8F2L9k/aZble7P
TQsh2IWbYLNVjFrL2ISi9HPLSc+kj2ykPrPTmaqHmkuE+9olUHwi874GZtaaZg34UDcJe7O6jW5Q
taXGom0hX7qHYiA1VxThMZJLAHGNpbVAs2D9QKTziifzIUcLt6my+Wup6nKjL6rxHXMrU8iglCc9
ksTzg1a8wFJLCSM8Ea/+hQhMv57pverJEMOm7UTgzD9YY6Yv0qHbaA/QmlQVoByhCljjzS8mH6KX
n9k2m7YEQU1EFWxDnCiU5ET+XFGgS8fCxylZkTddR+WlfDRcGs8xYfFe3E4cGiN2rUZFSHqlH+yU
t58L80cWIcghv+NHn9ECR98bepLQLG+BAPrbWSEZPDezNgC4Y0DztF6jLhmVXrtWxQ5t4UU4Sxsg
BKGFOql9raI9N9BGT6fhiComCYh+36nEShBiEf+XNsunpYc0Qr8+3y2tCvqkIfhrTD23sOhBVarZ
xwNHXEFI2Iylnpwt7dKlI12Vtniw0u68lBQPW5mRf0Tp+IiCmMvRfK8IZ/Jxc9J/QKuVsHy1CVC3
Bs3aAoR81BJdHrhjqBr0GZLRlDlzalt/mKBRdoW2w/GMm8R0SevU3cc+Fx+OLcatHle7cQSuZDqf
cliQmxzXEs4bEmJLMXiMT/sCcxA7q8sqAmPV1MPUuNeZwCPKgsAiamphI5WC/aIQ1Zp5d9GIfIW8
kzb+YjvjroqFDif2OpY/kgV/hD0FCBV73pO7lSMUsNG1vifOUHhx9WLmj9OwkBOKMsqvw6j3a01K
wniscNvYC8kON7iz9qwwHHcW+1CETSwCC48iEHVz8aiolkKydEsuqIlFfW5eEst5lbLd26of9u2S
E2wwrhLXBcllQ0xtYD47IeVOkvkqz6z1p1ItJztFbFMTGRgk+XwxFHz12qL0aCcVqYE11Wjyo7o5
8U2o4GtmfKU3ZWxkgERtRmJHypGeJVShJ+jTifjWxm70zNj8S8YhRRSXRn+KD3eXs1HyWz1IkJY/
wlA6V8SUZsBKztggjl2oFYG+Zi0ktfGRzn9HFwfxdJpC2xKhQyEnp1A9Nhn3YulexDy+x5AvfJAy
nOBsIDqqnx0q6fEbKxHTM7ioDTKr4iZPgrWjpLpoX2De7UJMlp/l4uw1qGePSWcBZXRQGy6iWraI
xZJtSFjuvlLxepw0KBu0B4Y9s/hNPjV/lVwJNCQOvYhHro8OvYOFOdYxzrY56ZjBq0/DrU90T8sZ
bnE7djHRePzj+f1/7S1M54+v3X9FRZqCv3f7nfvz+//+9jMJXWwSMcH83L9RIgxet8WKyk5Txsuf
Xub3X/1vX1LlJgiSpTO83z90/zvMhjSh//jjv3/zFtsEYjNllYblJQ7Dw5ipiAXv7S3+cXy/X6fs
9bMg3gO+yu0d37/dtsOJPVOy//sr35///sH7O+mU/TUmb8+/v3RM6YlX+K+/8sefup+4+9O4KOOt
LAlnvz/944wKWy/3ianD19M+hSN4RNulVpmk9ZfcaAmxF84Ngz61FO/ApI+5xs5lZMacDYOdJPTg
3iBuvRjZFLNmfrqSpiE8NRtukJrp3hGW7kU9lTACJz7ljHApalJLj76z5ScBuoL7xBQ7+amzMMxj
eJpc2vdGv9HCIfXmBYWyU5af3KE5LCZ6Fht98YiImfhBe0Vwag/ZVYhby2TB5rhoEl94dCaS7jQ2
6fdbC6NdYC6lQ32pzfVr1pWwBxooV4a1d9GS4FUmcmCnldrVLIh4y1ed+QmFnteNfYp7wcUuGj4K
kwE1lSgETDvhqp/wzK+1JPGJBaAL2p0hshwH0g8gtKTusW1uTFrTwqnu7Ad68ZsSM8KcrOPWcZBQ
17gsp774tsJqhucodxgV/UgQG+2a3SdI6u0mymjXSC7ajZnPARPbQavVnkIaifHQCk1qecukfUan
A2zSmM9Ic7YmNVvIngK+UNLua4TxfhybO6LBPpDlsHPod+gSIwRe6c6au9BPJqxTwqohqDk/qsmc
vbFZfkyy6NkgWgzcZkXeScQcqA994Y/r5zgyXquc5W3NSEZuaZ151fsgqILOa4ye+qYNTratltgH
yLehX+qpSzw1DfQ0WWt0R2rfCOxxUCnCMNG9dqEyYJllTgT2Pa2C7cYgdT3oJwvMrTZ8biYDULCV
vU4h6wqnTrc0ez5WoHUU0iTtqPbb4kVD/m1hUvM1JB67HlgrjMKJqDHDSyz7paHE2cxtRAg0XXnU
n1eGMbLdES/YvQZ0twALAansSJb5E7hLmx4ZOXJz57wBqtzOqnS2pZY3u37Z8V3aTC7GfAIYH/rV
BdVUH+2s/1rMyeN6M+FZ8fAh5sFB65pbaHmk3N01T04NkuJP7qrH38q9P2cqGTfB3l8FfVADTJNM
HJOlErq+vwr64hABaDJQnFoWmi7FSISHzOgsJHr+mAvUHYkVvto1wdNaURr0Z+JwpyKqwuAu9a1m
Bkjw9/RQdHwV0XDSC819suYFEoYsHjIuhEp2LwwF0b858LuL6u8H7gguB+yhpkPd/68HvpI54CzU
aAMawVmgOTZyDcp5m5nAHRAHPaXBVNHTz+MHO42T42ICe/rXJ+9mXfv7yaP+4ZiEHNFDY5X312NI
miR15rhIAsQaywOZqEGmp3HAyk+HhSG1Q5VPoGHYHWgNS4ZBHJ2HleCdj399HP8wrtPzQypquZjr
BNJe52++26xaFqvNZEQcYYgjhzj3YAAN2wkGwalLP49rRIpK7rxC8GwuRM2ixqbYMtYENoaddhnd
vjmzoN+0hLpfIgQzzFdQOGOdrEkrYphGEQq0EIBQaNlkak/ot7UO9LykH96SC+2VJOf5FeYrR43j
YSZ8NnMrwE23h+T20Ofr53/9tv+ba/dmsSPKSupKkHl2+3j+ZLQbRK/ifoyjwNGNYjsBMPJT90bp
j+SutoFaWSvhws3E3pKoVduog2Iu6e8DZI2b+VwW0XgoxGQd4KuMQWjFhItH2DraOhz3OTE8h8GY
XoaQFPv7kf+/Fj5fku9EaFS/+r9Kne/y5T900P8/yaMp1QI++Z/tn9ef0//6qNrsL9ro37/0v7XR
Uv8PBaNBoTrXUUZz0/2XNlq6/yFZEQjndiPwz58k0hYSad2GGycczJMIWLlU/k8qnvi/cX/+M0fq
fisyotpsyJXj/C3DSh/h8woBUm4RUf4Ar7h/vpm4U/at01BA7tfDlRSYmw0t/GU7GdUVxoh/AzfR
/8EG4CiAfHNTkFul3/MB/3xnjBDp1kbhbilzGjK1Hb7gRrys46JfbUhlu6VoLy06AgqX7Ex1zSep
5tcy1zF6APITLKNt/81Yafwjvc92LGEZhhTS4q5Vfzsx5JkYslaiDIylRiCG6xN36KpDvZU/ij4V
jxghDk3V9XvTjL5ZtsQFZTuOp6ubvE17Dgnk9IdyGvambcNtzQt05O5KW1cYVN+FNlGcaEB4woOj
xgt9oZLtQZu6w2TowIOi+d9ABu4QgT/PQMpmM0uVAKGmg3vf+tuo22iioxzfloGgH30yoRX7dLNb
v05Q8tSA9w2qsRg7Z+Og1xZ+rYHtKe2gvj6ruXxNIPA+lIZ6Dw3h+n+6a/6baf3vHmTSCh2bCx3J
xI3I8I+hse/6tJ3gMgV9ND2HhLxOCBeDisLDPhKus+lc1nuL2XzYrOqOuQ1jyACciRZ63pphtj4U
GmHaAAv/zXH948J0dG5CjsqCAc0H9bcZMxUkvRhd6x6sLGj6UpJFCqvP1oBlAzU593ZP0BjM/FUn
79aIprf6lsVSEWxBpWrVLwW7iH99SFgg/jqJM4QI806tcPksDXU75D/NIkunizUKCYs2KWbs7DTU
Tg4lQ2Eo7UI1pn3Jw0tmmNFTM0GyKnWHCgSo99VyEvbk0HJFWM/X0qrkpiJCzhtn6o+LGQVltYr3
lrU+AV7thXrfusmVJlHdW684I/UzNfmjNVg7FrlskOaHlC5ZQP6vvVnZIXoJLudFzaaPn/pbNdyA
B3SVdl1Vna0OCCyEhMA2q4+4740N2pgc0pYOz7G7mlOr7aqKKjhEThhOv5K0QUUbO3jFZD16BEnM
FPbp4zgurY0Vqy4BGtNIyoZ6/den17D+eZ9IW9f5Ovc9e9J/UJ5KFu1RWvQIge/k2KIi5THEPu66
JyM12yCljrfJGjU+zuFMz8haTySulY/E9jxq+M03LLbRjuhadHLH9mdbUKZdGk7QMvyY4or3jqv1
RCcgPMWh/F43KVnUyeJyftl3O9bkYWioP8jW3iIDcrfw+7o9YGx5ZBv3mCnj1V1i3HadFFet5eH+
v8yNomPvDI+j61D6J2MezpweP9wf8ti96iEVx6nSQ39wqpPsymc+xuGa9/NMZ97WX0cKr09x+IDc
ZXgswQvvRbbqrysukKxr4wc3Ba2E9FrzuXhWj42VY1TsvfoCTbWw262uk2RgI2HbxVFVQqJJqYCs
uAvdOrsY9rdlMErYWHp0MeA97dZ1yAPwBp5wCDni5k6gv7V4/JfOgt4Veek506v+7GBdpb+cJxcd
DQcUxeipSN8JZaJUarHDiPUVKXo76lc2xuTFLVfiGqmBNRrCK+DvulG65ylu2oBGqjzmYpYbQi51
KpoZAd8CweR0i7Wnc7gQlJd054Hgl7Rfl6MWW/O5y+tdXgzmgcyAr+U4flJ1pSBZ8hk5edxum9jU
PYmeFtuj+LBjVz9GNIU2sDdveqIqMAsNHzg1YdoaEv3lGriNTIgQU6eiL0wiSbLkKdTG5EmkSJoq
0VzNlhWppjX6y1CiZ4JxiCVwRu5h4D62a95jo8rlOmlcLYZFQ3zIl7MhU2ltIqt5IuImDSqzhUdZ
91+SWymtm/USYwl0gkFaRB3a83FBmQhJgFk+1aLCV3jm+CN5SjYaD6jfYY9M8TVbZbhzdZDzaJ8Y
ZtX8nE5ledRsPXmYBTjAdLRqeO6CXqfT5thmzPWRFqV4DAlDQCeQBM0yfJ3bZnkcCm1+HPvizc0y
Grm9iTFxNp8t0WikqVusN3hmWuK1XGdO8s2ftCwov+rOBXiLkzJy5cP9wSZjJYAEQSPn9jVAMOr3
NzKb99GPEwql29divJP0ret5j9xhPd9/2HQxKNmqtHyXrAoUtxSB66iLntrbQ16sKuAmobJ6e0ri
A98w4/litUj9b1+yREl5d9KPnVlMW0Em3t4wsuglK2O5jzJLbBlgtOf7g0jtY5wjWxG3n4iVGA75
DY5m1hfZmc7j/aEH5nNcrOX7/VnRqvXK2/NmFo5HMmoocyC6fbk/ICP5oDNY4s42I5qa/S29LKW8
LHvLb/OiOK5gnBCZENtmExL1EpXSZ4JF3V+Xx3QwXaKD6OQXUze9UPBAAhy91dQWDjHkjcNgE9ZS
wa3x++HWOXM77UrcBTSeFS31HDboDBva9M6PKckSWFhcxALFsAWXCiotXUvS0WmKsTkZGkt6DblX
eTW4tJXhUhhfKJCPjzQewmF5G5yeLMFhL+O4PThkfgPJGg/gT1vcGLaXopc95SSTzdwXPk1lmF9T
Hti53fjd1Nt+UhAf1VK0SmTb7jMr1/0Iw9l2UbeMpmYCKVrg1IqmW1s/zfSAUswvUkhox9WTxcgF
pi+fGCdaQzlbfX+HcseAlIt2Dp+wGnzp6aHuLAbfQ0HnC9a+ugIWQd0V0k8WY7EXNR1bbTE+pb0D
Hn7pmkcnLp8g+b/CKXX8KXLVdrbj8IhCtsQn7sZ+qKJLHtO1vp/N3Fq1AD3oBnqWGdQQG6hvv9ug
eh9F73gp8qjf4xOuFvN14Vpuu88KevYTM9W1MNfp5CbAgnU1012CYzbYp5lFxH7N+SpLd8dvzbk+
Ylz7YnUWmIGku7JRjLbDxCBBkQUJvOtuu3pCR5+y1yTb86BjJhx5gY8oX18ctKnne2QRfIdqj6pt
IwhO9YWbaMemYd/dIYuK9eLE5/eoomQ69ZF8lPU6b4jkkH6zEPWkYnmw84poEF1BzSC6qCSyCBxk
CPtemQusOdV4aHwqxH7lTFVN/ya0smW9Cp4phdc+lUN1SkdgJXPSx+eZQi7y9OlsRb6pl+uVou2p
rFINPfVhodfkTUYMpZcmM9XW+kogUbljQ5bjtCqTnaXFx3Wi/pCN70m1sFyZw1dhYurMhP2SRYtn
DbEglU/X3qIhUl4849UfRuktdrQ+quaptVP9GMKG2Ml6rvnzxrphk8/EOq4nNbfg38g2YCLQ8wdB
2g3dsvWSYEyMwngKsqawj7UiI62OmFmXmgZUfFsH0Kiae1DZTkTxAouL3IoId8B3QXqtJ5DiHFDS
XJrcqK7C/Ulk3Hgk8+Izixo7yOz2Z5Kifm6Eg+qqdx/0wZRHe1lbn8AWm8ygFMGBNOdnx1p1uGsW
07Ei+2aFi7sX/dxijiH+YSwd6yvUqfojkfHbmE320exatZ0syplDDpnUAWMaWEPUkrB6JBei3iuk
b+CrxywQjXNtRl+iJAVqR1CJ1hWHMnMeSSOt9prr1XVdBRCsFkA7xBZJuC4bJcM2uB+81kfdUz24
lyqqtaPArLmxF/SE/ZCIi1tk+xXXBTr313FsWoaBMQnMfmb2V1Z8sJP0o6GlDXahQ87KmdXanq4i
YojOSorTHCN4QmoVIqMZt80wmgfXbB7ydmwPM4T0TquDaqxHJBc/W7usLjQs8W+E7S+oLyaqQibw
FLFcQRocugKN+iLJXNTyzCOTWukjjoHGqN9q+RECkjiT0us6hkL0ae8wJ82b9D7bZ0mB71SrtMBI
uZpur9GHYQkoUG+QKI6BOZg2apsUE7JBO8sMMS5CjAHvAN2bccUlMNM5A/fzw7DWzjkCZ29t6WkM
HfrzqTa8noJ86vzMrWR9jIEkozwJjJ6adEvOQ24t6jiQQESohaJuSq0CMWPKVmvMX4fJG7RGEZDV
Nqdp8mQVm5DzyT+K2k0xD9V7uEJUxIjwagz4rZI19AYU6VsOB4KuW7Y75aiUhpf4BeLF2YSLTJ9B
kXBwi/l1HDVcekhxdjriRKTfqBHSfqxPecLfyW1uXVSsTE19enU6ydrURFCsISgh7YmnwzASRmjw
iTujOsU9cxTNnPllKIog0/DANZNzUSXt+NqxaXMsDoBlFEOeRCP1Gc3aI3rE8acpu4Daw0W19bzF
kZ5t25vT8G4AdLth8MVoHHGncYNgCbxbEZVBS7RZaVimeVK3XHF85+5PNIb61NLG3Vi3aMq8TKZz
OyDWHQRGj7Lop5MDiAcCK9skqzV4qoU/XN3AnT3VYpfYxZeWDdmJPiOKidv/7g+SCANvEnLY2hFB
CZtGWBpCwWLTGKN1vP9Il2RH8Fjafl7dX7I3aFSI5arZeAQdzTF+P5Q5n14DVd9Lbuh2tKHgWGlQ
ebYA7K4gvIsb6l0TsGK0CmHMI5GzzqOGTWICvv8scsM+NFRwaPrCj79/bbBncPLtqPZdjQexF5oO
5yZunyusiarvG/oDPAt1Qz9SZwWBfXsaHSBBAXmP+tJrHCwIcCBqn0vGfKK9Yz4BByTnDbPBNl5R
N7ZUW4LGXGJiZ/X5KlCgDiJqXiL+BtPGM8XWiES/pjhYFofTAiM6Kzf7REiDPOu9CpQ1Sc8SyJZE
FOuIb2D2xw66x44DDHvX2lWTYAdmRD6lKQKLh9vto5Bk1vLAdqM6K8bfLc5eLC6a9qB3GEqWVYjj
tFYrGv/bc1lD15UW/Xd4MreQzvWkLQr0TZEv244i2tHSomdzUBBIzFkBLJunI/2kzTDN6/H+UOUK
x8Afz+GTk9QcodpEu8vIOyzOz0TvFt/BsSubuEbd/pTXw3iU3EQn1uXjZs1i+Ce16/Eb6UmCS4P3
0lyNcKUZlNifNUE8Honfpce6IZhLJwV+onJ/iIqzMaCVqZxvYQtxRcNlL9z0RlNJzmMlEj7Y6ElM
KUK15Nqi23d645UVHsr54TonHOqiQ3/PQaRsJjM/98wCyp400OLzlyaPSUY00neN/EN9FSaun+TV
Kdl6tSbGgHUH/9LadrROuQXd7/ZqfZWrPExq/KSVRJeN60chHLLeSojC0WtcI+unY1ntS7yahBpF
XKWokvRuOqRW/8Ti5D2+zTC5Ne1v5hphNF7dEBSaBvgGjTZ+zEon3PdkMQujwwlUomwMJ7IscmBZ
mkUiruy8Dh494p2v1fDMOh8DV7N0Gzp/aF9aqdPypfFkj/NhJIpqn4+afsidm8VET06JqFocsMNP
S5NQkezs65yhFhdSvRuV0wfopeaQFbqKcieg1LZdRsLOqCkd5W24vD8Utgfr0TnQU/wJrglK+9Dt
G9JLSMMVPtiNJyeZkRm22dao9JosjVpt4VOjbEXqnpma5tUAdVNHe8au0O2qZgQOVOXfZndgEX8r
7xQKW4N6A9MB39ZRyabpZtejUeVubBIIwPpniDFTWuQj26Gq0H+FnOp6Cktv1Zi3NRpo2z5rvmYf
2GeLR+SIzZaUVcSgVJDLeu1/MHA8MAzFGxS2LjQeJNzlJJuDWVS/Jnu2tmFqGzt9dvH5OuaVvM+g
SnqXCqijH+kjW+yvYvOT49af2yHJj0nNFthyQ2wx7pSeDQx8XVPLp0zeVl9l+yVBwfbOR3LR8vAN
misBR21DkCSo+txp1n2Hm3GL7QE6KlAwmOrmM5v27ATcBPtablIwk2Z81XLX6xOjvaLWuwfOvo0M
P9io1CldRuXXNdOXCuvWI+KiRRoSxoc+10iXFM/ueh3IJth3sq6fkoSKIUKvYsDZBV8PNFgNF23U
0dZUYXEe8xqN5PAJb604iwnPPZdwx16o4SQa7clq+vZUt1bu2XnbbHXUKQG2tC8lhaPNpIgzNVAz
M+4xfqEoR6cnH2MK1KXmPKo0GK1FfK3FhN4Tve8pzd3lkOK1aFhL7bNRkSDuXNbQSLYZ7Mi90mm5
56Nr77IJWWb+OlFUPmgJGT9UqZuHqkleaE972hqqM58a7lEQiaeQCDefTp1PGGjhyQEPgJVx9wdy
RuGpj7L37vNGpBmfXFCBAQuFc0V4MLJijh6t5ZMCG/apSssdSJ036cJahUBAlB/ZjxSqiZFd0f14
+pQ96ZrLuDXjnCL3yNZrgiqMKQfHSNjqwDVNXlTzMFYdHJOi3sbwpJNsYU2biDBkW9Qgm2pIbwf4
QZs+wH2BkqlaYbvWs3nUh4p5s5DVLpTrJ2Urut2Urtft/b+dnoAh6EKyrPv6ixpyEjsESaDuTssm
C/pLp/RjXeTGMa7ZU9bS8vLmm1rzbynFiOPKGrDcjIatjvfnN8HDTGxqQCZxdayNucKqyMP96f3B
0tcE6fb/9G1k53/+6Qkl0o70jBdllHu9nrbN6HzIDKgnaiZyJBwNw+NSYj9tCvfQ3n6AyhRZCSpl
NoER77YkPceyOd4fxnTRd8uPmD24KbYzi7VzmA8JPmbypJ2HoaZbMyTjU0liRuam6lgWZr7N6+Lr
UiB40cwOm9swaMfVeOgKd2CnqWEIy8ir0J142pGvtD6HDUp2Ga7FTp+iJ7lvyfl8SeT4qRXK3OOt
KI/CtovjHLmbuW2NE/ACz9xjK5AvQ0tbxR3Vu5jhK7jhUr2ussY8OG+ScQq0ysmOk6mWa7wQJWpL
rfMy2IURae2cmvwYilgcop4oqqkbqGQsZbAC4KOi3ReoB2atOKK1Jd8ssl5QqpZ1nR3dav3Bh00W
1qjZgTWVisxX7OlJvXw2pt69TvGKQ9SFZbBgDkzwathAm9kBLhY+MkVZl+h4KnaEk4Fbu6iqKk/N
UO5drmRPEyUokeruvIr1reh8Q63ZZ6coWjTeFBsAxKBcp192zvLyauqVhsNCTTvJGiHIIYA+ubAs
b+2H/vuckaK89vtx7a0XYopBI4uwPIRxXL5hBj4RqKh9HUKqd5bSx+tcxPmVKZqNEri/+j/ZO5Pl
xpEt2/5LzXEN7ugHNWHfiKJ6hWICi0aJvgcccHx9LTDyZlhm1av6gTeBgQwFRZFo/Jyz99osxr9F
NT2exRPmTfYH0+ZHN0SPWuBtU0QJSa4x1zy01B2ctIZ0W31o7M79XpQWQPTe4Xs1aaSDVHwKJgY6
iih5YkiFt6kioEzSwD/sFfZ8GHBX7OeSS4e2cohGRt/RmpsxE6EwM5tpT4ujO3UlUUc9Bt/7qIly
+oGV2BguWQ8ego2N7gIbglr+BwLZAwUlLpyFMxh55TWDE/dCs+0U0VBgjRKgbaSC01YVP7c9WvLl
kdcwjhuK3rvvScRYTZDtD6099Ftb436jRkBXRRUctQXBIr6q9rYJAybU6WZgZf44RRedOt4lbSvu
Q4b7Ax+FPjpgIfv+HhuImCZiXRxTnmsLITGOaRsPxQTFtVbeZWyLi5+WCfYj4PKeOZ2ZTpK7pvRF
iXR4lIX7LSP8GTQUZn46vg+Yn3DoxtykgDvi9BieBiSu6y4y/c3kzz+7Bo+hHWKuNGiurphblTui
kKND28a7tI3ilTcl3cXys5Hs9IEq4eZS1e1hGPRHHPcs0cdW3N/aUoFj7RkbuU/C/IbxGTZ9VXEL
6/0vbk0EeQyL8ZQnqHl1Xe8GSTJ2OEFjyaL5LdFNeZB6fObb0ke3DKiBMjXvSjlgGPIJmQy8Qe5h
AMw7wQHGJYKY3DRYzxnd4a7i52OrfQ8WFLtijNRoczirvIcAg7JtEh/eUFxLp2sf4xnraelG/cUo
4Hba3NJanNJ7R3/oYLwPysC8i7J+6/DxnnRSfoHiM56V657xSxE1qsf3qDSqB+DAdyBpaNGOxJya
EyObTLtX0jKNdSZdqCVRd8X1yKHFxMYm9mY3g6o847gFgokJx3d+NhbeMUeiZ4mgcVqprQHtlUul
3tOZNHzWx4SmjJa3B7QUbaax/2Gi9z/PhoNFX2HZUYeqJfy9qKbhEjdKYt6kk2bMl7HxsYrqFut9
XcfbW+egKwp3A0UJIW9UHlpvLI8qQ6GX+FhKdcbHYdv2fVL43kf7qhfvcdhftVTtSavsmWjw5D4l
WBOnk9i4zcLX0IFD2GhdXUJjjZpJngIJ+sewk12sKTxjGnrjMJh7GFuYE4e6fudqzyocVOZsQUPt
56NOktOAKppoV2bNLJI6BLuQP67AVFniMnl6iDsuh1bbG3ekSPOiMnoYHZoBUztffDsUmGSHbCco
QrYRUwm453x+LGzBAVX+cB6q4HWcgmbfyJYEpra0Xj1bb7jw8J+g3ZJaNASKiUoqz1OYfiord3d1
nhpk3j4B/hq+KG1+GXrusB727n0s+Irt3Bb7mjigYzTEeh0zn9eQex5F6lr7ylM1yYGmuncnZsA1
C7+0B20U1d4xmKo3G0HVndNJTEIlgZp5jS9RkwfGQWhkjz4vgXt+mrHEpFB54v0wo2uaCLeh/j93
PbAhJ9DuuWLNuAjpFoJJv7/JoByD2C1MBfvSqcQlid03s7CHA9eqN0YV6ONxJ3Y73J/+SbQMfKXf
0V+SHH3SJyYp0KMN9XdMttwdCDAboozGSSj2ilvvyU7kfKrxae3tRN8Jlhto4dkkkisyZMVzOLIi
rLHfrQbGUjj8GTYTnfACma7fhylcE6M500kt8KfiP+pG4w8y5om2GEK8H7avwAJne8f/MB3tvHRG
677MNP37MftITNVfvFy0d84ASWIk4QmSSnjiE5np0yUvPXFA900DVVjhqyKnvSjORW4X5zjK/XXZ
osRuBKmCUIspEIuFAsuSLzZtawO+e5g2oL0/3RQQwBA7NjlnuX8M+rciqpgciBTLq5d1RHlyY6fd
Ktlt82g+JVldb0NaFit3SZnjDU6nEh8dFrhO7NCD0/TzUm2vpRGp4yKVb8khag/1AMQDcTHWDrQU
K2gwhKxLQLjcEevxPnZ8sUtzBvGq7F+llYyHkmgMzUSbEVNOuOklwhIecEnOOu/aNm137ZfN7bKT
cwajQ8kO3nRlaMlaven98t6DUUZYleguznTFNR4ffPwfq5RgUeZnIrvGy56XGJ/YnhX2iBHYbC6Y
jWLHBM/Ec2F5cSvV3dlpvvdZxp5bLOnkM2T5ERYHlUIcM2X1qEAD67Vsc26TtmkCKMDuNJeRS6zw
hOm/MC8ZYXJBVxbnYMziI9HT6sB1bwYLjmJfc23e59X8LfZgyZh+ETwPIrmUfUteqgWzM4Z1vjVn
8TB0FP4F/hw0KHgAu4Q8VOghxqk286+jkPEmG4NzXTrlMjX33gLEzqz3SZqwope2R+Q9TvocOQME
g9TD3W/5P3Rswx8IqxHlrDxDzmg/JhNHl9u72Cjc+F4Q/nuxJyCwDeZDmwbKSbHUg0ghvmcjXrWk
YHrAIhQ3EJ3QwWiZbUo6O3tl4RMqmi54SctgH8QkVLN2vZty+gmqIFNStM21MasrLfptlsn626TM
T+JYfzhViUMz6PQLgbpnWgsvSQ1YcexpLt2Oh9uREZo1CCUTMwh2QkwMRXjMI8TrHNwc8V32arcQ
uH3aGaTG2u1jSWWqid6AGqh7XIq+xRzqq4p7sRbcN1YM49u7KBUvDMDNTV4yz1HUbjs6W5R9jDvx
rnZPZJjZx6aiU5FOhAmptpreINV+wqvmKayPe9aZ8nVG9b0pZznvbxdhC+4D1znWdM7U/xiRpVxg
3JqQH8h10SWTTRh0xn4wPAeGl/cWV3g7S7zLlxiTdNY8usz/n93MSV6CFjNIXCZiH6dA3jTwypM9
1rVJW4Dd22MLWdOvPazV7en2MNZ44r0kCbjX9dwSkjQ4WjYG1HU25A2WSDZlOb6LhRM0IcGwg6Q+
DR7wdggw5r93M8bax1FfaDZXp9vGWUqxYCm7bnvkrXD3qHoa4Jzy6SrFC3fysUdntEs8FNe/9svE
TfBTWikGdiM/hklYnMqRvNXbJvBBX6LIPguwfMfOGn5mfdEAWda8wPiXaeS2J7LK5Rruvqeeg6lX
0TQ7/dqdlt0kkrxRj6tR3DnFhrlyfRLctEDbsbk9/L1xPBJFm4xZbbJwxG4vcHvBXy/113OtHWxm
LyL/jgJsXudZHm6daXy7/Vh2e+72AtkNYnZ7C/94waxGnEWUxVtDj/RUuSNfhJHGzenX4+XJKDZm
es0t2hllwZrOF7fzgkdhdledbnu/H4axwUI16lkr8RO/n799/P947vfD3z9nMeYBdvTXK+cRGU3M
BweW9nyB8e9v8fbYMGBprJIuOnHwmwwuyce6RVniWccN2DsFgowg24+jH9A6fL79gGF/D2RXHydv
qrtzIIo/X9ebS46O268IK1UyGeZfbnsi9rutmfY/fj91e95ffuy21wV+Bz+2Ov5+udvzv16zgmUK
shb93C0c9JYhmnYkhN72bpvbP5BHaUDAGOx1Uj+DutfHvsYEpiE643rntMrJMD2xLlrJyMqPt685
vh1uv7/WPNup5aS6nUkTKd2n2wbEWHOyXU22x5zAr4nG6URQznSStOdp6vHw9+b2XBHPVIYGXfOM
5E1MjwXK7OUPiVJOktsGYC4m7qydkIv4+GNShdQJvUDuMEBG50I+MLqmGBxX1mJmr+sVoGsaA6be
+oW3twIHxZb/QvIP5tTQ3adFOXGLdndF0/wskvgVZ/2TldGCHaetZpS/onVurGZ4FUan9yzQ5Nl3
KPFFJtaaCm/F6BCroLwWMvV3Umc//YB6h0H4q1vxC4t+mSxyThtl9e5r66jKDqJmGEf7zrIu+MIo
lRqEehFMF7qgb7Jxrr1MiRawo108L83mJLwLMzc+ebzB1QhkoftOL45ZOYPRFQKwrA75ZnhBNBmr
ruv1ticsodCNTXezJ5ohLxC1ZO4xdK1LaINbtAbi7JgNY25ZdW56Nb3gbGucmnTrVN8wIx30Burv
u50TR6nD/RC+CpPcslj7P2rnvXfBOlZ9QP509oOrNWzhkb8nSvap4aPXavSPeWZ6bxd83QxmfR34
q6h2XuXofTPMvdkVKbmk/Q+/Z86iAw9ur2BeEHYZVjXNBCeWFAvcxhMIyLEzlOsE7B7uKHM70AO6
RGHylQDmnNIjFzh5p2OF2CJlcqMKasswfEjgza6hfu1j3JIrD+7aOthYOTwCpjk0ZHxfQkNWWNwN
oh5oGVO6kaeicv85z92VsPjkOiqxUyjV0YgGUk07HZM1QJRUGYiPyt3LgDLLKlji1y1IGBU+Jv19
WZEiVxUZJEK4Fsj/i01vrQnI2+Wdn25YfjEIdBkOWmIfIrZZEVE4MLGiKyllcgla61n3MgDR0g94
MbInWlQX/nbMUzpBUZxQV3kJn95igk6dWa5qt3zj7PxD9Jt+pk+adgy4WeAf7YiDSwiyfmdoJ50V
72eVYFoezO8UEB2nrBTthmM73bA+hIxEg4sQr75+1z32v7pKvif1gt/0zQ0KyXCL57rhDxZP2nN+
hm64ccZTncGtaXs+46E15TaUBQEuZRHu28k+2Ii81ibKnZ1pNNmuj/vpVeaD3E2GobeskuW+jEtz
0zaVOqTRBIw77u0X/LSokszyPJMfuvKLwnmZyQZ9ZKpOeDxlw+2pCLJCO4ziySy1wV3ICbZdM3/I
UDqXYu69o5cuuas27YI5kt4xcibvxRhikgrC0NwxV0TQ6YQvE+riY0CRuCKRnBPUSjyaB45A7mNL
gCisOO26fLTBFD3HQM+qFpS3oUNWPCaHDeQQ0qQ1eiWLMRqdiU69TJNO71WdvnKjUC+3TT+dpqkz
n9PqLgl5pbSxiPu1AmqscHyB0Ee3n0QZI50/cVIPJ5mMyUNiAfOFKGvVoeRalQMG9OblNDGSpyj2
TrFt3VUMZn0FkbqBrXe2+8FYFd6T1Vve0yQSPLGzejAH+dyU7Y8Y6A7/pOlVa6u8unbfUqiLEbAN
rNU+bBHbVGLaCGIxAMK1+8rurHtBZaeqsj8j/P7GeifbpbQR6fsB28pLG7tZ+lbUqc/qf2y3OPs5
CsYXhB6Egih4G4Lkq+NITA7k8Evj+vbFkdq+lGQnrSZ0DTvX0C5ncuqs6WLntP29NSR9UL3CfmyU
YrrkRtOWdlW3qox3a1Luxer9uwnd1WEmymMDLWnCwSlqTPL9olaH44I+/FPn8hllBUHhtOfjsC9e
3fGs5y54dgjFhtj6Xgg9gqTV9SU1xNNNddMQ4F4lFamKc3tQLr/+f1cWi/+W4OqjuvIseIdS4AT7
p9ViVjINEg+uSCb87DAqht59AW8QzeCrj2jxeSq6FtO9BsWHuGNy++T/eAtySe39mwXA930uqCax
oWRxm/90zwVh3A8pgv5DAYQZwLq8ekTyQtyMkw03so9csj5HEFDvbjB3O4jWgYRvatQE43WNBdSD
xuF5EZuaShRX5UcvRB0DFQlG835Rgd66Uf/7BycXRfs/37Vnmrgn0OHbqN7/rnjHzZBbaTXxwQW9
u80d4R8jFd4La0b2XkFWc5RfbSYljsrV8Z6yKfsAnSns7Hsy6jts3cG3aVsLP/7uSvOtoplD88f5
RKDi2Fy/WALTjXnoKlBsBVz4/yNLefHx/Lf3H0hcBH7g8mfcBOd/U+yneGaEW3GpK1m620a1SfqO
PwIcc4ag+ogqg8joqAManHtflJtwebAveAKxI0rYT2j770b/O5yn9jC7/pdg6YA0af3BmfeQTnW9
n+pqBJYVO/s+te/tPh/Wty/h/1vAXnT9+Z//8Y1VXgmItm+TH/3f3FycKpiv/t8WsAvxGBXHyP/w
n/4djxH8ixTtwPak69xMXuNn1//nfxiB8y/PI/7ilyns37l/5r9cQZSvKT0GSwD9fzu/LJfcDFti
4RGcvVaA8+PfySAPv04XQkV+JYX8+fjvTlr5jwsSE1muRDhByWK1uC79M1KafkfaDE0UnyRrDt+O
HpEf9DTiKSDzWPYnTdbs3snC/e3RbePGYtuaZnowdVYflfh5q4FvG7/S3YwTm1rNBPiyNvv5Ho3b
Bp8izKM+dw+pX33tzTCGqkPrQcAEja3i0+1YsCVlezEbyA4KZpteEHGtCR48KdI7oDQbGtQb5Q7i
GhYMkACfNXcosNHjjkir4HxstVgq7WF+xjIGZXWezwNSYYIx3eAYGiYkLL8YUTpvSJegKYnrZwPC
jUafnLJrlm2pR08LpI854qls9Ig+NWc8zX8uw+9EyLmbqArvUEV00Fl2bscahAhOJjGgX+m0amwr
SPNZYKPqkU4IODOs1XYymD/1UWAd4qNqRbgaG5DdfjPupEFjwjKzddKF/S4PSJ5T0bQXEvtFFH8T
4Nu5MJEDNNXmp4XjoxPkBNFSxtShM6LVY6RnjkWJ4kN7rOwm2uYLj6tWr0gwyAEJaTL5Uu8QzDJu
yvZplP7hpt5TRn7AsQdjmyg727JaIEIjevBrKkCRQhxz61OUoeOzkVUIOai9P287f46vEQCyZGt6
1UKQvaUp1uhExvAyhljaYxmFW6h7D57hCdqLFBhB1gEChqKaCKadKuMds4ihDgszlnXpQOt1VLQr
0lNRPSEimr91LBCb8XMKkvBYhCb0ELffjJqJNKGIcOKq/NkZkY769Lkq6qlN0yMyCSJEuvh2py0+
BQQ1xK7tir5Vq4SkYzKpcvTwjxox4CGvAdRmnv0SFG17CnvjaCufxlRtkKbmnb2mErQLrU81F8CR
QO9vRtZHa8MxHhLF2wQegchpP5n8dW1OV9NjorELBoZSUaaAWdteiYYAFuQclSiIKp1ss1Y8zrOA
WZrK+AU71bbUZbeWzIdWTW7izu9742pKPsyMEEjHVB/T4MCJIzQUeRsAGkE7dNQbOXYoMEAHEGab
V3vVTDHdaHAy+aOO84B3YOrrDMIPNaXzCsyGdy+dk5mi6q4sepwKZpshxbq3rPbJjVJkqJQwcc95
5kOAP8J71U81eXKDb//MQ1F8jbtj1zjnwS5OaEUxVauMtRmlh+e/RHP5IcpB0I1P7EOchCTcVE8R
xcqOxSOC2tIkOWXQR0nRIy29x9Ne7BzYenvi5JhX8+3FlGC9ibwRcx8eBo0KCAiiSojjTPL6vmK0
T+M7JkiuM/ZjtVbtMi55sCZ3Jx1359oDVaMCgNOXC+tOxuYekeeh9iTEuCXqsTYhlrkZgE1YCDXl
sBrI3ZZWcHQQpF0k/hVg3tWWNkhijfeFfu0ZrO+dui3Whn+QhRE9W/z4JfVTuBv+h6f8YzcOzUYY
3l1V2A9TwYFM4Jg61xicTFCPyVzVe1Rg3fouqRX0BvbpAZrBMUpeE1QGJDgygI2K7jEU8N/ceR1F
2NZhCvdrs1TlOh8Mkv0K4DWF84ATfL6qrvtiqPg9tTNiNeyKcOeuqY5t6O9g0W+gt35vkeoJgi5Y
QfhbGc16y1qD4IPA/BbBPIIGFxYJ8Z6wPLbA2f6Ic3UayPUMKfPvURhwbVrMtU4GGaKdPJQreo4p
/yhEQoDR64Zab9VVKzWUzdq2oe31td+uc2+89EZywIXr7fBfnOfZvVpJWINvZHqSDd13isFqVwXB
Z9LYX4YmbY+ypKEB//AqtMVEe5qbTSzpbmMDXPho6abk0rbRicvgYQC/o/U3rDEwt+r5EFJoHcyi
UlsCYC5WZJ2B8FC9CYI1EjhKTTn2Oz8rTrIF8k2H5qElbMgKD6lnVvsasOaq02gh60jfA+no5zeE
Df067EykS7P/c8QHUEluEYQF3cVj89B4UXNIq/wnQrIfaemn51DFAwVJqZiEvnt95m9bTYnv+NQq
GmOP7czf2qTlfGkh1XQCanmNZmtVy8xZtUk+HjJzxL1cVVuytC9jF+hd0tOCT6dmrcoZfx1WKURw
INLs56aqnJ/e+OYm+Rey7bPnMWEyGzjcNW0At+vcHD/7oECDk6oneJ3+xg/gWZRWcO5mYCm2ML8m
LcvH7AL29mRW02YCptIib0CQLk7CjdZ9nderPIyCDW50cxXgR1j1Sv0onPeoiKJnMy4PVddxVSnu
dQD+3Jy1gG5lvlnd42C1+daln71KaH2gTtegQr4LfwZ+TXJS5ENj1on1bNIduZdxzIWZIN8erNTO
EwtoO+o4/RqsO1XzFfcecyKUSuuADNmdCXBlDanB2sbu9ArP7kti18yDEogqI6R4jo+vlS/pvJj9
R4+VhU4W6kkEJuO6z9NdR1iwR33Oye92KMUYtoqY+Z5mJYhEP/lieURPOq7xEy4WSGMHuU1Lzu7G
9sHMAQdu7hNAmGj+w+TCGGPrjOpI8qP1UImxOEYlX6uHlGwoF6Ba6iFPJ9vKzTp1cmyyAT2Fayir
HXdfsNjIm4WD2cEw5F57dZr4xAypX+U0zU+mzOFwoHlD5VTfAbFtaMl3h6ZFeUyH1d15lfk2mOqL
lcA2RLm9NS24kwh8XMaM1g+G8ohFnXujq8HxSabEtcjX0uV6Xpf0RAbjCQX2w8hhtHa6s9l2nMZJ
Z/wI0rVlj8ZLYKbXyFIR85j+3iThqJ+Z4uFL3WIPWMJ85i9ZzclrS2jZ6LYQL5bdl8UqsytJ7EFy
ws3Mcwi+ac2Z+GSGRYOFkYvLZnStmGh2pFWG2E5PBtmeK7NC3NnnIx2istspd+Gpdl/DeREAay85
tY74TFA1NyHZhanRpHvHi3YNZDvAor55dHBhbJ0CrTVGSCLWoAo8YIymdejkr9PiLJg9erWeNMN7
4HjzFtsDuFZvzu7IDoXwy1phHX8xhPWFd4lEm4YEEBkjeuscUl69YG9HnrUfFIvItioR8pnxNiuc
9MTptdDMxmJFntfRJOloDY+ZSI8CCuvoW3c2yWQrP0u4C9YRzdaEwXc9yuyxqiXgHKBHphvsMgws
xSwi1qEuzHIwrZ1wDp2yBHgPcU+rQJ7NKaQj7dg/Wz+oDi5JAjOl7mVwXjg+5RbZerrSaHo2hN+c
GDKSJzkO4sjNmyPD6vHe4RvxA6TsKXpbZcbngJqZqWXDAsaQn1EGHLIQYNCBbW6mWwplNh6baNpE
pXJWKb7YXU3iEveceDMh3d1aMO7JiJy3uurQECyXztwLkBh1V6u2v06SYyWxW1p4RQqyG/mTT9KO
XrpjcNFoKBJqy/yChw3gP1x5nI3MvLiDBMEDcld51JjKe06ODaG35TrNq2eztUs8msl8N5rL9TvH
Ulfbtdp7bksY81g9NThlepkROYkhiMF+d5rc2tk6Ta9ZHHcEo5kl9TQLdseJu7VuNk3zaOCRoZHl
xTsno7uWUKZ0bpOe3dJ7ENQY69CgNWDxlRcpV+4CTgIHYfWGdHIRzCZXq5jfa8NGWC0M+yzQj8pN
43fVwR8J2PJcxwATmdGfH1gNk29DAFb2fUoJ3sxjYgfciSTkPJBnW/TuHQuRa0Bu8VYESHncQINv
zXc+05SLizjj2jV30eQ226yzGFUCi3I9ohSk272TAcKqmoRAzSTn2JrVM0Gd4VbEFrx1gOA9yZ93
YzYT9Zm1e3xIbgC4VfryaZLDR5fQD469D11VsLGyGIx2RcZGJaN1OnIZnQRRMkFq7VQdQz5NYt7p
pTVmQGSCP8SfC4wpM4dZ123n6CtEZ31qicYNqWAoHL60vp3uO8ltVfZqz6XxR9IW9mOOWRClP+EB
MwbpfirWbV26J9upD9EJQ3u4jyP1w/F8/wLifliHdITRWoTPRqp+kqTeEIyYMJAxntBh9G+x4xb7
JP7ZGZO5G5p2upvn9Ay68yz1abanZpUNHwHYHHhGV3MOkosHZweTDdGJ9GVXLSaWdTN/UXxr33QK
LXzKyj8iZnHqwneu164pQOs2IKB7j3M6RggjlZS7nGAhgAQ7oG4cSs7RM0fCWFoZHVs3OdT+EDHF
DdE9Rf4PieNnNRoSRpbLlbFR3WtUE4Lj1ARic5LGZRtsUMptwHs/IUBDVGkkq7SZuQ94/rGyhd7b
fvdkmHSigymwvxWps63SapukRvlTpousXXBq103DCrcEIFxwJlMDbzGOgauciGhLrm0v85eehLDV
4PD318JgZD6pfG1IJAWG5Wzb0mStzOeylpzdmxnbLOBvgfMTGgR4wGvtjs9DAq2bcj/ao4ZiUsVs
riu4reqqv5Lp+mFhB5hMOdwpMiR2iexZzzIDy6tyWVh1JcnDCDe4J0OCSyam1fpRKmuEj5K/FV5r
71yK+4ngmV3raPjAUCgnVbs7AGfTfigiopdc+d5bSbaNwxGtb84QJBA/Ot/POU+LP1KE53Gbgg1Q
6ioptlllZgasLdkdVahegky459bu5w1iNgCokAgi1gV3pRxZjBVMmSxg4UdVRZe67j4hgbtbWNdb
QlKeE9ii69Qy8m3mC3OjSZzeBGXdXBq8Esgm30iOT7YB14HdBF1kJ2iXYjNbtT3gSdUEFRk7BLvk
Hg50jENJl7zjoEyI4bzpNeVz3BPBg/XzBOQP86HnsdYxWGKhYF5FvDe+NvXZJeK1myL76EUrq43O
ZohCtK8pYcwt1nAj3uSKi0kdDM5+kNmTre0ztIBmN5JHv6UHcdOvEqIyldXZzLqTpwdguJlJcV6J
hsQJYKM1tA7XKV9llXzOyFA3hYVmc7A4+ScodH76TUonpePQ30UjxzYxwc2KgYMgbKG275FvYukP
D6723EU/vW68G+2bP6GMILXWjfmO61DFdcTiXtek0rRXw39JFqsj2HecMQIchSvlqTENeeI65RUM
ang8L0r9295tU+PgGUqCUdyOSAzjsWkriLNGLE63TeM04lQtm9tDLt6oqxfbABFp8k/Jfr5I+Ps2
vqcVDc/Fjh1WbcED8U/h8fbbABXBH182wHu6E9bc32/C7M2IPG7ZbadFUnfT1d32/qeH3cjMujS6
o7e8QbNwzFPnfavMEpP68uD29CRBnmQwRMwWeANLEEpvPbNwWt7xbc9SyTVnmb8byIEufv2rAfeT
wz6CjsOHVEQDbOplD1WmvcaKx4xyQKrPoFEtAEaPsOz4oe+ZD+MdtDfaMPvD0JZbFHd4S5bNbS+g
P/drr+Vruv1EzwJAbpFeJht3BMnMarY/0TPpsQpHAyF81bgBLkcayLwojK3l/zENowDlawKoT8au
ihZajsKIHf+5mUCnI6j560nFHYWjBEoete6D0WYjqn1PsYxkL1g2v58rWa0fSrjdLuYqJALiz01u
KFrtfvIyEZy+yz3xFDUIeG5WCxWPYoWLjgnI1KKQ+WsjFhUQi+z6BH5+3GAC7JCnuMlRBM0qgPFS
H/QidsgXKZHHGp0DGnS23aKPLAvEKyy8INMvD43MFJtguEHW6RCmhTueMs7Eo3A/4BCOJ5NAlH0T
IxezKnyBy+b2PI5vjGlZoghV82eH4Xu5rIA1pr/Ao4Rv8gAGs4GomSjFD5FeRrtFNzg5eXeok3Q4
GZ6fAsYeZ4ThGD1+b3IiQU8ZXJ9dNZWPt+f5/ekJEkBqzqNJtLHVnSBSdqe6NGO6eKO1QkpY7yMg
Khapyuu0jhHoLfKS35ty+aWd3WMvvT35YC2vIODxnpLlBW92k0HnJmvo5XFr6AECurcYqKqXyuG4
S+2AbD2GjBFMrd4bCQgwKZPKEu0DdshqF/dvAS54wJgEx8fC/qpwv6IeGemLzO4P2dCd9VLrOGbG
JVTd0W+9GA0BY0ck5SUeTtQGI2LZtXJAaXjVYxS3e2UqZzek4rmxgnf0vuM2LHbYnuJ91RBdoslI
tkXTXxhUkyfsuj9T4xk8U7PFNBGsXcd/gwpwZ6U2KlNW62QJjcGu0MwdJvSUnMcFOIVVKvP73LBJ
KIlW5pKQhNiJogHTYoh21T8Zski3lZW/4eYEjYBWHHDYrh+wznTg/7ik5s9V7Vskd/R/sKQbjoPD
qtTI3pLMblZuyvWS4IRcOxsbbczaXdrlEqIoiVVqF/jecE0rXtY3fPxUERmhE3P8ohkZ7rYl2pJR
QTBwV9Ng/eytcUVcB/WEi1wJvd6HbXJcVNr1OLVKuFsTmrcRv7cbuN+M/K0rvBmri2us4Bxse2TH
q8HNIDuN3rELwKD4aQvJP2/diwfWIUsVmk11QVOoT01FeUbaDObxrhkeOihbnWG9NqT3VAOL5WI0
3itSiAwy5vd+v1SZpdoLAnoJ3yXYzCm31QfQONTh4EfzU1G274mTD0RfIdRnIXj0hPgYLO6qniu9
bVVO8givK+3H9oVO1sqVIwhIYlIApyxlZ46hw8G4X6Y7x+P+1gRi2noCxbjjs9wDbsDn9I2BTf7d
VcMH9H9ky178vZ+9ZFXPRrDSI18GEhLMZWP5nQ/8Xebp1sdMGPSyXnmQNCIlfxI98JxA3VrCzqIo
fJhDT2+mgb5ngB2vx5Se05ZYTe6U7Fvw7wgyfa7gA/fgtAq2tN+v5XgITeIuHYU6wao8UrTtMV23
UQsCfoo+ySFykEZVK2YLS3dNPc4NKQJCZuu5GajszHpBIuV32k6bjdUFr1QI00qTyjnCEHCT7iu9
gq/jlNob5BTVeqTDyCiEW0mcVA/A2hO6HJ15sBCZSh2/qhb2akcSD1zxulp3ZXwuxEP7NEv+8Axm
J0twRrR+v3NrLShIFY3QZkP2wnixrCzdOhLzQnvh1OLocmzMCdDoIsf5sMkRPyDerwoCCSdrejNF
Ye8i1X8NjSHfGI6ZU9tzmHVpTOciZeFTGTv8Th8RXwx1OJy9KLZ3KQEa64GKEXXOsS0b0EV6ztdk
XDCEKsKXWfNOQ4IIdwIr0Uo48YWTa/Vf7J3XkpzMtq2fiBN4c1tF+fZqtdS6IVpSC+8hMU9/vszS
+ltLsfY+5nrfEEBVUQ6SnGMOI1sZBaa6O9tfkKPgdGNZ0h4qRWHhlWP2ZD805LmEFpnvEtpCwG1a
GFj4bzIP60ZS9SjPnfvGbBCTZxFJYkB9C5k/9HO/LbavnaPGaTZoQ7sYDQCuP8ajEelfSQ38BrBd
baK4RmXYnBrfQKU99uQ1QMBf+LIdzXFtprRLCORCkoMpFPfeg4P7vkwIe05orFCa/CQTM91ECanM
Ykbpxt2LTEjL3fuF9sOxS7wBBKYNU7+d1tl4qdNp3SemjCa3y2d3mqDD58QSYCY87jy69fsymnW0
cODPAcMw82lSqQC6sdIqm3s0T0W1nJvE/Tzlg/mgH3vMe2rOvKiRSt+6j7e55r5hEvK5mosw9waC
XmEa7GNcaFrHxhAjd0SYLtUR2nuwMYsY7SfpPGg8wcgmRvAxEXt/wP/KcrAzC0xEnRQ3pgUlpgCa
pLi8S4oXR6TO1u3aF1OKCzRL7NsgxiDeSNeXSRIIhohQw2V1Tp3p3kHnAqI1943VLcdCJhSkwUve
pN128G3zYODdDx5SHpYlvRV5TKIF00+7aHZesnyPYUcfMtKoNoVwn5l4ftETSwPGmg9ewP2/Tjo8
6Qeplo9v07Trd3rwZURJhiURvDae8pJEDWiyd9YxQgyLJjAO3uJ9mmxpsKAfbHMhWoR+DAWf01Aq
1291Ib60dA5kRPZm8sRbWk8mda3xRO5TBToCPwh1wras4+lG6CN6zOIdMNAWLn4keLYLW8YZR+C4
fR2lp0zuUw+oRSpd6UuZPZzFxQu4Jsk2K7MUtWgR1zMBOpd+mQCLLSTepa59N6GW14PuqSz76UAo
CSnZ50IQUeOigD+rBeHkKM/k5hINkXTwTaHURQbpvcTpIc9oTForoyYuS2THB0zXtz4ZNkiX410K
Jkmbzo5C2p/tJqLlF+O7cPbsfj4WUX5bFtx4gqC5T2Zu40Fm+MYWqtJ8bgr7lOv6wgw/hZ8VTNiy
A9yGRc38lZsk1NeFSSy8k42Z9bgIyP0tHtyHckLf4fuPLfD9bh1pT6b50xQNLhFUZXC2XLLkXLHF
ASZFzTuCFJZ4FQa0sk6ez0TI7VvyhQZn2iE0qzamrje7RS/Ki7X6xWU1xvJixxOICOVVvEip8eQO
AdllxEwGLr0Z1+wzLI6ZdrpyodbUYsoKSiq1SmpCfSbRItHzS4XL/GXOLVLCM+O9Ge3mvKDu2BY2
E7iFfJIdaNnPWCe4edDc9ox9X4dKkk1KvWbjasOxWybwD/kfeREMteuagPlpZ91NO3tYXmAfsF27
LA99z1sA7FOCfyj+kJ/xVvZcgZ3HFc4JBFzH06NeptrBst3ymEUOATJMAz8WFt4g595MgXLVqnpk
IYMvMqkXyDlG9jOQMyCq9K5KmtdcnpOLPrcQ+9PuVsNbYP/HvsHtEVCuGRcqlZ+7DjESKUFDlbPb
kC9Va/Sjh9NYvUzosxBuz9a5FDFXAvxdyWdQ0gC1MGR1sK52Dj01GsLAKsFmpDRACQLUmlo4Gcof
Y6qbsJ/69GIK7ZBV4NRp1lmwzhFbaT0scvjkadCB5VmzB0G19UGb5bTeJgF7Y3od55ic6quFl47B
3iQyu5TF3JD675ieJCG39ZNHa360EqbhTOGqlHOnltNwL+49ypYZ2EByOmjYoVRQXO6x8dC0uIu7
+dACqLXA14ujEVPCVvCHN/yu5Y5IqF823K6z4uurRSCZ+2rNagNna3mcow5WXHso4He5FWHRKgkk
Lsr9InebI0KU1dO3E7SX44DRh5A1YimrRYSl1DMxOK76I2IpOSiU7KHvPJckO3D2hEkaTXym5E2N
vabfVc6lld5ftIAAKMtZO6wOAnHE5OCpQXNMVEZEDGntMC42GkIk5GUTPUVBUO3V+0wq+HxSCe7Y
Btj7yJoeBx9zFM8bmatjDm459sCHFfbRN8kWUoWQRrKvyOuvHzoCPXWYt0pZidIJKC5+KyUJatMm
1BX2+YCtLUWeQFQQRpZOGOxqM1Baki0SJG3KnWOkAulXOkMJjSdfAApb43fXXJ6yNev3pqxCPWlF
QAIx6bRqe47xn0u7lN9C1OPFK9r01AArKArOXM0JoTDy7MUeglK3t+COcSNVHz1pvxI9hXRJflJM
3ymILBMRXs9fKHITZr0mBS4typi1DfZYEV5qHRY7ZiTqkIsSvahVtdBzUoDke9Oq+q2tMTEbLv7Y
FlLTgVfqozbm35LYOrhTgm+QWDjNTHl2cYYYqPYQXUezHFzkvs52241HFyJU39j2RjRe6nfItP7r
SmJnmM042sqfJ7mpIOOcvWJ0z0Pfb+spt67XpvqIYmkJBlxa+nSyLO9K/ztuAZ8LCY/08HgProRS
5Fa0pD/FXOJetkb1OaJ9CD056tGACeAB+bHUpaI2P5Q105jgpRuAuatPPi9au7cs8ybonbvYLmCX
8O9edToOXkaNtc9TikAxjSdRlvnZtbjkS5T2IOhfuYNhnOOWBakWHWnp+6JtPlkjgT9BPt4ZFWYv
XhxtKmqacJay2yEggCjVH5hBAEYycpkFbmCdIDYibWO43C7wdWskXIPaGQMa0OtG/GjANTd1UD75
jfkV1QN+pv5d2xhBSEVpH4KGaC8PE9MiW9cDDnzczvXhTJruBWOTV2e06Hc4+pPmQFMvPVg5SwLH
oC+/xYFJEowwSwSw6bZKIjquIIsCsfmhTe3P43KxUD/UePbXpjOFqTneZVPxre4LBlv7dpykJURe
/wCO759QSpuiIA9qTpanItKPA/MxkgFwN8OvwWux5vZ8Yr+6wr0Fpsf0JLI23qPhRbA+bfKhZze9
n2VaXSpdWP2FNE2TwphJKhMVGPNNV//gilw3kcakzEzxBTF1ksr6zOy2fg/9gW5BdVlax8XbqDoR
Kj5+r/UHx4vsH0lERCf1CXf5mjmqKOPQn/SX2NbuA4CLXWbk+Ync1F9GwLy+TcTj3OKr3ddagHiA
6w/QeTzifxfOVacfJtc/qFEk6PCF26rVfI5NZIYnaAgwCpbBuDeKVdsHSRWc59LTT//D9aQEHZb/
E9cTl8/gv+N63r1/7976/O3fuJ7XF/3mesLptAyk9Oj7HFd3bHm833RPQ7f/lw5U4FqYr3uWb2Ls
/S/SpwWz0zJ9LBlhN0Pi4qF/7P7/X0iehunxhn+Sj6F54+xvkGmG7JVK2f6LPF1QBelLlODQIexh
ZuShCLhVosO/NIj/n/uUPuuqX1RH+C8P09kJUFAMl9YODez89ur969YFklEvEjbsQOGl9tKUcJuK
x0giMYXEZDzAmRaQJpdoTTK91H5tnqp14m4sER04768lEA/HahDHgPpUwD+w1oCCMK1mSH7DhAaE
CMjASaFpuhAb9QQ80BLrYQqa58hPvjYSZ+oAnMif/jwAQJUSiXIkJtVJdAp2ErIgAKsC4MoHwCok
khVITGuQ6FZDtWFaOJknEX4yTa3vDBLc8C+KZdAujkbu2yTRMlviZiMAWiORNBgTOq4S2mspUbZS
4m3QQDYLAJwBEFcCyFW8Dw0XM9/bEq0jreE2kPhdLpG8SGJ6ukT3hhQDDwLGiQ+BOEqguRP2e08i
gpnEBocGvVAWH3vXGU+2Jn5NdgKcM1WfcrqcYAVgjJFEG/G0TyT6SHbiS8wftfP8cy7xyVoilbPE
LA0MoTaNo8H9mKq7SiKbARBnJbHOavmJu2mwFxIFtSUeugKMctN+CeIy2GI42+5E91wBoUKN1beI
yIfbJSWVc6qLhy5pMUUY9qtEYDugWAEku7q1s7ft5tB75ePa+K9Core2xHGrmGz4DjvITaBQXuDe
GdjXB/61JA5sBdYP1E/LbpIYcQpYTOQKHgISPy7cF8pryGkSWbYlxjxKtDkBds5IotE8apbKuMMP
Dw9wPEMzG/JE3gQEYrTbnJv3TCBsqwdvwgUbrJrE3DOlAAkgydrQf9RCVGHmvGke3muFXjZh6oIK
djn+hAIXF+YJAwF5XQUEg0gqrZv7pgzcEI6ZximNYIki+p55rwv1lPmdVULdGCyK3wm28OTXu9it
X6raoxlD7bAfhZggOkFmLa0d7i87uyXc2Fydp3kx0OGRoIDvuk2mF/N+a+7OTQvP0cW5nLOtxg64
jlqQbT1Db5DclXAIN9hhHGGJ479nY3pstN73oiu/J+2IBQ3CRWF7T9lQvOu6hk+GQwVF3LfrLJQK
9lvlUcJ5fershLncBJNzol7/mYk52lnDo41cHtUTsg2KtUcjx3YxLr7lSb7Tjfn7WojXZG67I8wM
WoRD9QZDOcMfEC2gZX2WcRm4F/Nfaegmd9lw0YLvs9F8kuPrhvt7wJ9mbz1R3eICPR+HEdgAQR9A
rI14d46ayxClv7BqeWJ43K1BTGIrRTMBYcFWc+FMTQkhKGQJjdazWTXPXV5FR2jk21zqgq8Lj4yo
0v6SlssYZvAMs859zAesbbMoaeFYAboYo0+EEhKuSEsfPMw1JjoGsJr1ywpXDnzWPs8114SXYWxK
lhEGU+NtZuXPQzn+yLi6bG3FzI9/zHjS6pGCocT/3rAvrQZfNP2C9B7Lx6FfIQnQyFx67LJLoh1T
NEzmuHesCaJVhgQmkxNqRpQ1FvYtyW8YNkacGmZ7HFGLxsP80BZxypyy945eCSnTyz8vGjLa2Gsw
LAlQXnr+d2Z4003nHGc/RwAQ9R5TVP+pxj9yHxckckytt3PGFa9e656WPuZqwqW7n/vLTnPgQNgr
PX5suar7qHXQB4SNTv6ya2avdiAo0CysHSEA0jzG6nDAOytByrwpfRAhGOiYgrw3pXMEbUd0Onv4
c9r2tyZCpzfeQtnKWhxxmO41YbNExTaBPEuI7oidwjaFe781p1Fs+hylttWlT4Y7btsFuNofO7QA
q/Z9tLE/XBvDxAkW715ADDqCgiy4xg8eqgi5sBafMa7A7QadGV6f88ZAwIbquASNIJR5Q6aBuSZD
aI02pi/Q0OWlNa+kemNDsuzy7KdZ6qfIwbZ1NRPqb+yHQaff20l8ZUBiLxGowWjc1En9E0HPPTeD
my4GFMgSBl2snx4DAnogSt4E2VKH3fQrNU366GX3noC2boZo4lZJMk600ITLk+ds6JujgK9cG/G6
H9zhVzYPM9xmPxx8D09vp/laOcYu90AC4fGOoYs0grGtmHda5P/CBc1Cn+ZsplzEp35ArVnChNKA
y40AtdRYOIiINRdBpVNulzmpbxPb+D7N5lO3LDeEuYynRCzVjYj2lMD9JjCLF2OwaWHnljgMFUSI
LF0e/Kj63OrE2EVZwLWDlZizuuYez7514wKsSp3B0EpCEQqzaAL0cOhNDLNHk+49SCtc3VqNuQP0
dn21LwFF8q7y51fsZfRD1FlvURvRM+HYsTf+agL0t0B/NzXs65u1Tx+X8sU3Y+gBxYNnry3+W0W8
w/Ppl1NAU/VxA2uEKcIo6fiZHO+JQx7aMWfQm3Sag1KLYpjxDQYh2o0Yk4veBNiA0r0gNwYfPKyy
eHKKwUNLXvrwNDWyrYXYTzQEFaPvLLY619OmHUH40lrcjUvQh41hvLcigCBiYjnkNl/LFuNKGKW/
AvLa+klvDwNTOjI/pe3TEB+hiS+0CQVaR1Ib9Q7Vrt2JjtkF7rGGhhtQbxSh3/bEMjKwxSU2pTiX
7fH4lFDBzpSdTFTwD8wjYcviSwinJaF4ZDje9fjUDP78BkyLS2bde3vIOu/xWTNq79hXeRDWq/Zq
4uuK46w3XpgrQMQt7IabfYBow5B8xNmuMY9ovxtYBJ46fzhGCERuNL284DR+jwB62hL3FGCopsOf
04xwLHGesPERWWh4orQFcB9wXev5s5CU9EgX7CbUl4wWnwUkz++XAcS07+PIgEGcI87iqUdJrGE0
Xi5GctdK0YxoyeexLS07DF5Z3w5Y6RpG5dGt1DmBAIupVMt3jwjOGwAtxqKjPqU/MZzE08BcmF+V
08mjosWAO6CXOkfLzeR11t53oCc6msllpJm7pV2cAxbBMSp8j6Tb3IQBzDwF8GcLg7fdQ0o0wQcr
HBehndTOrD9qvdVs7DYZ9h0UsYPIkid8XPIbR2vMfU1ffWO74y3nAHOQ4tSuer5rY8J0m0r89Pr8
55rp3wHOPkUJZlkNfsggMOO3Nln93TL6zhlJEYlF3N9xvFs+a1AEjsoxqYusZ1J1UDnXMLsbsooj
8dOeSV0YEplXvfYbUbDo0FdyD4N7ldaXyhp/mEPs3AcAkCXQx8FttOey9JtHGqZp5JxwHwPbqrpq
TwzCbYu8NswMbuTYZYnQ8ok1Xa14vOnJGHczvd229Azxy0y1C4EZ2CRO5b1T6RN0LihC2FrCEoQK
tY9XTTzT6rqvu+4uR8BEXIFdH/UCWmTFfU2PIAkkUK8hJWFsVoM4ruAMW0WqcbVSbPXG4OKt8cXM
E2Y2lgvvMatgbyjrK510c3Cw9l0P8vbSZ1Z7UWujOd2jozMwLoSGUHswImYPcHxKHGsb19MXbSlR
quTLje2Mzl3icWHDUjwu2TKeJm6buMMU1SHTBRbgSMXnMrfoC8hpuxcQLm8xlTOJiqZrHN1Ce5rD
TDTOHpgSR+klOnKjuOl6byAUY0mPfbQ+LpmIjnMeeZtJ985YK1ibHCj8PAjvqRANpDRSa09R1uov
pW89ZIYNoRM2HUZryc7MPIRz7QYPNOsyNnN220booRhIRqO+6YmDepjbZGsZS3JD5/x1AOvc6DZR
v/lcP7dEvV/Kpv3kBA0UwcpDL/PU6/76sOorktq1bPc+jgCk09eE7kJFh1gSefvJX2EcudonvZzI
lqWy2Fd49ALwGV8Gk/Cozt50opzuJrOqaW3fxBFNhNVncqpIQRjH/kkX+mufnxc/0pgZh+IIEYfO
bTEeI0g0Hywhut1hSV/z2EhfEkUVgsadl9i5/WtboAM+uaasH0yoKrhLoCSq4l9XaoxixahFXcYL
jQrw2ri13tLBGrduZY/gpy19lCAo5So9sPN1e2gx1LTWndsv7dnINdmx4V57TEmw7KTrqnpALVKr
DTURj8fRnhNxYSB3yHTPt95cQuYpJKBfYr2FB4pcBXXyd6PRf0HcTr9CNjY+FpP0BVKbiwYtzkZ2
PPY028a4Ip5agpzqGGqhM7BTgHiHj13XN+hauuAi0cJZtk7U0RBW0jFUqx87A2Lga5Pe2odxK3Mt
oph1CdF3QbyeYuOmVEhWIg1eIENwYahVRGfVuc3Teb8k2v0gwTEKDw0uST+7hxn8IJdso4B8Cn4u
3IIaSxhk7Uh2EfQg6g1FL6ojZyTDCjw2Mfjp1UKTv5J7k7dOYsKVYsaIYzE54DS6AvlXqbWZNBVj
l2pwJeb4yg6zpCuU4ok1uiNWmlne15ERHJEKmDO0n+ZcN+NaHxccgmNJaVOcsASA8ZxXsiWntk3J
AmN+sh4tDR8uwh7OQ0vEh1ojC3U8Ot4YjsbUnXu5UGsFmqvdYM6vQj410kNklcmVRqVOvlQSqFJf
tsrEXOF+nhX5Vp1tMXMdY6e+OH+SPBEx/Mo8UgtS+Y2Vt+8YOEjqJzDmJDNcUoto6aiFIyFu+PXt
eeqjM5T7CoE9u9bVq8OAMnSTV58dTdADs6S7FOIxjJjlmtqs7KbbzVhYOShC9sEyPLaDFTOHlWdm
pgyirqtyeyGdKcyD0sBWkAZzoHLOe7mqttVCba4aNpOww4JKBmjR0ZKFmL6ONxRx0V6dOBolA1Tg
8muSuLQeOuUpJb+V+i7zEwHA+RmlP7Hb5NTLtoME9KESNucMRP/g0jhQTEc0rBDT0gALfN/OGErM
J8cmw4XUcdpW+CfQ3pKLnAslhGSK4FV2mNSCa/r32uLKoPKPbfWwrnYGIp92wUKN/M/rUHHo605t
D6NZdl//OtqKucWp19/nRrZVWpvz7rpqt8iSuFcwN5E7MwHYXnYp4/zHM0VPV2aWC7WmnijwKqEb
zmlz7fZmZOxAoj+qLWWtptYCq/vajoOM6+bE6WA7Gzs91itaWI0TNlqVhlktzI3yXFPPUR3kvzZd
YtcDNLaHyadIhRTAOamebFm9FuZ2IxPd+W3Vz/rRgFf7JvmAWvtPT0nq1TmKihEdmfvvHhkiIQyD
tLhzjx6AJ2W2Xd7XSC6498H619FbYuEtRxfPGTkz1Soufrepl6HnnR/qxUHmpTy31OCkvLZ8tQqM
24YrnoaboX7U1L+p2ot/rKpeJJzDo5cm4oCdFoPktdNYB5V9zKGnqjaZ5UoXeU2HFsZQ8vHx1WYq
G2lqTS2Spn1dp9HamXI8Us25a5/uYzvCSeLgjxo9Nb6Z6uyptYrxcxZmegQmxqvegdyt9qsFtrnz
hh5TFU7xQoW3gP3JUYULCHdOtYqInah1zx+2haJ6St6o8hRTm3PcUYGWst08FG9QaQWG83A61IJG
t8vYJLcnQ0P8R/f5309CuamIDOqcdMDf9sZkP/xxfqtVwH1sd2mNbNVmYyXkLRjG5Y/nqTNbH6Rf
sWbt/zj51XM+3qM1sA6syibZqn0p3Bkq6Fm20G3/9wdUL+ndBm3u7HrSzmkiI69P8BhQtBhFhlG0
mL821QN05L3/cd94/7/qyFi6DA//r9037t7F289/78dcX/K7H2MYNF0sy8Uzw/ZsF0+yj36M9MP4
VwPGpAHjw86hc+PrhHBgnPO7AWMRxaw7LnvhdZm+g3vLXy4b/53rhuHYfwUL6y7531BMyRQGjDTp
B/27mw384VlUXWPdInACIeucHaUjNuVBDX8pGYstvgXA96W+aRLaFsgShzxxbiBPkWJodp8j7Ko2
wokpmbQI4aDZ7dCMNFpXA/DQQR86KEa12fXkrM1vBtw45DH9bkRfSHgXxvA6jCbyl3BlN8hamL3P
XRktuyBjRhgY1UOED87B8BnrY6gzkiJSw4Ndu2bZViQw2Bt9PWMq5h+7bKAnPbdAgvazb8UGkAjs
eoP4mK0+ETWSYaGmD5p+NlCo7yln+pch7p4da3zpEL1+sfD6sKr5LvCj/hSMUxdaYsI4DFj47Nvt
feLhXro4yIud2PjhaUGMfzZyy3TyjEtk2kR5juWD5qN7MDCkD0wc/EcXbaOeFY+anW+GvOygu+pf
RtkIMtZL4BTHOoqbV3iHwDbL7YrtYTiJ1oAIM539xESQRsLjbtbXx3x6dSA8bTglesoZsLxpNZ6C
GHtq9QqMxrHgcmkHmD63Qe4lJKdgD7z1ehpJw+wW2y4TghLnwVnT5jDUSCeRAk3pwUDAQRyLzY/d
/BpH49zVOsYNoHUbrFAw0K5I3LR/uhTo296XekHLvUx5EN0RjeSisl96537Sh3JX5fd2i/dVWy0z
QMn0y+un19kp26MWYZmYpZgtVDTYx9kLwWYoMzISM9Oq6E8rtBcn18HaKNCRxuZkaWDzlEwmKi0m
kFtE1R58zn3V5ztz8MVZjES9pgjiNxZizjBbLSgPmvHQdFN+iyM57OYuuHWLRd9oHs5iRQw5SIhz
9BDjEH1bIGUJ5W9Tr5n2TJOkKTD/W2vEuvDOuQ78ZURdUAHhemZRPCANukQOCbAecRYY18d9Tb9i
/OV0IrpFEPK9org99BDB91hrQV73E7Qhjf4ltnsMMfCY4OeJLqse1JBT6Mxosb0REFHuLPghUxl3
F4sqq14n60ve+Ps0xoebALUL0wRYvoF1yZgt4tpor6FBOO7GTuPPgTuJbYB9x10w6E0YlTr3tbk/
JD1sh8iYxW3HvzhB1jokpMdshZbPodtaxRHBNjwAR8fHrfMf+NRH36UnEU+Fs1sEfOEir75A3Opv
ZCLEtreerSIZX0mG+FTE1WeaLCKsReEcg3Tuw3W+zGKKL51BXN2SdBTW8Bag9E0rXgEpk+W40940
C/nb1E9hQZAnFliMIX4kjoamnXLb0u+6FDA9WjVAzrT8Yko0rDThwkKdklQo6NMFTOE7MlVuEtss
j3K4wgCitLpdDArzqhfG7aATc9SOTX3j6XjkMG/aAyA7TCSi5ELyUrddzKQOdUKqblPN1w9JVL+a
ThNRM6czjTkowE6ft+fIB76AlEYKrDYX9xEOMkfXwwwmbezi1ipoEo0VOs24wwrFGTSxc/oec2fY
T7vWTTDt64g61QQ5WNIB7dCJIAqzkqRLL4peUDhlz2NZb+uWYBYmRPY2L5Fc1DpTprgnIc+6GxaL
X8KkB5EK0oTqrLxJwO6viyLLbisnOvWE7LYVf7nmGj0kv2GA6DG/M5V3SI1M7bDMwOibRVxGXEYd
Z0BApLvfwCDtgx8je22YUCH46LaagWEIrok95RMLSy7GpJ8g8f6zrdYq5ooFrV4YpNfHF+lzrLbV
4x+b12eqnV4XcCT10B+r6qGZfsS+n40HdQj1FLX/ryOOTGXOVm5+9t9MX7ojG5LpuMpAmkTyw66r
hKzUkCZZqDX1JLX4eE3ucUaQscNz/F76JX889PGaj33q1eoBryhQy6Jx2S4Qu7AMlof4z59AU59L
PeH6duoof6xeX6be5bpqBdmFy50C+J8P/8ehPz7Yf/yu12f+9T3Vawi+ICjX6zqoXP/2o6i37jvx
CaVQtf/7ra5f8OOr/3Xov5/+97dTb/3HJ/14+fWVfxxefQ56fQMQ6z+fsKHDgfdrQf/a1Pil1evV
Ag5eTzn11y+vHvr4jZrAPjWF0x0YAl9jR5jXF1yfNdvM3iMhu9c4ZKDBWnmTyLnNaqICasJlyYYF
TW/n5rGkn4C0EUQhawr8xOZKklbV3o+HBmqOgxtp57/2q01Hvlgd4ePR61F6eIwQYD+OSKN2kzWU
O3MLzjvpu0wWuanw4V2rVa0Fp7tuLyncenzIcaX82FlFOT689ZfrU9QD6nVRQm7SrE/3UZ4GjAOS
WQ35oTakwIChP8nDwg8ubU7hR0GMC7Zc62QBT+on1AbMS0KzPOf1epcG0Qx7metdXaKNGgoa884c
oAED1F6wLeN2lfOfMQeuTj4ZzH0v3r3+nZEcPW61fCuUfTWspAobcBaLrG3VwpVc8f+0+fE89TL+
DZQ7uBPBHB4RcTaXue+9Ew6peGHM36sk6PZdh6ZgE6xg6bY1vUal+6mmXQTtgUZN80+slcL11GY7
D1vbHarjMh0spjhnX5I3cVEiKdfL+m00jyMoJdRZtejl2lURWcLPPtp1zA/zLykkOWHirDabYSXW
grR7bXaTi1pMeLlBqOduXgtDo5HY+dWlL9x6w9SNAOR/AFMsyjbmFHlHIWHO+Z/FCAm6MeDtN3VT
o+6LrPTgzu4DOpn0sliruV007Hvmxg/dItKOxQx33Fmrk63IwZXmWBsixfNQrEw2ByvrcOcwoKsS
+I0hNsGe5ZTpGOKBG2adWTKDxiLAFe2r0bi3HTMSbmf8Vdn8VBoIR0ncKcydlWN85bZDRAvCjU66
tSPo97fAGZqAh1E+c2OfqZ8C3yQGqtYml5437bGjgoshxCebwtDpmUpquVIMK621Wgtcim1qgluS
awUCUv4Dzux2OKI/oG9Z0EhRUlRPEtenwTdObfGkMEFdQmueAgqjwjqiH57woeMzLBKQzpWfuMKm
1XaxVkwNmOYp0M+U/4hDP6I8guGu0qALnyIJlwXlDGj8zyJeEh+vjBK5iVYZew9mHr+8PL+dBWgU
ifdC15rGpi250GSaQISXP6Ra+2vfMiAhS2a0bb4cDQOvJjwp3vcKM7QU81d+pT+2XWmgT32GfAwm
Nux9iYVev478ogo6V185IMhKakEwypHnlPp66qwrFdn9+j/IR/zoZCdQOhVcrr6wWvtYqH1DToMR
s5mvCvm84ujyO2sKpPKV1bwE15ErQNMZCCRRX1qdQmrtY6F+A7XJvZLpambjxcLNXiHfsZRJq8XH
JuLdV5ynEM4v+sOQTs7vaLzrqkXXcCN8x95+AN+ZOqvlQuHgH5t0NPelFUN7lwi3Ar0/FouWMN2R
aHhs+u2B0+LsT9YMqXwy3wd9wZBbKg3UIkl6rKci/q++bSN8tatD3NPpRxWLYyKQrPr9PloSat/H
5lBUaE46Q5Iz3MOIuZzIK06jFYbzQmv3AjaMSXaT4dY8mYD6sWNgw889T30hm0uaUJ6enF5BcKPK
iDFiswhNTO24spAcmRqaQ5uOv27e+5FnQy3x3HO6oJpHajiGeaKj07GymzjNnqdpIO+obwoYhMjy
r3h47qN6ieSA7psuYB7dlOtVoOmhqAQdcJybwqmN48voQZaOkcKrswO6Sr5HDfCseEvXf1qi5x8n
gwcqfrY/VTOK4S6CrjjL2sgu3mYDh4VA6i08udAoBrV2yLcK41V6oTiY0nOBCyeWxaCGrX9M9QTp
0fgyNoGGcqCIw7awok0rkg5auuHcAG3OhzWZsstgV+PB65vHNte6rb3irMLkUNs4jk1MSDuOYafr
+JLQ1IPcUVc7HM3yY4JbkNH0JyszMdMjt4SwYAaLwZadr0iirWrbiGrkpzDKwoD+k+wPCRTcfoss
n2m0LifYs7yreqZFpTpqLxatCLSxd0Vpi53XB/DIO7ilXfc8uQfcwdF5qKPbRFRwv438UL0PHX6L
tHWCuPEPkb5dJeFLxkBQkevWYdljCtHJuzuOD4gUiOvD7M24aQxdR5Mv96lH14zAla4fnpORe+i6
xp+jqIiQqcaQ7e3vq60tZ4JqjQumiF7K4eYK54O0FXRiehNLkAon9oLMAz1f+536YHQnengn5k0d
1PcduACpOh6z8F9Jz0GJFPtq9DEBCdOwi3DugLBJSCthWkAQDJJqUWmaxMf1d7vnWvQ7sV17/ROt
2PTY/dEIUS0Rhc5HgYHsxx7dkyfuPX/OdlmCSUDFgLIjMwi6qnoCV+8pd988xID7IYOlJqDvCzRN
klbG/UV+t6SRwffzJLPt5KArF6KkyyQAWcJiZJhZ1i/10r3E2rBSbOPnsXoGP4+bvwwJSRZLjoON
5aUL1k+VH1r4i/voqa+nR7nIbBVyr+wNSbYBzlmEsVBslme15qtElo+deJJisdUvl1IjtUvtN+Uo
q9Y+Fupp7sdr1bY6ap5WyQFKz0U9+Y/nqVXddPMdBti/rq9V+8psOqUVHrGV8yPXy3FXF0h1p3qI
Q4xctLB3sk9Vma+3wWrkT3iwrcdseso6onwtE/01/B8gNG3Z42KDaYw+o8wMvsdT+bI2i7nDk9oP
R0zVUatjL4Ghugva3XyJSaIsfQNP7MLedQn2sh05rBtERlEYd/OFjmH3I5ohHU5N8K0uEUvUC5hS
JFqPTG106QCp3U7T8/k8iVVD9J38MLLD7Fv2t55QARxxp+jeI1rpNjI0JJl5urx5XUqgX+1+NsG+
jkBM494QjviWaxf1OJHSkE6MqThDEIg+tcb42SWI+c1OelTSZeTd0frt76oezzAJubxB4HyqzIjE
v6ImsRge6mlYJ8io8sFex5RmzN967BX2ZNU2p4yYyM9dshLrxlH51f43e2eynEiXZd1X+V/A07xv
pt7Rg5BAEpq4SRGS933vT/8viMyyL7PKMq3mNZFFSAiBA/fec87ea/NWjzX1AFJrPGn0hcF18YPO
FG5RouYvY9UAc1OD1MtnwHZiz7m+FHGYTNZyqyVUY0Wh9esartzrWEWbx5OYu1FwyjZW9lVbS09U
P3f99n2l0YkwaecCXzYBeWdjiaVdj9uF7hqPdqGnsFh6+p4LzbIypk5aSURqvmsBDcf7o+pnOPhR
osu70UBNq0E6+fNw1RBRVNzFytMQztK+UGY4sPe7nA11PUya/DrjfFyXc8ksvO3GW44U6nGXEYmw
jN0VZdtqRvqCwPrj8X0xixEAhgEpY3OuHBa9G5mJ8xikqDyamVhf6QyWm3ZqiHOF3/+pQXS6v8Bq
zdsJq7O+GUaxv8Tp8vy4w7FCOQhToTtGc4XvujSjPy+gRtCLLCKdBsWVeW3fp1sJW+WfF1AkTyeS
x49FhyGQyvCFZNHQrouc7R/3ukQG8L/7W6wnsOL0eNs9nrhaiySZlPKzKs7xLjLRrT0efiFxvJSh
u8Wl7ki5iAShrtQNWnDrnIQ0WC2SE34VvbolDVt+I2Cz9imUQ0yHzXQOJ1C2j1ugqdjAk0zeiTBJ
fHVuGD+zIJ1bQZP4DOblr3hSV4EWz+99XFhepKDWAe1Em67UwebyRnvcD6pif1Kz6MZpS/aSUCHV
zwrap7kzaW3e70eLSy8ZheGWMYv3SNLKOT8U0VMDOICZLrcI89INxSG4tZYBi7XKxx2wIelEm/ie
B8jzgbmIEWnuPsJZ5uUmQmNnmHl9AtLd/LkP3Vgo2zXzY6kNy50qKdkXJX3oLFqGP7eAMWADqW0/
zRZqa5Kp3T5Hzn/UYKr++SsTa4CVmJ9ZaU4uge3KvtWj6mi0jfbnLqwBuKGS7R83EKu+dQ1A7Yeu
MyzoID1W6PvTMWCVJbPxNfR6zp5utIfU7BbeggSZjIz/fmV/f0ClBNJCHZUDYMvykPG33LQZpS/6
mo9nPdWi6RBjGB0h/AX7mOwIl1DT7CsXdo+/JC2VApSm7I7VgPi/DwAXBti/Pwf17XGDdp5mCOW1
euykudqrLVisLuzEYwn7hRYzbWqhan4z0qEVOXbisxFGFXsbJLd8KYbnxQS8Nkh6/RuYIankvUqq
KuGtGRxYDHga2joeozcksfAqdOHzn3uzopfKLLXXQMgEj2lWujMkQT3yZkJCHpnBp8mL9bhpStjH
3UxYP2ulSpBoGmRrBZDsM/giXJD3xwamC9Sa3Hyqxpi4VVo3R5Tl4y7VWqbMQwWzIKufHjfl03Pp
sUe80lrBqMBHAjO8GZ3G0iJ5USzaLwU6n3q/V4Wi1tY7XThL8yyvOTzhzdWV5AUcWmMXnPJ/57wr
RWsQPhIBAFzoZkIbIpWb1F0H9MaLcz5e6qIeH5dHl83XQWziV7XtQP6Fk7SVYcWfplYQ0WlX95PR
2+OWJGuT5TBI0nkKIJSOMzzXbmh2U1/3LyNs7z/Xew4zr1St+UNIqtYd+k47oHCJ9lMP+rUPjOh9
6dPD47lYlfUuDj2RopFAMkNhovgQRfEkGcKI85A3nDQcHheoppKzw2VpzkM7phvG/vMKxrr2Eg9o
cx43CfTQNxlXfZA4Pd0N8+PBkIVyH6hS4Wlx271LubR73JRO3WdMPI7d5fifjCDLVxJ6w3t0rnnW
F4J2okpRf/V5gxqgEW4pLDZ37Mp2j5Q7OiISi9HNZt1Xbp7nPtd+TQIswMEyhJOSi5DLajXy8RX2
b804Hx73BQX8RwARf2G+YCCu7ydgG2zdRtiX7G3cxxBb62kOpHdLWwZv0aNpl5D6eMrbEmrD/fE8
vjz+24eWcDRF3kzM4qHg33/t/vuPWyjhn3iN/0um+E9uRYUAh38/Gx//3/ozr9oobr7/ybL45zf/
PiI3xHvihCnpqvjXdApD/huSEwwzmqwzP5fMv9gVMTkyxobIatzNjjj0/2tarsp/gx5qmAy3DUkz
CbD430zLNeWfzYtQbJmyKUQD3cfv2CN5DNVfklNUQZ/CmlVtbYXtKo3J/yHhxyTC9lrvszUwkEX2
a4OsLq+s3f7Sfaq/wkv3qpZ0Pd3ZgovjTwuy37eu2vXBivhRhEiofLUmBr9lQagVXOr86ApsvS42
IAKyFZmJfvHJRJ6ykGoiD9zoKv2ud8CxNxijE/svr8n/kMMh/UsKx5/naDEn1jRUNLpF4Mdfn2MT
yLMk5+aypjp77SXSiPoFs6PyBH33V9/0P4Jwp3Sm8U2Lped//8dV634F/ylbhyus8krRFxMNUVP+
5a9zfJ9qThfL2rxa4078KZ+bkwoI9qPzgcRjMaes/DFe1OcSzMqONlr6IvjmwXoxQR+e6spTz1Jz
kPa0dj7z47JJzymosiOL/XjuKwdW8HH+NFVsb7b2YpAUm7jlevpVvkZ75UlcVeZ3SNnjkUn8mn6j
itOf1Bt9lNJmXIvVRjt0ub0YNm04Gx37Nb8OrSMoG7iMueFxIlHAjFcOrVJcGyHdn32+hyn9m3Bd
Zc302qxdynJaAqbbvNRHgFXSrl2ZW8XNP8ormOToV3Lh6fjTW/GzrDioxH58gFbZ26lsD1Cb1uMe
Zponmn7yPa9zt3dh68dguCr7R95hQ+wgXCbChjK//YL10hu24OZfmKMm1RU2zQdBUjkI+isyBWZZ
suwhgwov9x7yNSAJNznPTwuY9EOoO415Kc/pN1PqCb3yobxoq+XZxIT4lo8XyNrwLLkc4X5+Lz51
f4ShhNfqJ8GvctA5V0vbNPTQv4couE1/HLkg4MRtxbDJ0NPn9wHkBEd2hIwZgwjxrIr+jFD23HyM
O/2rfApOXXmUX1C1Y3kdynUcIklwrOd4JRzz7XgMt8OyDp/03VA6M21uRtRO9Zlta9MmhyM6l67y
k3jA9Xs/B/yNIeyrS+BX+hG6KehkTvAOHLMqn+JLFx3MHVgHAMOEp3H09Eh9W6l+5KmtYyUQpm3t
Jv0ODhXw0cPyDuLAcvMTSoiP6CDD/efStpUrFM4CPkwDAGcnK4M0eLsA9bIz3yALF7AsSzf7bs6w
A6ajHNvqSbwBf9Gew40BPN6AxAJ/wBklx7oMXAkwyh1CiD1OUXmdfPYbcEkn+RnagnkNv/Rj3+46
wY7fgqt5xubGW7tyhs7tgatt9GN+GpG7eLmyN86t6sGGrdbF1+gXkBLX9Tp7t1zWE7ZBDLkH68l6
ZWxT0v+Ccut1Ts6nw86+h6PK1dzJyQXGb31i1z+1dwctuzAqO5gI2/GdtpdxJtoPP5ts01HOvO5T
XxPKVtuSZ0UOiS2Umb511rZQOKNDCzEfLNO4kTwccfovBvL3J6j7hWdsBqRHCxeSQfYqOczroFqr
ht04zTHPHdxbhzRhrsQaiH9nhl07oKx3et0dUJdQRf/OrpHH4fKWNna2ku15PT3RrdNXCC+1TXLt
PmZ3Pa+jK9REXNEIzsOT0bmAt7RL8Nn+CLR4ibI5DMNmfqOr5WHhsM49SXVg81ZzsxFje1pNIZYf
2zwp/dU6D4fuFm3JuwBa/Sy+iW6ONc4Wn6VTM/6Hxfm/J3dJsqaaFhwNiW3uX7VacraY2qhjk2xJ
mi2wIcm58WbGrfvvl+H/tggTDqRpFuZ9PPp0b+9bxF+2OQ7JcHcDqV5r0ni5/wlrnjZzOH3jTcP8
lhMMstRs8f+lk/sf9h2ZzIx/XftNSZVFWvG6apiqJbKN//XPAlBT9clqW+Qg+Zsyx/dM34L8FDSd
dqErwoekteBvMz+oXpOQuE/J/MQDDsOGxJ8B2x/jv/lSBghKFlPmo4Y70u81bDexIu7TfiLLiL5u
bTatLyn4OWMxVj0TRjylswShH4CYndbtsZtYMrIlc61S3SGTSU7FotR7dZzp2iUGmFI/qNv2Va56
EG4GPDsAZpaTFSWtLnN57gjD9nmXY8md17IC/dcsr/j0+pdQa+WDlRX3tLTBzVMSRxs1rIh/b/dY
SGN8ZWxkgVjdrKEkkA0CTA4+UvvVhyNZIhDYG12ADkaSCtHYZd2B6k2llSIuRCoUi6+nWM8wOKEF
CYAEMfOn6x0DXCWbQSqGp7jgKfCydywHpl1YdDMQ7KA5yWtm3tabXDUCCQBL5UpN/NM3HREZI9I9
cghfUj1QD/FQ0/FfYIqVMkTCUhOwH89rIMlnPQOzJc450CUMgOA+FR6k+SNfEN6wphbUGbzlAjvM
OkL9wLnasrCoK7XO4TSJhS/IKR65RDQOXWscMLcXLvRyNj5DPc0NkT26oH6N1gTDGd7h3eAb9Ea2
HgZQcmKntRvshN40Jk9KSYyEzCMrtOWiyZ8hjxdcbf67KdUAurnOfrbIp2SAnirQ7elKXfPlWH/t
Y23xVGztIwBDymAOCUPLGa25yxR1/UVbyB6pGvgF0lE0o7Uwa0/S9LuetOelEhQiGuY3Wpav1YT0
+NSLUe61U/s8RcVLEoQXOW5/J+ZU2wtv4EXtmVu0b/d/q6OHCs+8k62ge+bQVKdFcjURwDZ+pPXA
lkCqmKdRuVJkyi7KJzhpCZFJTUKtWmlXCF4HQUCzp1q80qa8hcIurIRMFdZNCfNlwLKkpGA7SSp9
LSrGuSYBRlMVmr4wfUOaRA6VXaZK/g3tEwZZgYjTwoEkpish7WcbbTLy615/Qqsa2jM7Q3cEp2PP
QIIyrk62HGg8uFUVQp5/weAA9vvOmkzdihGmikuvEHv3/pqJgeBP2beVhb5BOJQSae6ISqoBdtlB
WFSfdEb4uUbXAoZVURJqmwJ0y3tHu+eVTXi8mw3xd/THMWtJH9pAqEFD4BYHr0L7TqLPZXpZBs2F
IH8123FvKdHGNERfRbp4lxS2ywxjkX1yivUdZE59pyD4WJFgeJojLYF5GhBlYRr3TaPplT0YT6Km
wJwtNJPKedxohMyCOwddNRdSTZ5UMeNC7tdtGqi4Lenj0ixpnoWSMSKKgBCiQNI4pQZWG1WXhPvD
QkqrmK1rDnK4ntEjSn2rIkiZAgfHl2dKYowEIvaNFq7344s+MwfP4oYzm2x10aruzKegQ/3AHL/F
woiegUCiyhvviD1aTenW0D+T9E5/eHwrNt8KZhXb8k7fe3xHi6z0z78G+RefiGQHshZHYoh/Ka8Z
OIUNyOSoI9GaGUwWbKNe/q5DyN6yPMTeU+yQ6C6elucWiyysuN6u1qbbHsozsOR4xaiEI2Nwk6/L
Wr4llde6zSE7TAfpM4Mjv2shRVqu9bTgMmyd9Da/8Nmv90yqpp9mJXk4gvM9Or+bXZ4j0xZv9DPV
U/TZ7lV/OvRoFo/lF5TCJ+BlGvKtd14j/d3ctS/RWnVjMFEG6/zJqBjnIdl1csnNVS6Ug8ufqK+m
dYyj+MTsReJ4CusAlQcNsNDGiGEaG+mMquZuLbSbm0Q8h7HHNsqvAcI1HJyf2pf5ZP42N/V3PNyi
xU0Tl+ARtecXh58a0cPruIfRhkJTsOg2c+pxUhJsjtbKeC0vHORJuLOnV2NlrMRTvAI2TVAbqQ/W
WfnJPoADEpXwtXwkoE9XdeuVMidt7KYcm12Jxt6uWyO/QCA67ORpW0IBGFhALYdQMBxRjbZCkTum
XohhfVxPpg8DDIesQoCeusEIO/Np63ZW4IiHZsCo7WmizRi3re0KxAf2C/N+Phe8UX/SSFXi6Z1r
1qZd7o1ebPqRAAGNBYH9xEGnO0Fr5RpWXvhGPm/lAos1j4QtGXAFN9Bpm3eZJC0JMItTzg4OpExz
hMjWTvLWjDd8IYDXJruFKArN9E2Y0e4IXRZtjzvTtRLtRlnLXA+dlpiPHxszNCi0mUQfJglefC65
Wpwuv5HkKc2u+SrRD39xN8T/Mv4Az5edLH2bMkUMsRY/j6Q2WDfhyBJmHTVtq98EHOFr3ha5sOES
k1yQhy/GUf09dKx+HiUZeskGQUrHOI8zo3kxjgXDkeRoxjv9t+YJ5+U1OFE/tTcGynXx3F2mxuVv
Ez7iLO/FnlzK39RkJLCp34ofH/VD/tmXjqjY3dt4jSci2RzryMeGBuE9qwXHplNeK795iSi18HPf
+AQoXznFWuLitO/vtHfKTae+ErOoutoxvWocVRdXpmOXeFblwR57GwykvOuKx7/l8Yr9AS05n0mO
UII3EY0k2mBEnBqeXb2qr1Jk47fhaXLXw/BUSu9l6RSmbZr7UHPJtMCtxEU0KCSPaeNoe6n2jF2w
JVe8N6lreKVIy7Pr1OUFKlwxeO3T13BZEdCu443pd8KXWnjERUt08kiyWtUcxI7WaSYyl47+dJg2
wz6F/hb6vHPRWAo2CqNdj1JgS5/zkBDnjqTg9wwO/l209tk+AG5m2HoAxM8Wiw2RczBXqeZsYkCY
sBnvvK8wbU8xGXHESdvCWmbN6L/Ala6Llso8WhcT0YFu+p6tOt3hMEABNnrTa4yy7ATEmNC90U0V
7Em2EEEnsQXTYfzL4D3UvXFfU5AXLuNO3jWUqPQFvOyjEShcnAlWyJmKHDZLeiEXCAL5xbSc/q3k
hDOtTEfZwO97l3x5pV+zFc2cG/6Khe1jkx1iX7kW9BU8Y79Dobe8jLkHEIX8wqfsTD1z6/xkA1BB
PaQsY6Fbuajajd9ofsJ1fiRS4X14R9n7wXM4U+maxTraDqthsUOyivaAfhbPAnTsTieCEObGEZkN
lr54DJ47qEzkQxFT7xBOiqXsuT0Jt3qnvWAb7t7Ns1XaH9Gm3QU0UjgmnAHaWWgeWLWHl2T2id5m
0d9YvvUle/krW2j3dEdR7IH6H8Nj8wsx2wzq4pDGjnXCeKpy3LpWX72rHe7G/ItyjK/pDiWdvA2V
rYrVcbblGUDAOkv3VbepxCf9rB6Ml/IVJgsHTEJ0SbIPeNdpa+YbmY/UYddspHcck8uJku7IDkMr
hBox/gIKSnYIro2ID6vhGj22AifP3SrYct0BIL3X8GntijHzu6R4Ct71k3nUOqdBxyWscLZHwnqS
fF6nIMIUQdDZWSTnD9VN4lCkDnQUer840FYZAQuUe6pK6Xdbf3GqsND1d3v1HF1w85q25JtneWW9
MBlCvUNqWMj44D7+d2Kv6e1mg3pc6e1pH69jTgTWsT4CYBfVI0Nx2EnmD84FrPqKHb4tv/LjY5lT
vXCbf9BdQdklfWCb51hkefNTvkLcdg7jrSJ9RQI4inM4HuIPyOMjiN+7+xaixM5kagyvkMW/n/Hd
7kiD75lBhsIPeApAx+T6PLH+WGjRM+uSblENe8zR3wAMURGMh+xGB0J5l040QAbFlk7ZZvHrMxNl
uAf5OfxgX2IxUJRPa/BBRpzK5xiox6/OD1snfyOGxmR6zISOCzDaCVsZ6yMgBfZhHVjwdaquockp
3Em1FRB2MFlsKhKr3S356AwnPcmcS8/Te0Ak053+7nQbhXdsgoi4cXvYyHbwEYZ2CtxN8qqv+lp+
kKCrvlbxc/JkVlhx1to6ud0PnihiPidYYYh8YheaWrpNTuR3L2wUb9K68tUVITBgYGmIrMVVt6E8
7Q8xQJxmVct+/21qLrEOLJsYU0hE62/mi7gcg5diDR/m1n930Ng4BVwA7KOtURp0O3Z4FL38aohO
8FSeQSA9V3swPuknNLn6R/H7j4r+xs+8zT9l5ZzjwqGoQ/FwGHYjPGcO4S/sefHZcuanQVxp8YZ8
C2/+UJkkXlnVQRkRthLSGzumu+YF6Qq7iLI2X3XalKAiTzSUPhVf/OY/UP7HcAMTLqLFOq0CYA9g
cyUnuGA1LXbac0WzJPKj7Jx/E01oDl7+rRl2kZ4Xa5dKPrPAwleMIyqH4WnQNwHb4ix+MMOiVPga
FpHihOTP8H1hborYyMZVXhJaxkcvprAdVVa6UcaTCnqDI1AN45yMQQP0UpsEtNUk2VYPjKOzd+Rh
waFRftrmV4OT6InnNLNHYXHahN+cYQqypbgoZNQGBFNyStgandc0HhkG1Q2DMS+c+o04Hj2ellJ+
2D1QeJv3cXQZ9gBMfo0fYKLS0Fm+6m+qRiA4JcEgP6TsEiNgj9TMGMNs7S2cbPYssXDAom+Xw+zm
+3yVc7p0RwidR2iqtwbBkbpCbSUNLrivwSbK0YO0gTBb/S1uOCLGK/Bn4U49wJnvQAHatRces1ux
SVZosdovwizJDYkuNXAaJyML4xCfzFV9NM2duJq+h2/zyLtSCJ38shyiQ/HLuoSn7oBAS/2yNvFr
s2cOTP+8fp1mfy5+pOVphvCVOZRec7IpSqxm/vTLMFcVYwoAyggEMPDkAnD9OFecwQxltBUztDCi
YmhC1FpI5hGZC5oh7saQtNXp8QNJ7A5D3gkrsUUUiZbxnszHTx9fHrd7/Ovxa8YIhalI05ZFuZd2
1hTjdXr8uDSWCvbtUxZ2UAGS6NySWUPagwKohYSqiHWmqwldNsVG9iAZKBRVRFbnlS4B4c05y5uO
oREiGU18sHMgQ3klxS7qkXNsRTtQCTw2MEWuoOaij85UW8OEtuygqFW3S7GAy0Oa0z9CmoRSmsSw
hBOVYHRA9USvNe74x0akGWVp9DmDKPS6pLtJqR55dd+OLxJQrjgvMp+Ea5ZuiwN3x2DLrQNyrTO5
eWmZY7tlgJclAkoYCaSuzYprZE2IrimTXdkyGm/MGprmMtkvSjxFr3Hsa7WqQqozJPxhHX4uJWh8
QEyY8AGCuGVdds81pyNTIccYlYPdTOgvskmlXGvHndqzr1fpQiPFHHfR3ZgYgCofCM87RK1y01WY
0wvrQ9KnqIRmOpmE6z5D/yIclExqNidcCruBFABpyTrOj5yQxzI4Z3HwoSppu+0IhRhKZLF6wvrX
LpoPTXC8EyaQs2zScEd9/dRV5GLIjNXdWc5Tb45zKpGZQ0XeqcSgWNcoNyJQXL0fDSZJVOE+qKZ3
opNl5DqE/ead/hQkn1nfYDuypG+1yijLBub1w5wkK5EEqHsDJOnV7KaaFCsYIyygLRWpA0uHGiyY
npfwTCqS9p73763A1HgSu1tx97eSnBgnwaXWfvCyNTawiNchythX6xQoZGP91IWxk5AU2YJAIKZY
8BjyGYXapHqjbJKjRhCjgEFx3U1KbNdi9LOQCyM1VENmiKKbaON1QC+v7pdrbajmugcf7dSCSe9b
JyVBD8e3+f7HZJnqFEG7bIFQnkAG281ieTo4JhWrFvR2knTaSF6LFe3pWLFWSwrRKi1QWTXyrl/e
AIC9DcU9P4ya2lLoNg7lW9dRjD1+l7y+H9HcpFLFYo38rqWfFhuwNqfMPGU6XsxmFi+dqL4XU7qG
ng6l7q6SEGt2nXmxXlmVI7s3Qx6B8UsK2rdSQymZUxBXBUdUpeyuRS0gzVYVztqj9dVMLpEKX6rO
0Tge+p1RcmCuCFPBxIZ842Zl0nvT03FMVQZYSLgdYpT2iAP8EDykI0eMUJI6Nrw4y1ZSk4eb50i7
I81mKjrgGqtSiilmENTJtXEm8PdVSNCTDAahFoZ4S6vxK5nYacwiQC9NPyjvNiCRQKog1LMSQkbV
5IrIHMONwpKSiVTLES4kFz2nB31u9gAzdGszrnXbKmJ9O0hsAEZ46Sc1WpHQOlCXJt0ABUYQzxPb
VNtanSPEFxIjPzXUFXSfjNQzu24jZ0q6UlqwhplMzBXZaZTdITxnUs6vccwEkSXSU2ZyJ5qgd0WF
eVvYVyfTKs7x2Fyler63yWbTnlsJe2P3bI0t1DZxvOYq0ltoB1Qyxt0y3TK2IGA2GUvGyaIRrquZ
Fqwu+JVUnhUuLe9OuVg3KkdarYG2NqT9G3hnziMZsxjW8Hxv1a/wsnEYFsnN6MhsUZNgPqpF7iSh
eRlG8kRJHcYHncJZElfk4kEkHcDbaIIwu0k6y6eKOaAgYsjUrRh/rKE4RByFNlC6FyhptBQy67PO
qFzLKL9OaD1iYhXuzNSG8B/sYWpaHyvaDF0XQBhU8Wf3b1WZQOIkKcjWcUR6SEmZpavTlsxjs5U/
oomDbNXdRH0XStWRuca6MuAFml37bU0M7vPWFYGfGUJxIGTlLl0OD85zaWqbvK5fRMs8ThXks1Fn
0taJ4yZvmt9VtrVmkszDnO206MGjxgvWjDaj2WRkNzKm2pTpb0NKT3ankTBL4MBDiTPfPvWZLFUN
xXLcRrWDUJ7TmSDvu56uSCPca1VzfI5NkhPSJD6LJBFomZavlZqx71T2kMOsl7BJcj/ryTPp02rd
tsum07E1J424KxsBN6eYPU9Ddxsq0IV1vnA8IamBoBzVzovhXArC5zT03hwpp3AokG3h3p4skm+s
vrWRfoNTbMnkAoOWtZHuqLgLbD2Xm3WQ4onBSs3gDFc6alXDLa38Wk4j36poqzXjsAOAdhWNyW1x
b6ctxldgoBmj1ZHu7yCvWlYzWzfTux5KOUqL/Jph61/hne5J9QQ8UiyfixbvQEQKm0SUzhA37w3n
6jpOGUW03r1MCh3cYDTOPe9Thzx40iksIjxaEj/6jLqJWWuoUlYNhkbebeWnteIGcbVWFGEVVzT6
lMySnFgqNsQl7QYzfhF4/q8xzfO0TN9xnkTsxIRrNmxkUoFNsLBGcaMOIuQ1/FqyktNCTtAxp40a
+1FFYY9+kAIzQLQekwq2SbBUAR+985GT2IfTPJzAlG2HBPuTPsJaCGXLjZZRgjkAZWGmAYT6m9JQ
R5yaWqTkTXnmlFW6WURpnZfmRk263jMFSbBRQSPDLsnlXSZ3RLHhjtHspIuMfFLk9deDxVci6jIJ
EYsTJMLTrHb5RqsIs2/MgpI9L/26NGC/jfLPWA+0cTMs6JcBqKxngkar54TSoe0PrQx2sR8ib1Hx
xZndS5ub9DW7ZhP05jozYnoQjXYeCZl2q6XfIDg+plwieHvGvsIU6VYhmw1DqyyLX+q55RPTam/y
VIFcTfNbGojXsYnmlUYmWBdbb4YY0ugbJl9TRtgKVptvhlB/V7FwOW0iuJoENkrF3WBjL/R5uUfy
juV3fCRoonV6Aua9Z63J2fMiCLuoWl4aAqk56QJJ9zCvcQJQxwsh3Yg9Tel3n/fNQcWZQB+/siG8
1v4QdM9huykz40uXY5HMNR235PyTkNTlm/pgkperO6Wqev1Ef00SOLHFaiQ7gNKceuJTbdS/jBoC
qKTzloha8GDd1Opu6kt5WjsySdNOIUvXQOxD+JwUCirqiDLoBydL4pc0T3qfAQ0iXxNVUM0oOx2Q
QCx+nCGxnphozCN9jbAzDkiNUWBI1cEQp9nurXMAL8PpZgIS4mI4DYovmJj65ahXVktTqNs2H9Xt
41//8t8pK7HxEQIU1ukXMbqmJym1th3N6K9fHt8zm9nyiDz6eMDWH1/qgU8AC5bkkUvdA8CSb+I9
DrXVi19aKba+lVoybiOBPNcaPJoWDXT4Iqy2IYQAOIREkUxgCBFV0dPMqNzu8ZBDGJYbla6Tdjdi
pnX29y/9XJ2FHG/8cvdmtskMtFrWyIGU767Nx5eiQH/S3UjJM2CC/uNLjLxAXbR6k9zZQQ9iUH4H
CGkwpfDqic/5aNIVU7TiSQxGeTX0WrrPasInHtPu/xMJ/keRoCT9R5Hg9rtpv+d/Vgg+fu0fCkHl
bxYGFIRiqqJolmIgk/h7qIGhoRLk+yZjUHyk/OAfRB3pb2SKGIYp33UNhqIC3vkHUcf8m8W9QdWB
nahK4v+SqCMb9wiDv2rYLFFD3G9KlmnyQ5bYf9YxyHVT5EqvNet2wkMVzcIBJjafK4vxVtIQEdRC
ZbCLRuk8mLwXodEDV2AAyWcT8U4a1JfQ6p77sBbdpEvSfdGSPB3DdWCz4YQx3R3VSVYmfov+3TZ7
/UPNp2AXIHJvyknzpXlRtoGmbySxTTe1pTOAeSe4qNlZiOvtEk4jXyBJS92Q+5BVcleR7wORWJlf
6s9ASr4as0wQDcmstDT8C4yie1xmrzLlpTMKVr3LWuw3HG0rViyBiIFRoCuWVU9m0XVHcPIXs6IP
og3tivqz3cDjhjspvqLuFLwotYiVmeYflNPodhhoQIuTkXmgUlfxzTGJgtzTrsIpP6HTDS59of4S
xuSjVqxyVYrm8FST7UWQQrnpMpZjQbIX7F5bI2X5F+U4cQ5NTj6vrCSHpBFi8gQbxq0QRKGRopuY
yxAlnFpckkUy/FpNc0/jiBmo9eLCXs9XTThe574h2XFcwXcuVvLIPVc6XRcoxUg5yV91ylLcwuB+
Dyu63uz9lwa3MiquCwGtqN3HeJ+z9G+ZsAhFhDu7avy8VxnbxETYVyUZ9cBSL5rEhFIYUS4WveYk
ksz/GvQZOPbRSDPLKbiIbjPQGoa6MrAny4RfFhjrlMLp52TdjWQS9jXn/bbresdkHy+T0e6MKfeN
ijsnem6X3XGpFk4qRSGIqCufSzHmuuUDwS/N0Hl33AttEAb9998YdUMg61qAXZ8gNrMSvpdPZeui
snjqunktylyOBkG6QzAQDGg1dJfmVRQmXhQ2p47H+YAdkwm/XvrllWA0iM5L5v1/9s6jOW4lzdp/
ZWL26EDCYzEbonzRiEaUxA1ClCh47/Hr58nkvbfU/G7H172fDQKmqkgWYTLf95znQPLkOba47WMP
rntKwhuxus61l/XX0yQqDCrGtFlsVAWmYMKe4bszMtjfaGP2y8jXOxafDXd+8NvW2aVLTQcgI0DO
l8xT0W+BIvHVctKBorzGTptsceJka4OxzCblcH02Zk611sr3nMMzMVZGGISIR1bv1CtKytoczZgm
4+x7+8gv1h2TMNr8jN5dakcGVGjaBm3gTKZ2tyTZ13K9q1DUnmEEz4Hb54DH1xlZB8WCmTFz5jcp
xcyEc36cXh3na52K8XHQvhAzz0hstNaTNYDRaRxqFW3qXTPJIcJ9jb8ODHVO5rRCplgihE3M/baF
UcHGNKrnxs128DJAkCZTeZgr/gVOU5JeKdpHXPD9tYeCiFa3txPMCe5xnQVFK8a9U/T3VTsY+9CA
fjFbHebEAstKnmfeVezoG5RfNXxy2lXmHIgky/ZVWJl7n67DVHPykOEwEjysGWI9tEV9LSGY8Uih
LTdnSs9wHrc9Wry68g9Aujdoy15Eb9+3ZIXgtcofGbZE1/wqbhB9orA4BLVXdo+wukgKb4Edu2O+
DYel2nn8S5mWDW9OxYgn9Zi+TjYvg8ht7zLNQUpNk2plbpdHkh81Y2wJ8xitZkKK0dzRmxEj0mqr
vp9d1LuEtfnEo+avych8pljSn1WEkNCKmqesQ84R2tSyIJERqtFOVKTXfNi4wPnxGs4aI1EsYGI4
WL9ITWUsP/F/9vz1sGD/WGW4K44Xwmqxp4GjiJn+uuNjnguq8ma9whu3TKIcvWfNwdq6khd5n5Xb
adLeMj37HK0osoQ2Hs2CjnPcgTYp3X3UVG8e8U11iM3Z0Cmpx8mrNpNChdn0QHXSODodEeRGlb22
nUZQRLSbxsTcQL+XicliDOyaC6g1sruqJ1uKxDCu0xmviz14RH3N57x1i60jXzRHNC/xWh+iFby+
R4b3PrPFhikoRYIptbbpQdrIXwyT+QVIOCjTC3MLpGlPnhSdTeaCzIZToay22rEMqXc0wAul4XO4
yYQProm5/TSFyCSqOtwNJZHE8I5JPKk6xNVJ9JZqhIYM8qaa/Izi8YaKxBggaBo38Fe2nbcgyNUK
pjnSL9ThWOtHi8FihBvU0kCwlVV0m+logJzStndO4v1KXCbVTmWM+7V0vnW17lw3ojN2RJzWBPWG
OpkTDVNGGGhtYZJi5eTiOkyIqxnMMd8VRt98MhYaLSWZI1Fb3yNDq+/cUUuuyzwCr1WY1JhwuPur
e49bZzxOHJQxYKdCtNk91C20SjxVtEprUIZp4f3YL7e+mdJPdZNsB+fjJ96zU6QZwLX7eAZXZ/xa
jdS+Dgv+iJJ05isjabqbpqPCuGbcmnouz9KwmN7An9g23nDuqvmbHvnLLltteRocCrwzwUyjpBjL
LLDkc2ugH+On3a1FDYXKJ69bGohQjIs1lAVx5dzGzoC/YEZME8avPO3HIJUfNxMFPbffMTwVFIQo
1HjjTJtab7LdAAIkcKvkwV97KXC5GQhN3DM04w9O4s9d08a7gtgQLHC4k9TFuCLKHuveICci3M4V
ckDbi7Z1Zq0HawRPkmKNcGbxLTcif+/k/i15acvOb5+NTnODyUe9BnU/qFpuNSBfgS8nslkz3w6g
lg/CCX94Fr0jFI4UHicPr8DU0c2y3IPP94lgItUP1Ngeeg0mijk8urO7t5zcCPopQb3j299Xw4N1
QIOm7GXkkTcx8x3IEfIslAJ9No4y1oFpcTmhEOvELx7MlhDLbTosGsLM4bZIxWHBOUiliE6zKNpv
ptlzYnC3zcL6uhPZsrOUbX0Rr0WYfcH6ZVyHDAvlo8yMyx47GULjmgGSPTXuZuZp7gpZPdGNPSyt
8CRi3CRTj15oIb/NS2hWpt+6RIcHntKbJifqybe6W+Sz8W6CdhxYfLmBkoKtFXW4vLa+1BrToEmD
R5B4tn2cvbuWovhNJWxA18ZJjwk75ybH2IRSBzeGbQzLcJvXR0EovIVCNKYJxLMwCVKHslINtOma
6BH+oYPkJUKX2yJino48FFFhQ9m/azvQieRo+g+UEH54q/Xo1OH4CQPtru1S76EoH6seUQ/z7Y4e
YjKdMSlf+YN9XfFsLng2PiDB5SvKep++dm7uo36X6KmPCN1NPtVWM9C0XrmjRoFntfXGcGhgt57p
g9g2f6ZhuT5m1fUygwsYZnix0fikFuQufcY8md5Objc+WYQbBTxwx0MYNUQ168YK3D/EF9Iif08w
btoOn9SDGbrXNB70FWpM1KOCe2DCF9GU5jGsexu3iM5D2w6feCRWtyDqdTLBSVCiVu0+6ZHhgrtz
cxRbGS25tXePJl5XIkXWb85s+1tRLhoW40k8MFa+8ovCftLtBTlDlu30UnSI7OQuH5tjOekkAVK6
sOPeesoiLo6uqfBY4tjbdFNj7IGsL+DBB1rTcT9/FhqXr8hDqTTlT4hn64e9QKWAs7hxDPwEdfOj
q317Y8xGeVPqNYrd2kkQKBmn1r5K0WUi1DklK34PZ0bJMekZARmoqceG5rqO2rJaoW2t3tV148Xe
gxDrREzE+DnPaaJUZrsEZg2OyrDuFze7cwfKPNqqncjrhAAdCSLBbGcJ1ql/wg0G2xCltTMnbtCS
W1j6hOUOoc+AvyYDp0ye82hpEYzQuCUHJj7wiEt26J0FmmXxZdJp8cZTs6fhRm16qOghhflWM2XF
bDQOvbFvV6wBEdjhdKB74J/LotnPPLWOwi8/T1dkZGeUF6M6PtiDg4SBb0gwXDiUtAxumXDcl9Sr
CuHy0PNHHTVUgYoGprRFYzytB3cXJ54Fa4VCIikIT8VMS3BKSAFa+6rZ20W0A+29nDCqvubcKNAp
9lhIzK5CjmGdB64bYBEUcMu13pV0Xzy+ETJxqPCkX5OBBnlbDdiL6p52caJrhEvStJ2Jgk4hVV/p
8/gzfemwad4zFkGjwsnsZe21bT45tt+dXVqkm16OUEatvm4N96ks/OauWYGsx/Yrg3O01iuxaM48
nDJ/eu2y2rzndnNuQRwS5TKZAZ53tIsiaq+ZTc3ESTHuMczDqBnYSJDy+W72q4hRIIO/ooXUZI96
auwNe4FpjeTI86nXYSh/sx2uDZ3ZZNHNBJE0KEo1+gXFdD8nenGYDS5delNJTFS89TWChmBGSbcf
Jdek71D9RMtKdJLebewyfURw+xVsEnaMLHO2IxE7pieFZWN0U64gGcMxf8R1eo3l+sVzSGaBYvk4
liFI0KX/GfHcJc/PC3oQH5gLUJg2TFCzmvLUOtdoiOM4OySj+7LUaHFGHANHSpDr1rZwJGn9sPHz
YoLvkTno+5hF6LmnXxsMJPjrIpo0RjpcJ+u4iSbNPXbeLo8i8wFmhHwMIlybPMayUfKrjqqd0a0j
MaVhfdXQiKrjn6472fs+R6GXe8Z8SB081SAqOtShPLrDLCalqsewG8w50zSifbfUxtztpHz2Q/g5
kyaDMWuP84pwI8km/9zOaeAP0BYMHhJP40roJ8aHjbSiHMKx2MDWQCMT1deOKHqc1tY3zwCOmcTG
rUWn55BV0R3Rubiguv6GuiYCXmdxN5bMCup9Fy/S6twhlE84UarvDA9+ZC6CJ4xyse8c3LlaD/T7
z7rbPUUZXT+GcC1KXakZyYY+gG/EJW9pz3Zpk2jCxYX8gNtFYsQ88QscKVaLJyFtBEJFwU2yo4Gu
RciMS5hLe5EhmHcEeS2pS9F0NYybbk2IsWlfHXfoz1Y83JiNd0pSnD6l4cS3pTEgmbWK5ugn3B8G
DObHYSIBhdISoVYQZwKv0UiWYJSX9diumxuyZtMjZ2TIGSpuQs2lmS+c4yAgkpSC2DSIm1yjg/+Z
eEyg7bb2Vqb166rNGcBUzhODKxZ6KKMweEtGMKQwNgtff7KbH15Lfytch/JAU4qqP35DreaX08kJ
qDqH/hRkOoeJjLXSrotWfGWlIIyVDFiMVqaxy2Ie5dHAqNEKLfNcWt2nyBhE0LT5typB8eFUAcjm
audEG8N7WIbOOVi6W23zFml1Hc+kiSEmJJMPKx5gJ0Q7jLPXqD3N4xYHNyK97gwRNQwYhQmdMmEU
XxlEv40TOUv0ct28oz3tI5Mo05J+bSduqOeK+1vYBTRtoebM/q+RpDQYSf59YwJqT/GYUaetNmE0
UKKaqFPNqBm7yje3/VQgxtWtxwJAVOBaDMlXPRaBMX/JY13fD/28F4IKWgvOr9XXN8tAJpw4yQvh
M+dSK/09w5HvIzb1wDZ5sN+nVYibAOOtVyKCMnMmE3bncddYrR/wJK6GdGi3plN3gR6/WrjjgYbO
2mbQGKJ56B22Zpfs1p6hIVO/LUEsxW4c7qTpp2+rs5PP6UGowCGrw5Qn7E/rjBCMKExcjU36TOgu
Xy9DAxBSGYLEjK5A5b4gSWm/ZXelRdhfWKFyAs5AGqX2I+4pS3XRC0lDUeAzzkcGXW3EhE7MN9dP
LmDazYj6AC8Ed2jDYXJAHjkCaxonKeWsrazhl7Nt7ZhRIkZdGTSZEDKmWdO2UZ6+QsTyZXQRsroq
PZdOD5OIoBNZX6OMVodPi01wFMqNL2oWlzbogDXzNuRhtl8jQghtJO8W37OaSnhdyKcyYoybz30L
zmSuXH87RTM52/eTQdmGQEEt6HAlLeQoFh0d0ygljo/RRLu3eqhActxfpytnUROemZ7Zu7Dn8m0Y
Fcoamr625lVBqaZwy/pQAYZBkxVP266ZQEAUznjseus11Uam95N+smLmyKVRFSh3j27+qAn7K2lS
6LJdpsRlg73BMTaRLFUuY4vClZiGwwpC0u8zIiImurpR3ohDZDVPi+cCOUuLT+EC1yGPpaSzk/ma
dXiXM3G6GasFAFwY/Zjg5JzCLn+0hiXHVZne9w6GXrrkBCmhAeuZeG+pkmBmmSm6gAtbHsg//DKQ
bmnKqUbe1eeOLMNz5SC7Xapm2g1iOIVhLSMGUWBb9fyYEK9Fg+hHlxJPEi0EknrCPv9fB+PfiwAQ
Jqb0v6yNm+/99/96Dw+4/V68/c9/375N/3XzNic/qg8dDPm2P2MAdJmwbDk20gXdkaSDvzoYQveJ
ZTZdXEBMV11iqP7qYZiufJNuubzLlc0FfJt/9jBobxi+cDxT+EwFheX9J5wDz/+Y0uz7dEJsrJi2
LRzftj60MJrUytcpKtPrjgdd1DhhdWUSK7TP8vk6pQXKXVrm+MSG3zA09Km3xQCONA09RJx0zbaJ
7R9WEWOHZAY3wRtERjC9L0wrmSEkeDiSi+WlEFAYzRqWol82RLGo1dIjUXCrVoeQ2odaU4uMJ2+g
AZ5HlA80s5IQ19psPjXFMO1kE/GkFqLr8NirVRINy2NS/FTxKSo4RS1cCUu7bA5QH0mtQYKhUqBX
G5qhCoGu6DL9kQfdrxaK/gITUK8CgSQdU2WtXDbVmo8BIA6XlRQtCICRXJgSCHhZ2ANaocGyz5mE
cs6SPqoWidycNFvbrQl+ULmfZNk5wBSaBM3I+ArHgUwKchTEdKyqhxzv1y4czZJH/2ghmFSr7mBM
x2x+sOuWwrsp070aOtvvC7WZJmm5FUBkW80bpjOUfySnnYvpxtbSGeoS9tmYgYsdhpu1Hn/2xfJJ
G8yJsUeJhMkvSCkc7tpUj3ZLN+494pauXC2T2cdJv8/nUeqd9oKs4oPwiqch5tZUx+3tJNBvL26z
1es0+kToSdO357XMwDvKtaGIqv0oxHdmulvX1KQY3Bp3ZpZpV8QrF9tqWvMElU6akxqhOs/q35Q6
zed87ZtwxU5kPav/HwCcBIoY9Zb+k1VNDqNjmYA0DRTHQoh1AXP0t74qu61DrMKJ83k4qTXSgP5Y
u+wz6wk9+GVbveayeXmf2qfD40WQSUxluww1Sb1/fuD/52M+HlYfGxkxFje1+n4cBfeatr/9rrb6
5T78DmrzP9/XMvVHQbgi0ZHfiloUrf7H2od9IwLtvWb7ZA/uPvyo96/gw9f0YRN394QziSKqenM8
iXrf0jLL5eWSyOtLLcq/NjOVeXPZVofbMiV4W71HHXl/0eWdVrKS0omcNGbQcPV3H/th3+XH1wrK
+OGw2ry85vLblD26bQ05wUa9RB34u9ddPk9jNrBrM//6suvy1su+y9922Zd1xl3LHIszXOYA0eD+
XAFGRIr0J+O97qpW3yriOWS4PxHqv60akqGvLdFdCuZlZzgNvQddIH9wtCh6R9tfPk2h1S+b6mPf
YfbqyDvUXR1fQpC9PZHH6jV/9z617/3N6jXqF3n/hMv25d0f9lXFbByRXlfHiRoOd8gXZLcSxIkG
rj7RiZn19+0kh70XqEO/rSoee57L2+jHQ/VwYLC17yXWOXHlzWKRfaMkwWJ2IfS26pHw24si9dIL
vffyUkXFHRxL7JbMpkwMWT2XC09mg6lFJxLu0EiIht26dPdqn3qdWrM7ma522VZvvmxePoZ8jz8+
NUbmgDKVdNFVfjsf0intyh8xxq5l8NuBvpMOP7zCgyDajDv074u/29dnwEdbCDjyOaj40WpNQaTV
WqYg0upIJOZDbY1iP/cZbdoEGCsNW4/WZJncfnzx+/vUXk2d1nRmd6mRxwj4GT+oxTBCUS3qaAz6
+J8TKg15U5TPOnXgPc6yrr7o7TwedQlvVgsDqAAJW6nhbW0/+jrLr8rs6PvUnamRAtdgASQU4soS
lJnciZuTPXD7m1Rq2F8LtS+u7Fe9nCXGxFhJOw3X0ygXtOzFvhy7YydFTCojUq2lfXg10gI7quzb
SQbgirkHbIC4KSZ+FLXtaLS7yFofyGwAUoSGPVD/c/X/VQDrPFw5YdTOQZ07tuRqY+QiMJ33m8Sb
ZKWDOrKfSFFW3wTOBRTqyMxRH7ukq+gWkZW+dVJrMXLf97XFGaptNlTMvgpiAQJF2DZWS7qTJHZb
B96NtqqiPGHp6cZbmu5gzBTbZmudHvmiqhNhxrRMa8zXtt2SK+rDJ4CgR0kCnnS/ndFF4ghI/FNe
DExIoQ4Gs4c70iCBgcn0tFUMaEuN3hQd+sKEft+pti+h9yX6rwyUP00cs5op3ajty3G19r6T4hw2
ODlCpErl4GLvb94/UgbEbPwwRfiqmY+emABYAPCF1O5yO1ERkmpBuzAI68k8iOLgiMg+qrhGtfhb
FLt60+U15E5h9vrw8strWoeOqrHqIZWvP7nw6yCjSdQ2ZxnW9PqvzAK187fjiwP8BlYpuvt/fo16
4b+xT73k/aeot4TJ9DPyo5Zg5T9/HbV2+VPHGU4y0dMUCeQXpb6ty5/7YVP9oZm2t9f7Xoa2XBZC
PoQum7QaqlMosz1EH+7MdnY4YWXAS6WeZpcXqrXZlSEsl/dcDr9/bJKb5eHDThdZCHfcf/6x6jX/
cp/DGD6gIrRz9Iiee8uZrhakh/FRH1fVdknf+v1FHw93ts2/8l8f/+1DP770t+331d8+ezZmrjpt
cN4/+v85rl66JhUsXPHzt5/x96t//5Muv3S2iCf6j+nut99ArV5e8ttHqCMft9XO397+fvy3X8fM
91YHBDvVMuO3Rf7XZoEmxmo08Bty12X/5Q2upWMJX3PYnn9+Rmj1xsmwcwxtalUdGXJPvP+IapEQ
bTg8DFVPaqGg7HQuyeRNZZKyWlU71WF06cyGL69Ua3Eei82Sl8S5XA47g5wsq+O/fZwhwe/GVJMC
qVbV8fefpLbTdn1aa5zNEIfJ0L28Xa399pmXX0l9ujrMv/tBEyUheMWsIUQxntW1crki1KYVkYd6
eL8unDGtddKiuADVq/SCKNMwYRSSyYf9NLZMh2M1AprkJPmyQPkXB3456ERCN9C1FFldkdjVQhuB
IV+p1WLNbD1Qq/5bO9gJdWqZ3pvLa4ZccWbDcjh32SzmXZqebM9DBKYBy++8+IWxDxWExUQag0xo
GayfdFARlMjmXRWhEn8EN9yeqmH8imuyOCcdTsteWC/xYvlbNbfO+Bgafj6BBNtW/nVq+n5ZwNAm
nyZpgcBFPGa0oUzP+oB+IYsY4MaZeXJMHuaOtB83KcIHfdhPFoZ+/hbbns8d8QS6ziCMc0e0Beo3
7FOrZqMxyu4uc1dVilCz2GK2J5LDqJb7E+rl/yvY/TsFO9PUDXTA/7pg9/RWlm9d9waw7L2Od/z5
P//9x7v+qNd54h+O7bq6S2XNJO3BoV72h+LY1/8BiM10If8SPERNDmrZH5pj0/mHA6wHXOi7rlji
2v6s11n/8D3TgVjqc6Kavmf9J/U6Qzc+FOwQPPu+I3xLFyapohQH/1lzjHzO1OLJLo+xILVilUM1
IReThQCl158HGWhSmQa3mRVrQaA1FbxEuVMdUQvqcdzKekHCidqeVeDJX69RB9S+EttNMA95CGYH
L7gcIahy3HuSsdp+X/XMFpeb3+9LJ3QOObpjdZ5fzni1OSQ6N5VhgCChNebdxwreFFb+ulV7VYow
gcVY44UJihH8WLtzGuoUCJCP4OMiGkARomUve7bl7bcpamIGsOT063nCNzIXVGKE7uaYXEM8jEgc
xNZ1yjNpDSRldM2ySUicSJHl0DKLvjM8L7Ge1Z9bgSKoz9wfQIst/Vux0CNcDG5KMfpAJEySDQH1
CoFvt6vr/K7Xx0+TFWfbfAG0tYhwoP1HOwy4YD5EZhCPEXPzFquqESUH2yLmK5qTM4jxnY++AVNp
/LVuzfMyR2DbKfteWdV640Z5ctbM4R5dEIap3g6s/dysK2CczxlCzF0BfgcNDl70qd4ZhfVFd/Kn
bupXalz+FQMfg4kfAwVRFPdLB6+tc+ni02a1d57/iPVh3KUr6KJVeGhbDaQ97by1w9SEtehfL7I3
KQpPO+j0hLZJB+Ou4qm0mzBiXmkN3Mx+n1b6+lmLH6Y+/ZbP5bZM6GZYOS3vEAN3hk6XqLlhgkJn
AfOBOTlhaQJTCjIJQnXhCuugJyAYveQuCwdrh/wJq0tCM0nkHb1Jv7xKY4/Bez0fLEv80krN2ZSJ
AQQc/bmZtc29kZ1sHlTbJdf6YMEEGemutfOKqb2KFsPalEIgPdXWB9enehp3JQ8SD2NY7p/x1MB6
bJPiajDnbwY+mCCrEtQqQqJbQ+d1kp/iLGAo569lSOxUnaA9hfr3koRGshMeibfyClofcY0W2Jtn
8tVkKpkdQa1MkEtYMVTg3lnAZLjkriErxKFVH8ukRKtTtPtuoHbSG85JkCbKY4PWmD49MB6BGtqE
3W5qPOrQJKUUHcHScQ82I/OyQzSauEqd9qSPmMTb6bg6U1C3DgwRImk34b1vZEfbQ9zmjXTnW/vR
SMZXgmbSzbJW930v8QU4BbXB4PoR+q5uDQxBEB5Epm9FWDcBPkUgakn3ULbTsFlmaKUz5iTN5pGm
dVyI/aF0cPtToYDEh8Eqqxtx1qLsqUWtvk00cUap11jWz8QYSO3MCvvgVPq16CNqypYeX83JuEB7
rV45O+hjD1Oy1RMHakxUxZsSUxpELcx3+F45izfEin4diUwnGmivySGLKECzZKV1FuC8hn4hvbsf
BBOj+cqzV4hchkVX2su2nRbtk9U/5HRItapr946e+ztOIPTRyxVlv68d7Wa0E6axXeQv1pSVhTIU
7OYa42corKdCOC+0I+odRnxb30xN8eJ0mApLsn/JY8OWYO6mG7jUb4Pt9gfHI727bsMSeh9pQm3W
fck5zQ6uCUE4wgLVrwwutZKIWV92LYGr1v6NkDPtBUDH2BPoYOPX06t6H/uQKCg0pnu/pZbhTvCg
l2NUtF9RxNqBqM30wA1kD/7P2cQxVKq4vMNUToJoU+xXHPSYOJ1+E+o3OqzNwJxb+9OgWz9zm3sq
cqYhmT/NY9LfLrm1BCMRDsfOfwylRbJz7ZAvKJkPK+7JlnNMHxZnt+bSPWdg81uSaNmPsBLwl13Z
NPMJQ9B/GGS6XxV69D3SgjahZY1yTOajBl6Rj5swfliiUNsbMXfOEctijUR20+cydIqzUQp+GvTL
vuU8o1LlOkgoKcwy8wtBAF1aKh0eGoFAK12wgiWyhXVqGJgZSKFCGsFJM4XnWPKaJhc9xIIeaPLe
rJnby+gs+YGpTBTURwTI2UvuSPA2TyqvLb7a1i+taHrM3Db1pjw5hhUU4qr+hTjbOJEhedBahOER
Ysm5wKU6a227L7MxJ3gihp8mFSdlt+kyLTyugvvm8LNuovUQruYz5vQROCB2zqwDYlqVvkFD3iU8
mNtUbQn65cvRdR9SLw5aDZynJ4DRTTZNFiADE3CGHoCMKMbrlW59jbk/M3v7HKaIroyXcWxezDY1
qWMN3aYZzAW7Jew2Py1fZ3/6jrS2LhKQutp8V4z1sDF1/5TGTXc2/TvdRVu+lFl+JPL6G2HQ09GL
JX4tJpKsiPe2TSaz1Zcuwv81P2j5Eu5bqnQTnURkSysp2LUGts9Gb6Ub4bZwq+4YU2DaxH178hka
Cy5Jc8b41MYQp+d0DLrnlhDFHUk3OUZSACnIyvezP9MstBsMNjaeglS6ehqMrmZ7V8YI9asMHoqc
B66EJO5zvQAmWHLTmLJfNs7mbUFOT7B0i4slejCO3Rd6ZAd/XG7qAQ2XB2HOWfMvZAPYQd0AqESU
yXim/FX6jhb4NqyYMsY9UvJQibrlbsnWp9bpiHhx0uV6hFnHsKHBR2xakM2SbaqtNPXi9cx9+jZx
oGHaZvOMUQb+sO7cQvckF2Teax3YvxRRQT8269bEjYTMvMMiZDkPmkagsi2VlBUseYYvp2oJNw45
vanQb10yfblyvupejmSwrud9m8WEUxJ1qBYZA4kMQS1AlIfaRpCBY35j01ihO2jP3Acw8aSNcVU0
U3Us0PWdKrkwY+Ol4JG+gXp/M6PP39oZN/U1y+/juubMi/2XMS4K1NrQ0iPb3JPKhgC8tGBtJ1KK
OtIVpOn5DXNWup0sf6PhG6VipcMaj7zye4206jTI8umYafTGQOQ+6Fk60j2EHoiMmFBl+9B4dCHd
qgGq8jNc6CMD/QQ+64skIHjLu2I8cZg07ZV7Po5SrbmL+tHeqeok1jF0LhO46QyGyUb4CDjaxqsC
a0k5TZdgMJJln9rdfQmqKSy0/AgkQ7dHCn3y/g0aoQaaQW3KKMdm13TtgyqATplBVHAxYs4IEyRd
k8moOjMfnNQGHeNgZ2plZ1WPw+hY8jOJ/9ZPRV9hdscygq3Ynu4SJImumYuDqj+i2XoyU+EE3P9v
JsKzT66JTWHu0lPkxPZumuO72QS4QhhfG4ilhwOR5sahapDSyZI3VYgG75L3UBKZezSTxyV+hgiQ
bJDdVYH6dRw8GJwn8dH1i2SXjyGAh4ZMpjkEZtUaQM4BikJ3gaOqCcaEvpHvtL5+Sn0ZjIy7w9kN
M75FPwODIJvJshxdTVRjEMJCs1mAtohUvDW21m+JrY6PDdTCxm3SjdMAasWnLN3cY7PRE1BrcTjU
PBjoUahA0YKWTRd+TlcGy51VRBsuEt1EBd6b7QE86bNpON2ONHt0MTTEuzzcDCSHSBJwf0gFNK+x
j3d9C/Ez6vRTV7rTJvat8Yp0vxWYse5sXa94KZK2269EKa6yaOAyjuoLTqmofGnGxyL13qaE+0Ws
V7dlKrR9ZUB1aMzPMyLMrMmekkYzAhUyOnQYRMzU+e4nGiRgOw5Pvsd/Xl/CZpNMEJcrLicBJ2b1
B6oM0tVc+F8ZB8Y730ivq9KhE13pu9wY38Ys1LYUFsIom4IFNkw/52chvdK1/lSjqjxGvbmcINrc
9Ra8qNjpqGt4YIeHagGoUOku+XVVQ6TEk20N6Ol0xmB6TZ0GSMu91thSVQxV3tMbOs/UHkIEWgGD
vjqoy245Fv5DuzjuCc2fe5qiHzk598c1XIud0ZTPpilMRF6rIC+e8NNEIxxci4hf8hq7wwFWnqwp
NnduXn9jRAElquBm40JM6rF+NDUwx7ZYPQjG5eeGm+3OMTexzB5PkuZxnOJ8Xw3ueNY8VA1YoeiE
oPvMtVOX9N8ZPTznTZVwWXVn258RpKbkcaLmhG5wMhy4uZlfE6wR29ZpWOx90uQzYvFhxjKFgaUu
cuOkZZV7dIlAJqtjm3Mvf7+oram4NxpAoj40W3w5qE4Maj4nB+LJfs7dBURYBeZvfHHThtO9pj5Y
6NDCo4EcKNmkSR1Qd8I3kFEWM1e3l5ZASPmKQkxpwIsIC2z9aFMMVA+ZWd0kIUmU0PewrgcT5JjA
NaOnCjMfCYN9jNJhdUiAk0O+VD+FDkAPP3afIyJOgpjAtUB1z+zmjOEgPSGEK/OEnz3U1lWP7fMI
phiBYOc/YydlvCBMgIfyNF9iHXb+0GVb3/nmJgBQsroKRlKhUokHNc1ha7brOYeWYE8gvpJ6bTfp
utqnVmdI7dpYNmrgllk+HmPrpYARjia4wKPo/SqGgYxruaCsxQgstE3ADyvnqJy7WlH1xyKvh+ex
6uYdWpY/djUO+QtmPNZbtQgdF7tYHg3Xum6oQfp2NcU9D1Ky5yUfwMwGsdX65rttrvQzExipZJph
bVuRFarepeok5mvsUZp0qsNEScJBOw+XrpmBvTXjrv+ScDN6b24lTWG/r2WTA1Sp4W7Nc4jGlN21
26jEYFjK7pQ5xxrRWRM858ZCZdoyrbSaT34ZxXuMLe5hbZyN2xAuOspjl4Xal6d0lSNtrre+fElD
nMnJSfGuCAdl/FJlJzO5N6xi4SeGyw+LMkugeoFplfEArRxAj/Te93gxeTL7brjpG6PAKt73J6v1
vC2Zol9Vg5YiJhaeKiZAJNHfaoyC5rd6oFZQUNUsr/I25mT24B/+c7s5lE9JETPaTZt+PamFnhKj
UVLXNDsHpTjO7yvVylQLbb1vTMj66rF22Y2yv7a5hpbC1kHQs8CP8VT2lFYzb2gwSFvfQxg4GFCN
6by6nFTpys135Rw9UJg9rms2ISod4ZBQVi23INNx2jr5zi/HY6RpQWj4O+4BOk+X2OHMKaxPakHe
5StkiUe7d2XWifjc+CbeHyfEYEoCJwgKEDjIo0ejl2IS40Sbytp3aQ6FtYGLx5lH7GpUbsxMWNe6
tDb/L3tnttzGtW3ZXzlRz5WO7JuKqvuAviFACIRASi8ZECVm33c78+trbNDnqLGu/QPXYdMgSAIk
kLlz7bXmHDONr8loBJ9EflYw1HQt0EUMhQskbdHN7DsYW6kF9HTyP4R57TyVJaUBkW1lWHKq5751
8hGJb7Mw/dqSL+Z7IMuishPzypyKhS3icWknTJBaqgiUUAb+v4DAFpONgdCLYF/rnyc125L9133K
m7ifFfxbxsZzU8awDrHvYliMin2iVrxYQTIfYqjbnauKLQK+b22XXpgee/hTVMB9hrMOB7ZnfljA
OIuiLYKtm59l2mteFTuaAs8g14xznaL0tmJAOToCIzAf/YzNkziWUfUV6NG0wODD1K3FsE5jB8xk
4YE+151Dr7ZkeWSjmGXugHKl/EIKprEvHwVBtWd2IDTIi2yQrpaFGbIiFuNEnqXOzjcotWw+BR10
8UCOt+1cX9WD0wHNEou6yqtN4tf1wwAJ/SEw47M13EYRJp91E/ud2trLWGBb8eyb+5wG+Eq5KgYI
vC3tElpgXVpP3wq4YwjN8vGhJX8YobRnrZ2x8R7CAvhR3EBxrgHse8QqrPtQ7MoSp2tfJiPsrrc6
zKetbcUDWnIgrYPhKsu08S8Fkciki1BgxI4p8GM249JAbbII3eFLqkTNo5U3z2HhmvOQdPCdj+Br
13kBOecuF9P7RVihotxhGc82ATQU30B7z4RkYGLC8p/09kScLcruQokv97uohcbdCS9uR1+LD6OM
k48HA44OY+JFJ3tMvezNIoSudwQtLLzG4uQj0sEYpwTLJQegDFHHehR8TOSiXffesAmMcHWPIycM
MN+Nen1iVz+836XfB++lbn9sRUVujpzrfh/uuna1wq+ToofhilOFpyaCGHP/+n0q/B5DnofUCuRV
kvGiNxTX9wTye+74/YMUDIxk6s5VFU9xZ4dYSy06CLt70eM3/NH3W6kWp6sk1673nU7BtsbJQkQk
gkmV4ECxNe2rhr1sXUbZNuttb6PYpbfXA+gHBWiZwKOtAoWGdguRopsy4M3rRWpT5XodXD52lFW3
5oTBUe2HrB/KSWgJPm+/1RYT/YKZKexvPQ7v/Wi6excQAu0/Kb0YcEIW5zCICU8e+h2PjkvBTy72
REbX5NA9jnSYm4avgagoqse44rn6ygSLW1mYLgJ/2cvAEmsciBPKo3KRjgVLZKEvwqWSoHh0p/DR
bZflkPfrwqj2gZsWc5cmO+2jYeGVcqkJTp3hnOLeTJZdQmhhpetbJ3bOYMfeaGola97vRIhVGar1
Mp0itOJl/zGJQVqYUMNHF7cBYw2AgLwFMwJfMOiP+d3WOq7q+CMiy2/dCGBVjRL8pkF4Yx//2AHY
TDzA1oAt2lUNpEqnucjyCIC+4hLtNIgweJcSzdggEIZ9q8Q9GmAfen8nBgS3Omu5O+YLXDlURFOV
SZs92CwDaJCBnmBwHxLk0pCznC954m1bjPVZNRIywLlKMMmzNTi7OFlWukgeKzxW/AGatSibsJqp
mKNo8i54ZoqbxOanO7mGTdO+G7Vk7XTTk9AQy1G8EgQd0b1uYAqklVE+6AlQXUeJtcdiJCtAVzhA
3ejB4MWxNZOl3NaHFeOMGY6A6mDTK02V+JtQ6ekOHsEFzAPgz2efowGQsJ7BrVZx7U7tdNQaZT8a
4JuqVnmi0f+0rHzmLyWY7oa2ryxj8+FGVkiGL0NtztkUvQRUReem5M9uKhx+sLtoOEs5ZBo8yfwR
49COGSySKHxqSB4hCJwrHqJX3E7ZxdaDg0NN3DdteBDyja5Gs3pw4rkoAhsnpg6cyp1WTnvNvRQM
X+Z8ZPRztZi2L8PONNeALA6DQyvEs0Fr024mzBg/dTcoGZcM4k1DH89aqOmb3NcOaczVLFcSf96p
K7cWz10cOVtFGy+um67AmXmLkjWLq1r9UJHMARRx2CQGMkmGaeWq01BmKrG/SS37rOsMBKLe85dq
MCwnzT7YtOKAIjA2ycp6lzXDLM9S/0Pi4zhXAMbptbZUmZqAa0K8bAOnHJWKRgDRyoqV9HNVwxsW
MOrJPMNb6MY3xWu/Gnp41POiBG9dpBTGn4LwFHaBT8hRD2OCiBOV8gBL7UADC4ucKw2pPDc5EIY+
14gud+C7gG6eKl4slUUFEr5Sf0ZL9SZec6aE0BHygzKq1kMWhM95/MpONaR5J1NAsctOLXgLW2fL
Vp7GCGPzRG790iQaJWvKS4PFTHGmp8pSXfZLxsIMzHzfRZ+LruVMG4DeT/ZLrAEN00Zj1TajgZEo
gDcHIKtM7IVaFuMKImPEFZg8z0A1tAWptTGIfNfKII/oL1ATe6CMxkf0EF8iIy+X1aCS+DEVVwAA
3VzrcNdHWriHxlmsWmm8TOgm5gg/Jtrh9bgKAMHOys68YPmpN77TP2RFcknMzgSkSXiP3VP8ZB6J
ETEOOmJSb2gBMapaRK+FNfoyJidzrTo7NEYGqp4G0/3KJuZ2FnHBMhkPAeybctRZSMTOquq3T6Gp
k7DufcqTktgELfRwQdorvAVH3Y/egtgk3WIIYFiUudygxcyMcq5GIRVUHOAuaFw4s05K7dGM4a5J
mSks9UTB2Uff2BtjbclEP0L6apEXqIHV5sIGejBSvjRKs5Za+JKM+lUclbCYhUZ4FPS/mdOvqT9e
OdlBgKu8jbmwaSvobK7hrTs6Maf7XuNMq0CLsj+b2XUpOUYMK5pAuzppG63ZM2/B0z4EYFwwSMgG
XlIszKJ+SCAsrAcAwfn42CBarNPanqtGCJGxPkzs7nghkqeqNN70eoK2Qy6O4gyfBoyO0By8bptV
6SG8AD5nNQR7DJsnr2xeBo+H6MOywqoIWltJP6sJiT9K1BK5zlJSGfojbit1iwhxX1ktisipJ7nA
lCS/9lGEkqLfT9k8yVB/T8uSAOhZaerKgrO+rkMSFZzcWAoAFEpVFas+9V5blF3zcCrtA160bS9P
qIYeEbHHUIZqkihKtgNWySnCdQLnH3xMrpfA/AIN6gd7UHyJ7IFUBymFuxhyv1uyLecohICUOp/p
br5WRV6vzAjGx7B1NE+9RAWwXhXnuSGLxMB4jcZ2j9pV3bLWLCaRbW2VGZHnBEv3q7PWcoyFae4Q
mxjLlpGEtAPUx1P4mOrxjQlbtYLugN/RYS2DjfxUF4k9Ayt97sngnamSUZlzSi/aacyBJpDnmeSE
UNqNuJhOscuyOsaGJ8RChEwgwxKHctOC+ItDFlWMFytrhB/hzifmRrugJv7Lga1CdPfOVynXK5Ft
qH5fqpTsz1THX1312iFiwDmkOYGjsZUaR73sPynEJIEgJZ7AqkgiGRxbhjTbszBviqUlXBswSPPG
GgOSSsXpnIt+3wZMFwRrxlrr6byGE8DJzPuCvXHvTIyC46Gm2+MemeXaK022DgsErakreSzhmlA0
fsn/fHBkGRzfxac/3/f9W5RJwyvPdiwAwt5A5JRuGegbAUpheTNSC8RydBGqOSOcEsRQxpe4sv3p
qfnh+wkuZf6dpR/L+4/fv+eHm+8PJx+zkM0ESAcAJKWxwDW6R23SgCven1B+uP/s90/ff4m7fed+
5w8P/f3z+6335xsHKaHSJpZqPx4QDvIsg9QS3b1AgxUjJro/tWaHkD0nbK5ZoH9UJ7TnTkASmhm0
rzTFxk3Xlsm6Ktxik1NdL8vYfrXHZNP3z1GFuAmx+jzEs3h0nHqXVvmneBrGzyGm7zwkNtLVO2uj
6BMdK7kr8fB/05345WYOAHdXuWxw2q4jDVp+o3zf7h9+sHqhOkB+dr/33fV1v9moTrzLLPq9vbkt
sv2vX78/npPTsX43jKXy2e7fdP9g6zGSuO+fe+ZEbWkXVM5cg7/f//3Xen+s75//7nt+d58Jj3vr
NOtKNtAtKRIfaDXOHGKzFvdPQ3mcNv/56v3W/b77V++f3j/cH+D7p7/72d89VNYVYMUM3otaDkcY
tL2bsQL+Wg5w+flv7zTuDq7vXy/ksCH6/kP3z+9ftit2P527HeTooO44pJlXc9MvHFBy95v3L90/
WKRzKpWy/f7jvzzF/VNDHYz3BMv/AV/+E/jSweb5dyq0c1h8/favbZPe8q8/CtH09x/8N/pS+0ND
/aURge2hOPN+MI462h8u5EvV0xzP/gl9qf/BT2AJRYwmraZSDfenDM3k4UxL1TzCRLn7v/7vq/g/
wbfiz7jO5pfP/5V32anACdj8v/8FLxOF2Y/USzwbrqGahqRveqrh4Hb9Mb2zqgOAiZ5XbBQH2KUe
hJ/HHX1MzNFAVlS/ONUNFoDRqPt5n7fkqXnCJvQj3tYe7iMu38d43gXZya36i1tM+0i3GO8g3TKi
B7chfopmdZMkN7BJB4dZCsRJSrxDSDOxKeDuRR+wth+HGCSlNQhMhPXMQzYxY/l017gyzpGw3Z1W
fgCYuMoonBbEfbIQ+wENyfSYqiTntgBJkJek2bxKgNakHcI5VFe1S6YcjC8Q/SazP4aJSgykUqW3
02vWW1upEAU+M4sWmL9ViPP20ctbokumlgCvXJvF1NJFDysn1+O3eBTDzAWrWeINn+lCI6AWppvp
fO0hZtQeJWrUEIBiN+bGM7KDHrRwVoCdKwOpWd3lDsiMmwVUjW/DOJ6Vql4iSvk2WgwZkasxLp9Z
HaFUkfKEygOzo94fEr/YQwyEUg2zADbuB4r9Q8Q+r8jNTUfO4swqF2albpVhPEGnOSqRuo/UaV94
6snz1StJmRsjH09+RUQLbbtMu9ZofqykXtIOW0d2eqjb6E0jF4XE0We/GYGYdxe8iy80KJbATX0I
/IVLro9YZyI5EFV606xpPw78mUl+GLT+HKr+Vg+2XkLAAQ0BU0/Y5U0nMx73sT2gdiFu2It2dawA
oYgPkatyVESHUpubhEw4pAS0Ju47eCR6OqzZbKEI8o6Drs4Lx34BPg3mfTypk83++VlNp2TmmeGb
kXEcBHaxF1a49QnP8ytzM+R0SWIpazPVlp4FuWU8c9GQ7JwKbRG1RKS2xgtSj1tgpQ/sVj1XO5Wh
tSnbcIfoY6bpwU6tk4N8hzV/uHaNPkum5AuGGsQJ4VvVirN8GRGiXSuXg9qcLhqhZ4n6Oqqw0rR0
nqpiPUKCr11tkeawXKGdBwZisBw1TV3QWQejBUg8nDUGtA9tOInJ3nRjRGkwSzTrWEzWUQ95BUux
hxy2CYJxH4XpmxtAk1UFoTOC1B8zOcCtvMpjcqqsjUoYk4kqG+vxq1vqB+YOIhEXGxbBUJovoZHs
pgFIcpkc6iq+3Z9jpM0gRoOeIEl7A4kPXRW8+Q1FZpqLdUAgqqOKvW1SvvOuhOQdsjfPTY6/lsQi
tJVk8b5YXfyGMIpFgrR3Cgt1TA8oGHYG53k2RhufwgB91lXA08ngW4h4OkVTckiGdkWfZF8oNZSv
ZR8ji6j6s5l2l1rJDr1cDtwvlNtXlIdnrmlFIM46b0ltp7em/wQmbdcO09Wppqt8B2kL7pU0OUDO
uckXRh6PWjCcnWhYALa6NtAteg0Bn8zq4E+im7sQbBlx9W8snbeGScNpaNQTk8E1iXY6m4zAADMe
1guPvyfxHPSszG8G6wVY5dKbrA3AxC+ox6aQNcE3uyfiABby2E4SsZe/Wxqwlg19e4k0AZ1PX8dx
fqCHRVoOehPbIgfe51wHZw5gKH0T0Mmj6GUgRk6LxEXX2pU8mIBprapIv/rk3ujZteWVMnrnRZRQ
NBJ1uqrmtlHIFyibVW3FlCT1qjA6lmmIIrU4gS+7ZKqMt1qWmcAQPl4duuVuDjYHZdTNDYgb8YIP
D42wjmatvoY121M/WJB0CpQPCYzhiFfP8j/mFjNTK35r83F/59BwMCsB+NCRQEv7iPipVE7+UDwY
7P9tIPkydaOakl3q2kfT6i9TpYJ9m1U4zeUxy5hwb3yx4+SDWsS7tjY2lZ4esorfXXB6jOAVa15p
m0SL+nODfKjrpr1XthfCExCvwUTxxR6v20H+pxCzU1CQwVHhouGsCCtmB9y9Nj6yOI7N2uwuzOVo
upjgUsNpWTsWCDJmvg2n1aR1JGYE6Q6c6UUu2CZ5kEERP3pc2dp4umpxdmur6qNOSGImLnSKIZia
4lUPvzWRtw2EfZSnpFwTVM85hjHvHSdRo8uerRbB8Qzcl66ToR05VxqP3DoKfa6J8BXV9mybnPMs
VEDjT2Eb31qeg2jqvfC6QygcAqkMm1Mtu8XewPkRPtThUT5XppOJKs84TRw1ndwJhoWfW0U5arlP
SqMSAmMmwsaO2UWEo/Fx0qE5BSUiaPxyhDmPxiYVAbGiVvvsxtVt9Np+Q7vwNQ6Q91QIQpwWCKKB
sHauDzbDjDx4AHCS0nkmUclGEJY40NuDlu7zhKsHvGKGIA0HZPKSCXHyimTcj+wyWq35jNPQpMlO
nxw2ABe9fKCVH0etMs8twqvAg0/bVL0IaYLV4qHb3efF91v3+8YJOdBA+kvn2B8isLqrKbaNHTEG
4PHlrfsHxcQdeb9lGvLXJuNLbmBcBu13vw1dg+ceruaiN9oHp0MYgu9dwcmS+oRPhZEx92oyf+8f
hpFhdBYzovYn6xk9MVaizt/50Dlx+T6Hkd4sg9YnaAk1IjONhJ4GSqRRja6ao4VbOr5gYJnWe51K
Qhj7b8ZTE+2cfkrIFiOwtQMOrg2zQnlhY29DSE7AEo3E+sZju0D95TCYdbin1R+UEpFp1jB0rjql
2Zdj0b5/6PCv7/nlaCU5zdEJa7GiKIqB0IH2GNESKeEJLWyxpP66ujMvBZuJNC/kKrCsQvdW55pL
AJYcgebdZzpZZBTH4VLzPAhKcF87W3A1Ts2rLZx2UTLkQIJkJyw3SMtbqwV0x4E9xforhq5dn1tH
1yRwLiRRJ6ndTVGOL11phLOJ0zyuWTw4BfKxO2fedA5AC3KyLUcZwmFa7icEge2jSkggi41WNEuX
5U/olc+c2HkhMP5oZcNFr0e6lsUxtYmm8MmwtKJbZG6UASaFnby7cH6qm3+sk7W/lsmejunDxrFh
OxYAsJ/L5AhYWxcPyOg6qHhVsh209IJ+6eK7gohH7EHjvqKOEiAyfthO/Fmx//TMGFF+KdA9EDG6
aiDCNDXX/oXp4plDB9HXyWFbaifSojE2pPYWSnPG+kKhE8UQ+vB0KJ59lKXSPzz9r1R8kM3Q+l2H
3wD7Crj9n/9w5gnCiP2y2OgtRTxrDSlV+D3KtaeeE20420Z0g+nRig+Rle1rk1WNwpbe8Xv0wn//
DkgrzM8bFX4RyPw2RZsn///zL0LAkheCo8o38s23RH+2qExSZU9K+ONYUhik7dlxckDIFggDFKBp
d85H+KoaV5+UghWoOUSAZek8//1LJOMJ/vqbeTYdN0eD+w7E56ctVJkg0Y5HEGdexxYKrqcRGh+U
BpWuGAaKUMum+dl9uR/eZUN9no6vVGKXoDkVVnxTPfFqMJTE/k8NguD9FKwBfz2X6XRtuXQZ8Tgn
0/4gazs7Y+JdibUsQWxvWCfE34WcALJKV1vOlFScszAm31c9TQbhqrwXQ+DCsUaNGPZnCUPTzBeg
hquKi5/vduu8G9e125yZ1m1SrCkJdh8N8XXY+6vcrlcqiUGVUePBCa5KML4mk/psC/PojVIbVZ9c
rTuju3qrvI6Hj291UTFz6Oe66dCt5qghjQtnBDj7Q4bvgHFUfwlrAkv+/l343eEBoU4HfKSplq7/
cpzqaeRlBYzlTag3K7NQT52X7iCH3ytrcdXaevv3T6gZv3vfwQnIXbuLv+xX85Y3aC57U87MwB73
TRo/IQazY+MaF8OZDInTyjUTlBAsahOSY1SeF7a79I8yyEgcur211aYnbCxkOB6mrD97XjfH2fRo
OPJgUDkYSFg6EafDRkJniLCnvSxR2fBBOy4dQ/4wsR52lGLycQe3XDEYtnoIgBSgcleQciR4YbbT
dLEnB4kI8enas6vKLMI0Y2bL0vsA/6kb1uzv12acHvKoX0XNFxf46kyj/e3ZTrlgxL7QnXITjbq9
RNFrbWPNUhZmSWNe9kBLLFFpx1HkH3wXyxR7/VccHDOVSkonIiHrgsc8EVeIypco6uY9WzAqcONF
T6mOa2iFlvGpZjtapNFNFq1tOaD5TY/Z2DzX3fja65RjecSWPTxXNSnK7JSJveY1Dqz4kKjZIXTN
F72w0JPtMnN8EEr8pujlBm/SAovBaizTG/DcnaMvWuMkSmMTjtZmZNXuW/fF7rWT3O5RsezHpcLp
ajnv+6TC3ujdxLIbouX7IHQuWvwdykD9ZgdHenLA70HOawhtXPXVd82jo9Em+Psj7S8mQZZg05HM
TtV1dASgP68vk6MUlalgiZfbN7mlE7ztDKD88ln+yWAjNvk/rLa/W/UtlZLTdR2HdA/59dfbOcoD
mkja/8ZCFDl4SFhsEzZkDRtTRHB//1fxy/913XRsTTdN+dEDHfbzk0RhlbSpquYbmLs5QQHgKfUU
pb6geR54ALTr2QfEU+dpojZwm6XQ1H0TJm+yykZTsI+RFpGeuPTIu6fTgnRBPyZse3rdfHFYCJ08
xRrBz5D+2sTxF9fmaao+ObhUdCaSP7kQJ5m4doF+7WOW6hqPMDgH0uiyQ2N7COq6s8H73/nJTffG
fdu2+wLkltyXOcZ0Rb18TEpzIwxK8iY/WM55GsTGYqMjf0mLOqSy7eNo2JeCpgUQ2t4tP5Z0GFy4
qLh1EqJOMA5eNMd6QZ+6d+34QMLMIdSDpdKMe7ltasPooE7OIrHqBw6P/RQ8Em6SMAuNEMPKkFIT
tH9fPGudQ5Z6mC/Jt6JNoEdvFpcLNCKHCmFrL5KdrnuAvZOdmxob2VeQT6fWLDR9bL3kdnfJUFUm
lfOCGn4uNyWeSOcKv4sPlluu4Cb7tX86DH5T4HCIeabLrkg1TeuXDmSul62Q/v0NRsEcmQBpAtKW
HbXsm2rHtCGIgS2XnkAsWpCaRLQemnKLg/NJ9+bpgvnmsWab17M17Ez72JnurmmvVjHNK3bocuvW
96cmE+dQCR4aV4dvHX/yoHiWoJ/AlR5jUI2jm9xincd3dF7SIe+Y5/qrgsZfbhG8prPmVbQAes58
qlFZVMDSP3e+dZSrajX1rwWTN0Vt9iiIXx1W/ozFzDGKg0lSZDm6O8W0KD7gm9JcoHvnK+Lsuf1Z
6zpiTsQqKz7LTaqTxLsaerU1tSuwmfvG6NaZRbVD/8UuxbUK1RMbPDGYTKiGtazGCElFuK1Qg1tH
oAEBYEmzRpHSD69jJ9ayCLIa2bIwXrxYzGwyPW3fWTPauGJzaMnt5ZQw/A8lLbrW/ZJYypnavV38
/Rv9m1WMwk3+oyGz1LVf3uYhqJiYDz1OEDdfNF4/MwndwAQ3rOVBbrTiZNo7vwz+4fjSLeOvy4xL
+cwVWtN0bNu/LJ+VaYyGbsLgbUPrmtUpsXEpl8dZn3bLQeXNSLODD+5W9s+wtix8w9zUFDwlhFvZ
4dQ5UYzGmnWTvkBlupJFdkJbs1aJUqAW0+wvNo0Uhv4zWS+5NEodcZLdjTxxX3qUfUMV7+SSMUSH
TlHWTW+vmcs7A/uhFN2Rn42vgU+cg45khOYeuWhI8tODlalXue7GHHRxTgsxH1DpW0sCXZs4O4xe
hx9xOCMy2VBPFNX0qsuLUc67GZsP9kCGSZsccoP9eDydRTruM4d1Q57DgZHc5N9sTOp10tRrPKmH
quN9Sb4oTnpApowPkw5dRKIRcca6zepbp+jtxr0j1H3LYU98yUAQcFelx7ZeuJb/Qj+QM7Z3X2SH
IpDA1jDkcmseSVp6k+0Qcigecyrzr0XlrftMHLRWsm/f6jReQQY+2CZVxzhNr5lKAhArUaLM8aco
hEVMLWelLOsmK7+RrDhrhpGMaN9m9RvwMFVkSWEFRdaLpCbdjao5C131UGLbwkh07ERy60bnKLvW
Gv062W0a0Uoqo7mUTTj2Xq/yj/YMKpZEO1VKtANqjaSuO8srfMS5MfTWMSDZWn5e6iNMCRQvKTO7
6JDTTu6FTRQzoMIQN26UIGj0CXdsU3MjV1/ZWSvYL5pt/6ihQ5Kb2LG7uOPwqhXxkxTtap36pOzk
qkua8UH144PO6IDEoZsZxQct79hshjcT802tWKzQdF+zfsQpGZOtE+wty3qRnbYs5xs4e3PVeuES
vo9TLh9Ul2X4FFf2gyyYtHS8mqn5EgfhsvD1pZZMr33IpY5qos+zHTkTu9Cjj+jVKx3/K5kjkYt+
hl5b26a0F+FhFxuq211Zjvv7Ac/QQ5aREZdhMfB6snqZdAVMUijkbjwtnaOXkrpi+XM9G7by4pOb
LTtI69g3SFuCV1Whry8PONl9jbmoloK9A8hxjIcZIwjaC4Aur+nEhCecuJJWLP5Tv+4rus4sx7JP
OJX+t79ftTSDnLtfd3fsNomnUy2bReRexfxQCqWjgfPOJMq1ccbXvOGFnAZyHz7S56Lh0eFMlptR
t8seaGMyoxlmCSeS7D3LA6uBk05oLXuAFlgKXqz0nILSlMv2/QEc/QuxY699Hb0V3vgau8hiLHHk
4v0kPbhQKlA6DpD/6QdhL/6QKMRCqoidRKToO1OqPfJaMZdq2s480Y0boypxBnfdKUOWsw5ImlbB
iW4jF8RmEb3gSyNfZ+I0EXZWr8C43tBnhosAfswMz/6lLuiFtgW9TRVs5eyYs0ef2yHhrMRYDTHp
5HS543a8opgN+/5NrQ1oApzgcn0JJ2OLQm2OkgLvk320zXa/1Fmc5JrzFCjqUa3qGTzsm+pShfTD
1VDFWUjwIMHtobbri3opr+Ep4ADfaFYFdudqoNST190uPXgckfL8axzvSTOeeuYaaaye5KPJMinQ
5dY42iWPChyBgpmAPCrwnx3lg+A4QELHHofOgMI4IdHFTu40zKa/EAC/sYrxFSf/sqNvn40I0kEk
bOqSKqjozupDVDmkp4/DGjQ0y1K5BN3/lrbdxbDFSZ7QrfPv0v9/5u7/MHc3NFpdP5ypf8E1P6GZ
DP+1uCVFe/tx7v7nD/45d/fsPxhra7bFDsqyTFtu0f8EwGiq+QcbHNcwKT3hNUvKy79DJ60/5ETe
pd+nkz1JNMD3ybv+h+latABtA2yzqvFTv0zb/276zuIii48fulqqx2PQWdPoWhBjSffo5z0Q6Uh5
6/uVso+VCJli6JMc6Lodtle05oIcyIaLHBHVzQtXWLzgo7+LRfMyZcoJ9zb+6Eod58i7MAoz8dB7
RJ5kGSUwNEiUd4PhFGCPdqJp4UvKcE0oALC62WjkEybjNF0VkP1DLXaxbKNf6zxwv0V2buzuxZiI
clRZbOsuP4YiX1eVeyLEt2D5maytUeOEoO7BrOB9UmvnCQ0B1tDpODASQcjJsmVCJMjGvZmPO9cX
clr8YCUa7YHQOSSyfaTqyblooy9GPAVzzEwl0YWV2pwTy5kIgicuvuxCc95a2GPjdJnqwnrQ+lkJ
Cm6BYpxti5K/QQRdq6bYR8UqL/vl1HSnDmcgW8mGDgFxFH7xNoR8c5QiL2xN82M3mIuhS66KEyC5
MvibLZ84iKH5MBWA4pJOItwD/XVCKTq2lCRJpZ+rlAXLtp6A0DPxILZlFnfewq2Vzy27PSKEbu0C
t3G2aHD5aeSFzsn45YImQ3VE/RHeEBXmgLpQk82LPgYYiBkosA+K47QzTVzxcwGcZ0yvUAlZYKfS
hFehUWj4anl/KlPCmUvsOPMyCjeJurXj8tzmYuNO4BK0LgEnYIm5O/jokvTohmK1nykj0P/JTb4W
6SkJrEcr6J7wnq5sHmOVyFEUrEICO3QViXUZzwIZKEkw6BGOc4aqT3yps+RBkabBihxoCDDnNDqX
9qtKsTOU6bBreRHGEsvSiMc7BsSw9L64SbRXylqdlx1BmWI6MXaao/Tl+hH1Wwu9KtTIytkCSqH5
lMTLWkNBAXztI6RqdxPW7YGkvHJf0j7CnNMsw7TbaJOVrHqHutlqsB/zZqInTDiUY+05S4WxsA2u
x4GbkB5XxSutnpem+NCEebqxmvBo9CRiGo6PjrXPXzK3fEnCZCT36Go6yXOZwOFPeswmuqNd8fS9
jj1DPGp/bKxuglcRTxjJYKSOgBValW3xVAz2ecrcbREiJR5LtFsBwU020WlG4J9sq0GpfnSYjS60
yDrjE8GMUGwsrNkzQks7urXTzCiSfSvkTL41mOX/50NjRyZgCf7EzA08KZ/JOaGH8cVzGwQK2pL5
2bcOLf4scZGpTMRYzscq+1iWvEV6by9bQMDaZH6qDPZZbdhTJDgh7g2Mk3lvfEjbHk2BSuRgpBpf
q76OF/kITbNGR2G1+aqWZnhDwlHp2E3vt77fp1Brk79wpxvfP3TYG9/hz428JRfjpTDdlz+/KHWT
FZOKdNaZ328rU2nhusVH9P61Hx4uS+TmUGXMxLYNI2BLXEMfvH+W1LxMzMbjkfBbqfoRPpEjVYbw
N7fIujAbBoduF706KkbisqPe2DQBpKURzkWWh3BwfMZecUHihEd1sSu9ot0FhHq83xoMlP1jopEf
9u+77t+B+/4YkWa1+v79kfyO+7eNXEsIhsEKckck37nIpTGhDncIqoLjCm1SgiuxpkBulpTM+4c8
8K1toK6/3/P9uyL6ADSoZAAFU6H3n3x/pPb+ePeH6qP4jGOKPWfN0W31xVPTWT7+q8i8DBn+lXFd
Duh1Shf1PCGQXeAan4biI4k0KKeryEWk6lQnrYEzMLTC3ON0XHdVG++HvrggUqoPnR7quLby490Q
1rUkQta4n7YMnXKyNPQwmG6CwQJwBk+fEkx8Cm1osrQsUcXHKfNNTDb9JYuUYpn3hT3znUlZ6FPq
7mpHr2jQFh8bsCiMElSmm2W3bOPSWaYRUKqw3XfTiyDQC+QHfHF/eqnxXHSW8mkyXBINlXrCWha3
xyJptomuYrWamlvVaM5GYdu7gY3xxcSDOWuRUm/C5v+zd2bNjSrrtv1F7KBLmlch1Nty39QLUVV2
0fddwq8/A7z28op99o249/2+EEi2ZEtAkvl9c445OM/kEsNZsdNDh9Pch3aSHxUnfEeh/llEfftg
LZI3faD8Sw6YTSDU01z08WkuC4qAkqQ72ZW0P1I/n6KHPImCnUKOj19FVuK3tvoG4YC4hZBQIjzv
RIZosFM++ko26HnuG86u3UjLc1NC4T0RFwclqMB3G4S4S+iychkz5x7CPDyaso72lh4ASUKHnCz6
5qhpa4qlq/qZ0CRjcI8U44nYWhnW62aOg+sw2BgDY/DCciW0dV1LKcAxCQCtBtZfX/xc2x60Y5ac
LElerrcSLgDT4vFYjPYrUGPdBAuf6Qsv8f14qog1rOgbRbLUZ9htDYbDZUMJysF8yBnanKxFrSvb
iNQDBTTPIoANU/Syzd9763PfD+25elHIbfVpG/xF8J3W2ARo3sTW6ykFQpuUpkW+voJpzapcoqRo
8OddbDAn11pKelN8XDHL60ZoIL6+WMxUhoB3G+LVsgbHX6kWglmBbg7FcfWuz4uB/dvKvj6k4ph7
QWgPXk71OAMUhITgazdaFNnrY2U0yYxLq99mOGMlsHAjYyAtOCP5GrKgQLySTfZ0GGdyyRapcklO
GESfgQ7/clznVR0fLbuiyq19bbm79ShHybzlG64OwyJD/z7KK2l7xZWve+sPsin9FJNa+m4u89PK
/Fg364nw/XDdm+ueykRFrvl63Fdf6bqJ+be/aMtVbjN7CRor3OVW/bwee1NbiL7rLjYjdkOlfQsK
/KswGKujGv9acdmBGpjbNCzKzfoVrniDddPZoPz6Ilj6YXyN62b9vsOk1fZCdtREkbB/b1YH7vfD
dW99brbe6zLpjs43LXs93dZvN80bi9xOx4EXwPn2vfk+B79PRLocR5ULaz8oC+iZrKNrWpQELs3w
TNfN6n8Va3LH+nhcXERZXH+u6OyvY/d1ja6mh3UXMS5DWzptvw+cHSqA6f/bMUShzwze7g/rsRnW
a/bryv3aF0n1205QmawH6/sQrUfsP56zCVr0ajSH3vfV+oWCXo/dejWvP9GVKED4ob5omfrvi7dp
+QbWx21iL+2Rwc6PTPs2cZGRjbReMutVtdJg1r3v5wgg2NutDtgwxOLQkjdGGcQTWEv37WJ6Nhds
x/qzr19YnitDBMWD6O2tqzIeolWC9/L33n88pzQ15B7m7hvTcQBwxKwc4JnEIcaXuTm7xEV8m5rX
PQQDmj+7zY/1EGpknfzjiOZmwA12PaJVXFiHFnHqegmul2RJTiBmkFBj7iJSB7PuEB6alZ/7Nc7e
uktRd903FpoQCoDAWy9Jq6UkpGFS89eL08pHpnzrL1agMoqEqst6oHFzASxYr9Z1Ezjc82EfUdJM
+5QVyGL0doXJq7+N31+P0WfSfc2AX0wrYPwb9v0PHng+dMo+7ZLdFwB+GZ6Fu0xC/t5bH67j9vpc
QLBsUNTQ9f6GT3xR69eR82uX938v3DBKvLQ1d+5yk8kXvBD2ljI/OOtHkADC+GDrz0hOnKF58RtS
Y350WHfXHzEP++u160MKVfbkIXv4NVSgin4FXZrvwwVROizg8XXve/PfnisUhSnm9+/QTsOD9N/e
QrJW8ZGS/1nfJltfBxiLCipOnn+87L+99j+eAxpmbecWMla8/K/rTzGt/bRHqnXro1J2ntWWyI6b
7kMbl9tRsYQnmSFYpXUDW6w+fT83JsvFRnj4Tm10ey/H7Ezker43rMXGvr4inJb0ifUl64v/29us
P/jHa8DW+SIxLsXy4aPGeNUiXInrb3293dfvDtUSXeHwbWjGkO7Xn68ba/l/v346zIBKc04U0KkM
E+3IqVVpqgpCMwLC01rV5A89hr7DsIRSWDgL8L6gLNOJPZyXmzsSy+ok15s70ENGHQqOqJMfv30t
9TpLWA0zYZC/NaDefGI/QR9EAOadBXWzJAMEFZyVJo+D4jItqfYMMsU/eNDrQ9StjLwrHzpxc43h
AoPt6vv62qzD9j98YKSW39OspF1j9B+5WdH+WIYO+F/VyV5uC+tDc70jJMUzRKmcpoWN7RNwEvX7
sOBrC07rZ1mf+vbohPDDaHxk+84VsjqsfqTVdgSiLPUREBKevNwCw2Vu8WXdWj1TapIhK5TF5EVO
zNgXLcCdlam97rVdHp16TsRlABWZ+i7ozNAmgjDxzQrWxLA1iSsErM/QuwKB173GMr1GC+ZDvwzc
8YJYSkedU1BbRuz1MRlKFJUQjpidUMtDvIwPaGKqU64Lk1EyeOuGeZxxxzNZnJfx5WtPFeEJduGY
GzMBn8tsCCXfX95CrIgu0Nr+JqlFpPv6TbCkaK0ffN2Qk9eDbqD3WoWkceSEhePSXKZoJWt5PB0R
TC+HZMNt0rKMGyNwRlQAAYeNIHpXmPGkhHe1KOVuPXHW1DAxF4yn6y78J04LM7jUkA+Pa/SUSj2L
BGMBIH1NCCt0ddoXfXL49gKuexwj7gvfT6oD9KG+qZPNmgz2vcmdxN7PrU1/hg+3bsRyBgFODb2u
DSiRmKIhuEK5X9/t2yG5Plw3q/sQ6ewrIVuOv74HRGbuXeuuJXO+eBOfDQoemt0mi7EzYbn9ISKs
dLW5rZvV/xaJaGskwLdUqPAQE5cZulIS+OFAbPpydy5GQsfNMf6tj8XqAYw6o+fgGj/1QSdoOZyY
DKzQqmWD2wRpUV6Efyj21T5CD/zoAqHBXNTxsa4KeYJUIk8qiggW+38/zsMankDlgBNNx1OSdOOp
dKAVQryL4Piuz8ZxzD8nit9FUQ+nwJ2GEx244bQ+/F/PJY2nuOQV5+NlABNwrYd8vO2DBts4Pa5M
pVA0UNRH4Lab4QB4naU8Dg6YrlgNyHvWLctz3LLY20W+xA/ki4h3BuyhOvOdlj9MamEfTBfwR1U/
Vu3snBNZPs2khB9aMMGbzrDedW2KLiO+3aackaD1WnnJQihPzg3T7QRXjGqcJchqLcFKgNnKH2nI
+LFmeplj3LlUc1+c2EyP6VDRjB2giMp6qcKglxpUsG8phUqZDMGhCWZgCpgr6tZGAjwOl4GY+cMI
gVIpR7GLQ1VuZ0u56W2WH1Ob1AfLjkJPGQ2VRlFrHM02u4UDofiK2xZ7c+KMtmqLOOS+PxBhnJMf
KGh4EhuexL1CKXh6HUk49EZ7nDykrwbxR5KUY3xqR1p2VypbpEsngE/WvT6tP1sjH3aiblGPR+sk
F5xaqki6TdQ5vbnSJq/uMZYVAkFOEdrCU4LA9ERmxrdZllP4ZDW+yxNvzujN0uIvD/BZQzK8m9t5
sK8MZ+OT0ccONgPMXzjsEjqOtPTDbMyvKWE4EbQ4yiAhcTeJWnuNLXcgo/qL7iwCl6oftoapJ161
JLwqQDQNJJg7u9ZyqJg4+hMvo1R4LyrlKXONbu/YsQ/1WFxzo/+NcR7oqg76fyIWEGzRxuzZBF1E
6q10SewdPkoNJBU+Tmceq20dGE+ioO0dgNU8mGJ6lqoe+XWCokguqUJVRAJogp+3RA5NoCxWoobK
+pSov6yWIm4xfFRhoG2qWaXC7x5mGcNjsPqbojVp/xmLwctQqQRnyUNtac3eqBd5SGsAnhZSvQfa
uGnGAsCJCn4XcV29c7hTEIMA4KEL9UWN4A8UwT1ZAzgRChBfRUdSIMJqU6owK4AGzESThj0s7QX9
grj9WM06lA0ZbuYx/hiwxKHpgwPHvwFqhWCyCHcLNU6VFCPit4En2Hl5YxhKQqmJP1wtOJts0qJb
qQB3tWKbDHsDMFLX08yInfqzE8t804g6iLv8I0TLbvu05Wa/8AUkhCkqEPk+NrruEBbaPhCuuzVK
kqSDmDjKunW3khPUK1rnGqiL2dlKkQB1BzWr8mOa1r8qSbOk1Iy/JC//v3v3f9G9o9H1f85u+Ore
eWiBM/gh/9m/46X/9s06/xKIem3LWnttiwX2r/adY/zLEDZ6fIMuHWAWDTnRv/MbxL+WTpqAuWlY
ps5v/d2+M/DUMnUTtPPBC+mG+f+W32D8r/wG1xaqINqVN7UgbP6nOr6P9bRokrg80DYPyc0cbNrE
yOhMejK2fG3GoX1AJ8DIIwe4Y6YmLpgiwW9g+RKWs7/auVvuTCfIb+36PrCVYOvO7rwvFe0EYFgC
ggkCP5hup6ZiOq26v5OE3hZSCYitUsGcZSZcJIufbLRkuQ1vAXMnSAeIBGwK4xmMtrPNpaHstJl4
Aml1vphSY9+RiLQVITUSgsLDnQnZZNNqw0ztDUuBKGBv6SV6mkq6O7sIxRmNKIpdWmFYlqHKE/7V
dBHFJorBxzKIT46EjNGoI7T5JnT3xLf7KYIasp4BgYToZVvyQAkeyB4RGTQIVwzrgFn3EEPq2MLC
rM6qhMdfj84xjxl79Eg+o/ePoE0mzUUR+1468blCgetN3OPfFUPKTdsY+zBJ3J2SxeZt0CVMGzhf
TtZYfDQpxqICm+J2KHVt36a9gOwrS5o4gmEtbt+yMiYaQYleuozWVRIvluXawGvnHnXOqnNf2top
G41fzZK44FB7hRV7tGNNPCEBNP0yro+F3pi7Io/ySyiDQx+g7NTMAQ+Wj9Z9+jkP7SU3ngXyx7Oh
lEyCg/HBUBOkvBlVAkvNnBtU8uEANt218oegixHgK615HSczP7YuK9o04pZICZL1aa+cU7jnpyjt
4ttkcKWvutXzYDHIG/0EFSWOxCUDIrSJIj8jce8StHDxxwDjshHB9ivMhh6n9lpUc32hafsiS7vz
DIHQewpU+2FMyWsYaDRiF56OVgkm3qVXSbQ1UxqrKz3qy+Il6FGI6IFxxG32YMJBgsCfAJqtuJfl
xZ0aWMHZsOhJSZ22wBRZmC9SCBGyE/cNC50HvtAtdhX0zNy/K8Ul0sTFZK5kES7dIWEhU1Eghb0I
TykNjV3YfGh8XJpzln1npom7KcFm5lr1c/KM5ALForhXlqmjqbYDla/BwpaFFjxB411UKpB2O7va
Vjb5qQQ9KEI4Ok493dCIVu4Qf5DCVp0jmT9Apffjvns06WWcJhKEnCiMzpVmXVwqWqdYGYFd24Z9
H1TtgaVneNSK8NCbdXOJJeIPozONYzRrR9bwdDIcjM5ygcTYom/P3QLlLIf0sM6P5o8ET+rJBjLN
CZQ/0li4xcQw3Zdh8JH3RD+QeKhyXAtAbWFf7KKa+GSiFOONFmNhrAFZkWAjtzSIx4OiqdqZZoGm
/LAn96mOm5oYDnR/tdhzoKKRlPcpcS7M9Ua/hG3G0ql1T2mTPqu56ZEF614Ivrqui1wHtIrUZXYl
/BxGiUVouUzOEqyix7RS9c1EP/Wag/BaIUPYjapxJ0rW4rLq9+mAa6yVenMdZ0jAXb1zjSJ6avSX
Av5R7jgSYZoW34ahrXmJq3tSU+w7+EJPDEH23Tj2f6JlvmIXQevFZV76WF6si4qeANy94bt9DzyF
jO59Ui8xBGlJ/IVV38owti9l50KTX7pJU5xBset65cZ0MJlVNSuM2Iq2DnZDbwx7w0fERjpK5cZ8
P/oPXD1MwevU3atR/9FibAspGu6pKKWHxECW3JnNp91jepRjqm07SpX+mDj53ZaWt3MeG+U5SwJ9
FxtpR8olMOTCotFfTuW8iULlbsYQ5c+szfzIcP6YbvDSgEX1Kg3MEo0oc1++sqKKbycnDDm2QcD/
La98tV4UT/lDXXzmKI2e4YNsSmluCbrB720mPdAqFkz06iXhQF2YDMdG03NfCXSEiBikkCRkcjNy
E4gc2GX29BnQvdu3tS03jRbNu66tXxOhpV48NADI+B23KN6adEGO2WEJC1U+FzaIvklC3mlFcIm0
VvdGtfg9O/WpL7VuqxTj71wLc09P8WU2oAPtiRlbmWW+oQFqzTNtj3OHzp2BwzxmzhcwicZrO9GW
jbkoKUMjtkUxadD5xRkewXvSa9BT8iBdGOVOal9MU5F4jZZywnyUjaWeervk9jAzcBgNhhYZjjnD
vDS9eSH1tsqrCZBsamXsi8o1jpPbeqD5fgmZSw+TGeJeq82Pxly/6+GM4wU8XdMcsTYNDzjF8RqK
e0c147sw1rQtpljm91YitlPJh2jN+L6J8PRCxaNfTgw5cDjFL1LzxgikILHCdndaGlZeAxhaMVKy
M7XOhFvgolLM8kVtfOMMYr52dlJ4YVWoB6cgD2IGTz9irtlQwEEa4cIbc2BC1PA1W1Hc5qZZA6TN
Z/yWSe6TGKGf7ILVuigS4U8Rjnhrrv0AQA56GzP1iFx4hXkaHfQu1hCSxAUwqOInVTRPdm6yAH0h
vlszc24hOUs4wbKaxXtpt+6xrO4sKwmfZa4ccgkGmG7voZ3Nj8m2o5s5iYxNhslM0bo/U+5oT0V7
UMv8TbPH6oFQiNdFklwYQejPHecMKICtKEV7BfyVKcYxifeYbpWT1jfvjpXWhzoLF04mQMBAICK0
W9vau/acP2p6dwS/TqQA4/euFoF+F/ABDPgK964FX7ZQ4rcpPaKMCg6Orqc+Mg51ZxYyOAkr7F6R
djw6MXIQUl7eBp0EBEGaQpX04skJlGeGJRT6Ufdqa+FHZIIgBfyLi5bYJ99lBuOFXakeUtJUtynY
3kczHktwaQ3aRJUxT60N8kJga75Ja/qhT113q+E03LrJxQp18yclQahnNlkmnaXdOjWIjigiBYO6
lf1TRM5bUAU/I8ooR9XMzaeir0JQB5l9AbdnPg12g1dZ5XrRwmHnOHX4ILD+bRoSYg7zRGQPrWzT
w1mAJUHIB5Mm/o0xNAVddqU6WHBS5iD6rJV63AirSR7TAK/W4GhkgvSGuCYj34cwS2vnYiZBPxod
q3Q0/5RhwtCYXUZ9+kRKfbEjuzrWEnggK/7dXFfhfkRC46WxRorIpBUnRZu58vvuYhUPNOFGYLPV
ySWC8cntOIkF4urfEpJcZdVARlpqeIHaHqspgMxaPvJVLYWKmDwXyk3kks/5xcia8OwAq4hD20Lr
5vQcFAFMQqO2JePoyUrulnnWkKPwyAJrj8pFeG5eP3Pv3VlNmB7tOsZfoYqHvmrv1kSExvnhBFhm
Wm12H3FLGz4u6OImXvTfUdjRLmZJjPnjE3EDIVtdqWyrgjwlZTlxMDMnPkmFykaxc0JpCuMPVGex
jTrTQl+i3jkRs6T21RxF80Fn7z3QK3I/osBZYO7c4BJ6o7MYdwbicCssX6QDE6bAj++p8NL8Nk9K
oBRz9B7cFUZ8E9ij/Ayr8hyZ0fw+tcajYotfrVuUD4UxHCezv2E8YgRxyN3MzBrZPwlcGqclJYWx
21vjm8CnuMFCQgCO51Z+OWvNJ0WKekN0pHV1BvM8Rzldd+WPEfTRuQYLsU3UhPwASxKq3KL91+zU
3E2KCVsHi4xHzHx8Z5nbPIyVF6c3yXoYoy0GRPVaBkp01Mb0o3LSdNtS3jqUgXytcXHXlTJ57jS7
7+nQ3AQ1/35C4/ggloSs2HyhY9t5tqr/wd4vqX443dbuiXAGi1vsWCZ8GAWCJ0vvz6iwsfSDEN7o
evyy9tZYeswIEwdIp8tr1heu2c+RCXG1JDJnwwz9sRqVFoAQ6FrWWAmu4FaNXgq1BC4+yA9HxJAJ
dRJFMoz6m9EJXixVUYFfGsOpD8Pxa8P4fIzU6l7p0M2VGQXEKD46NmecDkKo1BDRMAG7kTopD0E1
U5NaILrrBgyOPMXD+K6VNX6GWAvBa5D8vWhUvanxBwv0VxpaSNsHfYFuo78spnDeqjYIZ6551APB
mIBhqSrQtFXyqkGN3qHLuVVaO95rQhYeARBAOHVaRGPbn0O7h1ocmWCbBRB8Y6E26w45NCNzSx+I
zjJttn51NcqLHK+/58Id3gBUfqol+pTWAeJnzOEu1EF85kv4UTdF97WwLQAbvQPf4GGu7Ydy6H07
+mWlQ3rpPiJwIqwfkmsuSLbqwOtCdW7PAAnDYwAC4iIXBHOs0qCE90tsUnSjKUG0K9LkMAsnueLq
XgLjEj/ME0CuaHVvhjl7KSOQRzI144d0zPYaQs2hd5kgR2nyoMEGr0T96aoRRookgH+M3MzPCsT3
aYBgLJ6hKwLD9egCqJTknbdCh3tTQpbag7noiavAJ9guGCDk+qPRPc6JC0sydN6p9B6mZojI58re
gF69mwkenkq72GP0KxJuAU7TfFWamwjmed25LERrDQ80+Wp8lfO176Z3gtR3s9pu1DELWX4oxja0
4M8uI1ukThh+IehbwzktEsyJKODpxubluaaOBQsM6AWr4gbF/aEgB+rQK/q+nRxEUdyzNvkMVLJn
Dbhp0gSSEJEz5Fgpu1CqVxNiA0ygC8Vw82T09c+BrovXI0pUWgiZrgr1UAR5CmDoJR2dn5Y07rh2
74o+fQ2Myjq5HQ5iqd6aqB+3TOzXNypnqR3qKj3UAb39tuLGQXvbDyD+It591cNcPwcl13HUOCwL
hy7wSOqBBracfn2aj6yCKB9EbkZwGgD4oCEVKseuOOXwSGqAuM3oZnscQFc4QEiAC/PoTkQR2Dn8
P3T+9ony+IxcQR/IfnTarTr1jww893FPZl2SM4nMSfbbDoCupG+Mc0Af6kptvTmHCSlZV+rx2rFq
DeUE8wiav4AjrHQfRDGPXuPaPaGQwLgnSs2OnJxdnNqSSDfZbdbPT/5Oz6rHeWJlJU6mUYvTmsbh
Rr2xF7xfVZkOBGORUfhUaBAuY5rbj4/mnL9nVnfV+7jz+nGctqXCPIq5DBQpeuiFi3pLpeWFkzP8
zWyoYV4fQnGNxB73+/MoAzj4g/JQBF6C9V5ztNRPO5xXqDX82cluVYi2fjhXicft9UW1pmijWNFN
aGcfuZNpG8y25k5BdqgyV9bTDDAYRvENlkUSkvALmkOFq0oNnu0xjra9Nn2OxXsLv/RR1z+t2X3J
ZQwcKYW0PyAHTPslZWdy9H0WXfNpnDbI58etVMpjT/JjEMFiT+zul1ZrB2wv23qmq03v7S4JtR+9
tm2Lnkp7r7531ABpAZFMSjcV6i19t3Ik77Ml0iHBumFoP1FsMo+ouz3sZOGHKWubZiI3JNQ/K6V2
b277yXV/6FTKnJbWAlClcRUFh2erRcTrttOwqXVw/SilwKIQ7Rgi5EZJO147yLherAKUEcBEZJwn
F52pvtc1bYi7BhDN0FY0dX1BxB9px85mEtrHKLOIEtqyBqAywnlpnQMltIFyIB8sDa2+EtbykYjy
Wa064s4ItSTRZN62kpjFMR0W1j9UKcUMo6vd5jp1mjHdDj1F9yDF5p6WpYH/bWqBQ4SbmtP60GTo
Wmf03EUNdaP8rFnr0tMm88eG86tk8lo9RzbsYQltK2peXGA48O2yu9bNWr+Nf+iRgoZfZCnDRroX
YMSjjgGtpBQy67dc17tkorUr88+q43TQ6eiYQT15hFPeRMpAgAR0calP23mgEWhWxU8V6lBdW481
fWovwuaVBnSZdBOlvDD7n4hUDoPBXc41UEVzL8EBoGxsC9R3B6bPFtwXSuYsBrpI1h+x+eEk0Qd1
QzdKHmWY935qGByg5i210vfRWkrER7PhyGl1tTMJohCBuCfMhjIrRrwy0jA742IqJCpl0Pvk5x1h
GKF4Lj6cpj7KEgkEqIsT2jVPTSIsasyUiTm0YBx26tFceEcsqs5qotxVJYysqr2S1PUUD9WjQ3rI
MsLvEuY3TI4euEa6sCKebPi0lgSBVrNew0HeluiSTUoUDTp9CkyoH5RfcWBAcs/MXYXLV3V6lSkA
Z01HGpHqt1qd7xjUlA02tLumwwCCo2urg+glx+sVIRPUEPMzmdvn3LT8OYTr64wvLRG9biF/xwGZ
cVozgcEyfimyxlOYe0NCS0bVHux53KrucJzT4n3IaG/BqEBJnxbbvs9+0nihKTjKD/yYYAc7Lh+O
AwuVW1OnbMoy4ejGVrkBqPVsWOI4VekxBBvttvSTqu69rMXTyCpgLJNdxmCOxfzQDiZKeAjpkbLP
c+T9pDvyYQ8RnCODAxpxcldaQkiq8eFEsFVLjTBNO7Yp22QvwkJhngTtg80qRCVub9PhjNsiYt5O
TvWLMvBddDRzjKRgqpvmxmhGbqwq5hRQulxU5gShrv7V6eY5ENORjihlFVm8SIHBo9MIR0qZl3Uq
dc8y+5xMUoXo/ItsWd04+WFCxqY5H+Q2vJsDeXiJxvyxLBzfqoprPVeE+d5l5AyRfFXw2cu0u3M5
p0LHy2vyMWvwlfPIgU0DHW8JYGA4+p1BHVcfetruseFbtl1upJktTHY0/U3P3DoSymMRsQoKEvMF
xHuaOgjAqH8gsoUWkHpdoSBMb+SfykQgVqXuM9a/CZPA/B4tiHQRGATLJYS0p1Rb3DH60xbGbSdQ
VtVUtXun9/WuT7ZGVGD3LYlf5x/ByBYDrEHnQECw1T/Uc44kkgYoNQ5P5Onkm+NyRPqHdqEBZM4Q
EO8Q3QRpG7Eqz3bZHJDEG8fkURIWsxRzaPxXu1hh6IWXQ3JEgVl6UA1cn0PjzYH8hf7yR1ET3BdH
Z5tuv8cqPPO0fPScCeELxVPIB0xhDqiAcHiquF5qcHRJTtqi0lCWMiuuOqXXPV0lx2N2ueM5LWvM
JiIMKp56SlVBOV0ULis9IwkyzmtqsprwWrsyj0Bd9I3MeyaeOZ79IvlpReF4lGqdkqkHiJ1THwF7
qnqgX+KNHgvrApTCkA7BBYQcGQKBQG6fcsLD6qqHjjWI53DpZo+3ltB+FtnvOhiMZyeiQ9C0/YYs
oORMkj2gQFuMoNnDYpeFKmyFDD9jPzSEFOrMMTTqkobpR+SibYshMXatHj/MSU9z2jW7Y1hT/Kwh
tLhNqPhRQKRfI6pDMzT9rbjO/W+1MkxvnEuHu9zEtJE0KV2Zyu1IgtGkq+5GUR6IHK35GihJqLDk
/ShBtVK4S2MH52pWApSqUtCPHTBNXfboDLsUaKmwK88IipeJKlwThk8VBLENQqrXtCPFVYzmdWDQ
crVahynq3qm1+aRFE5xUB1um1RDiilfa8LpBPFRt0hynyGTZkg6/mih86shy2ZhtyLizSCJKvfHV
tn10ss5hNHCJNyMpBUKINh27CeUMVjh9k9AK31QU6nfNzNXpuNgEWlNlLmJE7h0pTTtBDDgRxDVn
SqBeIIYQYNTph7QrmKM4zp8COZhXMFZZZOLiJ7YOUV1Ofpy8NpNS3ZmkbmgNp2EHU7TPYghLOXZ4
shpjV31hgtt4dmUD1aAmwgwk+92XCjm8+nOY2vUxdVmECTc3rmo4/2hFbnFeG+XtEDW7PKuf8wB7
ORErmSew9hCwXm2VPPhZ9XNGARCz+7B4d6op2+sZbwt4wtzWwwvV/h7z2mfSTidp5B9jN2xbHbjI
rFjvplVc5zD0LcKG68EoN0SEvRUtrgzLLR6lzT+l3tM+Z+Shqt8sEZfmD90eH52CEgaxRipxABQU
QpC3SjHXO1YVdUbAeiWtrYktdteEgOubSa02akxCEeYqTbYHHLlc+IqyMbtJ20wIYZvHgJJOjHhl
Yycs4FQdCdcY3CuB/dgawZVpAaX/2SVQLUk3KkHlNte429KmN2bkeW5KQYE+xMPUmDhLSPTatGr2
M+KXUzP8k08fAnOKrQb6Vqto+xlx9aCjzXATJt/mPp+S2ypvfjRjxxmbvQumu5aUlxgFDPVfr1qU
BsKycYYYw126rA1QQTGduenyV0vSOYxSizmXWn/O2cAyJWeVQrnL2Kdqf6/L8ZXuop+3xrbRbWzy
/Z+Zr2QQ5qcjs4YcD95lDA9InLax8dMAzkVQzUeubWXo3peTJT1NrzzbJTwdIL/ZBJ1PGNJ9A6Jz
blPMh6lvWyHYlvZHa6d+U7YvzPLMXdw7oAzsG8VKSE9m1bpRsWwPffdWieC0vFcjUnze5pkZ6x7O
be02QMiWlpM8adxbY3PcB3FxDvNrbRdvrj7djar1ALhs2wWE6g5vum5fOJIw57c65iORBNuWKBUz
ZvQxoBJqe50hciOZmTSl8DMGqaZb1ifqjLN7ZqlTTTfwrRwCZrVHZ5qf4rbAxIPezUi25CRfcqs6
G2P5nJlPfGvQUuUxJu2opx/SSPcqxv66HK9eoaCbJ1f+5K2aQmyw7oOu/TFWVLXmZBg2Vs9aWwJB
KM15owSHYBwPxhQnOD/JpWjAQG1MauuV0dSU6et7K+tfa4eUiablDqA/6JazUTqxSaz5zkoavzHK
He3s90QY7aZM6vvWvScBEKhedGycaWeRgol6BwR2LV7iXt9BhDsFfXEDLBRrTao8SRL/+ObuYbwS
yG67NGuiJtlnJNVJRX7QVURP1JLB14V3Rp8+qA6QYHDSB9kBLczoG7QKyURpYOLUMa+1DnOhjzBv
0nCNalxcMn6h9gyeRmtWthq0aVW/WreB+YPC1jmbBhAlkBTdgSRxN9wXI/mzrJLzeTsyPJr9XYgr
ruMcIefnJja1fZxExz6JnvSEibdi7OZu2qdtdQgCZQckGosvXZeK2NNK0lUijsYJcPaK/jGgCNwp
rGndYo98hr6Nq170MvbzuHhcTvxOgTGcUfXgnlYOt+NEnCWSxMaw37KUfBqFILhU+G3nPNNof4Ot
uMXAemaFzXBVq68anLGNOv0pDBAI5OvcT1zyG80KOTjDqHijVpyZeqADNo+62uzzVlvknE861YeK
+UuZ67cyjgmJrX7Svn5vpfM/7J3JcutMl13fxXP8ASS6xMATAuxFURLVTxBq0fdAonl6L+qrqHJV
hcPhuScKkbpXEkUg8+Q5e6+9MwAXrGJRbN3xqyRzqGTsaWlL0FK4gFs6yF77XIzueyisp1nIpy6m
704z4rvsncc5c9aaJvZO3zwzx3wn8sgewnfdDu+tpfvNmvipLLNNZmf3zJz3JGz62cygFX0F0XBn
XWH0a8AxDwFDqk3i5Z9CRyznmJcSgm4CwYg2zG7pA6DMH62mk/XXvRXc9VpZ3wxx+ipq8mF6zfUj
ywxU5u6yorhbGMGaFbPvSLSbJmMDKjB+Fx6w5jRgj9lLJ3oSpnFX8Z6YUn7zu66akfCmrt1WxZPO
JM1h/0TzdpdOj8yXfsKZpJBI3HY5sepIkiM33SG7u8HweCsdNCdaeVpM69ia9U8C77TN1NHWhleT
m8pBi+vMRhEkzEwz/T7vkreyEIe8FfTzOOAOLCbcYC+2Zt/Y+LhRWK5qF5ZEUt/GrrczFcMUvR/P
5lKfR0FQ3mLeagUkYbDlXApYS7KbwRgfaS5dWvaUq8vo4WrnjOZl3Vdc2qyetqGvZsntWYi7oeb8
9AA+g9xXAn5pRTpDf3Sq6+mLpPD8AFzrbM+iYQFH/OKRr+xfL5ZQFHdhBAO83cS1hOlC/4p1BneX
27W5H5Y0rUp0soU5o56oN9UVpBWdLSRwXl8+GhbyeuLb3co20bc3616vz3k/rwf3Yqbj3ga8i0zm
qnt+tefS3BYTLSB3vrjOtRszDnTS2vOirFM6iztSsz8JOd1Fbb2Ni+UmZIra4bYvsu69GJKHqnj0
YkgBpuuCsnpHKruf7Omrwo3pkKd323fZQ4gMcXoajeZjBJLWdjcjWIHYmt9cQluLzHuOJbdcaeHc
7/qvWSQniy44Y5FtrVdMMQXllNlWe9R0QaJFu8x1UYkSeaPQxSQIJUaPXlzBMDqrTik+yDCjRmLF
IJ6Jt2msCzD2jotrH8H3YJSQlLQamvjF0GZY067xxHTr5JVihTrgwBlnl1j5s6W47ccl4rsvR532
Q42zszRaLj8aT7Z1R837M/P1EIKt5xGlaZydpnis8nYbmffTkrzgULg4tr0hkHzFdIB2eexXNe6Q
tN5oWkyD2vbWjmH9Xn9uNjv3uukd4yY+4fGzkRki1bn+wMIyLm5BBkcSezdTNDx4MTk0HVdKnDyJ
Qmx6VT27iOmXk23E0SqcrKviUW1zWx61mPnz9R9NRfMyuBHHveRHdDHAscJ5xOR3P8QblzS6EVhn
eZFISpCTBhkxPuLqzzVN+0FfwPsiblw4wAHuTukMTx1jxOXZXAaAid2mJu+qS6TvWDRFtJYmN8UO
TnOE7NjItRNOHAAHM9vBNO5aV509HPGhbu3DsTvPmnuaI4Ks436bQnKxXtVAE3t+VEsSTMmMv2dA
c/sWXVuZY/WTjvKTbuveKZmBXvOxIvez8Z4Y0eyiMP8JLXkK45BsL6fZS737WELnISzImR/ivSzp
4AwmpFZGOVqXB/PCElkXJCDOng+q6b1kmhbYTMjzvDoY2cifMhus9cKu5bulqwUuY1U/7eEUKGQD
TKBK37riKaZCvF2XzKibXp2CCGamP46vdWdH9oCd0QEf4Ph6guUR1cTJnmMYcQpRufYPt/H/yz//
b/JPICwoNf/P8s/Hn+mj+0+qz3/+x7+pPj3zX7YuEUf9o9E0r8Ddf5N9GrrzL8ekBtVRfP4JP/9D
9gnrxXMs4ho4tyJ3sgG6dBW38v/8H8L+F8Ze25KWrjOHu8av/D9QWwjj/S/IQoPUFRScnisQpwKF
+pOF/m9MKB28umoqssistFU7p1OXRnVXRQvZcERWnByPBU+EqCCikDyTZaad6DF/Ql09809EjiI+
XCrOh3Jjy/aBhsIHfWYSCHR3V2M/jXX16FkUNKYX39e2vABBuKHeDtp4sf1QwWMqF+sp05zKz3TR
3cCU+ChpZ2loNBukgFNCXWiQnpYYByNlaDbUmAaIeGMa+LKUiD6suLzBfpEyqbIJi+5umcNKvypH
AiG9KVlpDT2ugeFv2S3bUWYbDLow/0kgiJbFb7UvZmOQRDLhrsbWpaULDcA1RDBWCWwIg1mEu6e/
A1UKdedaZst2MIbnAtPiwt3MCyu3mpY8dh4RnKNrrUbKUPZyeITEIBM9E83wQ4qNDLv3RpI001o3
w1/TTMR7BgwkApujCyQeG6lyZzI2m+JYjRq/gIB+UatInJgn6Uc3JfL5+ghHvTj9fWa0jgllHgWO
axm3y8zfGTYWWhvEhrwKq7tBXzwdO8100D0tRiAcTzuXdhXd0WGL7qpG25bVuNwswMHWbU4MsmcT
bBAtNn0oMqP+eThUYXM3WyQ0JN7GFHNMkQeZwVWdOFSuslZ2oeKTqsKXKCy1MwU7sZpRonxXk+H5
7wPnDu1ci+qizM/Cm9xduLg9U4LcYeuPKkbhhdjWVsFzettQofMup4mW0nstmOIsWVcFpl2ZHCQE
oZB16QJt5vL2ey2TN2NJ3Fg708gh+/xoq8m9YV1vyZgK6yDJVXw3tW5ym4w54p0hl6BEhsFvdShb
+VjeeQzHT07G3A0Uabydo6QLBtfuL2VrW/eGfqs8suiN9knXKj7o75G5hJe/BwLXkzVW6g7a/soY
U+dJFXL1p+PBPpkfTZ0MYo7g6etSc0YkkBOVT2e+TlU3P4Zm/6zwdH2mI6CJabGse0WRcwA8PdEV
00ef0J+B9FYkPFqk/TSOxgU81beqMSywj7Ja67j0Dh6Tp0fhmLB8YUg4+ohqrxUXJlfzt2zI/hjr
ASUOrDSDAdpbNXKL5x5JLxZlIujnhxi4xruBh4YDWSXxaZCBGOluvOlGx1vJUpFlkNLcb3if7+mS
Kj/JpP0ul2hfqyz8VOSxgwE9e1M/PnVutexiqKYb2Znda7aARQ4dcSaFF5LyiNR50mzk4SRlPtMZ
ZobAwXctJy96LjKTWtOOdMIw+ao3iq0BlMVPLVdisRrmF7czXuZMq+46i+jcqQUsJUObZkjXqe/i
QzPq8CHDx4qOsDnmhfJuu4k5V2Q43jafEonqTyQ+TbX6MXYoLVJ+dN5hHiK/RaGharuDo8STJyxw
p3n0UWgM1tvIWu4qQ59PcYZcSxQT0U/cbEdSL93DJGkY5Lk3XSptnC6lELvBRgo8dqXapNfnyYCg
ok9mY/33L6i6PXqddJWR+vpMO+f7DEPPvW31I9zq5PAfT/FeZjiWkmOCsYAIyrJ+oTVabBdZaYyD
eTjPgkoyvtIIC4a/o8pfUEGeiarp7u1lyJ5mVNRONr47ZO6eOD+Wj12Z3yZlF53/HiE3JIslxt2V
cU9gKZaPrEBoU4s5uiEwXH8p9Ag+lG0/Ehw13LW294xwiqrFyTmuiPy+x2pWjh1aI4dhJqOz4mS1
E0EewNNJbyFtknFitqoBmBxD8WgJE4dcIt1N5Yb2pbacliSAsPmJPYw0KQawBrq1o9UedimwpWXT
tWfePxjdSsWkqYPO173qObK07qKVRnEc2C4DkjPqjQs5aFc75jnSVfItpXGWua59TZvBIGrAjeYX
zSrtA0h1UBbXh0GlYitoh0bs287iRH8NZI6N7MWC/0rmpE3ZWBTylZqdERuX1yoZUe/S1KpeEa2a
bvuK3i08wlFofKPuf5XG/SQc41yPhXp2NBwLemIU+1aF1O1eh4gm0kL6MfZ17AR3O+xdN5Cqse7a
uSt9pXMLN6WsYJgVJRPUNtw5Vlw/u1R/fgE36jgl5W1Y1R7K5KHw48iNDvzK6ZNr56QX5vOrCK90
QStKLoVeDfdSFfTL9PjSjBZrdQhmG5lzfiPS/iZrpLpjYK5xm6fDS2trpMtWJV7nIXmaunb0LbdE
29YknAzahpRunVf091W4gm6mUREUyz6KdMixjtsud7Yz3BvRgl7n77nrQyYAFYE9+jMiov4krx/+
PhtLfh9opPG6nzh6T65QYKT4jHl45KO0Jwk7DhE9ROy+U8nypLedE8gEi0MiRE1+MKiiApncXW6M
OzfrfnFvG1tPDehGLPrGWKvZBp2cMJAw2hh4Sji+WRbXj9yZUeH5XPgMmJo30zHGfZZEuzjXh31R
JRzTUzb20abKad3wpgZHZpR9eitIOG7vCq0v7jVW2St02Nhozo+xUBBZbArbQl9mxhBdc1RXHJeT
6JcxTFLfSENjt5ihE7iy9TZVVu9Ns3mLvGKLIlKsJ5WNO3tsP1mEl9XcaN45mpE7ccJ/acAonZQ1
fVjQQq2hHoh3YX+Ar+D69XxJFPMXoei3mX3Pj0WJhhC8P5julzunj0uKfH3O/FGLAc620z3BZxGf
NL84y/xhaPWgcfSeCGTjjizpamUK9W1O8z4HO7kq6FrTIiPWrbKwX2IFZiBgwe7zCjreyKJaPRcb
15kawMDkgcVxGtRe/RV1Gf5aZi00JxdOu/DNTUI/omLtJd6z2Ygvo9BOvavfano4+YP1Jut4Oxry
fqjQiKX5iFIdtHLTACNLEucpGrrnzLW3nYNCshkYa9XzT1Z3xN/mmj/004sd1l/AmZTvcY6m1HDN
0UBQowcM3QHaxvfRUjG43OijrtahCt8rpP+r8htgEBdzPxCXU3fbaAgJ7m4N1B2oBUfaKHZud75K
oi+REUGkF/Z9TWh8k38lafu6WHZAdx0+dYsEJSluQiM/NNcuwWIbL1WvX0LSeavB80DQcD/pvyOa
vHF+DmdzXQvCRiPYyUI7ELF1Dhft0EKR42piMg5NUN1NnfRlW0CViLUHZWofV8KfHul7zpFBqjm7
2a12GSvxSorpETcZAkmtZjIMumAFCwp/zuLjwWL2kj9cs15EshTBggYdE3UTcPdzDJZEuyKT2UjB
Ldmm+0bY3eo6gp1GPF6O6dw0GUIvq6HJiWvGY6/HR1I35yaCNtfG3Q31EyoMMk3jcF5NhDiJcvSC
3Bq7AGssNlTBHCJstrHnnjsPiF1rYr8tw6No+OxadifMLddF9Eo3srzNPfWGRuqIpPWrpOW07bT5
Ued+DPp2TPkzmrtCLDdjTZyO3XAjemCsOYi5funBNp7RJZtpVvo9jPlrbxrN2XCZs+JY6EwKS6m3
/nwNoQlbY8OljrlT4qtYIv1Zr8xbMp4JIvbMZN3Y6dvSmJzaIdP2nYx8D6bX4glUC5167grzDZ8H
Fl/Dfova/NYcQmwboAMJ/fppLO4RU2u+VJ2Mq27owCU+YZV7d6XxmcpvdoC7sEUyRhi5TTdzhbfz
Vxbzp+WIG9HTYifwqcU7MdxlHZFlJObQsUInbMrn2bB+FBqSOWlurPqnY2boF1VxY5Xx3qaXclUB
fMXkUqKpAthr1x9G5VTIn2e2r5nBF3uRSup3+ItMTRu5lfa0q+L4RMH8aozqGsMNQNO5lbV3nzNg
QcJz1X9Nbwg+ThWcGwvcJ6URrdo2/gbggNWCC5B5RQicv9uoIW1XS+2c28wBgDavIxumFDQaNw8q
2d2FZcZN2ZZcJAt4BNPkkTbeaUZ6l9bWu61jWWD/dTRUjNW0EOHdDTRD4FArE28OpgU9DdK2uFMq
rLfD4iIzpY/ZFsU5cgaWrJgccORz2hBHwHfjoJbvVuZB2VuWn0GOqBVwencOXdmU8XFIdJhKmIwv
TrYzx+Tc5QLdsaHuJC4KunA0I4d9pbnpxlJG4+fgG8spOQ2NYhTRG8bWSaLAsBp9NzfMA7SKCBB8
6BZJ7fAZNfuW8z4Sirql3qgE1RLnY0PyN/Aw1ABzhwHpdfGd2xIuUrW/2dzhNFGIicx8E1qW/Ioe
0osczAtD0OQxq8yXMGRrj7paCzRyu5TdFRgdzW5ve1xSpTdMu4UYFqvpgaRYKOBxlDGgn+nto4du
A2brMWET46lrUv1Byx8TqC4rYddWkJvwSgeFDLpBWzazmiAFmoPGSw7WHGMJcWToNyq1t9okY9Zu
5znuE3K9ZXl2szndqOsoDhzBMeNdO2q80q6P97OponWt52dNG0XQ2PI8jrJD0HQNnPGgXVqtF0BM
XALJ0k+Dfnp3WnfYc07c27SF0QWiamE2+JaklTi0Baf4stPR+7QtN7mGPcFDcEMnNaUgnjd4VZrX
DlJR34JK4+B/yYpEocVzPoRpjn5Usfa925qwfBlby66XnJsd3vxVY+qouBL3Pp7DDcda6TetfHDA
Layi1nzWhcN22eb0/IB00Ts+42q5n0MWeDgFp27Q1LpMQ4lJG1OVDuXV6w+SGfCqrGftqUOkoykv
IW6V2Mkcfi1D7NNY6r8gRgmv7BNQ+FkRrY3G4mAdAYQfYLK0DrgZyAFXWM2/P/570vScl0ws7vrv
+bEA8QJI7L//u78vp3py4DRG1uf1+7UIJ6uEZsR/+ZZ/X9RDKkJr0m/+vuXfU2OjAqinVx4rG21o
RuUR5FHHUASKHWPZzrT3Y1vdpjONpHL8iQuK2X7WXwlCPCXkOyIdFlq/r7r+bJFmJGn7EJKhVuXg
vNqJ+szq5cdN55/GRJExzMxtcT2Z4/izZMgrqiq+BpYdi9hvvB5FbXElgKDRw2kkfmZ8HJmMg7Y2
TtWcMKr7XpaKDHv0c4xFjJumRgGQlDRTB1P3XQRAficJcC3AhdNO5YOaYf38fbbkqCPV2Li+GMCa
DaMe/H3x70Pc98UGcdRTkyE4V5Bqixi1L86znRqthuOqS1LrMGEe7T1kajhddAu0qnFN8GsEaF8m
amBH/h7XnPEP9YCkI7+vmPlsyUUg8atDNxrSTZoZiRwyJ0fmblOdLaJ4ya0l3iwumLsG0QeB6+n7
ImnCKzMSTBdM458P4t8/c+j/UUpF3MQTImmpRLYnKX5FJPAlv2qRO8ZTrv0tHHpw+qUX0TMEmmOX
FQGOq5Nnt184g57cZNohebPFdFs4wZgVN4A41kIrD5aBGyddTqYxVlisxU2kNQQQaSsx6GTiqi0q
Cs4zQY6xJOTa4JBypROjrkYJ09VijScsA2t6/+dSmLGdOu6697T3xojYGdwSbqn3TQDJPiFc8loi
2OiCVm0YuF5+Pxj20S2ZsjX3TDROdYmRAHUvTC7gG7CNkU/S+6PEJ0OEIW8zxO8GWRFm03MvLZGi
RxfSTWl7mg2YX0qvCeKHMhPhzhzGW484K5J4KaTyzdJZR/xLDqa9TKtvLD1l4gX+dWgM9n1xFmF6
zq4azikdiM5FM6Y4UK+0JONlulzBZZM/VsgRrSo/2JyiZP44zxYHQxG+GJraMpnjfAFtRpwtt0VE
nfefoQRr0qahTYJDfifSvan3xsoy69+sxoySawdJstARVRxGMToCEmqhmrzqtmbhX01ULbas9qKc
5lVeq3qPjmc9yRrh6nDTFOFTVTt6oFvZOW1cEBL1ebZKuW2ttzkML/iZr5qW+FCld4PNyKbvatcH
wmNTNxqHZei3RUlYRNalm7EqXsKBxF5iyPw8iemwxsljbW2HwoWRh/SCJhXsC4marG7RduLpkV4v
/NZBZNlZ8xP0I9YR1QLJa95i2g5ywQco8dq33ZdVuYfeypp1mqRfaVXIgMYtncl5DMR4Itr4fQqH
9mB2XJxl1CL5q3e4BmO8rMTBkWTxPc/mcJtYVI+4c6eMbSyX3ktKKBH60OExRZXmOgMoonJ8bfKE
wUz+Mzrdi2HN25R8iR5f/QpNR7WxhcvKEI77YrnkohXA/waNAEj0l7oGTovYAyuGdjoPAl2kfdQT
FBTJQ0HOX4TgoOznexXV2t7oXwnD2Gn9y+AmBzOuGSw1ez23HtISsYHuGrcjnEpsvUnn47X8bTUT
3UO4hg99rhp88UV4ykG0rhYSYuihMPBWP83CgCu9Q7r9koPwCsqagaZeOuZmdFjRbLvfqDG+8VQY
vQ119WU42d7stJvJGs5h9Awh5h7z3S9cxsavZXhveJMXRJQi0EkvTae/WHZ6xKVziQSs8Hxkj86O
S4OlFNJLgTIOw9lH1iCd0xNQL5WJVrXPhrfY8uJtvVifYeowR0VY4xd29RjH2aVY6t+YhUIszS8y
eF8P+3sy955c17jBEenSwvwkbOozZFEwjOJXesapH+oDLs73Oa3fB3RYrFNBZ5Ugxit6/8qois2I
K9gl+Rq8xEq8tdaU7rxleeykcckb3wotMNTaU6WP97mU7zV6db9L0OWMA8IXl64ZTIidNz8NRS83
0Vwdymupiv/4t9d6vAxIjM3QBC2afAyRcba8BVk68k1jLjfV4m6A3KEBXqITW9+Gbtt9bqCqsb8E
W1gdDng0xZtp3A5Ub85ckpk9ooeP7tG8PTgWRdlCpxgomrQbkoizO6saR16Kdp7ws3S2ifXFOiUG
GvXEdC9N6qR+O+9t5q90fCXdaeNt1L2HGGJNJBOxdqkN9auQd2wEjv6cl4v3i782Ll0fqVS+ytdO
RMGzVNP99U88FPWjl5NrD+eDUj7eiD7+wvNfXoHplDm8hPgtXTDcAmDCVEUydZd6T2IyTqPDgxI7
Zbu0rJ7Ye/Z2XtzJ5Et19nyyGECvbFt7zZP8zWTcy9EKFv2SPbcRYLDxaSwBDzlFcv67kfqcS7/+
pfh4KhJk2MR6B2mvc0aTd42DgnqcPbrtmhDY7wzOH622mvXpxXV4USKkZtdQyNGRYpvMlpMwOBeB
0GE8xvdSWIC5YtjRG18w7drGg/4ZxvAOs/guGY3P3JUs8l5zFxk99z38gbmquSsFf8A2pYN9PW5X
GDP0KjJunBpMk5F5t7z7e1WWiS+xeRD6RUpyZNE2umKxI0l2H3uHT04DfH/7CWPb+2TDlEJDEMY0
ONT4S437POQXe1DVJpnBjI3Yd7m2UGyYmFQYO7GvJBJwG+YJ6siZeAQkYxz6fu3R0degSAjinR+i
mp8PTGPY1ANOilGITwDAhNGAFJjt8GQPw9OYwyDu9IYcdg8AErwQ5IpHwuzgWTgctFHTrYphtmm5
Upd2NJ90uYqVwdBtganRVJs4F4wOyyilQ2e8LcZHMabPMyOYVZGFV+cQK2QD9mRSH44Jt06OMWQE
ZdzInDo0lyhruFTa1VTZPesoucEhe6uaSvruArMrxvKZ/cf1G7gLjL02zoAYgrBwQhRy5B80uEHG
QzQI6j5GFhZHd64Wk683EyJsRSjR+1huxtw1VpBSABFAXe7aFu2f97LgTjPH/mtopIWmfZm556Kz
m3v3naBL2puXvpleatO7VRGzjLzRXunY2nqJRzWuyl2h0aJ08FCKkg0tSebPJJ53yYIam2Pe70Jc
DbFSnFmZ8/kzUBF8AmwEo5eu6a97+zD5pG3vcgtdjbvYU03x1l27KWwb35MEWFG4vHFxlhEQRAq3
4T6snK5XIN+q59ga1lXPL6BiHWlKS1d58YY1OokI7IwMBo9L3Kiu002FgqopzG1jKXuDieCL8uYp
Ig2aSkgLomGBKpLPv1PcfxVgYfrEpXb1EgHuwOEAGW7IbKpujX54NjzOT0N3JtiIt/eIyYGI52o8
a1VsBoNiENwNJPVB53BxbKzigGJpIFvSaaaj0pGO5lFl3MQF6vU0CuNnnUhB2iCRt2bCVtAg/7AW
B1GywgkbqlM5WUlgSZRWPZST1dJtWJ7nwL76g5lBoWHxEP9Nj3pWn9yINc+rOKBl8bx3vfrDEoyT
4mjfFxNNLPWDzReNN+cmIxUrBCVPCEznTdLodOHjdGM79b4klB7MCNiiqvsptcaGkm5uCJX7Nepn
o2cu7SQuzbwk+ayPU1cosoAwpCFtstOzU6Biy2b5M3SS/j9zPfgoKNevK0BhMYIeIUbMxaZoinal
VAEvt9SvcvCEotxDvstfvI3UB8G2CTS2tWcQ0NybA/nVFS6bzr3nQPsYh+MHHjZ3NfdybWI2holE
CGnhztuwHyJfTQTO5/S3jATHRDxZ2doYCF+YDRSqgAxCHTaHZOUzNSRnBC+oKbZoquMOZ5qyFiFb
OiU7kE8X4mTdOpSgudzVC+BObPpBodCzOc73aOmcYFxStAeC2lBVOkHqAJxQXfrdMDLzxzJ9dHEM
rgSdAL/FArLCUtHykwUTgUAx5sJs173bqJBWk0lhjCp67bky8Y12eY40smeLAVfJKGEeOqWcg0Gf
vgaXp2zkcRJpoS+nQ8TkJaAxxrPTQ28PePljZAZxdSTCblcjn1+FKGh8w2jxQcJsq4WmfFruD3Pn
hcFsLEQ0NGW/FtIpgjHRr6ICikn7JXTNe2uKkMwldAmlIRF0l29VlAAXeh5StOMx2Ve7XIXG0Wy3
cOKaDcYjattHtxYuQen6fCgWcIU9hBXG+ghec+5kJk/mLnU1wE6RpW9CpIObYWKTqZ12Zv8xfhIO
f35MpF7s2Zu2wludXuNV8n02zzfx2I27Il9IWrGc/Qhdh9Ww3VNL31cDw550jE+QO+p9kqNQzkDj
6bm+j3IDEZakDHFAxrjg7yfYQFttyALwusmm7CgRrGv8OghcNpi+9VOHA/nSaa9VS5BaE2abug66
pjpi85x8PaKhckVZrK0ZsI66RuKGGQ5IVREdOPfzJ5zS5ZTrKmB6lgd68ZBEE9mWqLXCIZsY0nJj
wDytqjS7KcPkEg4jhQegYdqz1+QSG4O0oe2SONukTCdXfTs8cI7dDLrurY2USS24kpzQ9mq7JIdO
lHd2yWCh5py90mT+MKrIewn7Az2cqra1b7pzED2cLRZ135jZZoCanEMhVaClKtny8z5iVbNqYnbq
XUw9E6T+janKT8x2QdWlUbDELmusZvZr0jPZX9JbuxQHttCH2nX2CgJnYPdDzG6CWSF1qDdDx8In
7Q4029wv9D9E0w7FNW0vlSAZU6Y9QD4rETJ0oOMzMo+MXOOz1KLuONTaucH3G7vuk5zBBYZhTkJY
iqMx39S8pF1URfGeY8mRTCQkZhHtEKQRe3J/fCRHi5/qxd08LDemm+QBw52V3nd3RZsx6iCExRAw
vIQCeOVCUWS4xImpdZc1IJuLKUvTbyIUcqQPYb4II0aJmvnUeNWDivuBY0fMkVOZT0nYbJarONdi
6LgnrobQI28kz8irN3oHMSYkGDnXbi2tB1EqaBhk2i2iApQf13SJRdGX4AyHeCdpDvaifTRx+iRf
aegfc+15tOa9Se5AMEa24wuPrUf/MUfklH2Xk3iDkpJeEBOH4UPn8OXUKISQN9wrBQ3By3gnF3Oi
cpUF6cgOBlKm0S9KSMZvpbmZl7pB3LKQAFTfqxmSZBx5WEKupmezciR9JHlLWC4IOJ1qT5TxiSBO
91bLXNzYNiIoM6O1NrwBVkm2M2pbLvOQRsUJ0NIb3UFOIj0mU0cQ9DtAs+glYj/4XEw+rNtcDf6I
pR0s+s4tCkgzDJc1v3EUrgZBJ5vt9qgY0vl1pz6dyiIl22rKwFSvrO0180nj2+hk46duSuSOqct1
4Q2nYitDFYxtTCxB2XHmpf7NBrX1csS8DWXskHCkoinfmNA0mVmWAWc6z78CZolUZMW2AfO0isY3
wBb25xCOn1mC70uj4jjVhiKCqcFj1hQ7y+1+IyOlzZX9EiQqIY5Q4ykHf16THAAOoIsATBpbn3My
nj1bOwgjhQsIMV4m6qmv0kt6TTSOx5SYlPFp5tUI1b/PyUdv9+QVoENZx7oIYsctAeOU+boiI3O9
qPH6NqUPvUnwRIH+xzCGOxz58Kvwo1lmccksZL/1gvlBVS4ujir7FjFTHt2pHkNivZBNvA2M35Fn
shB5DTrPNN5RSevu4u7yCOQujqNfBlXPiwKAwOnOomu7CqPh2TWm05VisAln2nWjKnT8WAVwgvzD
IbSVlVMcPaF/h05JRUvtT30rH4lPjZXpbKp0JKunufW8q0w5iYnCioZ1SBMX1oDotjLrvjOQABw+
qYBzHcLi0FhHAKPeuuizTeNqIVgmcQEcinUxY1CoQ3yNwxcGU+2GZgXvTX+NHUUrmnV1C79sDiw6
Gn4yEZ0u3R6aCtuSjCfWfe+Qso/7Q55u60J1a40d0544T9ZAlJDldz+M4vDXmgivsD2tFH26cial
PjLMawwLsQAMu+hoWj5B1bgcFoAbKu2sbXt03IZOh+VdtDiHf6O6b6RdHKJyzBLCmfvtbJpQPjpQ
F7bQthXRxbphPC+69t1Gk3Xo6mrf6l72IG8QmU9xeewi/PtV6tDvjC6O+ePkaXdXpct9RACQD8As
nOLpdlpW3CKcuDq8IOZoZ6vZWYiha07geRQeW0wE0iTtkXxQfdU4PUbNrnr5X3yd13KswLZlv4gI
TOJeq4qyqpK3L4QsHhJI7Nf3QPve3qd3nOgXhVRSWUGycq05x7Q9XX9xWvuuseyPys7ItsYeLNJJ
37Kq9e6dTYN1Z/lZekIaVTPJoeAkWNs+OwULZAY6gTYTRioXt11ke4dRPmftPB5+Ayx0u/6o2r4+
FhIBcdjdKGkpFgZKzGrBw8lGw82j5CaK7F2skEhOrYyCuharUssvIajjg9FP07XhAg+MFJEjSUOg
2qxf0zigh53OuwY3Ss1iDA6uhqptAKNLsMcpOvRr8rjQvUMWWL5cVUkafsUFI7aRqPvU8XeaE+a7
kPnSRje1oKvHYTHz70Y7vJA1wDXL4jDw+vQyTc69UYXWncirgz9g6Boj4z5hFrUfF+LdpMDI246B
7Yj4Fwb7R6h7BMaZ4UYfjUeDDqEt+nmbhbq2zsrBOJqW955K2o745vLtRFgw+HBnBZOGXQsmWUN0
uPMLWeJwoJvt68mTMbcxth713gJZ3sWsNKWjFZupoUMGZWuXWZDZjFygWctyPMal3x7QgegsJW9E
/Elw26W2ZfZO4hq0eNyBLsarRL9p6yJj143nFYt5b9fGNU7XYCg+Qt3OnvIwv01y68POiSuThUYz
tq/oShM/7m+7eLjLORRQ1JItjL+O3a+Gm8X5Uo161urODxKn3IYuvpe8Mm14OxRGsvlyooLC1Hdb
9oHYR5TJlbI/DpXE3VdHB9YpdlNl/AwZhtXXQtpXgAwclx3nV+Kp8iKS5FVWXJcL2tWJVparvCVT
l4N6b3niqKNMOlg1tfVQLQ64wIUZijZjfrPYDONuWzsyzQK9YoqRqJfQbJKAKNjX1mzCdUgLb02F
/D00ErRJSxqZTzjTxk9o2tUlBXI3EN3outtC43idhw4PK0KSXG94sWbpr6MkaXj9KWMI9yRZbNzF
+9bX+rNOdb9xsfnqER60emkTiyqRm65ShG/5CtCfM9Fzsq2NHcOJcVmc+jQLj5ONzB7ozWNp2hD8
KoF21rSgaM5audUJJ0DSGZP3a03vjSp+FAQ2hFLuTdXoYuf4s73NoSOtEa48ZQkl4DCXT93A5yYs
7Au5i+NVr+nxmuAgPTk86H0/7+sNXsgJP7CHDKG1wdRl4SH2o5E3KuLTbx6KvmD4f7+jn4JYc4k1
+v/fZrJ7/59Eld8/nJZH+HsXSSm0diBilycjLWswYTzi79/I2vnfKBb6+B7ZSP/3GcNM8qvfn5Mp
5le/d/iPb/8+/p/f2Cw2pnf4+3L/eRV/XuSfZ+R6187Bf94SQfbfuLXo8pMDIfLPa/x99j8v5PfZ
TGIxiv3fJ5ZaRgnx+4x15ixZOMs7+/Pgv9/+fvn7nnR3JJWl5yA9+P1bhFfk6BVtdcDcaB7UErdi
LEF1v99B5iSu4P+9zZuXHKi/f5MisqKr9n//8ve7aMmC+Htbi9F5hGuw/739zyP8/vbPnf8+19/7
/fMwtrbIeogZWhsOfXQ4rYZB3RBd/30htakxgfh9rP/4tmo5VgkP4fX8PjiId/A1o/0IhYiteZ/p
09br9GvOwhLEK1/SJW4rXr78c9vfH3+/K5V75WKeh3Xwv3f9/e73/r/f/T7I3x/hASv2PvDe/9vf
/XPb7485jSw68Mvj//NYv7f9t7sAXQW80Nrxmg7I7u+T/3m7f98bnMF0Xv/zMH/+6L897O/TZ7N/
9NtO7mADq2NbUpYZghzJ3x/dMGGMtnz550d9VCTk/PPrQSf+w9um/tJx0Zv/udPvPX+//HMbbDfc
baOw13+f4Z+n+Xvff57qv/2d4QM3RNX5v68WfSHZdMf59+bfOwhJ7smfd/b3Af7j9/88ye+P//5a
8wu5n+C0/teP4O/D/n0d//Vhfv/wn7/5vS1GQRYMrvXdJZ1Yo/NFRmgwQluVg2L0YRRWo24iNSTb
P8vFYD1pdkuW0zk25ePvulDRwjsSiFkdcE+5MVdwug8FhvVMo6XIls2xtOUiRnSbYbwrXAc7pr/N
aUKGdILF1Jzo1jWCLbYjAwJ/7B3v+WJmtM50r3jQIXvtAfnssrF/gF9By1GjpemSprMa8a6iXoi2
MuyvW6M6A2ZDWdZRM7fFdDPJ/ot0DZAi6AmsVLH3YA5LDxC3aD5NGx0yJC0/PdwVhv7l5+ODIf0M
UDKiiGKsEBc19moywiQwC6qkKDsXC3WvSfQK94yMCWxvinO0zGEqLN/DVFwKAy0AQ2xoCE6JIIBS
mCm6DESmwltZdzBCJhdz5qzfCg+f2wyn2nLYro7uM6UJWxtFpi3YvZ42WBttYXxRiTED7wu2+nym
m4q9Cju9a2EaoMyNSQtCDczF0o/B1ILQf360RH4opTyj0pXrpCXGdaiPVTXlCyoEmi3XdiqUqzhi
IoXNMtqwY6/gaAHV6K7oSrDHSGkDanrVkuturHSLKUCoRLIdaj47W1n70IvjBwyzhHCAXNBC+GmS
jXnrTddAqX5alw/G6/1XZuqMR3ufzIeMrMWcxylT/WhIOe6YnV2ZvR4jekrZtzTxc93/pCEFpK5T
EYxw/HYh/AdNqr0yGX9rjbdLBFyFQdBOl+0gAmrjJ2rJcdvWegVpo/1yk5siYmiPLpD7OrSSd5Y2
TXfmku7VDRqVeT6vCSd8a3vwJYzviz250RlCBMga3myQ567yrYdGIzAFbzxC17jPvNsx8Zu91/Ki
xxnNZ4QVgEwn/tHklWI8JhzVsFZe5OmMDTiXlMnOPtZ+VIh5vhnPyxFkpo46Ayn/ZoRNmdwyHqjF
G47s8FKZ3WddmOPa5PRbIwPsV+OEVC6GmroWOtTPEHcNY4ph0+ANIYNz3OTItyyRabs5AwXjgDZZ
GrLMcEz1HCYZYn4QUmjWetSDBi+Y53JQkm1KNffrbuynY9PZ6Oi0bRG14e1kqNVcex+k/IpVpEfv
U69twSYtVnnqMsM600+ITzEedduPv7RF+VqNMX3tcX7xa4hojtgb2rfr44Q0Eys5WIZeLIbJ21nB
L7WmHJobIBnDw5/mX3Ue1Xel0XmF57mqtewzq4HizTWFMY1HrLXeU7xU0HYKLqfJAZeQtUkvRKuu
5gWIOiioI4lhXEdkuAYF09dOf7drQdkDZjLomvs2qx8R0+drn06l48tXQ/UXZmgAgyy1Jcb4qdJD
ay3alM442R40aXr2G9AKV34EuEtNjDtSN97bYsF41sadA1oJB3ctsK3lOXuktqj1DYyAo+UZgN6M
bm9YCC7zfHomWvc9jOqGqXH1lc4vs5mRU4s6VE+IeGnNRw/Lf4/74FQmytgOJ9/Y6k7vvyvSXDa0
q4BDk9BeUZA7oflT5uipdec1HewLusznPgc+YPJnhTGcLR39nZpFGvRIWpRsrwjpJRe8BMcQxw5U
7DLeTx8ONKQwf8jK7s3oSuZCaroRqQYRBs+gQycRkwRrt2AQVhOWZpQdDdZm2EQcE2QSdajj0nfs
suh/JEIYbBYHOWLBwqYFV5o9YqxTs7v4fVrCbeS2KaAboEZRwRD6KbEw7iOJUxur7FgINDoOef4C
Tj3fGD5Qy7ahHdG2xbO0DWttk72Qj1myibJh3jiNTkMGXIeOyj5otfzJSc3bflya08+9w9S3TiDx
tAgiEvOr0rKvIjE/29qiy9GgctcheHVugWOmo1wDQbdODIQ03gIrheT3YqBSGAt0nYAm7vW0vtQt
qTTldEUG9LfV0rAyQWSsY3Prt1jvdAVkaNQc+prY8plbYe+HsGO5EfvWaDzgd4/5j5SZg7G/Bjtj
KycCuHggbO4aMjXmobzCfU9jy3IPwO/e2wS27ihuYi8vNkLP97EB1iAKldp0hLJvHW84KibrkQMa
uuaqG3RWiq596LONozG7Qdw3oW8ox01oaZ9ezYAv7MedBS1MTAMaJXDYTL0fiGHduaqAGS/MnT0P
5ywuH8tR3wojR4geIw+Z6vw1Ib2p0qoXX68IqlxHsbeyZX2HBvihsPOnaYb1DgrlAcj0ZzU6z2aF
robWMHGvWycaz7O3cbFyr40WKavhOOdKIqOpyN2hueZuHEHkcohCJXGIdddwl6BUe2Vq/0ZoxYMj
u6vRga2iDwhc830r8tds5JhIVbs1O2oDq7+KZ0REEz43vaGpReT7TaI1G6vh/AQcZed7dt2oD3Nm
fcngILGviHuI7LdJjW9Ry0zQzZGEeiCryMR+bYvsc3CTR6seXwHGfacMafvI2s19cuhE8cB8lYmc
Xt1JXKVdAqimzwDh8XnA5ESQUs1JH2QGoMkCw6vwo/fWaw9Rhy2H7mZQekDXB+V+t6KdgeUwOO8U
EoZSMH4Cj4DMbVjVJWET4eIRUuVtBuBrZSCMCDBF7UbHP7wWLUCamrFmNTKmx6RGINckKlAAXJs1
E9hrx345RNAuXHO/6KhrGZbwMciJtz/1AuORPrx0vKiDLp8BddUrfcqffEKuWPnukyaUq65z+eij
iwECurLNnUqH/ViF23bf0kJu+VhYJJBKJFiuVgNjwrd4YjDYufKSeIt6QQG6aidnM/pX4Cfv8w7M
AkMhTCqcvTCRv/N8PFbZYK9BzTyjCrkyfXXTefna7YZbqaI3mzQ45hC0odIhf3V9H/0BZs91O9PU
sgS94ZljIwM7DOaZsqEBPQbOI/CWDHDshaKb5gNZXmFVXPAGoLbBDIRnhtOle3YUbTnyw+FfRNV1
DvN9hcuHT1Og57SK6AHwIuRKjCuFygek190jbJV838RMVRD0uLgW8BigOy+j/oR0K16hYXzDBrNh
yYXqQ+6b24JQb/yzAvlBbBda+jzB88Vo3YITyOT+uchQp8LuBdY4g4joLT5keKlr18VBUKCy2nSm
669aPOz0WZisFvfoqWFEZYiZ0FCv7LZJ7lQfqNBRD1zgqCRv/S997LorIuHWrarsvQeEWRMTuzm/
e0Pzu5omjfiPoXtrWn8b9R5TjWTit0jmQBcGDVMRUOo1ERsaJw9FWI0msI4YnzHrQ5AKPrSYe+9A
fu4zUWbkTSLN6SU6cGrjaeD0rHouhglQnGrXR8P16KccLnVyZ7D8bNqOcy0MM8aE9RUAyB8I4rTH
DcblmfUYtt4FwcmHMaJKmZuW0huTUEg6G+PecxfVJ4diMaLJBhz6QgmyShv7TETME7X2k+dYcm1H
QCBnc/ykK8WwxQOj6flcapxpk3ndewR6M3WdW43A6FXl1Ei3wcLJYe009G7tvmDa5MA1FfCi1w7k
nDRKfqDlCXWyK4NENXvUVsY4PNrVEBimPVJYaVxbXfbBTneDDZVhr5bdWPTGmbl+0BIrd4zZrmtw
jhS0oDzQ5Vot823DKx9REH2wU67XdlYjezWY+LscNNqPGZrvSZUdQofpYBKTzycuhdTF2o8RE+cF
hehsRwjuMm/tY8pJZ/vcdP4DOa/fjHYsXxAnEwZI3jcTTukVVqNA9dFN2guBiKR+HZv02JXz3WzR
nOnlWy001Ko+ojHCTB+lQDI6yvDRGxDQ1npE3YkpH60sBnAPLYcOQgBxCuOVed87E/nO9nvaFTDn
hglmsWNuhTU9mDrmpZQzMOYTBrkdLZKzbxtBySYnC4Q9Ymw4KEEgIY1H5j6POWE2q6IY6qBYEizE
IC7RWJzJ/sEZ53gm5Vh7bjP7WYMxQDoeX3qAY+0JqqWjj4wBAGCKSmxBCWKc0BBXC93DBzo9eYt3
dyCVMctY2DTrZMXtax9bHyQGT9vQ7O91YgQmBVB0inJCRhoqQqDqpJBokx9QmEScIRkFFSyeBElf
lVk/FuOKlTN23wy1f9fNVVLb5noy9dsEdT3ILXeT+czuNSLjyPAx323P+06YL2EVrA6WOez7yfSZ
PBh3te0jnTJ8RMUW1rmMLGXuECSJrTYIsPajlzEYJyjPQBTpGr1HHZDKteEj4UHc8ZIa9QEM3ElD
oFhXiP7aXD6meXmOdefYN2Q7VQv4T4Fewzxcr5x8sfylm1XVzhdaAS9SfE1IkmQxpxsGVvjE2u7W
LYdXtx0+k0IRFUHggGm8oe+0NxLMMBj/GkZNg61vHhgIcPBIcQ9X6rZjGLqa0uLc41jSmFGCQ/Nf
Uxv9Cfqnh1DddQKclc/WfVU2gJV1l2yxuDznkN2FweQzi1TgEE9IJJh7Ldl19IAlNjFTAV8Mj2av
Peo+0OQonu5wuPUb0Aa3RegzCE/DA1utF8+/8+i1IzIp3FXJHHmtVEqBvcDByLHcQOnfTIN9RDa2
An+5U26MfgjXc/5Y4wA96mm455hcNzK2gjE12In1CN7wG8AqNR06z0eyBBG5t/j8IlJG/Q7vaekG
Q62/aHl+9JrO3IXjtKvGcFv1OaaXGih41KvPuIZCa1sH6gs84RQYsGlsqkp2X8O1nh2opO2DtihP
+sRHIdPDkWydgHpfw/fhv5S1hQbPS4lRiV9iFQfThCFZ68HhkIiE6Gp6rkSSByFIbTAkq7In5KfF
1eKkjPZE95KVTNhDpp0bsPZIzJwGLYwPPLUB1+O7e/4sXcRXTvY4jgskqULQKgdKjt5Ra2DpcsUQ
oEQk5B9F9SVDF4x3LC8qirdWZieYXseTzMwPQBDAjVJI5zTBaYZ8JsP0mKFi22qV70NGWy4imsve
EOIV3sz2Uk5bP8etOiURWk9VM/mKGIVWIYToMBB5L1fk9TIYCOmFJMlXFeZXuoumiS2YzbbelpBu
2308VooAotZdNZX5NViYOvJHg9n1DuHbm4uaxZ3HJQqOAEdLflXMgLZulX8RbvtORT1sazO+zBFC
1Zov63aZ3+vzdRP7e/dm5GrKqXjBqfyemCERpv0PSJZL6OPzgrV9NtwmKHr3yTfG09RoKDlqdvGV
Bfu+EejKmP65TK8yn4SopRUey+kqtwkiIu2w2yYIGB2GzSsphyfOUdQghkTkMgBtbqJpx/0A8nXR
JoO9RyztIx5UbZMw/XsSJtqRoQ5vVfzlj9AKrWf0Mw9u0VFtQl2x0Vms2zBMVog6UCShpXTZLVDw
cm6i2a3qXd04W+tVd0z8H9bTWHRECSXNXcWHR1PQutXybNooYb30cD+MiLAdYjuRSOZ+dIWF4CGa
nb2x6N5AkreUwisqAHJx2cNiUsTf1YFnUxWuxx4oWRzdym8W3jBCzFdbVwRc3eaCnZrTmOh2hhoJ
gf4SN625mszqYufDw4hOYTvFyU0KCpI8WQB5zGQFY9gNm8CrAZv3OFn3xjtS6ncX53Krc2Bm9pMb
O/emU27w559jIhIzhQWFGIu24WyJsE5747619JdO2R+aiySE93XAVLXFjUszJuX6784kp+lmf6i7
C2k+55YFwBfghxtlvIbL5tXToqu5QatBcG9mOnAl+/ZT1uOiFXjKuxotQ4xcawCoo+uggYuQo4Uq
pisr4lh13FQ2E+QqVB+l6G9l3JFRndrsabp7NxcnRBZAwDRMLBFSe4+JJS9Mg7FbpN8UAAZDGVNB
raw+4yLep3Z2bPAW65n9FXsNfaqmkRuyuKPtmOzMSV4yJxvXTZ0fZD/iJ9FlUFf2e2a0x8ZkEusT
KJNm+G9TZX3EYXnbJHbASzh10OahIbTzcFVq0G8yB+lGAv5isMgg1HBnhD9zqT2Yi2cNx86Dlr31
aBzs2SQOQ5fUXCbazkJuLGV8up06mH5yDxEnOlRl9qXC5cOO87fJ6J+zEqtKaeE0biveczJcpmw4
V2lyj4XinRLiXV9kzm5FVLCc3joJGs3TFzJ44WfreK4I9DJd5M3db6dy3I0smRtrojWrJ+YR1Trd
hPjNxxK0zFSvijw6oYK+K7xBrFxde52j4UqvASL65dlkCQeKslNVhcRgIMgMwWIyJC9J3oj1T23L
T9vKP0IpQwr46rbQ6hUSNhYXB3dMiPnDAdlYDkGI7dWho5dnRFdaOdkITEFKFw1JifplGrAwxUb4
nKaoYu0O8ss8uKdkBtyoS8T0WhXtnLoc1vpazSO4PzfJtnPknmC/vZOz+YZ0/LovQi9IOE45Q55x
O5AT0BHPVp3BwEY7syEiayBixtVKUhDnixaWxzLv511tW4HdQfrhkqcFJFB4JmcXKsp+TwoQUjn0
1KOHxW55U9Ly70aX5g2YJnblVHQcxeXZyp8gyGzivLppYvUS92hfl0NwngjOKimPtpHDgUIv/4Ld
D57m/BK66kLn9jok15xdgjmwOhmBncpTLop7FZuvxegINnoxZe0gd54/BzGEwaAvk3vUC1yH9YX8
rFtyz27sXk3FC6EJn+x+HwZPqYOLH8Qie2gDQeDFlleNDF8pD7pDHFOihDTqrzRPBA06KghydgaK
ydxDSKetl04WJUMdXRWTdlW5Uruw13weCVLbzJ0L9jUhJNImXIInBjcwSzrjguy/soGmqzEg4AFg
WGmf7HtXU9c/kA/l7cdZu0h25YeoyGhiAqfsk4FNI+A9a2q1tUwR3UtyW6a2MMA/o2WuoVUyiXDZ
qHmxvitCYzdNfn2wNQ85/uR7axxgxZ02EY+VQOaAQ8+Pf26DDppyXjK+2bg5OPimlCbXKmWzjS8q
4je8TVSOL55Izgx+iNBy8VTVkCArtwCg67lvDn1kAwP1yrU6bc/72c4GhWpHInpTGMWarc3TnDft
rqdCbwauYX1DAzJR93Ks3gHze7R7uPrM2nAQRu/v3PDHdSdgLzmjoZq+8dzWPXJJVAQt3hStmxQW
Jkp7ZzC+cQNz0lBhF2H4YaUCbI5DCx2qkvCxyMc6EqzGYVkiWBDnyNI81xBtens3dD9j38T8Ilbp
xCIcdiHBfcmVLuhYKd989rNLhxQBj/C5Xp4uWSYwlkPS+hC/Db735AmIGF65F/hv1v2UXs26Qy7k
tUzBMKCsgcGKwx0j06GRgpame42HcdW4hACMNvjjCJKXnd+my+jA1wrahmNzIpVtwAVhcUZADQ06
XR27Ht1jHUHnrCYkawjdOK2tQ9kLcolsdm/wU9CJ11lMJ9QJu5XhypYjy3JX5oTxDoTUNQmKLwBv
KYeIeieDrfgZkrk9q0ztItrbus1O2Yp8LrATEBZcVYEf6y/J5J796AcVVHrSm8WLwIZTJl7J8pje
F8NTaGFL6T32aHGEPBZc6WpUFSrhCmWGn7J3hk0PAn7cpYluPGc+q3VG5qud0WKBBmXvjOQEkxKy
Si8u7LEfHL14bsmUCbQGgwEU0Bc7guNfeEDgFylciiKTfyLRC66+F3QOaVKh06TtifF3zpmVYGmW
Wn0EXn4Z7SzboQziXubJYha21T3nfcaQWJA/sAl7hit9xL3ahfGmRvZwGrGLXklSQOY4ZA/N/YNB
9ATzrhpnMaSflUXDypZfWVrfND4xqfm0uItyPCOmOKhCkfIYMZhqZ5pPrpu9dzT5uNpUGmZTOmZ5
FR/I1FwKaPPVdvC/0q2Mdvx1c6MXaJYGE3nbMnoK32o6LBiXNGpXdYVxANMghsooh6ZHMXIbgnkB
Mkezs9M1f9dfem1B0BSdDPzSbqj5GXs4PfHHXU3HL5m7gXkZB4xvRRkMjmaDeA62ZZN1tzUAbqDc
Lf+aoQJMnp4jG65CR99mJBHHGGhrUkvJQ9ovgQZcEeJagB3oEv2sGLvjKGURc00Xj01yLoV+7Uth
7YTekbk5VYe5TjFoZGUQL+TTOeLiEEWiPQ302zMPS0OajU9OiQ9UV49Mzfj/lzOwOTqyYdKmx7yi
rc6+tcD4Cmbe6relbjXroS6TK+UyP60h9gMbGLVTw1EMAwxYoELuyQbiBZ50UNpL/Vkp+zT3Bztj
Jc2T6ql0ZmuP5yxlCaumo2iXmVCja6vOKPBtuVlDXUsqAUzIPhAxh4U2CJPkHxqBnGhssxz7qcix
jbkG4UmeWJeE0azsgaQkYnthm3nLKXmdjzxFRqwQAInGXgshLFR09RX+2mfl8NmGhnKg7GVoaDjt
N8X41Di849rmKckDpxMTOSxrjGQcr3+2fdtACl5ceTQlT1F1q9NC4Yhi0M1/JYizFsojSISA2ORr
Q05bq2YJNZYqy2XWEzgeSvA06veCjftK14jqMztR7hgWW7Fdbn1kmHFMCgDRXroj1F1hhkGfTs/g
GK5k7/ZQEwjzKzBfgtphRDQDEBiTmT/SfkSh8QnY0Ye0nG7jet0xYoZK49A3/QaABW1zR36Zinxn
3Ak3/eLU9ULvKY97b49PiUSFWsqVQoO6Met635UnQqZpvYS4pjiRILPIs5hIeyVzxzy4Js5Oygqb
Y05I42uM7HcC//px/urK+taXaWDb9c3cAqVuE4zlbfiOdo97C9PB0P0QQpbajJIlM6ficbShvwzM
mB38Uynhum2svfoN4OXOaPQ16x2SAqG5QT57n3EGODZm7EUgF5UO+xyxmqhY2dfuzIq1shgn0qpb
7ZBa4XR0sOKsCP7A0NxRzEbVuNWktstlcq+0XN823o0pNApDfXrqRwBVrU5XeGweVc9ExCEl0YyI
FxoHH7zOmM+8+ugct+o1dxiRWT9mn9x47PbZBHNV7PvxWZhsBzr8aqvY16jZ901lx9dRhSuhshgb
LBD3Fj1v1b8Cj0DTHZ6zDvKt6L4Gj4a+TGnB95H2oGgKVGbugwQvHZof1iNpfnRbc1UQgDG8a2zd
m9idIIcl4lCk6a0mJBAaG7qNO5MEX/n0r42ePR/UOJr/svzWreFD9ToVizPsDdaeXVaSK1LlHzjK
Q+6LuUTz2BmbbkO4Z5hyVOEraqSd72ILjOdcbzIt3Rc6bKEmtG7q1k+PFbrkNVD4iA95RRjzieOI
POcar02shuEisWYJcom9EXRWTJLUVF1zhU2pgq0VppIEJmqJDkRup7Rqr3CW0fX3U3mjz/IrbdGC
qDi9N3U/XMc1rde4siH01TROMNB116WzTgrtk1778AbPmukrMnZNXPqWMds8lp+uCx/UFWyNmvZS
L86c1NDnXQTV7jpZvth03wrNd4+/N+FT+extOg8yc3i3rfcAuGAkFpQc+wwJBA2ibOtpPmTBpp82
smYdDqXxkHZJynGgP5OjN2wM0wTxbu09B8+YmP3nKImByjT0tKu2GIImZCNTDDO10KoZq/pQj+1D
78p5Z2JACnpgSiMhGcyOmc7BAql3nDy4iD0sSop8CjwGIwMZjTXWQWXPziurAqtpu0svvbu85AMt
Z/yq0mguyldylSUgKbk/AniNqOB1PaTXTTjR5KfNiKPwY+gMmKQuY/m0M54sp3ZRd7zJugx38YjB
ugJd1rjXBROxDRZ25MQo50OpbXtGrEZOJGcFtCzFtBU6PdbwimDybtwWRQ08LLwAJTtHDnsVtmXo
YCW8WC2jH2Ogh/alpMgZv1lygbG53o1hNbd1l9GGcSBxTMw/BdelKFfsBPBmhv1NGuIaT2yLIMuy
iLZaDv6tNrwf1+7xHqqnUaE0Ew3lhjuhsG2nJVJm/hIg4RsLOmv64zocoHNBys8ISUN3F6i7huqf
pM7TYMnHJkNMoTi4zPZhzNqT36DwwacZoDN/NDK4Bq4vPkXf4JO3DNByvmmtQ4I3zIjoUeYvQR85
Bx/Jz1Gm46MxY+GLpMa0veIDcMUX3IBdF2trnCL5dgy9dDOk+QOECOamLk5+ZORo8Kbr3mJ6YIvw
Nb5BgcKqsg6HOehMMrv75gx4jMzYsjtMfXgtWwbELr2IzBiR6rg8Jjao56K0v5t5PAvwBlSpG0KH
ThiSyxVHJ3HwebvNBD6tbKnOmKNcO2mMpTtrMWz21r621cGAmNQV4702zca5QwtkSpvLQLKHSwF5
3be+zcwCZwwrQqtAlXdzxsWAz80kv65G9ESA5EkxS6Pn9m4Kpa7Qf7Lak8ihKeVvWjjKvog5WpLb
vILLF7HWV82uFcbB6YmBzwAkB7kh33InwVo3Ylcyte/I7t4JyP5QEJU5+s3dUPN/IV1jjQ8q2zpz
C66WJmSaEqeupUzQLPx8ZgUSROBio8PAxNbmY+7RLCN8YoU9pip95P9/5340+CU3Ef0C2rQ0/Vtf
x3fItsqOvsd2vGtN91vm6tmb2numEFBIUy3iQ1fMnXGX1SHbAWEs6h3mqBqea0eAN9Jjok67gnxv
V9OZOruhdZK18WGEA5ilEp3YMs0qFblI7NSAhZXy0I/OqW+OkzXtXM6gEvVewcIdOtqL1SU/jYkT
G5b1SM44srYQ93zzXbrtsy8jutFldV2LrRFy5WRNz+HX7QvRn0eAEnhnB4YnQeclSOp0IbcRhWot
3TywF5sLi8+Xa34z0PSCePbPI5K0TWmIz7yIbjELx0cYQkeSjn8N5WcJIIzCvbgioRo/b13s1GTr
AbI54slp/HSlszOGMbpqlay3UVvf4QMLdLvi9M/EsWFTGqma3JoO9EDh14oVHiNZ+k1gbItpQR2s
UuN9g1MUDl0cyls2YU4UaNOABSL2T3Q21mNbLtfBxAhGt3yIZXNjddZmBOrAy0g2Az7ajUe3fN3Q
83MA5q5qxuXrZIKh51rZVerUt2Sb4dUdJROrkSHGWJC3RopTrTQAJfJazboBtbnf4poAr5ZRlMl2
X5WgPjp6wkkJeUeRJefF8zmBX70O47oMdKmOkZcewoiAK3ARJwMAYwC/5jlhs5gT+QIYlxKAYBnN
oOgHAPEVMdCrU8AKfqQlG20y3x1VXwtd7Qs/nwJlUO/mCncIdbW2LvMK1vZwoyLrQ4pTZLFqjslA
KrH546NxqIQNsbL3v91JvdP8ErX3xARlN5YRs5LsZLEpjSPKiDEyr910vCbh/DohaMLsiFmN8mJr
0B5wCudmNDHD0Z76P+ydyXLjaJalX6Us1400zENZZy8IcCYlUhI1bWCSu4R5nvH0/QGKDHooIyOt
9uVuRgNIEIRIDD/uPec75TovxB1cGdBmpfxU9fBuCgqmJFKiHWpD20r1m3RU7l0lvFM5p6xMoh6j
clxbuUSiLTxiM7SbjAaZDjIpDKlGYoELsUjIRa84yCiZMz0GOzm6mAqesVgn2yADVd1KK6OuGZVQ
bLTSHgmAEB/Uvvzphu3PiOxQNyRbtrgjia7hoBmwwmTP6O5/Br320bTZkkwNRxHjfC0KPf0yEqOk
grt23X+nJEvDHgMZxTPhVsnGB18zHkOj34iyssWUWThCLR8CgojBy6LRabggahVe28MnWuolkfJc
MKrSbi11pRGSV4vdO5L1Uxy9q8oEOCAXKYrPWMJkfj+CIV3LKUEfYHWSLlZWokayXvwGaTudzoMA
JoEwY0CBXtIftMS8x2tFgTsxL2LZHho3u51R/v+bevCfUg9gSxI58O9TDy71m/+H0IOvN/wWeiCJ
1t9FTbzGHqjX0ANJ/buoizI3iiL5BqJq/B56oMp/FyVZ102dLp9kSSpJBb+FHijG30X+KaImGRpc
TFn7n4QeyJqp/O2/8iwevCzd/vzH39g0qnCKqKDKmRIPdIU/Nv/xdhekXvWPv0n/JyuywM8Gczjq
EpqZOMKMTo/bzHe/TOokwcXgMZti9zX5fQE1XlPqM6ZgXlTmNuFUp8CfNIBWVq+JPbS5v7Ae24y6
WZOpyI6LgLtW4eQbkIrLxjyUpdDtgA+ZS0EaP/tMCE7pMJYY0YdgXfVRSA6PQNwHnDcuTx4wxFLG
BWF4NwmGqh1+8RdfGJ8BPyMAdTuw1ypq46gj6Dah/pEwMmM4IVXruNAjJ4GWu6iCDkzL/JfAI+Sa
OE8KIN/H+3lSBU7Q7s0x6xzutKhbCjnD5PmloIn/+VX8spr5pV++pXmp+UkRWFBQjdKaNIRWXBqj
O4WfYGV+niex9scrVfUftOmF+an5IfLkDDUz+MI/e07tagw68ysxBqPfJlWhhWwzv3N+aX77dXZ+
7vox6fzGef5fJv/60+cVXdfrBbm2HYKy39Zdme/E2Wo0TbXTw/zc9YUqEn977rqcp+Wc2Odlrm+5
vjy/ZZ6F9+jTI4JZ/mcLEyBCR3V+5Zc1fj07v11jwIm0Ydq+ABrDWPhfG/ttm66fN6/r20fNs/60
UwDLpEjz+9+TQxQBoTfNo4WW7TTnriMfpvvtdH4MJv9Rh7gX+880iYU+3SFO28Vema3np74WpACK
Uen3Rb7WMS/9tdD08nX2l5cJcOXTaPNwvzVPzkt9W908++9fnj/il630avLhfCug8oMOoFiEk3OJ
wKHftrDwBOBFVifkDj1XeILzfDbZ7eaF5sXn2VHww113Nz87P3Fd06jXrGSej6fVz1PXd6azrev6
HlOgGdckMnfLPhfkqd5cSymyHu06CRax3CUIa3bz632KdTXXGLV3k+sMizuBa42hOp0gtE6knhNN
07YzgtKdYJRpUB1ogwgMKoRhA2vNzseUC7AZuMnuaxJJYAq2MGbLsTL9c3J+1q+NvRp6/nqemx/m
N87LXWd/WeX85PzyvOD1ffNzrjwlCISpvyo8AuEXbZK9t0MBpdkt92OTKZwpYgoCmkEnJa5fzekk
Pj8o5JJjCphP7bRm8p2EZhFsTlkDT++7XWcF/U41SJxOR9GhRnozqsVDpsVU/9rfzZe6diiTatjC
Bk52eJCwrk1T14f5OZB6uUOycUszlO9jLGntccMHzkMolSc1LGKuExKZrGWhrD2/63eux0NMU2cV
jNJDkIDYRoJZkfLWutz8amdKhoyBS2CkdVAqRA4QxjzPJmWxQD9JTa5tUIj10bgL5a5mAGZKBOi0
ITS5IM92uYz50SgLixJPA8Cp6LZS80ip4E0hEXuVVIgYkXgwQKtKYjqtmiuEqLirXhrvXaq/yJ7F
DWLBameJgJ41wfhtqjJLldp1YyvTOdoMQFdoeoUmj9oTBzQnb6rPKEnmyeuTQSveKp0/rvrpCJof
fI3D9To7TxFXC4w7mQpXHEjzQ4ToYm2k0hZAxUBvTRfFneDdFmItrPVSJ2w27zgEBlITbSIVK1uA
L5OWzUm22u5rR1SmX+66+81T83NFXGIgblVQKIZIcTKL16Biqt1MY9WAlvyGaJ3n51e+uK2DVZIh
psQO8ox+B+h1+oUVQvVSMKzLYJ730Xzu+sLlV+nkFnW1UavLym3gY1GVWoCfFuiAjWq/+5qsiw3E
ZHnrj+PK7Up155UmqvscaTH3owvTTy0M/ZL59YCBS+0GLshNCNCsrBCBKaPq0CQju7RWcBj1I9Ai
g6oQvW8SFDiQe4psjGg20nCG0znc4yBXgP7e96+mvya9wSRwOrXHx3gjfHJr4SkwwmzUg+yK0U/S
SKMTyvjce6Y2mvfo4TZD87z8oeQ3BaXbaiNj4vCXbS/bSwNzl1wtNc+3B2PDTWcw3njiSRqWhfqz
cd/aZFp1CIgBVRkJ9r1TP4LnLoWl6L8lyoEg6hThWr9vzE3srfzUgQqoZ89wvJLxA51ESH8v9+mt
rjRvS+d0ogZAgYjs1uR+VL3g/1E1whX2rfdkfOj5dgCtZy2zhp76pgyPGbRq8GfxgVIWcs5k2KsQ
h/wj8IRc3JgIWgFitLbqrwHfjZAGcmVd8XXKAnJGdaGyWbSmKaVYWwHN2GgLnz2IbANIbNc8l70D
8ZA1uvktuuQkxWVkC81hMO9Q2XXNU4KcuPFOef0TG0y5M/cG4myYqKhyAzy7tEudNN76goa4boOp
Gc6jF90Z2MZUMu5uvHanm5sqIZFwo7x13kg/bi025FJs5eiQVNu2sDMRTI2NlM/n+1VgDdEOX8D+
oZaAfsWiNLmo0YrZ4nP5aAq7nnbuZ4i8j/HarXRMKkeIN6621Il6QvZFds5ot4/hvreW3a0XONKl
PgYOYT0evApkhQpl4e2gb3tlTUhlQtG8/IBfNcb0iY5mZEvBBuW+Ph5M+T0cGVJzmpxocweRGGHB
yfS1CXBx3JXGKWr2IRE4I8eFsugpe4XRZ+Y9qtXRYz/akwrD981NreitQ/42fSF8IsY3SByOHIHd
tPd3uUfZeQmcWm3XI3lQn7CWVaRHyDR6Bw+/We+kz6w8p9EWfYSCnL6w+Z4EXJjQodg76SgW5jYU
liBTwZ8CvWNl9SsxVRrVwX6VpfCsbCQ1mmWnITKWJUyDDoqWuacqIfWOeMjvNAFKBfyq3UjP2Heq
LdpVl5Im0LpsH4/LDg58fUBwgt0ItAp8hoV6GKNhsexf+4tf0jiRrGWsnWt52/lw/doDsh3Q6jgW
Q1S3yJhj9CXbbtzr3LV/hK8UMnVASNTnZJH0sLsuORh0mx5Q5anCC2KYwLgNnlGLKyO8vJ1EYjPd
ohdL2VUcCh7u01M+xVsQ1Y7dbMTPwVFLFoQY5NhuMEiv1IZOio0vqMPHQ9SlRg8Riv6OaVLjBygm
kLKEQ1i+18k68qjsSw+NeUvbu6RlYi1Arug/Ub9YFwBs2lK5gfMCEXkSJVokMTCCXObqqntBnKIb
WL6xVaymAlRpZ8+4PGA9NAiCdUcsHNZSIQ/FYxc7fOc37MzoBm6UPdaqTYZUs15hH6YaAXsDHumC
MmBv2GxJgPI9W7b1hRsn5AP5vnnWlOei2VDxqzfNnfzTVZZRuWHTQHrlFNVhPpX5mm1yYfEkB1lZ
6OgVbO+SP1H5VQMAMPt4L4LsAQsj39OTrUWKPoT8doe2O+jiyn9vgpvRcvC7CG8xP1dRk+sqEHF5
Q1kLSZmBKfWSPiXHYuffqg/Csh7v/ADANyWgV0W59ZFxZc1CR4QloQJy2mKtxEepPwjqsXT33pRt
TtTTqjCpqe7hYaNE6+mZnwMaE+oG0yCejQFTzMl6oiBm/SDgEznTpt+gM7onYCFXt9553EfqYqRo
+ETGpzmsMQF10RKNN5UsyJDhswjgZ1wGsLpaa1PFXOsQ4OMGcKJJYbigaOYfcuFBI41lfFBHimLn
jpvS6o1M5RrICDkg4ULR+JEp1uKnXHmkcCApze4fGv9hGHemSZm0tgNsATExFbiq773wsxteWtD5
3E/iQnhKqmrR1kfZw+4Gdo4ZESibLdIDMIkWRa21idyD3m9azizBLoc+Xrx1+UESoJmv+YZgzZXm
ArhAAIWZ2qG/IIvLwnTKtLRof4J9Cxe3/nOg7ll7tOeGxlcweiEvXPgPul2su7sMhKLsjDWUf6Cq
5HasYwd1L832+h0sZLb2yzXxLA8ikiFb3yE3XIQrA5GN80ML7fwJS4R+IhF9q54VFHOr0En3w0kv
l8qrS4ynnaGaWbKnGUu8muJPOqrhowed2hbvjZsuXLLlks3B4D+BZXbRiGM0uKgn82e+ocl0/Cif
EMxqNyFOAQ8ajU07UmCPZUZYCjZIr7vK6W13k9h8pwvflhb+Srv7sfjIl80PgI7O1hcX8km5STfy
aeCkwADggjOMIyZ9Cp9EZYGAoHzS7nA/UORPVLrZSxe/HIaNpR8fWbTLVlVLyrSD85mK9ck1UMtc
Yppw4Zpis+biEl6gSfJ623fISTEyB5ap1y23yLOQjfrgm16rdX4bLHuS48S1V91xuzSV5EfbK1fD
MtipTmtjTpMp6WK3SG/GnWJgW3LeEXXbYNxkmkQr6Wmr4jl4RbutHIgh2RjQ7m+EH+KjBJgKp+eb
x2GAyuOsbZKzePF20RGTKIIa4hzc8IZ2aXbJ1iFbtQ7O5gstDl6T8E4hU7XHd4OtXiLRxkrnZ1tA
Tx5ETYZtRBHw3dIRPSONoIVCcI72JHKEUSbi7ukiPcjwOe/lR+TmTrpqTxrC40V7iva6rdAPWqwa
wp740mztoByqm/ZUbt31K9C68TAeihtlBR3N2yBWO+AgP3J4Y+2LMJUdeiJ5HmqXa8YC2RZhUuk9
S2QLSAg340Fb+S/1ViNr9m1Ymjt391q99YfkpneI7zHXjD4O8i494G0fV3QG7MgWlrGD2HvRLMKj
a1NQd5AZHuOVtYJtdqq3umnnD9FN/iA8B3e907yFD2QePNAJ+Sweu2W+1RY5pPZF/eI9IUbGrP4A
txoltxY6PCb1onSkFVeNJ85k7Dp8w7iHY9zPCEioxE/n8O403pUHwkbybXQjbDTHOGgPuYNu3E7X
1im1g5XxIvDe2vGPOAnGl8aWbUjbNmcoYKCIuV8EZYMYjIvLS8JftfbWDEq28Z7d4TF8qA/dZ3Rj
rttD8RYz6qHy9Sx+Pic3wd2wdD/9l/QntBq+Cc4x2h4G8hEfxIT0vU/vm2Mq26vmVbwEZzhdYJXZ
rTiogsWD+JHSsbTF3h4utEj7xYP13rwCCFaXJAiek435pl7KF2wOcAIYs7yVL+EP1e5uwEv299E+
2ssX3W5PxZmc1CWN3IW4lo882qMj8AHvOb6ANQZwOwXJstAOxka3wc4/TzvdRniix8npraFaAU/p
FW5Cc0ShyZP9IjlLm/SWS+Ku+GBfzS44HrbjPlxVl3HvcY6pn7JomR25OkUf835fP4W3PjZrri4c
RU6/T/i9QqcmGklHV2yTuJEjYSUugHvSD3Jc6ide42AKGkeX9ib3KHw18GW5YPE1CQsE6P37+B7e
C64dRrR1F+AEJRLNh7VG7xkl00V4F4+cl3VbW/VbOsgcLSd95236bc8PMtz0P8sXbD7EVa3Y31M0
trbyAyH/YGePwi3JMytvk3FFCqUN0j3xsVOeEehtifre9kuuxS28yqWyE44KktdgadwlH1gVtcrx
rZ8RwlNvkchcMvtT9ARmV7dW/nm4E9fG7XhoiG48lvC1AORFHCviCz3cZbtxTx/BueOrBqcNAgLB
C0PlXXgbnMenfj4BzmcJ1CWcVMC5VZfsw6NjTlbFQntveCNybWjinD+4DL53R50TwWO9TZ1+K3Gr
9lbfFjvrPUGxhnjvDn25+cZU+eI/awe6//201ePBC+3qrq3RXNDmWrT3xpN4KW+RHBBim5yn8cGr
9F68son0nHBTFR/tcBifuCC27yM/IyKSdDoZc2JjiEBOEKelYQlUAQfnbli+o+VCjbPo75QbJLsL
ujG2b3vL8pZzKZfJ1zE5dsMaQ90tp7z4tjvyvUYb0Sbgdd8g7LiVdz5HKEMgW3oVtxhk9YO1NLcc
+Cq0ThsbgJNuek43+tq6FdfiTYat19EevKdyRZoq9SrsUBy83ubdd/Klhqaea1p/1g/tIuOCF96y
3X2xlDhJEmW24m7sCVGH9278HF9qfKI/pRft1uTaHa6sm/Qp3+vbeu9XtnUnk+9tLJtwySVNPjEc
pA7DTnvpNwqn53Lb2QDd9tK9uS7WjFBZ8/pkOtodY4ruw5z+elTUe0i0m+aj5TyxSTa042xpE67C
++AcnbU9VuS7VYkz/UlmF4gWveDIl5Yj88wx6z5SW+QHVD8U+s3BUnwc3oa3/FQ+RHfJTX1IOQsC
kL31H4x76baM7XHr7kBf3phncQlj/OU9dIQ7MNsczspm+q/3YDUXQWnrj/JbfBK0ZZgvusmdvqhb
W3jG6q8Ei4ghlI0799n0j1xpxMfKPZj1inHxTt+R/7iGL5xvuV84E9d0wzCTvVa+kJSAgAN9W7ft
H7ydurVG/Lcr2VyOxoc4TPT7c6QP/Iqgno2H+gEyp7fT2Y9KjtjsznpiI96RpC6aMGxXzVxtBei+
0GVD4d6I+6O57CZMhciZ9DM/fD1HHIxiyjq1AupP5tRQmKekqUQ1T31Vo0ygHlkXnrkLoQilTuXk
+WGuRF1n5ylv6MyF3NGmnKtQ8/aYYrxrfCt3OkO6BwXRb326roXbkeOIs1SCSr/F04zNLdhXwmtL
MUeaSKFxuyzw623QvdJi5qhG1wqQC/mZQX47Cb63MjX5dRl73ABPD9y6kEisb70C1Bf6HXhf0xRq
O/y2MIXkngZDFU5VfWxX9BXKimDLeTIiDoGrQMfpMp5IaBA35MCkgmlePLNEnuqhYoVqd5eNyDyx
s3DDO4b0kwYFabFKbTDQqThI01M9ubU735eAzw7RO1pRqi/yROphRJ33Hg2qvp8G5YndR/FxyHWG
QdN2UtWiIyCGIu3vKCAn0c2BRo7ZjawonHAL4ZYa7abEEM+Jk21SPAVxT/bUt+SpNBGKY82asG3G
1B6ZJ5tep6QRqDAa55LuXOOd67rzlDE367qi2Ceul6xDhfL3/DBM/Tu5pFB+fS4XmgAPPeaFdGgp
qUjdFBqklbt2ephn5wcRizHxC9yBzXXQ+SEXhEKGv0ldVHcxtzXIH+a67FetVp5E9XIR8Nj5OqDq
nEBWccpo6qfK8PD7lNZ41D6n5+aHb7PzcvPbyBeisQH841UyMwrd1UckVkhRTCABBieACEqcIHKd
qaVsL9WyvLPKm7jO+bt6ipS7wRLLHfY5lPAZ+j53i80mdOQGxGqhUhXPp65NX9HZm6ciE/VI6kdO
OPYn5AgpWnQy2KFGIv3eQ5S4bUAcrFB8o3SX82IHuD6nRqo/GrLZbL/m5hcsTBpO4FGz/+XJ+X1f
8/Nk2yMZN3AdjdRcgV1zWaGIXHsl9eMK1SW9sXl6fnp+wOPFsT09XGevrxaVS8W1jdfzYtfnv9ai
NGU52teX9C49m41RQ0XBYdQS0oudQtSOATo7QvBQy1FlIO2gV3W+Xo7BGbwnqAS1Yqd8yWKtXGcW
6vvfX5unvmMBERHC+Jtfmh+KGe2nIsmHQd7KQDY4YuY3Ub2uR/sKAcTMxM/7nVH4NT+/YX7rvNI/
ZQ9+LTm/fl3p9T1fq79+/NfivealpCa299/eMn9gZ5So30tq2tfVXJf7vmW/zM8b8f2jrvOFhn5P
tqCBXoGMX5Pf/7pfCI3uvOy8kl8+6WtyfvbrD7Qa7jN1CEm/cB3/7Xcy/zGwINgB51X88r1e/85v
f8yfb8H1I8bXsVYvtOleqqmpAdw22Y0T0HN++Pbct9k/W4QewIzF+8NqpLlpdV18nrp+1LzabIaD
Xpe5vvxnz33/mHkV31b7tYyhjHc1/bZVM/195tyA9cIhWxdYKOrpQg4FhYfp1W+z+DdoLnJ+/u0V
c+6izot/Tc7LZ9SaZFODO/cnq5iXmB+uq/n6lOvW/Nv3fduwf7uaebnrJ83ruz7XT12w/9UepXVQ
D/9Je6SJsvxX2qPHjzKBn/0H+dHXe36THxnS34n+Je5SmfRElqYgJOo+qvoffxMM5e/oygzR0EE3
iAgg+KSUlq//j7+pGvIjnjZVzRCVSWL0T/URwiRDtiSLVzRTEjU0S//v//7o/9v7yE5foqLq2/x/
4Zs/ZUFaoyaapEW/SI9QPmmSZRlsINHwqiqijfpVemSSJDEGGalPnm794OqzULgjRA4KSb9QFr98
Mb999q+fpUwr++XD4DZKCn8pSivFQuskmn/8MLdpC1nJPHczlFLEUHySa7ewq6RiijUmmE/8WVXi
tqGKJQ5HKzWfC6Hfxgm0p6BNXnFX7bIY/kfZAfvr6s4hRcpz1AghopkGF7yzDzkmeVvXlX2AF83J
5aJzmhJYhQoQpu8N7hy14JB55qar0C4LmLIw65Snv/5DDWRj//KHarpoiph5JMBE375Vn9M7dAjT
2gweFe0ajb8SmpHTBERYE3oRSYBUNCBswMw+40DZ5JPtLUjx/7vYT4K8JuA12fhi8pmoySGO284x
Izi/eqkto1RO7EEnNlJGUSBnVUfAMKbCxmcQQoU3VreyqdCERPw4eirRHbVC9lB0jMMcj75C2A46
BUEWM+hB4eM8uo5H2GqUEEkUgeoh2moMe7KEGCQYFluqstl1iwemM0QqYJEAZdSrn4cCB5jvFRvf
lC4pUl289z4AQSvchCA6F4jeNN4SfErhsEnz7gSXn3CuSokcmbif8aOIi1Mkep84sKkRRsF93iB3
6PoWNXhlOoMavWTFBEYCF8hgOETCBnfqP/xW0073fac0kN1JiE40jtBvO6VYqrmS1KO1wRNrojV1
H0IlerVqCrGg3+DUgTIv0wZAiQpvACL4Isrg/sHZ2lQCdVu3qdfg4TZepJik+vnipjT0pUuamSMH
3Q5kvL7UCvO5r+CWyBhGFmI7cM8S0i7VvTV6dor/cY07bDhLT60IsE0GrqSFdDzyALcJo0GfIjP7
fdEKy7LrrOWoWu+xT6teKYtnsjAPhLmYBHpSvDQDDHlatE/kfKKFn5KMHc/gtiga2kMgAffU0pNb
DQDQd1nbbQdZd2Qpvgld4Rb7wkEz7BjGtSJWNBjbHPaFzG06OZCfaiqSXGJaZ1HqKMUMk404DG8t
a3AMUgH7KvpErjzdtdwlFnvMf/id/uRnMrF/SOg4VUOXxT+eOwgkaprB6KxNwK0tzX66x6anDQQ0
0ziW74ngfP7rD5T+7CA2TVHRVO7ZNHBif/xEjRA5nDp8otLjBtD102gCtFCng0FPmyeM7TckVEF3
MOHGDOzBcA5p+WUyPN8Ut3PgfVYSLj5v0zYvf71tf7bPWqJhsreonGIUrhu/nrVlCT50IsQgV+SD
VaGNMHw2jSsZjkzN0JBu0x5OKQH9jz9WFSVVQfRK+QK96h8/lragbMadYG7AHH72mvkg5pwPzCz8
rArCar0+ghNhPvz1h0ritNpvR6gm87ShT5epf7lGhZ4kWx0H7kZE2GYH3i1qJWD9HSWfXGxtI5fo
preA6lRIacZDBAdlUfRoXDJD/JQkiySMEd8llyUOu+Soh9m+CDnJuGIEM4bVxJK1HixQPWk4UCcQ
QdDmMRpVghJOKoNvWIrBU1oK51TVdxRTOP8aXuxEekYdJQJO01PVIOpqFeZdzb550hUEq4aObyCK
k62lcwHwlH0qZgRGvHoDt+NG6tHJ9wnlRcS5KDKI2bpZ/qhh1uQRqRYNWTQu+YakYpNwVRivdUe/
S2PLughxRsRQltNiRBHWVD/7RttLaNOcMKBulifw/iIqVZC3dG4chunEE/fjQfW4GIgqAOGBnw2z
h6CbHi1HXbOVeHhQ2uzSSNOyXFoXFmRgo+aaUwituGgC64GgeDbM4svVCuVZpzkQFdPVYTDgDhek
/sgWxnI/2pTUfrBciGRMeZiQsQX/hz1CnsTXf9wlTBEvKTuibJi6ZWnTsfuLYtqV3bjxx7LfeJZM
LqqyCtP2lgHwuBZc3NutdQZ9PAAKyY+KAlwQIeBx7EaBVqy3HXrVctpl3KLnAI1Q4iQSN5JJoSxO
IDIlAFRIQW3xgMOjaahFC2ID6U2WLk2IqEtOIjzhq4YTulM3IRlramtha6e9SYZqYMAEHDC7Q6ag
TWZ2npPE9NYzQ8PaQL9VofIckYq18pPhs071nSEHoqNq1nsmbkviOaxsovu0Ejb8ql7LkVoesfb+
xPUIXM4dHuDPgYAzNWLJMLzCesrHe0X04SSld2ZBOU/vS/BeGTlTuSQ/W03crWTVWMGORJiNe2FZ
w7XVKEuSH8IQy5OSbT1K2OkljF8pnCW/FZ50OJJ96Q/oC5QLTrAXl4RoYFjaUzlQ3kzi4D5EGYrO
lDgol1a8a5CYSSVfr4SbYoTnnbiQC2rjzOdWtmtYG68pQQOYw6Lwu3slzDc4dZemmAQ04rpjCczd
MfmGjJivit5CF2PyLdq7tNA+Eatjr4KSkuYlZIcco6pusN1kkZ99BtZIwmvKUZG0iizgb/Eo815/
IBgBHzBAK4fvysGzCKxD0Pj2oAAsAYZtBdygOTKlvk/Yk3mvjU/2jaGZuRhpGIX1EE+jU2mlSgTx
YWFBjAAMxPSLXePpoNWrKZ9wRKYWhaVThEq27Q3LZ29gl0D3SDEagMOqCxWGgArQ8SiixO1FMmZu
DW3XdHFWUESYsV8vTTVHtyAlz/izFmFf+I8QAu5DDWVkCHJA92W7iEiZIyZ0g6J+ExcKuNR81RmE
8ajsDAP8W9FAlRHS/GG32xQihiDXzOg7DtbZ8nTqlUJ7j8mLVoZUXhIOVyKJlbPfGcK2raK9RMge
HK6dHrEaLiX6Gr3Jo1ZoNzqJYMtK8gVOQ8o6Fbm6FH3BWVD25LXow0jTCL7MEI1E/T6U2gqWk6gs
Mmh7vQxMa7RifFU9yqykkdYGOO6NGnEt9SN62qDO+hW9AEJ8QEWltM66gYzsdjRuyVrZj75yO7TN
knLnW0IIMINWmvQRSTCKPKkIad5JbvvSyumdJ/L7J6Uo7rWy31WGuJVbRqgao5VMy5NV2gj3isuZ
GdbQraV66QbSph2HwTk0U44ns7urAMbZTYMVQxVkoFVw7HSJoxoG4maIAmy6ix6jOHKDPkrQ4yBg
E7rwGIUhp+hkXRTZS6kgx6gClNE6XBxivuFh9bHyZtU7129+YorttmXHcWz11boiviguivvU1Lbn
VWf5R/Sd2H6F9EgA3UoPkfsZ/mOUtB+FAaOlFd0NZ7abCj2iXrzURfNgVfIrZr2oGHfFIAeLwMqI
yxwMDEplGtqj0T3FmuY0tcugu16D1bwZe4p7Y0p+awgmCPROhoIxuZRxi8Qntt4ik44dhJL7GJfw
IqEkqQPZmmhS7SrmVJ8KRMvXZTw6Q+vLSy9Cnh710ho1fgSsG3FiHB/a1H3AjmV3PeXetgKRlMvx
C+5Hfnf1MRcRhCVlgAyAdGKwON2TJXM1EUIxOueCldLRnYQwEp1mTxdWGXcHoN02Ql9DgR1sl/tG
CCgDrRiZplisklbIOi9mhyDHUtq7AsVAOIH+8kxGf6HWFxDsZ4EAo0ipEbiQqkNfgYaAaS6hukKA
G42Lwf3NdkwTdZH3AefIscphb8JmxUm2NWs/XkoWwQMkL7y5wUNZWbXdDZw0feWceqBKiEpDjrWu
e9Sako/moOBMGpb0qqY0tSB3601OKueyjijDtkXmaIaKEKVR6OeZKIe77pJbIOQquaFrPTa0ALak
93G5RZ8V9PxWkTW8C8ErR3m1dMMudDTLemwq69wDVF54VnSp8nKt9hI/P92cxVksE2+rVyjgisBY
Kv6QOX5eECtF9rKYiAfR5M6PcSQW/QZP56g855b6YqoLGY4KAzyum0GL1lBPd7ni/VAI5Yu9H4mq
0LEv4NIwmrrUeRKgZsvhxWndTnarJ1GwfrhJsNFzCFSDKzwSodOhPM8c7vXbYpn10aYR1WdISA8J
pxfkYOYtdr4UMFi8sVrLiTpuIyOaXJbxGYa0ejSzZEPb7KmzFAF4sbTsUv8mU/xn13uGbhOnWETF
SIXroVhrKe9RDPjyZn5vBzkRF2izqkhlH3p4JorF0KCTtMH2NRuCAL50r3vy9Q7Cm2CSIxfCNS8N
1LVlM16EJoaW3fqb1Ipjp+f1VOScW0efWquDr4sjGmiD9JSNUDQLUVvKhYo0Tq12I+c4ahEivHvT
3PelRWI4HzaaGYeaFz/6OQTiIieWrPAuvsztmhISGd291EKGTdV4lj1JexbKM/igO/gE5RJDM01v
YZxEnpzi0zJJXqJMWBPJ4XRDGKKmNPsldh4a5pb04Ye0XZrhLa31U9cJBCFRRdgKef9cG96h9l0i
SqH5poKPzEu4DIOkksdBhGiXA/hjwINwFDU3l4HYwaxxinKg6elWnRpZAneulbpydY12uOBXX20r
7gJLsjLRGKlZAg8ADwHD1RFhLspvc2qpNaNAXQcTL9xAMF3XBt88dX3wpvZfEiJdE5u2W/SGO+5a
KG3kjZvrueWmTC1HvWD8XdPTmz0IJJVgREgCrK7xSK7R1D00a9lYN0CYCg11FZ0lz0wQAcT1jS/R
moqK9LE0E3JmJ5tD4MpcOTrIEr7hoxEI0SEr8jHXxCNZ007aySjdavkYykCYouTCLs5lV40UWkTo
NBuUprqGTKsQ8LuIcr0fEYIXFURAQG4fTRmcujFREFukH5oUHw3/nAfce4yDdyL68cgwqYc36p+6
rLqkVXRfRME+abKPsuv3gQw23pTfzEZ/VREocvvZIqVpkuxDjr2TjNZTkrvJAkj4RgiblVHGsW10
ruvNpW9geJfNvi2mYQoy4FAcufRRDAOaCCcNOZMwRJxMaz5lDMi5y63klfu+YaeJzUD+K3jTlpYE
mGgJ4aamcbjKqbptobDtcmzLc219qqDrMqhlrckeZwcImGXcUPzQUaXtiZpBDREQhjiFVO7mh7SL
yQ0JohvG3eRWCuyyY8NpLO60NUUaMoTEyCJWKSn1RVFmD2FUAxhhrDL/uvPUvK8EoyY5weAyzla8
xl+7v/tk5ilTbf4/e2fS27iSZtFfxALHILm1qFmyLc/pDZHOITgPwSFI/vo+dHUXUGg0Gr3vjfDy
OdO2JIoRcb97z8Uq2Aogy6shXYUvwqYW1CuXL7suLYhXyTFV5g+Zof7osXqLg3hfrYKGifE7IxDD
gelAryBpxsq72L18DQn872cRrqBI75BOrG4V8Lo78N2nYEbfkb3m4Dr2ALdDMsZrVTBh6R7eB4d1
l4pFg76UrWfDwpj18VvD7LOVb455R3aAgWpsOE3q7TCpf3BqY3tkGiYc4KuIgZXxBYf75lYLjicx
L4/qs7+jiyC3cqWnMSOorXgCPXEBr5loPFlIsLtsMU8+x0vlAyCY5plBsvibr8v6Kv19HxJjCE6N
AFzj4hVn4mtBVeHIvTCYpL4bwHU59kdIwkE0rT8ujZ1Xi1RFGNAZsUp43zIXuMmX1iw+2wULT0ZH
4p1ZZL+6OP/rTnRh98VRTDy/TN0npuFstAS1ZZtkN9LefMpsYiAxnDJAXg/GSJNhWLO6isSqMFDB
VyUoQkk4DbSTXHYDDaVjj73JEniAhf0YAw1ieWYLl6XNz6CPnz1VUabr+hvl5Dish5+lwE2aYo4o
kMgvdnophiKIyhhLcYCHLhHQqH30VHoca05Q6xUDsFxE7apjisXelslutFAPVF/i+KGB3FX4S6QZ
eMgIyNGE/2GbVGZxnDw+48MqK+o6wV+up1vvE40XKAKVns+NJdmvjwgVIuve46DZA0rhIGrWbxZ4
ODxTMRpGrs/KpakS6hAHVOVua4dNE5p7FZXKp8jX4JcSRv84jccaJKnFh/v77Um406QJzUkizj57
3ojtuFRvtslSlqEMaq9+yEKsVXTM68iI9dPiTnjMl4aPR+7cGw5OHg/hJG3ZTQdh8GSsZMuJINSm
51XxM1QMUCA/0iG9GTFa7/dVl08J2HJznVyzO9GTiR3W/Lss7B+wSn0LIbni4llgL3F5wfJZ9UWi
my9F5nZcFnyNU1vLBXUMPMIi/CgnWY/UqxIDQvSmFPCLZiU009KAkPQnNcz7yn1ORnhjcxLuvl/S
NKNamNKTVagkm72yK1Lsj3y3Ov/J3rZm4zMmF79cdVxjyXE3mJioRhpa+vy5nKb7DO7HdlwbrcrU
BRhiFnYETrQHAGBdiwaoJWLDncdCAdd4Xdx63tdvcbtCjEPZ1iRzMUznKDyGKKttDbEGi2zJfgEH
tU3xEDN4l0RUTx9UMeOclaV3HHpNS9WcfUoXFcYyLqOFKKEynAel+xQHoI+Q71mOE//caivZwuOg
G32kHqBMu6ijq+kQxs8JE9N9Ei98aGFycvyqhpoy8KzOd4XmpLCEWPnS+agM70MyeuBUgN2tijFA
5F9a5uORUmU8sMHytzQpRuYC9hKENSPMP1NNeYOKOR5X/JAc3QxM2E03/r50UOdMisY3i0dKhFNl
t1546Be0XOTn75lMYWR/kVd4m3Xwkhb2fbEQOYy5bNlAdUXZb30qN/Ap5MQSuMYWF+Q59C34KVSp
pqOytxD2bl2HMyKp87/mwp12UFeHWyXhkRJTw+yhhln22bapO0WwN0vYZDYQ8WksSBp26GoGqawc
JKGZ8NaFdfcLEu11VXHj/NK381NCdsss+VBPgvxKETabcOxWHY1dsKT6QcReEs18nnmG3Z+2odd3
TpOzB7GCU4mDz85FIA0pDTG4p2ySZLHQHxi1lXLs7lTYxFudPuVi+qna8cQSG8VUi3Pgv4Qaph21
tSXeHXaJE8eczp3jvd0bDxJwTJ0e6/agTLuFngM2SO9lQy0xk4L31O1vZqcPNYqUZWd4MIMU3zfH
jr1FNvCOxbknUzRQcx9p8UNZBYOOYn4VNExbpf9zDIxfmGDSjbIMFwbfsmudo7DYFqZZihTlORvF
+aaxs/eGGgCALdMnsEtiabSmj05xyUuLc01FIpkaWmycoltp4Aevt19aVeEmSe/Ntrh35vQGcCTd
FmV6WUKSX3GhDqEy5bmtxZc1FB+95LCYwsQM19aYrOB69NdSGJOgq5V6H1a8SOAH7b0Ruu0eyTY7
g+wPI8NkresH0rBhXp+nmW2K6G+pi55JBfNhXsp5a3vOn3ixW3xMcbvgjuFXjSGMnL4fpNkOwAn/
9edvtiJFQyejq4Ozai21dwz5pPgNyPUW5OVc7iHjZMznbgEntORtROMXguhCWLROnJkiIQCLp+8/
hwl0Qgeqdw4kE3XRqS4xA9lFAxi1Bn9rIhbQY2PLbaXNvdCFQ1DHsU59ngN8YMW0To0n7dP3f30/
UDDIxJS1e1v0s336foiHIuGMC5ynT3Lnn//v+wtLkl7Q/KetzNAJVU1xpHSe5eDAOIxkq9uST15e
4w5HFjlUMfNJJFOOxt0K1Ay8sxnyg2pWbVzWGZHhfz14Ia0ijjtMW1BB1dlw1elbCP5/IMr/akpw
1pHy/wxEeUuVhGf0899dCd//6L9cCd4/bFd4jrAZbwU2EJN/uRIC5x8C/J7vhj4OAy90mD79pyvB
Cf+B68DlUjUdIbgjh/+yJTjiH3w3J1inNIFtQ075v9gSmGH9txkXP9/BmCAcfg0TRsq/S/zBKGow
bdI69Et7Yy6IrT+vsi0Ziz5lKyvpe6LoYu+3fNYX/4x3OndHay9KOPF35WojnddTn7Zm52j79/VI
ItCeOKJPeFXrRuWHMcc5RxE6bee0XdEnDWfgdbGAUnoDOHDOR4VTrAVptK2JMYqt6clHq5JDcGrN
7lnYr0tAoLWDdYcsRiJADFs/uc/Z26j3Jp7gdjcEwUIWwFlOn7p7TN/YhpNP1GcqsdAv7OYz6+TX
tLpCS04jmNqeUltcgq6zInp78CYc578pGS1GovFOdhU+Vt8f54MfhJsUcPlJmxLnvk3iNK7EAxtU
+9TVLoxDf4hyL6bn0E0munnc4Li4rI/Chyomm2WOwpm4RlX99Utaa0r+cauo6uCV1tEM8TSbiJyM
efakzLci/O147LrS8Zql4SvQbLI39tSfio6yWt6+pzQe1U6uPlckWZ6Md1caGXYDbyq3qqRzu6Zb
i9sw6eQ6YQ5jmxUELjunZMQwY7Ja4UkAko6UqtyPzNByt2Tpvl9id5On/P44del44LKHo9Z+1EiZ
bkE+ze/+sv1sLk0qzkXL0y7RbU82MpNH0cejPUB78uKqPo+ewdyAJXxXhfLgzDJ9KM3+d6PHAZJi
ttCgEodvsztb9LdZx2a2oK6ycHCOtoDOx6ipi6R9Dp7/IchIyPmktEPaMILEfRhnFVOux7zCUUPP
COJxXp3Kg8FOcVlj8E312sy8UqGk8Z2jC7+KK89jOtkWGHEMHFNA/91k8O9wi9Zh5CbQxbj4P4cY
XTZWuT6Vnf3mpaAnUMq6U4qKdJzEIYWfugkKkynTqolkxR9Phy86sfZa1r+XwPiiC67eaTvXWzOe
2ZK7LJ0AGbqGBN4q5AfVRa2WY9uq6l2aBKcAnQ0qtheVPC1MEPlTzShul0vaVgxKiKBzsUxql1HH
DLJQsUeHjGltalE+N0vW7Wpr/pomW28zO1OncBgvjEryPT6o8eRNro4qmxSgs9rdvx9USa/lYnCq
tVeDvMGAlIVnTcJZOcCJ9cFluFbqzDvAT8WjTAefCn+4ZnmJFeOcntrPsv+VB8Fe9jS3ZYr25M7F
8VuqibM4bgFW+OIvetDwz0s27Rjo1cgPblL/LvzyXZUmmkOxlUPbbSe8JjgumB3o2LsTK2vi+yE2
iiNYFr33OkzIXeK3J4aDC23iDLvqyDeYpGaJwYQE9e0QNj71FLwwRtles1K95ll/yNRExp25xzYb
BduL78WS5l90TKTfOpXduTa7mxoEXWCZuA9EhqyVe/dt68GXIFpsNNmj3yrgsR6xEE21Ri8lABFG
zifbZQPVF8uxr8NdL801Aj88JFnYbhqsJ3djQ5xv1iWZMQ3YrjPqgz8Y5C86FyCoS1U0pwZnp4Bj
tJxI7iB9gt8bksM/f8/Ue07hhQAXxQdcmTgvnBqMejsZ20QnP4OkQ1zlL1n+2JxUmc8HnRJ6/I1u
M53s9SFeaIKFPaOJ1OqB8ZDVb6rVve74wX0jfV5aEsV5nZVHxiWbbvJnOlO4UFrDYp+Ob4UWvuYU
aiX3voF9zKh+6hIK7jBbj1KnbPK5FcDv777AcKe7pvZn+M22x7XU3jx4iyAyeJdoxPRPcAXhTtrZ
/ASd/iKGJUEFMpZ9f6ylUI/MDUgRcQQsCn+h2H4ruHh3waRgBTTyRSVTtS9C0OWx1j53BNQOPdND
4LqoEx1vhpf/tmdNuZCQVeTRnnnuuyKN2jV+PefH74VoUu6VsQjRIVnpC/GF54rux33c5TdsRuoe
YaR+UrQcSkupt1nV3Lfa7sf3n2QCNsN30iVy+ndd2dbVtjr3nnOW2rSFIfe1lVsH2IdyU0F4ecpj
QUtcaBLqyS33YrX2n35MTqWCPJAHF+26KbyKfvlpJ/V9ovJ17OHg99KKo0gbOlheBPn1uT/PZjNd
6I7aTHbeX4ckdXbVYg/rIaZBOnSIHAlaI6B+aviekmhNMNv0UlCzBjS056qbYhlVrqGBN9OE1DFZ
2iw1FAYu/G4XdoR7mTnLR5l8ufHinet27bZRjQUwYXhUyxJwy29TLjsAggz6ims9gdqOs2DDIUsf
cis4el7tn+zQEGuV1UVh/9hT2FpH1ZS/d71rXrwY1KgBbv1S90x2EVjyCPMRREe6d7dxETMOlHQ2
2l32JmZY7Uxxp0h78XBiTW+jEhI69WzJu2DEfZGD0aPRxf02b7Q4THNgn/q6D+4mxNlnZqNuXHQP
+PseEvizRyj+gqYdXCo5B8FNbBEwKYvflcMqQhfZAsAyOOvUHY4W8lmqLfOg2ZFxnxhqxGTLOxQG
YphVyeJq8r2i7y/wElbrYXnPTYmhS5o/cnB4zJZhfK4cQJ91J58GI+45vfXzvQir6kpShBpeM3sq
BjPdxWb4IqVzNAznLe7zGLsYjNB0zJurIo8wZvnz6HDK8d0RHsoyRHQS9qfAT/ufat4XpjZOydIR
oaFLY5/Blkw3ZTEgCkP9N1V27keXKNfYiOlJO93R943HTNfhzdWYMZiGqTNQX4eU2cC0ELHf6Q4o
HwFOBcU2zgoP9JW81OCwAZgyEgjm4qcxhE+c9MuHnIzt4I0UKAb+fKmaC70/nD292D4N/nT1+1FE
iYL9WEv3YfE7vaOYZ5gceQzckZDgyF9aBPuyJtY/hiWQj1Zf7Su7DbdeH8AR45KNR+eZt4iRjriw
O+3pE2mg0VvGB2IUaO+wKl9L6WK2zPYST8Al1jkNylO3UB3xjGXFoChXU8sU0wc8l6Rk7M599kzg
GQjbxkNizqTcBLfW4HOupHxkE2HiGgB2PTBPZMRM7wmRI7Ca/vA6uihgw6oEWV06vA5B7nHPpHxn
WVogBnza5qBuX0vrYxksdZDMfk7EdspE+Ver9jiaBmvvpe27dGZTHkEx0vLcp6l1oYA13/dmbb+n
9j5wBnEOe/o9LH/yLk2fno3QZvEd+vKSZcs1rkbj1HQ24isFUjtAw6z7pJLuHCNp9ihazoXBmXeI
p/BiTiZtwF7vvLZcX6CevHmbCPlTcRh5SDNNeRps80MmQQR3jq72uk5rtNkyuE2jegiz+TYuIRTx
xJ62eCOHa+4b8pTsMmUU5yaDR2I3mf9Kecgnt747p0n713Tqdw7QfZ46Vxy7MIJnE8nuMkmLi9+W
v7KMQK5jNPg+ssH7oMg7l59UDozQVjEeUBqT4Cpw+8hihXyYB+cpnEFVc8OnO6ju1qFnInYe1t09
+2a1NzqfeSb+25OcaIcz3F4dEHfzaMmpYyDMYz2j9EEiqOgXp5Ltve8oEDCl37yaNpjTcnST395I
Sz3o8Fe1+OKOphlj8tVrlVkKpP7EXb1dmh9dhr5UWYY848qDdod3kkqP+ssv1XiSM5AIUVferupa
nBmboLGSr0yrBw/tL6W04N6tcYDGcwO9PGX4OwS0Z7QFtWpTz0EnE8NbUubmMXaqIvK8pj7kCyoE
dztuU3BCYrMDpzv86ZjgbmYCqvhWWM5BqdJbLLg6eF0NAw22Ktkkx+p9psIKK5rkKDcY45rdco5e
OYMEodXazhJ6LcIlj2RZ0d06+MFHUsa4uRkgzvOIZy5QlOd2yOBhWexzv53u6zD7yXeJz1VL7N/3
KeqiB9V+cJKx26ahlnvOfdslnqwPaizugNQ/yUkCah8rwCxlQpWqaXZHy+J1z6S7bXp/foTWjh2l
6iQj+KSMzIaYYgErc+8V/d/JqZPnPIed7+CsqBT+7NJhc0hleuTy8T8ui3MNrKTflZgO2KkBmtFp
/DgW8W1IPI9PDpCgxsmOwjgOSHUyG8ItaDx1AFu27LjQUNl7g0Ifqd1DMDeHJu6Mq23Ml4zls+Nm
DwoYtTsL6HyiSKk44wBtI6wru9QUxpXd1wO8ZE5GGMjuFH3LLBIMawe0wsrzvhK9WLsuE6T2w4aZ
hOz8fToiThuMEa9TIW7p0L/oEFGb7W+wncaGJlwhL03LNIBgX813hiqn0B+7he/st85fLwYj3DLn
jjBIZNg0YWjJxuqeVEapDIaecVNmfYh/gg7aPs7iU+X4ABNkiYrMDiMSsbyfymC4j38gQVCZAw3u
UCJiwAbAH4Anwzn2s39LO6M/TBPTGDmmmNEFCHccoLRDF9fFwyLDymRvu4GWmTjxP2YnwTzmF69V
bD4QmONaTEpKslvMfm2+d5cMsCLvWkbRQ9Qz4YhqXbVbLyfr6COrnqq2Phty5KOuWfJ1mV/CxU3O
Q77wIsc+hhXKYwyfCzOzkMcQrp2m/7MMbnse7ZzfvhI/lczxwbhjG/lVDzIO/82dDnR4tAAyy4xq
GtWJ4ZZPzQ8rgWxOH4Zk14cRyKphuxoZHJIRq82hxLmQ5ZlzmGPPiYJmnA4gZikQnEuIr2OwbSht
3FkCqFRDO0c/h/XZm6naGir7HHurKaTN9cWP9QOTATLlC9awIhuuY52/GOWT5wzJM87Q9Ip/4dE0
yP82Y/1kKIhIAeNIxoswfmiEv+CUJMHt+pc6EeS+PWplVxtBCVl27l33bPi/zbqfzzalpSj3Le8l
yU6zftZD55zykS/FyJqDKOQRO3N6DGyyxK0tz500xG7unPjFBZiU+GG9nZbmsy87riDrsVJ+gtvr
DhWn3U2Jfd+NMfU8taru7drMIGipchd69NYE64rrx5bgjllOh57I86aQw23yO65enZkHGUC3dWkP
TISPI0aRgakotxnroIf75URWbbFBDLqXOZwpZenhPYgi7CJzdT3ZVBVuKwYau94pDh0s/az3sk+W
asaCVkXZyaCh0Ema1Do3yjgFHi1XvFKNBG97xlcj7KrEMWzYJ/FaGERUanYubUF0PXRQhDsfb1ye
vAlVsK0p+DzZvN47loC75ouS8+k2LR7EnHH8bU3jS1IP7j7LvYOjW287p+4fHIB/vGKy95SQ/aJr
VMHz63cotuLKYRjsk6h4UMJ+c1zS4WH4aofVz1xDcltCJuiT1eDvGJBURHvtKRvkpA0kfbAqGre7
oaFmsHvmlfhwu1If6/TMVjC5VQvAK5YfpITiI+nvW7ua32O5eDQggX2fW7d8YsxGEYOcj4afXcZx
eLPQPvCZhCwHSU3/h0Fnr7FacRRIvgWL1q3Gkkejw1F6Xf+Lh2iBNJJDxn9OMge/2bgzNNg031dc
8aPGuwMDcGK79JCmnR2545zuJLKTMLp97vKKzjidSWGoH8LHypDQ7bFde6QltdVPlZE+MzoPNvSU
xvvhY+6ykeM7fGVlwVg1kIQQ2sA7Vs3ONHbMPTX1c/BqZN9wd+tpvkU2PyQ2uIsScSWKS2BjFbJ+
xNtERF0g+I3Wz3Yp6+2j7U/vowav4U81S+HAeG5YTEYxer4fdOA+cuv3HotSMOtAto/E0NxwOgc0
f4N2to2AHRmT51Y16Q87GY8cqIpPfAZb16cCdkjb5FqGTspOvQPOMuHaXVoQUkqhxHTT0D1YJvpL
wNOKRBL/BoXJwE4J8g5qRkk1yuw4Zv2tChbnsTMcZ9MGRhlNDrKHGXbDYcl40oK5a8SMu2NbYyUH
xSVH4zJDKxeLdvOnlJz6LdlGltuNUYvA+ujKQe91oXpWf0ezFqXeFRx3s/VnJh89JpdiwbzQymtR
4dyZWdCJz0JRA3Il7JIEP2AtOMT1GSfNvnOGEn7zyOdfpLthcJ9TjXug7bHbgsQbQ++lbmk5LE+Q
RibRJk/j+pCI6rP1+xKnMhcopz4hG0aiU78JxpC1sbMeQiPyBwgH4F9BaM53klHXOMurvVqhad0E
NsP4slvbhIiEYAsIqT5VDb0yBldY3aRfxgjcI2zfrcG9b7FiTan9qeSwVzHGjElVDwpnDR0u3LFC
eEHF6LzyKo/Em4cHz25+TLF7gH+/Zz52W1gH2efgBKwC5+ox0UXK+AJcxdr5qrzwsQmggtnauSMj
gPosRffXTfGo1XWCzYe5V8GOBxqy/cAsk5Ztbz/o4Yxsreii9SF5mTAx0uRV6pne5/Y1KVwJucx4
pQUTwGA7JEi38DuXJOEjN/xwZvriRu9K9alGxNIpGoCgxDlMYYhk5TtuKfBTTf3uoY0Y7Dc8jU+W
QNJQwaWiFgV6Zr38sNPHJGGn0BQfXJOfbmmCYqkcuWtE96NP4NrZVvwWxtmvfMrdfW6Y52YeNEXK
/kazAJAjuDM66o8Xe8a7mFlP3oxwikZxJ8REXLDwUYx4Wd0EecV48i0gl552/DPi25ucqW8kTNWg
EEDnUqW9d2lOuqMd4tXFe2AXABERtDlk1sYSubyQkWXQ09EZsCDQLGvF22dW2Y8BffAud0XMFtMB
hM2T7cvlb2EEl1wu0DJYJy1CGs1FBFuLWmg6IJrh4HfwZtAvv4Zg+vKBrTQV8kHecKudZ2JlpUHM
g4G4JUXk9124oZ6Io2X7R6Tx5yK6JVJTzvtU3A9Z4BPHoWxCb6kbO/lhe7Bc72xTh7txl/wySBsW
01ytXgz/sabGj0uNNrax14dAM8de6u4zzoObb9GDZS6c3q2wO8+MQ2CEHNzw1OoREBMyC4dpcFYZ
A8IuPaum+SV9NnJLmu4YY1dXyz+Hevkyi9Kgj7InIpJhJNXpl3R1d6TqZIN+95iZs3W0WmhGLYVN
7sA9KvCdi+BLjrBkFCe1s8mb7k/cevphgQlZWvKXtt3xg50KFkK/unqpv9exfvPZczOslAmCNzu7
2uGlVc1El2cztJ858+I7ml/yh35GcmiNJdgFPDdgVEC9PBRvkkBc2SMtRnajjmBCbKBg0Iq0DBww
F/Y9JaPAWZl3GM7wFrQWTTVHnwnxp+lgrSyNv0Zm49pduOKIgcqjh7MX02UamX05c6Oi9nyp4F3N
PlNxbxxek3DCldh0jwR1EW3s4tI7RnCyixFoEAjla9FzITDeaF88trSTZbByVJxma/6NO9aY1jos
6yk+0n3ltu8cyUB2iYZz6zQaYFMXJ/IMUMRTjIGDKhsMCeM0HIycqquw7K+B413CqiEhgIFseDTW
4gvb0O3e8lFhsMHQdxIS3BBJe+wSDp4TZLuqmZ/E1DMZsEm8cPaMqs69CQ1zpy5fzEVx2sYIxhoG
SSPRAe16Bgp7WxuPTn1vddx4bZxlw1A/LLp4Wsy+2WaaTvHsvlQ4+j0SaFEi6CjqMtraWoqbunH5
xJj5NdjgbRR1UhvOMV/cbqw+rvf4ScEBdl9SW8VuTK5YltdFfZx3vvTqTddpqt26Vm5pAVK7UCQ+
lm69yQpZXHBnVceK/QG45XDn4gKeY96+TmLMXrKjg3l401eKy70awYLEf+N0+TvnrnvzTMY5lHze
SOCSAcxZFFbVyhVU9fh0uvLpIZbhKQMj+OeEmZKucfmReBLVHTZhO92sOWi3nU2LjJLeuUyNxyrv
jv1UU/hoWn3kUu+C08W5D+3miyuixH010th1dQ1CGDQ659cqZEfBYAkr8NK/6nGNfQ1Lf3GK5qip
ctJ9QGlu2i5RWau3LOyfBLaKTdAylCuhdTMJYocuip9VQaIRZf5trsHiTUtrkVqe7d2oZnHxmx7A
pP/ataZ1l8d1vxVm3R1USq2ome1Z6yqMEOFXWJf6ozA/64SsgIMecJhbfNctMO3DgseKW1MXH9rj
IDTHHFwHuf/utOWLj+a8jcNuetc620y4m9M4hWRlf+o6xky3JK/W2GLlswxSZr7f0Qhvy09LBVsx
leWDX8oDY8k73gjSwwqndvoxsq284mrbzAYa7CKKMxr8SipWl6UkgWOxwwsbPFGxM2xbhymhDmJ+
gv1kcI/kfGi9ZHHMetRUJxmL05y0EMFDchkN1snW5SeRWhbYD+s/lecCdBK/dYPHsWww19Y51UjW
xNa/LWHV8Ir1M65Um/kdvN6SWdJhoDRm403DxhwXvECUtzG9GZ5626TkOwvwrsFZdn39uxSJOhml
Od8Eqaqx475FAGfnKqxNnliz9IYGtkOCKpjPZmIPN5rhkapod8PpuVP5kb7x5eCSTUVSXyKh7b1k
9obhspyPXtfsmmwsTwCj3kOVBXeu/dZ1ONL6yX8Zl/rV7odnkfnE0zvCzuIgS10e5Wjmj81o5I8Z
20IswuGzbEYTrh66XCLGe4/bau0I44HZl2iuJWaiy9izyJp+evQTEmSzzVEaP0L1UREsbyxu3qRI
Hwn1PLLVbiOdOEfa4617IzfzfdqwVpXpGyEk+1KimigvNh/5DLMBXkH8LDSbzm3YXZCOd8S0Huhn
THmq53ZeAt000cq95j4g/qMXTt0srHMzHWkYvI2Oyb7QbT+GX2lpjqD4xSclo/SkmOVM62zxPNse
r1sKDY5zOviAMYgGZMigRqIAfBDhZ801XoF2Djn9LCXATiqzY2+2b8pKSSkSQQhHWARuOe4Dg7en
O4g4fMndCXgjI4ZSDeZOxzG6Q9GcgtywtgPx7zSj0qvzGftTclQ0jEfaxH2VId7WhvBnmTvnzGfr
ZULLWwNuLaWNyLpTxBCy2PcWt7rEWw8dYU473a7ktn7r+/XenibL3pza6xLaEC9nIosLUwDGB+zh
uTCT/itrLCvykwq6Fr7MxeIOXVudvtfh19hIBpnL/CJqLhTpaH03cqh0c/tPMbONzRfGk4kh3rzs
75A5f4guXBpwCdupwFsYyIq6yAZRD2w/h9hsusO+6N986R9n7ETlgkIbtm/oa+Wpd/o3v7HG0+R5
DymnUmYtpfMQlpASdfw7922iBpVnHFuwG9GkqRwuaV8kjG5Z3Ec7GtiCJXiaYgj7M3XolyaYjrbQ
LidjLICWqn8tQ8bRYckJbNP6Q4dtv2+IluqY7S49c/iRh+nnaInIGhvyHP7PyScS2RU/Q2s+TEEb
AtmiecevzYlOC9JEQ7rQ+zlYzsZxgBnWBuTWEj603S1MGx4CM77xCu4gdz16id3uyRIfxiGOlMZT
Gksczly/xJDn/hGjIJMrj2q+EeMhIU6bcRgdCotzT3Wnv/eD4Y+RvxMiQQGmtVMJ537Jp3Q7LDVR
SezYo3ND+/0AEt/FPofLztkGU2pEYSH4qd5jRbTpY1qUhlOO27IvIPgRXin3QWXKTelNtDY09xmF
sgYNGHfmrH/zhOjNpfActvBTbVZP4W2h9+uVgdfOE0FzFb137zFCnHNvpBaYA60Xx0956QeInfV2
He3BEIDRYectfH+okq2CQuC1EaV/T1Yqr0ELmt5yJnq5Pf/U09bMFharbBoWxyFdPdLBljmHphab
N2hhT8KkNdxDLljgWTCfTwDm1zF0SUH3QFBgQyS7zcF/EndZyd21JpVoCRjMq3k08zGM9q3CogkF
HUd8+zDWyQcjP7FN0886Dw1sNv5DEXu31rIvhuk8DW3OJtMtrp7ExmDZaEFDKV/C6VdZynTTzDa+
DHLUFhSPjTDHPoIVU0WNxeetYjky5s3QO81HnszeefU2sXeFxTV0egT5vxIvZ7UbuCL2yjQHkM5D
EyW+tvZTUHCuSQSd9b4esfXhmcTxvEM0CSJOe+D+k/mjC/prTbTi3JYA9GSPQxswqkyxo1ocu9xp
woJSAGsTfbcbUgXu1HLvhzJkbsD8aTNltJUnVfc5JByekhDGcsFwJQatH+NLoqlkpwIg63oK7yDU
/Vy/mmpqLaklbY3wzMFri7R3J623jN9cYJZtBIqEXlnvmHMSfZv67s1ktLkkxkvdwycvGvvFPOAT
ZiVXV8thVNHlYXUkfk2HuXgKaSh5iQtw9klOmaYN17Ftkx15nhHIcQ2KXY7oA6NEme0tA+4jv6A/
N9eFqpXtugW2/e9ZXvof7J3XcuNYtm2/CB3YwN4wr/RWXuleEEoH7z2+/gxAdVuZqu7KuOf5REWw
KCVJkQSwzVpzjrlhaz7edlZAU8x/IRglXJsjqZtWuEla5eyaoXscBIsk35X6FlwLRlPdgutdK4Kx
4sjdFhJJUx37gCPTej5sutyKPtS2FFWmu9hvr3ZPUdRDd78xjEeF7GNLTbzc5F529YI6oF9kYPBj
2ZUKCI9INbIOgVQf57e6HbtMKURw+8l0MbzhHHNMZlP5zvGpYJtZ/9KPtJ2JYuYrcob82DmkjJOl
CIxkC5So2EkAgWtTYHPFnzarvokJgoTnTsXW/+zFw8fWS+KtGUmNNVHjgpg5JUFrMcud/cy5BqM7
sLsKvP181a4JDUESNOgZoYDebZMRMl1zGFQI8nneNIwlxexK7fIOPgHWBetYwaGu2htLXIJKJyPQ
qV4GQfQX+/VkG8u4OhvwJtuIyi45mD/kOEU7qQ/fAzTiHVs1M+oIe/DZI5u4Fe+BGBaIpA65MXrb
SCSHiCZMl1ftuskBLtukwsea2UNq11EdYRHNOvtBl2ofsuLaBMQB8+ii2+iOCFGkN7eIGcOj4YUs
vp1x01S3mUldjCv/0TDn0k2QHcymObems68TmgrdEHCdGIUkBDRBhkzuMTo+LT5R3nuMvLrcW+Vz
O5Fero82nL4gotBbX/V6fHZT9RwZlAvHqNkjKNh0NkWjhAChVW2/uLkRHLqvzWh9Guk+wCRGvtOH
4gEoAQSZkbqIG1pfAyfB3RSWxN3nJTkS60Gbm7cZsYwJuVurkt2InafP9cAkG13hnZaOoFfn1/qh
dadjElrbjPYyK61sUi9xNMDPZZI4RXS8yIYeMK75pCBD8mGngbjFTLJPMb7+Iou+Z1Diqt63z6ZF
18llETgwXdXUQbfsiTGbdOOHsbzW1dh9UYGCEx/ryCyPrMVc7nfTelD5tdTjC1FH7AXcx8zN783W
qPFRATSs+AAwIwgA8k02n5ij2STbziFvOZ1YdlUrcyzyl0oDfJuj+leMXkctdPHm/YycSJ71bxn7
043eauqoCoSbVmoEWMaSlkEALVdsTDs/UNUlKGOWMuJnOOCYpPH5JHSP8oFlf2pluw9TS9wJrRV3
VOcA8PsUhk3awrT2prVHS45MW1Vthx6bxtCpT3qIuY/2re6z5Q4IqJS9+pyKsL9NjPvBvQmbzPjI
PMHnjqwB1zpWTzW11FQcnNM2aqqYXK+tbEoQ4+M+zjmuRUwtVtQtuyWXgQzdGUECkfmh6b54tAzP
k14l+3Fo7zmL0n3XhBsbMG6iVSxOsStFDY2muiAiZ7K2TtWQhcD+bhVX4UfCLYTWYPUe0tuGOvEu
w2+XMc1sA9p5a99qtuEYXTkE5SPKqLvRG0t8lBgd0+RhtJxrV2afGxselOVW61jBWmjiIdtaJUti
g5gDNaKIbYpkpIFvkgyL4Cr1oJbY1bc6SuhOj2uW4ScFU5OBAZv/OGn33UDSiF+4NLuDGB+DuVOz
v0laSQgOat4ZwKjcZyBPOL0HkotKmzl1kxD0yl6vB2jgTdcpRa6pg6/iyis5sXXGvVEdRjudjmng
sVg1FMXlljG1Q3C4bmwCvJjwTxNuu0RzQ2i/lHelkX2Et4Vz0/VuUaPk+O2C8UDVoK7SQ0Ju7MGa
qb6xRT3DcpHMZ9FR5Ghf3OZWr7kmzGnOXS8VrTUv3aG8+poGRGTEBtEEVdoxLvN1mxXlJoONOgZ9
orqLgHQbO4jsG/Kvds6E9T1GT7UZnYICS8AlOLrymsGCyG1XbfzOYiRQ2rUu0x9eBKSYnfSgfyZ2
me4czIuqelDt2J0ru2qOWkLQUN6xvk8na83Ytg1NMnR815GHBGEMILUu6vJNDvdoowgM66xI3QRN
h4iROhpTKhu4DFkep90qGTgt0ybZ0gJiN0agMOln9mocoocig/5i1t6zUb+I2R+86IGTZCxWU1jb
mzqkAxpIFitjoQA32yXaiVnzl4XhMZRJS5iI+DGNeI59c5YqzwFnI3WqcrT6o1Y06phWAZHxNAgR
cAP7rvTqKXGNZAeH1YAhx/myNNQ6BIT+4MUnvRw2ceeVzCBNuEuSMjgqTPulLKDGtngsydkJN0Pw
QYaPthATHXnvwSRecrdIPLMSoIhX41lxwPUM0qAmP4stmQlu5YSEzHXik2Ua3Z56N+lbVXil9Exx
pSme6tn02o2NAOZWI5/ob/Gs13vPowC+qpteP1VqpIzu+cfl7XggkNjaIY6Lo8e+wtdMD0duUqKB
V6/q72mWr2MlfaDYDcGnANaqGRWWys7TN10H5GZNFAzdVDoZ5A+p9r71CtD1LALGCGVH6eRrnZTi
VZ1yVK0xCNeWcCmJz4RjPzPUztHKW4kgYIcd51vh5Ie+5+KwNGKBkwDzkDvW5dZ1v3c1nHqoHMAx
rEMPlOQ41KAmYk7EOk0fWuZhgLmzqDSfdbeanb3kempsPScA9NzB4METHW19b/w8KzFo09hPk946
qA5Rc65F5cu9rfJDG6Tptp60L4IKBO2V7L4Rntr0bWZvuWyv6NBBCAfGl2xy9RP9Im7KPj+GJQ3i
IK830mcN4xoT5lWJEydXzsYyHmK9cLYRnhSHxuHrTRkHJy64YU+2H07nOPxkZUhehX5jNfG5H6lr
t/5wikKxG1RGrw7Nic+vcBUOt4SpP0/2i+n4RIzMkuHElXtT4WQqpDrGwvjpa53LNDsi+XM9AWSP
PAU0yxE1sFJuSyROM7uBhaQHUwr5IK5bhWy7Ef0H0xDEgzHIuXaXHSPq7icv9pwTJo6Nkdka7k8h
1tSkZi1tMFpfE4xuSBgz+PcjpwSm9GFtNMULW9yPziCIfkghIgnM4VJvR7CKdPkBecld2ZQPSKf7
bZjaDy7bAcWOJO2bfeo73jrJqGqOIwEVRV0id+LqA/8gHqGtfphg0MB80T5ZNZlrLQ76VZe8LMph
m9XHq9Z5pIi6l5F7z8aBxROsnXg2BzRTvM9le6u5rk88FZQW/wa1doYosymJYchvfX8KEeZlw5pG
szxlGVZqjhuy052uuBJapmjaW2KjuZQyC6WqXWUmj8tVJTyqIXj5622hB/iQvDuT194up+Wiel5u
piqns+/d+gM2iEa7B7VCV2B+53lRpuAqxw+Awrodi46PvQ2Yj6nH340KeoIG5l14rb7v61ScWg/d
3ahfGLYRJs/vtspRr5TzmaJ7enSWI+FVekRtfLD6eXYYPwfCrE9a6fMSCsvLElm4xLv2XnmrJrYr
Ze59ykzt6llReDAZk6wufUjwJ+yEP9WMyQG55UXn/3Cznnmuwus3InBGNZrugEGuZWRoh6acz+4I
Usy/Y22bAEalAedIt2j+9GQPNsr39uUkUV6a0MtYT1GYG3DGESHues0GBt8clVi1w3cK5Mz7IAD8
OQZxuQDhubcrzejpZGoUq0Nfrv1uHuSM+LEV7RZuR1LHN61Q7boeB4Rhof/QxTRUXaAiyD92NmKf
lVvUXG4yR3tlg5X5I0LsHUDM1U1ymNF/UpUT+F7ewf18t2/ZmA8VCvXox6Skt4kUAaKZRTNpDBQp
Eh3nL5BfiUmvMCih0DUbrReXMt7+F2vW3SvI7lcsKk/625uRpnCUgb+crYih3uH8kqAboWfUM3of
+bStZLUjWhLJUaxfjaJ8ZEeyCbwKHCfqK0pBRLGJxsw2tXAmdMuE0eX5Y8yldbHDOLvMSmhKzQ9F
EMc3FpWyrKs3kRwDqk8QGfrAyTa2QWKrZDkJUZqyeBiapwaj7QZjQX3xpI2IsqHTKcKmWjdONJ6c
jIVTD94oFDJ+aBoD/MF0U3he+JPO/Ve9052DMAoCF1OkRkw5LRc8/Vg9ndPHtFY+j2qHJcCH/hHq
91j2Gd37Th2TmK6BylnbS8X6x4cW/+TLyln1kSA6MdE+EwOpzPKYz1WUvtRujIFmYRoMIeInPfw4
uSwtrSTbIh3BoRL4x8hyumMrm6OnF9atDItPRgVpyA+0/ByabGxGL3vQiso5UYbAVlB14iZzOM+L
ioBZY8bqdOY8Y06OeavP/cVs8C5upPkfKKIkPj1zdt2EHanoprdtqjA1XQkkt+Y+STwEbXnkHHUF
sgeonbs3GEq3FH6wHWNr2eWa/ilRU/qgKedBlsl0zSlGb5oCVmsZFh0o34iEUYTDLDaqr7GX+ecB
tS8eiYzsNCPRLlQOvzNVCKJ9eZsgxTC+itQ5S8/ch3Y/XOyMQTAfm+GKUlBbp1LdQuXPvw5B7K+c
e2aJ7AWhQYiDOzjQtVSQqXBKOEbxIfSG+KLRpUTVJjnvcT8HcmKip7SYp4bxZADFYekYfcZ2ciAS
wdmiamtQCMrpY+riPCdl4KdZGFDBUk4m/Cgj+um4+uDazReRiJ7aJ6Wwfkz0q7Sq9Ci99K6df4qs
rqfYMd/NOKGuptEkO6fIoY06sGI5X+yJiiDdfn1oMeT5tkG00/zw5TkQkKkYjVnw+kDd1uyN1Y3j
wbOoSiA/i0+ywZLa4mVbTYSX0zcJW7o6yjwGyh0e6qECSiaQuQ01JR/ng4zQD2Q0ogPHluvctyc0
s8ljPublNXctfaPHkc5VSS11YiWFCgR/Lddk9lj3Z7RD6Z2e2v6hsMghjJzx4rq9u0pgY+lBY2Gj
LqudoVU/Sg20m2vXzAA5VQzcXiSY5JV8YL2Jqtq7TUpO/bb10P0Ghtz5uYcdii/2tulBd7h97Fz1
mfOVNpIEK4qFD+jP81UKivfoSXK7Wg/XXgfNQhQR8Cv1s/Q7OFkoaZRo/G2N63yLMlNBmtN3iYfx
JXaaObIDha9tRdQCR/ur4+fVwTE6STRj+1hrfnEdOos+phh2YWH2u6aosC225PVNeZVs+M6qnScn
WrkUckBLoaEh8tIbLLzgrIuDzLyJLL0/mXm+TQDOnSOzWmpMDXvEFPhBHsh1M/T92SY3YkNzutoh
GA33tjV9pcRLCKMeJXt9zA9O4oQb5VOW+efB+W8UWAygypIS6qySOrbYdxNFXAnDs2o9P6AoWLP0
JbhIZNFJN9LoonrDY4MS/6g4j3HMJEgGnBDu/AR+z1V6eDE67VaUbJSyDBMJvZafVBP/8BaN2Qn7
Kx91eYuuJXHxSsf8G8HYqSyKfGigDgC/zG3tY9ToHRp4aL2Ms56A6mnTNPrhMZTLOIVjlxisTpWp
3XVRvxH6fZJReg8oHwLcc5p9Vw321UKsNoPBobKZgkI3/SpqhsWqZkFPqTM3/jALCqzD7z4FrF3H
BYYqddd01Uwq/wXpWWhI6fVxyJGNZeVV+uoOA97KYvOxUUJl15q877y7+IyB1LDKmYQm6WgiyGP0
6dG3F8+yCsONO7zQTkI1l5cEC/YpnrB/PiWk+R/eqYSK4hrCNt2/fd/YEDUv9yqU8DAZ10bpYzYs
dItIgH6T+SUOmbr/NvjVfdk41afG+gYSiVxVq672TYaxw/HSs0Vc9WbwOm2fp+7HrLTPhKoMFwcR
97aKmepVVbossA1jNXjgdaysUCeQPggbaYCuCnh8+66vDGIK073BnuKjZw0/uulWG53hvih8NNCk
afqha+GWReqvk3YZxDbCCCr7IdUkeBF08pav5v8M+X805Dszova/G/I/vtRBmPnUoH+35C9P+8uS
L4T1LxakCrKq45rY7IHa/hUUIAz5r9kJP/v0WTz+v4wA91+6bmBjFY5hCW4Zm+q8/Ss+QEmFDdsU
mHdY4Yr/Hze++D0lABYLV6VwhdRRMWIyez8ITmQztVrdWvcxeudNVsXjsW78Iw7Tfu23gGxSSO/S
Maj6uSKGUZEDOwYwvwRL1YVT7tzKPUQ4zK5aEv/85Zv8T+vn36/H5d25BCLYuu5Kiy/o3fLZV4NM
7KBBe4RnuJxy3FcuugIkL+oYJuI+l96DErlFKjWIWVTXULotgTPSr0lITp1wG/tIarwJqDRLuos3
gYSkeh+sTNEHt60X7lI6+fkEVNvMva9/ePu/gw7+evsmfgYHa43F8f994KuwLPdVLuQ9AJ7iczXl
EfxcRA6xXVDymyRmaBG4dwEUZrP/TO+6uWsg2dDQDC4mosgLCMETQ012YyPadbQY3Wwjnl3Ea2Gu
OZsspQIZGmV17Lr6wbCN+kxvmaZoGm3MQrcvFIvu//CZ5q/8bUqaP5ONn1gwRjKim+L9ZzLM0M/c
KDHvOdGzfVWTvEUgjL/Te//YGpRGbai92CV6sSsogRw8BuuTEsF4GaRHM9cpnx08g2c7NXduVIob
6TwZYYjSOYrlA8sSZNaZAD3lN69BJ78FZPy6G1uw7n9761w7kiuKq+o9Wz0rMq+lDG3ciwKbu6VF
DyNm+rSsoEODA7X9LjhniKepyM9UvWT4UlBHpiWnlIZAPCQim4gP8sX8adiZIJZo5fXhHiDAuuQj
nBEHXrWOzvBo1y5Ssiy4dTRz2+S9fg4kxgJ0TeM6CmOXgCfGa84NSmwyoBUGk51Tks5Okxoue4WJ
FMweCW5p5eFe6/Fm2eat8mFGJjL3D5M3Bffs0Dal12CMBgR5LEf/JsSsAQaMG5qndmeleK6DllWn
fh2HMjzSzGt2guWX9IiGBSMwfgG51uDbDj92Wt5eI00mW4aKYV9jeFo5kZhbdg2ChvleH5MXGzUE
g5pa/WDiFLrRS++Yw1h3SuarvrdWvRU/WZOs0PDFYqsJPFJjVJUUEFnm9VrxfbQG9wi86hNgi341
DY4E81wcVIof6H9xqi6MEVAoQv8b1N7pcTcOdmDca0Z76Wzqj4lTVTiwaZbMYRqObdwQu4fyb6yf
A3ai2zh10BT4ORp6wxPXIC/2LXmqgmkbdpy477WNH0P9M2fCxlS5V1dl7sc/vO3fofivVxhpMq5l
OwzJ/P/3UcPSdDsaVCXuJ4X3SbeCBzRZt6YNadSwEDaUQBY48D6bGdvJrhJTXqjFj7X7oru6gW0g
/Lms5/EWmMeaJHRNBth2ywyeL23SP63u/sOAQInDJMFBdxkW3o/RnetmMcxTcZ+ylbvTxznNe8aG
JZeAGPG142TlJsqAT2QY06csvgg/eg7ZhBz/+Xt7l0GzfG+mYMWMPJt3o96nOnij3TA1cZTarIOq
iQ++Il40ws0bzjR4rf2QdqBUM7wDU3z1jcFFwG0Yt8tXOdbNLhyx7wKYgI45wsoC3RgZx6JEpF3V
Qm3CSLtwcCA2YS7shtQ+GmFHfUvmN1lJUdkTLuEuYubKlvpF0/AIaVHyKYoD7Q81riUS491IZpq6
ZEkhbGX+bSQzpJa7JQXH+3oIv8m2j849nE92vqa9SSL1MALCs3LnngzBaAuvJvkSWeZVjCgUjNCc
kAM27X7EQXUMbMhpDZK41aRRPwQUuyk1kDP/fGysv0/kts3igjmD/2zqYb+f0+xN9VAzO7RydeNs
jDTs9gzS+8luvxVjY9+yRaM7ktAVau1YbbHQ5+e0iuSxhkjcxupOYKXfynz4ppzOuaAOieHc51+k
DhtwMRSajhkfAyNC+kcd0rA6pIXyo9X4zkEPTCCweVCsMv7CYXaoBWy6NmlRB7tKN4mrFXZ6adMx
vegFF7efn6k/0EcwHOzSHTGxUUWs62Cn8D/gITjdTUkdilkBqvFAyqieGXcYShX68HYNXE/ca619
MiMoofgGHwVN7+d00CjuGbmkOwpeI0sHCr6mBh2ogpnHhzIqjKj//L3Leax4d6LYBpeEjgfAdBlQ
fv/eEU96rTO64t7FC0rI9NQ9jMFEi9mmHmJpePU1l4pNyPriMo4Thrx+ZOs1EiyspZj6dOnt2lrS
RBV7xMo3bQvSVEmqF5FONyRCl+k7OXhL/7mFC++xDaRTsaiB2nDFvtQ9ZKN89DOijDsiZQBwW08O
iuUEx+KEPODq5IVOB9Drr9hZd1MfH2hMJY8dJbe128hdGrTZbmAepGpoF9sUlP+RCkr7hzNU/F6p
XUYPmwgStqgUA6Raokp+2aRqg9F2lifFPXLgj7Jkl+W0wad4NiDVpZAwm7QRHkhVrr0wTbFdNquA
DgBmkKE4U78kBaDAUmNSa/vnY7gUrH89hpauGNPYOJAjhnjl/TtLG9+Amj7W931h4obqY9wEM5vX
jZ+9EuNJZWsXpCIZ1aoQoSf1UsAtyO+c2Tu7nL6FGXe07iu1agzNvFYOKpGw7fTL6LnXiRb8Gv1z
spdGoe0kfIBdXOPTbtpg3GbmwW+l/tCbH3uLeRH1nFhNhYVlyW5etCxBqeitMm0K97hXIX9LZExD
UuzHEntXUOIIkjXiwHo++U26wXpXmKh8C7bIAc2Y0A12wqa0mEkIB4GPrsnEHASLw9zQ+Bpv4vgl
isf2gsurSBiaWXvkrNWND+AHyQd18C12BfR/1++rdQD2f137yBaARCEfDXMfT26Y/Gn8JUHm3YXF
dknngjIZ1QwIXe8ZZpMTu3SRRv9ei/v8BrZMhx4rIYU2o4aZaxelyu/UW5udPY3OsYnCk2tmwVMz
acQ5k0G5Dqi6DRVI5LGVOJrsCd9RgdCUpTfsDFqOAIBGxJY+RsSIrl/ts7ehdbEd3Z5s6hoXHJjA
O118bppSPICReIaCoV/b/C5y41u90yh6E0+yD6LqW9iS1rwaMF05SgUPfWdYj2mjnWIwyripjA7h
EGXecNihQmZzlIeEzI98pE4K1qqRjy7VpyY6t7gITfY3QwIwDVb6FLBK6iz3gFdnHTk0sIuAZovl
jNlerwjvTemqr+vM7i+mFQ+X13tGez+k8mR7g7n1Q8+7iLDe6ji/bhUg1zQH9GRqFdLXBDUl3CZs
9ujSkPUK5OnGgzv13v24Nq32klm9t2nK6KPo7eoQ0awbQDhup5hGXTWNnGnJVO+JP6OlZ4e3PiFX
qzIqur0dYYvnZU2a7xGpw73HZgxX9ypWQ7TRc5RbA4te1AifxkqIY0sG33qqdZg/g3HqSuz6biEg
oNXbGtbKoZqJv2B9fYjkbXQDnCOivONaW3NIkR8DTMqqgM+p5A0WtIumeDfJOm396hYtRImECi5c
Z2LsG2xMPBDM8EULB3Vu9yMCK3LW+/om7RIADY6HAKQd19aktfey5+zh8CZ7CkffRYShlWgXjUic
EkWu3t0gsjPvuib6UpvEfzhQxqIYBsCYjSvmDIGs0LqTlfepioLpDqnSDqp7uKFSB01MasgQaF6V
qGF2Kq+/S5rPx8HGe1V1jv6E4h9lmD6dOWzwBZz8xMJYHExl+uu5ExhqqOajAiuLHifFORmtu4JL
5YBXprmSbV3l3t7NgouTtz8cAZ/SreoI2h4BRIZl1jtkPTBFx7C+SSo0BWlbHR3hpGeDjAXKGWT1
eMy3bunSg6z79OoV9bUNqS3qklKZjel+Uxgahio+lkVi5K2TGAA4nKDAXjLL3lVOU65PKzoTCCPp
C3I6TEcb381Nn/zMEy6wISHfRujlrNy5eiy5cr8erqOJkKNV0tqEBjUdvG1azIAMbVwzrXNjde2+
r2ZtQlxVt8Hk17cyQfk9mfTuIyi0ZzwAdLWVRPGLOnlw9OGD5FmUY/WM0oDmfBw0Pn83HeiWNivs
XPodXjH9bpzG/i46qgy8ftjwJS2UkDaFJpC6BWqbIPRvig62by7VJQ2sl9aLw62yp0PYDNYtYmWs
pnkNkFlpau07E/1m2yy2RuV+G6nK40/9MniOtu+iGqMUrBDAhJz5WxBW08mElbdzg+aH3UTDjTvf
2IWOxMOhKMTezj57AYEa3ZB8Ryrm301Nj0LJ8O5yNAYareenPKuvqKP8a2iZqIXdqjuIoPoArsF4
tHzjHGjjdBPqe5vaA9J23Iwap+3XcJq+kzRh7/MJRLJo3O4yFQJTFCOlENVwLtRzULAXihGZ0RYT
K+lO9t2ylvGj8LYetPDGs6sbP/CI9CtSD4qPna0oZbC+6zAWMhBY26Du8hOdvzn6yL5r8+FLCd0v
KYfgUcboLpQ1dxCnTypAHp2WtrsSyMQ3ZWfnT728BU+zYvgSwCMwqLdFdKgNBUMyqL2dHXcb0wLJ
21gWT+toUQed9iNohHlsK5QLiBxWtUs/VQjjWQsmdJ4OEPgxVAiziPEmZPvtLrt3ft4PBtQ8drPl
qZtRk2yLitcfDYQbyz63PDkRCAcHwO+iBFI4vfXtIjZ6/VkPkJeH9WyWQnJUzhnwyw1wSQxvtb0b
NL7WFlnkLzeVe9LDQh3tTHJ+DIyyW/S234FMVSdpsi6ivYhLRNnjKZxvbH8aT16BbNsyukOJRHfR
b4Dg6aA1p8fI18ZtOnYvr78G6wVJOd4XcwpANd8s3M8W4jMVE8IQkzKtTynNfZstPWB+4L+wcwn3
Xm5eNRc6wosmCb5ZaU/WTkLCOw40iMB4aXZ9ljyj/XyuLIIInI7mHnynZBs5JKgnI2JwkwyBjdmJ
8GxnXCwT5LwVbM1HtCZikxqESmk0ENtBEa6EwHXRTSw3736cenLEJg2Ssu3WEQ1VzNVdnX3AhJmx
OEBquNxMNmC9tx+rUZMHlNbYbwmk0uYb5mLweP++5/dge3An8i8RaGggzvRubczmg3iMMHUftYYp
mcQtbd8z2COjAuMdGO6mteJpTxL4k4DKiQC2rTddPN7pITFXGmSMChvn1hY/aLBfMetFK1Mnhauy
O7yojtWvmnIq19Ivvc0gLXJuyl7fJOSpOX2U3yTuU9NUsBhoLm81I3np3XoPIEchZEce23YxRKK+
2ME81VZBQTJZgICkHkFXYd7LVn0JX9SmXnFCIvdTc7UXl/C7UKNH6wfscGPSAqqIPnPjH6C9S6SS
KMJZ4lxIHsmOs4fWKZn7EyR0hzB7AfWwg7bcbhrQZSwjfGRmtJqMIVn26rN3Q3u0VBijwkCsUPkF
cExhd+vRrM+Uhg5EkXBCpHN2NJ0VLrX5hunr6PpVvV9+Fc2JGMvjlnvL794e+/rc//rPb6+gAoqD
TUdQy/u/mS45129/pij1cO+Ow/mX146Xxxhll+xFZp+KEanZ6ztenlfMqyL4qj+qGrgPImA+Rc7w
hDwZ24qHe+vw+lfe3v3b33v9MH5hsObHGO+PZMxVEZl62bCLSCE500ycydVskJy8+Y5/YK8NM14Q
yeLGcNGZwwykHb/cTAYqyzbSzbWKGgb8UeyMEZBGJhwkmC46T4cMq3WkbP2sW6AXY7djxyENimGF
8S2IQusY6oEirbFUp7hXSMkyAmB3WhM8ImfkSl7+eblp2QchAHRjennFnOphhnK9/AuzoAIjHJ0r
KGf75XHLr5ab5cdUZeA6iNaq5xdZfq8S5697RYLsC1g55KT5hZYnsJJPkLXReUiL0TkoEogiR2uO
aUxijaqYPEk+qY11MhH7kU6A0D75PakVqXKgkM0ieV8R3LXcJQMUik29iMWWXyw3vaUX+jaaBV45
PNZVW5ou8GJmgOUGYuVf996CUZAcceq+Pcb596Pffrc8L5jVuO9eZvBrmOy1wxjT68BuW9ugiGDM
l0QsTWea1+xPJKCEO2MJhXch8ZzeboB2WayK/v3LUWEy+K8/Lv/QzEnqbw/xx8AZ128/v3uF5R9Y
DpA1IZB/Bi21jtdHpyk5XK93J3PgXbw9sw5jYtKYcpRsGeUN7+A5ITH3y4u9Peztj2oh38zbj//p
cUs37O25v3zw5V/ePaV36V+DEXPN4g4AKAXH1z8+tLYpgPfOXxOS97p51Oe7Xhqn6WH5Zoq4y9LD
pJNVktrqsByztyO6/Og2BhuwNE+4fb2//Prtocu95UCHkLMniizzE7pOYFfLUNPvTVSInW6w7u8n
t9jC2tqUbMTbeZirxl5B3J3PgGEyovoTDXAO2DL4WBW7IzHDZYd6juBAUh7PEOkMGe/rTVU7xGa8
/ewpH4RcHcxxlhbi/Umxw5hfen5Roo7zkzKET13COydaiqRJq2CgYexfvtXluFQsfHdGmT+hfumO
GBKIyp4P8NQ8J2GzXb7Ad1//8rtfDlGxnKav3/rbXS8uOG3Ctv3itP43WwvpYqkwP485Xm7SNfHs
lHZ23w7eefA0gAKTGh7yOEaFVbDj0vFwaxi5w4ikDGygLYJQepgy7uOtjVhmW2DSRVZOEFzOUnIV
GVN1pQVxHUqj/KjuNMszL0527wnlH0mFO/oQBAGpgj1sA/F1mnGwZa4/KYgAR6O5aWO9OrupvC+d
yjhQaPka7sJajTfSjpOtZAhmzqNLVJfVNjdKGFFt8ARBaw7llE9RXxIsVjpfcwarVZsgfQp73Pxa
yFw/hO4XAh3ETd72NsI10zvqo3ZGDkdpzNK/uIGDYN+IpkPjiM/QFSfSxVCmGKmGsKpBlDThJGwz
eEy6N2BJYUOvyfElnIYvGaRTlElUoHSdzRMdJoO1gWvtqjpmh4/3dwWRbzi6YviGCg/cdaq5e8+v
/Tu93gaYDjJJeJo/flBWjrc4s79nXjrucGq40DFwLdu6+1BmfvgAFqzcF1303KWS2JHUwRo8Av40
xxy1eNqrF6OjYGaKyd/XfnjsuRhu/ZxqVQizZ0dM6dWN9I9qxHImMg+CQTqg8tarm2x0QHRU2Tct
07NrVwxEqWTRgTroHQNSeZYTwVNJSBI3Mrgj8cP30tXTp7bzTZZF8utgjPqHKjkgbM3PuWbbO1fT
cyR747618KE3U4fYy/FhUsZMhVHpnmqTmgHH49tkmzf4hpF3YXjPEPjt6A79BAVBl1kHvavXmVir
Es/1KaUPhK/eyT6QOL/WTHK9K+cl8XH4+QZpNSL3E6D766IZ2ktsMSgoUZd3Rj2SF1oLnJHCvZSk
kTuNNrDO/h/2zqxHUiSNsr+IFqsB0mgefMV3jzUj8gVFbuyrAQb8+jlE9WiqskZV0jzPS3ZGdWaG
hztgZt+999xwhvgxgEinsNQ1xukxidvAoRxYc8kmYDJlhGJNaJSFl52iJf7q5ikHPRY6zXOvs000
gugW/twSFnWc7/vugdbdbNMPtnfOh/oVLp9xsOEaNkNILe/EDFF3gBS2IcA9byCbMirtax/kmf1A
OZx/zuOix5caD6fE+KYRl11rA3LCJCOSPzMZyFA0zgGA0d6/U+M6mx5IebLPPkPsbQgK7kfhR8k1
9Y1X9Bt2sJzQdwa+Ru7u6jo2XFgwttdW0ZYnowVOVi+ogo8Zyfm187+ZcFOmpAwfjMT+ajX2CI80
pIx9mi5IeMXVcVMeYr4+HNqKsqSpkq/t2DpPZpNdcrNNz1Ifv4MigUzUx+ICm0tteoWO5ENtmhHX
nz0t3yo9HQlZQ5QsZfWqLK8+cD49YIrQ94k1nj+9RG4yHGp0Ewih7Wkw6EX8xGFPvMG0+dhakE/z
S1rn7XM2rtLQHO+ZtYtEJB8oylu3lTjSOZ8zKkYVNaBkU69nruEBjPuW+OIe0WZcs9mMYABE+OFj
Ue2rHP2gKafoRJpxDXcEbBPrapt1zoaUg33qZv/LOMDAwbdICsnsYSrNzAgnKt83VmhbJ/ZR47os
zDSgmhcAggs9uewJNqUkJ3nlnPbpOWu7N61SFCwC3bwQPvmJP/otrt0df6TcWWbI1a339akZ+/4R
68GT2ZrME/hyQ+OVhdqiAcFyvy0FgrBuvGsfQ2WZXO2dUtb6CuSN0lR8m7UlkmOWzwW0Iu+7qVdE
v+VzF03eLqrdoHJm4O/1W6W1V+G0414P0Vr98V3vMgNkVDZtU78NoWsBQ7d+6ulB0Ub4YbyZYTlf
tFjbtu2hBiLwnExfE9eyDtVgf1VmLwKyHI8dZAUHznBA2BNfZ8U0t4g3A2fZZ4lCvUJpaA/F9Ogl
jb4dRiEI1JXzkxqYMAKEXpeWwGvMqTUXqfZimHrg0oGWp+ZzbHkLy609Ow1kb5QHd11oGqECD7zH
FOmHKm53GPu/zDbIfEAQ3dUZKOioKnjJvvtEQ0CLW69j0B+PtDUNHt3cnAAnzY32KfOolRixpidq
Ye9oF6ffUNJTP5nSY6RlQcnuVbHxEqM/08xXqal98BjX9aZ6Yisntgr1YISO92bJjI7v/CytNH6i
4jheSlebYyPbGvS/il80KxweXJAZyexj/5kFkcnpe2LirdakICzekCzpMi5appElx2iYg647Tut2
wOAc1Vn9MHWsaV5OZ0K/CH3cEAue72HoqKb8/C+hFbUnayx/EgnPA2H3sF0qAVijPHu2owWzZA9l
zkm8kSE3TF2lgEz4PnY61JcoHaEKOor7AmYFo+EsfZk6MJv4X9eTV6S3LuxbLusCxcNv+WUsbyO0
32Ob5O2Wa2IthXnqJQsDKFSChN30QzjddaK4YRVNyYemt+4hKpfHdsEsmp5o7m82lWy9Wn+Xd7CE
+wnTQ98FM3uouyu6/dHSK+cwetriXW86ll5be8ozCPC2/asEu/ZaO+kxg7SHUSRPHiWWXnAi0V6v
0vke+9nH0jN7kUMJGA+d+tg9aC4ioGhsGoYwyCC7cJS3XVAtJdhXAM/UhJ46UxyGSqgXRitcvlo3
r1pKpioLlLInxLJXUh8M5/V9nnKE9whFXcgTYR6aTdqUs/HaqocILLJlzQfFu7CbjPktFi2ZHJ0M
ZaYRhmDmTzTcZmQa8s4QbXZfOlA9a2rmWuIAEF2hnHwhihCi6IG5jZUpQWpMjOZIMe/qMAaAIWMa
XM38zbbzl2GJJJmAmP2w6TZTogT7gfE5c0oTcxmFyEpFt7Fl+olltF6nmuWuqbIKlDV5e8bCDFcw
ROviA/HOuOpgdHkjLco23q1SGiRsop8RZXpwJkz7YaQPxW86qur8+0gKlAQYnvSIS3lIaDSWBo9/
tjBcFdN8gxCSHn3Oyqpz5W02aJ4Q0fgKJDhjgjwnz6HoLxEe+HXjTPN+nnxy+HZgpf6PpBkxVw/c
rh0Gom3qShA8XbsZJ2ubStv9otu/2NVR1Wsqd1M6JZdLD+ZxtMmdmvoPS0sYJPviC6tXvaWNemPY
+KpqCBHxXMwfcQQdq0/nkuuDMO8IF+dEwQrlUmaj7X3XoI8YmMdBQveuLf1Vb8pvbl1v/YR2hTCh
o3KyZ40xW9if5yj2zzUQeEO47Otxj2yTvE+ASHDSABXVnzmKg01xHzS57LzCPKBaJdtTFPAwN2VL
MopxiT4nqGxGXS0pUYrVR4DxEbE0CaxzFRcKA0SacVDG+PvuR/lXj2jiyslFc1bGsFFqjE56N8V0
HCg9gORHPW9k3b2y8O5OqfahywQjV8kJSTBglM1cxZ7fG5+oT8PDQCLHbIyeMVxFWxjRsy48gkt9
TPHMrAn3d0GjUQZaiSw/IFbxt0cEu5zNfpzTqqv75hlTAvNim/xU+lK7oGo7HfN55+oYkXzvXo/+
dMxM/Z26+3qTGywoLqIqODfaHNjTSxa+oHbHH41j3MZpVyvBs7pww1NDqQ0u0JtpMGwxmvKQzW62
hse7oSLWvcMbeq+N7JT0tbbXDZMO79kFo4X6tpdUPq7YVqV4IrrhEBvFYzppw8H3enLemveLDY91
0lpQmsD5Z/B26iBY225QNA9to9hVUMTJCHf8EBIBxtb65MXRs1tBtfI4hmybYB/ukpZ++qxzmS5Z
Dje93WF0F9cypiTNy7469eT+BLb+YVfviaWPjyLVb3lvvVdYS2+uX3+BZ0CpmmkXW7OWE/tNFaIC
Ok6gGf2pyoDHxaCvYKEYBZwaTsAsLNgth+KKF+sYL/9m4XT52lyLxjeeh7wmWRMWKG2zB7nGQfrS
vceM528+wWzKK/z4KYgvTitNsdfrwdwb9uiRnZh/MRt/jOOSN6sCg+pCPxC1mII5Mt4rFV7YHsmj
Z4k9Kb/5qie4DdrxPmRnUNrvja2Muxn7VGE2Tb1xqmq+jXwSq9pqw62nMce3+lVFgmwfTt196qg1
pynqWNlPghDqxeg6Og4jo7oAkn3ICbBmlUgufkixXY1rapcbJIV9cvuu58UUGmLPjGht3NpanO94
vq6Zl0hEjoWQMAInAwMHMHfZjGfaeP02wD9DH6aK0GUZLWL6i3TdvVLS+t0gnAz6XJwHTwUAaYli
0wK25l2YkIDpH7CgqHxe49hkN1lUQLdL1C9siPvYaPi7mY3aj1izGk3k6mRkT6nbp4bOY1z68wYb
DiFppOOjwD0qwsJ4JGH+GnvaGZWmutLSpdUYNT2GkHcM0cBlGtb7z18yzK6Xppi+qMztA3Z+BQA5
Jyi8hvMZtAwCljiRcq9bx/ZUQE13niXw2S57k62NVdIHzheKOgR7A4JQKc4gn7JTZQ7HVIXWJQ2b
1/+OBnLNOkSZdqr4j6Sx+HPDbsJuOju1fy45j6xSDs6bjMUmyHzvB4o/cFjRnyj4e2iyzDhFqaCT
O51Ok0V1QKiDCbDhcK7DBtq/MWqPtpp+cr6WAVzhb+YI3D/VyjhQcQVDVePg7jhvCHzewctiH0Ou
/qOagS66c6ntCDHKU9/HIAN9yPRww1HE4DShqoQb3exw6doEPUubuVDFDN5uwX/YCuRGDhycbpHJ
PJAzzpjtgxuxqgkcuksYrbIhdsmyoi0X4QMuO2tBwc21ZmyTn0rCPtupmO9iYYkuRhs6QeSxhIWy
AhWCGYni09HdSmoKESKsL071Awrl1p0qBVAT9Db78C9cM/IkrceOqcZDlvlXOh9qHpM6Ud1YH+8T
ld9dF4s1lynUomghPPraifkC0Ze0BMVJ101UWIHQYTNxJIx3c00tdRyCVzOZvB7NlADkkEv289i6
dgRWljKq5Av1q9mF9uFw7URdtwy4KGuKXX8fT2Dn8GGqvUbCbV3j+j3xj010hKzdqZkCIQVut5aw
kbYMSPJO/qiTIbyMdXQ3Iyoqlu6ysTOwKJe6cWLd7VZpDc854bSoYww8lrbBlpSEeeBjFNxabo5P
zukpT86aa5FXzb7L6JynzKTYalY6bipgn1pnPtpT+rNSaKzQB8Z9Fjr92S8yP3AQytZlZ/zSpG5d
3KVPo2+bm1JKbkSSHGeu0vUIGSooBfI55WnyFoc5EL8iyGQVn2skL4yQ1CuhD41HiBbqHs/pUTCf
0WLYfFK81LV2ETSD7mwXDGbv6wfMHdOlS3171RULWinKb1rTQvReDiQRtV3XYu6/zH28c4FD/FCD
C03Ap6XC7s0X2gwYdorkeWjJttmDe22k2Xz1i2HX2vl30/QjzuPmU+NoSQD+Q99TW5jQJdgXD71g
R9JRHxdq9LRWPmXMYDlgkeTlHfulRbMFd0NO/pXNGKXFnaDfgtnDGrdOusFLuRwZFHwtJE9pYqBz
B8AFDaaoyty6oQiDtqbrzuKZhuO7nLkiJ07ry6YkXQB2Uc0ZAfkSpb1ugybGfDknmB2J3T1b4AXR
ZjsLwSA0t2NKFqMDSLSQiszQ29hmTxcP2WsUDCIMsrMT9DsdbB0xo6blPc7qt4HS0GPvmOmjYSGG
QOeD/L3+jCR4HocXoCqU69Y0WQ1R9A0wwYDM+BjxuLjGWvmrWMiBFkdyLyP8L+GE0aaIC1b2Jc/9
Odfp5Epgtqapthvy5BilcMjdUqVnbyKzBLWdskfI+rEx7z35oqWlv828RDsgwVu4mWaXwgizg1GA
Zi8L2z1m3cQ2jQLlXVclBoKTveOOptmB/l0yapsu1G4msfVsoPIuSvX+pGceeVfcTfk96sb4UC+P
WTXZZAzduN5XQ/MEIdrDBH6xkPADfN4Fgq+9+2O+psvH1GdH3db+dJtmjguwD1JQvuGXqW7BaZle
tLLzWt4sdWc1Ss6UwLx9jmByV9mgzkwjyN6tKjfQcDEEVeuO2222R0TEQd/IKOv3pEGT1oHqlCj7
XoL1dwqqd/JQbWWq49TPlbOmg+fJkaW2bioH20RDfbmo/IcBDOEhq4HXRdYYMiWtf/FjP1hN8lKU
kbmhS8CHogfjmywZm6OBKQqcf+B9of61M9J040WZju22K2gzGbl2YkohzV4/JpO9gwyY7GtM3LCd
y3mnxWETmC7AeiQ4dHCrzh9NI3/xhuTRH+nSiKJk3NoDGxCYd8VO9yt6lwrnOkq3h9q9LnWaZ8Lp
6NTWzx6LxdkonA0BRvACPu4JWE9cbr4Az1to4yqC34IzxaMnMIHO3PRGtiarwwZjwOMoa+cC57c4
pVl4U6W+85YOGFVfzDn2zlbBHKlISZ846fwj01pohjq0mq6dQdAmCZSlvvr5aYYPR+9bCWz8y4pZ
FaUgjhfudX7ILa1G8iYUcEHzBf6D+jVb1Rq8D7tpyx6CwfjGhiu5dbPJ3K8d84vlVfdBJAwbq9za
pRX21Iy7GRSogqbRt5dKeWcHxOMjc1tiuYlwN+ymXrqU8gzkZtwDieOdMRy923XdnpqIjETv0u/X
5qG5SmUOIqSROB68EemjFWcRivVE4vqKwn4Kh15H2fbR9v0ofp6QJLDqLt3zwKLTRjgbXMV9IHXj
POe1fQmxRY8kVezpacrjmgaGNtoxViL+uYwe04guJwrlzWxkSq9NGQbQ9K3hMHxOhfY60PW29/B8
nqKsvslkMS/6tMxZiJ6lMqKj8h9rN3VPn7/kms01J4FXuCE548z+GXNGxTiMe26lKPSb0iu75Opc
kkr+kiUuvlM6zY2YeAP4p+fa9p9yboRTJP2tkP5yV2cM48acEVcWdzeccPIGcX7vh3rOM36rA7Zj
0GttXT//1fiDTkXazEIm64uVFfoJkaU7TDOdinEV02eK59/ItHOT9znNUWn20H4zAbuVSZW9sDob
53IJe7fN3tbM9EnHWb8tjAnJxrCni087E43Pcj/K3MPE0VIouMwWjPaRI4oW6KqGaZzgMIzRP3Sv
TQL9xxhr8akZeNpnlvZUdnxl9g5t4oZ/mYrsoFWJi+W+bY4E4L4mTQ83njqqXeVBM1QeU166RFeK
Ta1rl2NAxoEZVmzCTIfNzcAmCaa0qHgEGWGAQ2RhuAAinQqPmmoaQDYcRsSGCp4nXVrjXhnxrost
97F0p70FvMiqPONalNnXbl4cNEMtH8uMnhSlKmynfXqqgeoc0pJBoZFU3YlA+74aTf0Wl9UrbwEs
v5kt+GQZdyvmxy9RKNeY2wv6U1OxhuRDJRg74j0eXYA8TFhiwsh+I8zzlGvfNDUIikopWnOpeNnV
yStd4GMQh9ACuhLIMN4MOsgoWovyoTvnHg0H4dgX1zb75lflJvHM4iPlaQpNkEoY5UWXOuvUtjSt
dEchDk8jkVQbZyTEoSnDenMGhsNZ94UWjBB2rPZs1V19lRHPLdc2gKOQc49Hf35oCdXfw/FXiSi/
HWJOF4x8pjsVGulthAsKl/6t1Wt5rIiMYc0DAjUkM/jBsKQ3sazhCTqcH0xKEGBhXAgdORfhZ9+L
qMkPFeVsN8T+J9LywH18v72OCt43tQIMg55Yc3wQY4V7kkCVZJyvNFKaweA/MvfOnjTtF+DYao9m
OKxBLBiPqs7OxM/xTgJKX1Pww9UGtuksMuuW2lV18w23uOby5Y8vzIHrAkv2Wksw7Am7dE+ahWFV
K5W9TeylPp3D2XNiKi4SIxrOVud0q6EHq6AoLAs+AxemYgdlSk6USEXV3tOxN4LnODcDkpUZadVZ
TemXXjHJ0w39XiFYSfCT23xs6O2pjZZJlBl8nhT5EXD9pho9CR2fL6zqk+d0GGyFC2Jj7teuDhMy
Thjejel4dyJOnFH40MbGeOMVsEOHnpsrE+xkWI1bPL/7ig9rzZ7G2OAOXTLvzcdcwK8aeywcTWTA
KG2z92h5nrhuWK4bsECRBCahD9MY4GPUNmwj3QCE45ZD9R9BenQDDVYTTavNIjsCcDACsA/St6nr
oq7xhlOxD7DEpKu6Z3Fg2OUtRXz+quwytqWyOunAzegfKZDUJZ4sOh0hS54aB9y1rLHNDQN5M34m
PIkdHOmegVw0Gq9DxbGsUd8ZYGYBXcbxLlSFtzbq1l3ZyVLXanbWuVbGqdbn9MY5ueYokDhriFxo
EWUNYriIGLh2jvHMQH9g0s2MNXBcNT3bqZ0+ULHKQBl4nu5OT0o6/Ak98fCV0Q1ZL9uzxNiGs3lm
uEDQKKVbcKombxO2QEhqIjQT1VbPIM7wSaeXwjaJ11iMeZVX/xRWZh809sXXUtVrBnGbTEvEV4uM
ogu8yu2tjgdT752M5eFZuHof6HxuC960pVyZzZ+Rbdo0aQOzcpnfFacBNx8p2tjBI73EJxNGhIhY
xypq0vvAPGMtRka9sktpysJugaYprrUHSXHmwHVuhUmo/usYie6VDwuqrafQKxYkltXjLhDUeBh6
bO9i23wZrOqbbTbqGnp7s6AqI3c4ANWhz/5DFI+gbdE5233p9PW76WpbuARPhUnZodaL7j5XUFCa
dF05cb7+VOaynFu9NpQXdAYcUdtMIhYc07iadnpyp+fexoC+YDV5QObTrYpHDFpCvS/Qo3Pqhxuz
sgKNk9I5t79p2HH3UU9HNOASls2eYmQftu+Ui/jUVTpPDiMLX4u423ox6ZGS3ssV5YJAwNqEaUiE
gzmfqYCRk1Xvy4IRbKdOoAXV/TnCrHRybOi16Stbp2aDmTllQW71bS/mwAstpJKl44+iqxes0uPJ
t0d1mlCKRulYEHiy5tJiWNn73vzNtaLypJtWcfr8XeXU5UllxmvUtPUutKr5GNn88vm7cabCb9Qm
Zkm5vABQ3ArQ7PvOwSfQGuG0Nk1sY14S4Zzuq0dFfAgl+ZOvG2NLTH19VbnlwnCZjeepjSjNdYmx
t5Fnr8YyHi8t8v1nvKxEXn2a0+8YsW6NHYp3yXkl9o33GgL4owXL/OSqhvC7ortGaOBRsyVUkDAM
lNV8MeFTPFjpV2yJzlNnUzgHHR6DWU/7ygJSgxpdmWB8ul9VUrzF7Pz3yA9MdXGvsyjP7o697RHJ
jP1XkRyTaHyz9YLHHMiOje9ZHCKL9OPTHzFGE+NpWpcvs00RB05p3OWqZJDpefTvxlSE+Sncatot
toyhPnpeSIpXb4Wb4pfROaBaHG7jVheLX6U7Dbb9WtB7jz3P38DB/J4mc7E3Qm0DCd84OrNzsUOv
2siO9K4P4SVNJg6GHtBJ5KIT7Mtz3dN6qWpivHbFrtvqeuIafnVEM36JyL0f2SaJTYfKzfSU1aFz
59UfFtnWvCb1ZO2Sxbhcal6NHAhwNe9hBdfk6Lb4u72dLJieJMrS6DOP0ZLr5z73mi21bjxQgbqu
cQUk67SkbyEDzL2SIwPz1jcYK6ouJJaeUeRV9APSXuU8JInI8ac6h/SCBzJ8sSRtgg5P+7UvcKQA
GGY2Wk4fWMObQHeOkaaJC6Mstv2mtk2kbr54ufuzaPBFsW7uC5SXooeVBzcVpnTKTHd26O+Doxdg
rAK4hgWhjBk8NwOtbboeaMU3gi7VfqDqOWYguyJZIgMpxVYKtc/61P2uAlm1WzWr/rEy25sXq3bT
OloOE5H5J2AJQQ/JADMs8w122qZxa4buktrElovqrWCktiJO5PJ8Aehi1m4H455TnotpYvIpPgz8
vCP3ItxxN8JOxNFX5Jex7L+PqcFcMswO1uS+NAYSSeNm2mq0U9Li0Fq3Xe0wUEWuZCcNNM3zjQsH
lIeWzs9j7bTvkaXT0CeLe+eYOytR0UV6xh3iNh3Weh5SO1RMxzgiUK+XOnoY+hPnv8XzqK6a7eqH
dpaPn3mCzjaeMXhWh44a0qttp08peNNgLsUrEKSco7U7kVLRfjiKlaKIs2arTb5P3EYR00N1Wouc
Yr+y6z6itulOyTAtBlLnj+Dz/yei/BsRBSmW+O4/EFES+Z0QR/JXIMoff+u/QBRP/Ocz226AxCOk
7uvkVv8LRPHN/3ieIUzfx0HK9bwAJv43FcX9jw4FyfYM/h/TJa75f6go5n9gwOHlgui08Ht4hf/z
f/yFDCF/+/rPpAjj97gy1cTkqiGwWPxzhrCWWO2fwqBk8OKsd2LmM4vqRpJhvNkdVhLURKdBPfOq
Ib46NNXViLCHkhEeU49pi4lD3/e2uvzp7fu/YFCM34kAy8txTQEEZUmACuO39HTGm1KbdeGcQNdx
I9fkl1Lz+zC59U0vP/w6rNeOV3Qrbahvylf58Z+//+9Zx89vbwveXYgfnveZRv/Tu+GnYpY+MJpT
O4bvlTf0T84YBqKjLVLp9D4pwX52qLszu8Z/xQv8nmDmm3OpwEFwHEGRrf3bz95Sdh71Ge6hbLHo
MVcCQjNZVPP13iZtE/OZ+tQTCbOscmccHukPUeSEvVNGRtLu9hYzCzr9lo5nJed/IUz8LTS8vDhj
gfp4nGGQrX+7TtA9hknXWhszpGxRzpt3Z1GXmyY0doXEWNfDLF+RMwHXW5INS4p93kc5zGLzKa+0
6VDKFecJb/fPH9gntefPkWFeF3eD4ZuOMDxBs/1fr1+SP/iDx8Q+xUNo78lqjKzjOK2wLf6CDRW9
2Hq6t+ANblJ2ExuZD/jaiV4cq4VvkgUytTGRyoHUTIPQREJ/pwEJXSs3Sm+6cfT9YUOvTftkVaB4
J/LnbEgS46TE+IMuI/HQV++iodXGz+wgmSe82UlUfRWdz/zXtB+1rL5zk2WMVMqN3qXGg9DTXR6Z
9bH3p4c+Cn/J5YQVVhpJZelB8Uvdd6JDX3Sz9M///G4Z8Jz+EpJn7AiiRwjC1a5wga399d1KDRQe
gvL2KakqHeVCAkcEnrdhRiCJpYQJm1G28ElFlbtXtt8rghTr/9cXYixEB4M7nRvqt7R+lLJSxtNk
nxyvU0dqTy4FGJZHui32HMGemEzvnXqSwCBtFsdisfyNz//8ZvyOLFreC0ANtsNwlxvvd5pHggah
CbpmT0MY/9LMwHYBho/9dLB9/24nCDtm/W+Pt78/bfmewqSClv9lSfjtatWHlPIJM7epGnOCsa2c
jSZNbC/eHZKRtmM7P9OAnl7NjsZL3AkXFAuOTIb1inHmX24d8+/PG6FbpmsQMAWZ8Ene+vOjn1ON
QUmHYeEL6M54A6yzRfDTI/cAkNB/1L3pu4MbfFOULtRsXNI7oJAXY6zmg5zLZMMUzLhA8vJINTnO
UXkTEQqRP1o6JppqIjYDrTI8eJRlYdiadlnFw9tY6s9RN/8FamD+/cktdJt1DEs7vzF/v7JDE8Rh
KDL7xPiXw99ch7e2XVzHY1zsR1zezXKMrRfvSeNAxKH8pN+GE2dzwMiPuDRpVkTqqfushFrv0nak
2mxTIaQfemWdBsfUmCpF21AnLCcoIt7qRJ3ZjkWc0znnLdjMaeXUEq3Ll/8G+IGa9rf71rYtwvnL
5er+DkbIMCCNRVZz3WROE4xaXWBl4+UCRsV2M7xB9K7+hSFl/E67Wa5RISwP5Y9tyN+IZGPttVXr
NtYpWbCiJFynO9SFu1GjefsOljufePEe1453+vzFM7Fl/siasviXRfm3tYeF3oamqLu+zQ4FsMfv
d2odd1WOC0Q7dmGm7UCZP9m5j4FbRAgoIwcUkw7sXQ2ajAIcqA+mlKyEsrUAfcp+z+RxE0Vt9FQa
Q/svTCDnr0/U5bW5HrsxiyDrcgEue7g/30Q1ceWFa+cfcUDRyZy7W8PpQFoNpPtE5E+UaKXFmtd2
0V2gZUZHUBsr1G1ZVyKF4cRsSHFHg6WdlJMgHo5J4GCX3xl+c0Kq9vdtxWVclo4bjMrb+uzKVsmi
GowmfzGdwDxTI3Majd45j00eYd3Hy+JBlwxwxVC9Y4cPeuSt6sjzt6V0jl0LaVemnr4fYwp0PzWj
LC6gWmTjrmmrYsv2KMNjmpiUfVdbA+J7wKBUv6sgMarq9M+PYT7Cv15py1HOZQ3nxgVobQl2f399
D0tvTO2xsOxjFBlMGxzxos/xvKsSoe1EWdxQAhWLdq9j7+gkIzlPZ3IlGDV5AyDkENbsMU1ZRxq8
qtvE4/imV3CKCmvKDileIcqmzWPSIdaz7fpa2MVhTjPFtcM4EfuGRTxOWEffFQ+jQr5gwoMflPQk
JhMO3JnpHktPpjSrqGsTgYgoIuQuZiRg6u0Ijy1tvut5trOcqW1bH1MwmPP6M3L8+fXIkHIjfSLY
emuxyNR4jqina2Ez1zGlFsOw/QSeJDFzZrif/lGNQdjTml2qeRcyKziZKirX2Eq7HdsDLiGVnbpm
tNYgNwKeG8mDoG113+B4XCXll5z01GGOy0fiikzM9ThYtkWgXb9OCJqIY/IpNqkNHgiabolojeta
iBDrNYduvbDvHc/Qm9K6agOcJt6SxVMH9v/7Jo3luZAoyrUTudvMooLBnaR/7iLaGyofNIJ0zPGI
DBaumzmHTAhjZqMXWnm0aGVNG/PN1fPlAu7ztTWMH5JF+CkH2lSmb5YTYFNPtkbf5TDdEhgaNtrM
rPQvTBlg7hnOR09Gf1vLlMGsBsW/goq/lws8Y3R1DT/FYB13VYkaYcPmPjjDNektcZF+up/HaqAi
WeI8wditIpgtlQjRbkBa+xRm088xvdBtqM74zALT0eMDqZKf5YiSgxWg2ebuAjOq6ATGh8JAN+6i
O1ky6pSxaFq5jL9m5XSzvTIoQmhZrslnriw28l3/KDJ8bTQZYEFxwpL2LkqcwTQ921njAoWDiexR
Im8XRbvHr9nRMNXkm6TMf0kho0dtoKpVN6GeO1mBQgOOe+w6NrMO3O0yes1qouikADcJVdTXjlTQ
yqRU4k3VbcSU5tKkaoEV2BRKIlyvs9BVJB2YrTAFbwnn9Fu/Bf+mhWvLk9OjV8SwzOPxqpGGtpBw
t3OtI4FzWR8MJqM4DWh09Oqr2czlVgcDHnCtWeQAUPs0g8/Gok1kFZulx62Uq00T9WDXcQWf2pIY
dRFypfr8zmjCX37SylM1Vz/8iDXY9+fqTt05ARSqeOt49veRlWZAdXSiIT1dMVJ+07g1XkLrPS3V
o58l5nlW7CwsTtL7OmayTFXZReuBDjZT8yStaB/ZKrx3otukk6TjKy2MjS9+JpQFbp2ipQ9Hi421
nw3VAeGAalWXMV+axjsxp9HDlDYfNk6CoJX4xGDTfIRLLVgq/CuDxebOD0hjWoo3PTQxZvrhdOqK
6pdmD+oS9Ya+CSsLBiOf6gpHR/LMFOg8lslRGsn0aodPrZlwVfS9+6M7U/seMw2T5O9JolJUZrU3
WVIFDkuBGt3SwpX5y1eGdkHT+kA+p+TEHVZFP3+L9HIJ6U9y62RWtc+S9i3RDziA3S/M2b4mBhVX
TOZvokJBj0L6WCbPzy70QK2Vcik9lXzDsXJhNix+nU87MbCFa4+DZq8T99rqhU+TpR7rZCe19Azs
8rXlOLx3FJb8NsdLhBvke8GWYpVJcpmGUd/rLJJwV7JzUSUhVkxyhuZcPuljHO6Ebx0Gbf4aO4sV
u0EgMDQ3JwBlb8Jm+NpSkcuQFGqKdEmyEyTAD7aQWg1xTjwjmGRIJe4oHyzaF0LP3ImO+mibuDa3
XSW37YJf0yrTeP5f7J3HcuNom6VvZaL36IA3i97A0IuyKSm1QShTSnjvPuDq+wHUU6q/5o+YmP0s
CkWClJKkwM+87znPKa1D1FvR06BoRFXnZEbpqbhs3YJG1z8jWeDmXuaMbTSvZCwH7T6vyXovzMl5
Rm5dXbWQESm1QGOXsWyA6pDKQ2JRYW/zZU01fhGs0IDMRO2hHQZxKUbnKZ4RQTTduNeEot9KsRls
7oBGdEAVS2N+ii5CHlld63LnWpF8TSonexsjRO5KGu0UnT11AXOh6xrpOPbKXRM2tt9A1AEVY99I
Cw0HgJ3b5qxkZ7xTUfy5advGaGYBeO/xIZIory4568XHpSOJRQidAjej032GqLoqBf132zjP2XJX
9kh6WxVhbFEkLfFF3RNlLuscFdjF0E2/hYVZPRRQ87y0h0oA0po+kiq0l1FXaHXj0xISgxPJo8wQ
ave54ETzy0kbj2UYooFnN+RORjMEZbWf2DP4MQrTABm44CJR7yMJJIBpsJdw1DDmq4uXDQOHHtRl
/mRJIr9o3WUeW+ngVM3go5aJ6JksNbvFWtx1pB23OkQi4CPGBRDODyIudDeURuH2UWTsxUBcHjl9
zPkwxIIc7x0hgYj7JKk4CdSFt+qUDW5GGjP9L+e16eZXFF7tAXjTgIKu+Sk1LLMjtPr4tAozkGnM
+iVgwkO2IKHcemSIH7uPOSVwtrcS+ZwhNXcxzZKupaMtw8fo25KhXUD/3/cmUco2Jge0fLXYYVW8
jGPf3rMOX/jnnChwQmOX1218zju9AZ7bEpFk7JC1Y+6J2b9ocwCQXtsRhyxhNNaQydmaTC5GZiIH
E+wuNUK3HWnco7CTd4LwO4kSt4tZEd8cEragT9OWvyPpr+gU2P3r1G8UPLWXBqsg+qCacrKae+0y
TifGYblkS+xYs8V+fJx8s+rR3jvmbVs1DXGE2P1SPUaBYiryGbva1Rnaj0bV8HvRu8p79QvWJDo9
0LN0uHYh8ZShkpF9PDrXtNEo9C11tRdr6IPdU/JSqaUy+avprhek0YGFW9fJ2crZJToNAfQU2B35
o5KjoyXSinBXkIhzMwPEUN2mkYxgw0NB+UKSgZwT3tVPNAgT7VNH9qjkAb9UU+MSLyP6yKJVL3p+
0kgfICN9No4o1+0gBCFyI5jB91jMqLu3tkx0KKwoqlH0LhzYQPafuBqnY2frb2NpftR1ynaXnM0y
RAYGxPMXEXiEaXU42iZpvBuLnrAt/E8xhJJd3WptQCjKRdZoGZOt4yOR+qlKzrEXZ+hANcG+9Sfw
qjcY7ny7VNNAFJLuFZEwd+i/q3qKEagVr0OVxYeRUJJAxjDXKeaDKITYhbZh+k0Zv5nmeS2GiVgj
WKIiLlEx/ohyqdxRLX7Z1vBidBk0KHNnJsLx66qIWMQZQArXlu3SPQq+skEHYA6r4ltn19m+EAru
5zWstBH9MXeicNfqpd/OqH5DWGl609KYSrsbSbXFQS6JQ1IIhHsaEea4rdCebf4/K/zZoL+9GSIz
d7iNjjYOXjc3SBiPxuqdyOr3QUkPZGn9NoIRzwZ4U5CJ8wTyjaxET6/1Q9E+46ZQPSS9WJWNTvNa
40PNjZJI0xbQjYLua8gzV/DHqHSSBIDiN25Vq8TxCeM6j6j3pwZz0JwD5tNqEu3LVOLP0iwEfFQ6
rL7yfpQb2JHzECikzoUa2jYbH5Y8I6ECTxG3Cfo6q7k0gnYmzprU7aaIbNy8YfVr+tWKFshlvfOn
pLoSUUWG+rizVMJSW9E/DvWCrLxRxyPCQbR8su4oXqcQba1Pq85zhHi/iINiopFd0Ch4Jo3DmL5y
kPTdYVbxdI6YoqXRyIJaQtZV0OWFXdjpLmJEesJIKZVEkQI2fVWfYPK18thLHSTW5nLbZFdJy37i
q38rYqi74GtMr0fsoBnlrWThqAvl3hsdBnR2aj5rRPBlXTL4NjLWoUk+2fGSyE7jvdVDpLWt/szE
cMda9AP1e8WYxMwdWbXPunPC+WLd2xKyHbXTd1prNDhqmoe8VErE9vTtMsTorNBd0WfHosL3MghG
OUs+1FLzORtsMbQqQ8ZcvwCiAydBKcnQCpaVkaQANFYf5ZjRgvg1TM9WddbXUNZCyx7ZVZyWqauQ
zZU9WqJyX0bazDhmHpyhTvy000qXSYtsE1qF+zD7QFDyOQm0jthirF03p/tZWE9JSCZj1sRMBGkY
FAWxRmYUXWRFa3Zar8ruCGILi2J4X9Rw4ezpoWYRzPgB+0KXnN+jxFA5tpTpaftEO8hppi39BvsJ
gsl41CZ9cWVyvqdW+9BqTFXaQOG8sHK/bRIy2dWdcLIghPoNIgEcPDEqXGu9SajO8Esr75YccfDk
SIafWUEkmd60lCudSqv8YjRIV69+5RL6t76MugPq8mwkaAssiuHmC9hFqQmUuewuFTLgqVd+jioZ
wWafXyIWgl6WkydvOWumW20x0or4BWFg013tkGzscEKqmevdvYrWKJDCOl5fyBE6DPQEGdTfOCL+
59dBkMz0ur0S28luHb3zGCO41wzgeUp+MsyfIKFleAGVuJ3HQ5iqCpo3o/DSMSZTGAqsy6Vr8/ln
V3WMIBMqbMd1ilWBDmvRZjfBUPGLqGvh0NIV4h0WLlM9mRGFTcK6PWiOayD871jnY7j25BY+it2Q
KFxGDzqYLLfOcBeF+GOCLjIvacvsWijGHmX1i4Y0UjT7kYSSgwpt0TLH99Z4zdX+Q3IylicQQJjC
yHcaCHvRsWkA5WSXo4FzUy5JS1BmLPe9Lw0k+UzxwSqi51Ku/ygRw/MgkFdNDtthw/Z6O79GzHKh
iswxc8w7qZ9hhuaZt1CePpAfE3mq7DxMIEbzrhwvlECnx8iplIC9BewShyqRtoDBMOyyYvZBJKDI
+UFTQMh4GibJ0NHfqHgS4BgC5KVdEPoxNPiDEtkWJSwh7wYJTHIOYclrGnrR1pSoe1E1n4ZjKzem
WV1GhuGTkrDQ9h1rJ48onlW5Iq0Vbc+V35Net1u5KNNrHBV3GlDe4/d5dPwTNjs0Ljr8d3ZUMipC
le/Fdnc7sCmBm2uZzLi1Bids0MnLFN1IxgspmNda0zKZ1ew4n5pwOvbruXY7N/fxBxbD+FCJNrpO
JMeh85FPVhNH1+1g/HXL1EIZu9jcuiKyf2iT+arn2ngYTEHRKe/wb8aRdKHnw11UMpesNriEMJ9i
r9pFTaIGdZLXb/muqgfiZaS8OJTJOLFNnG23tEbbGyRIFGohv7ErFr6lLNNuYxgSYyorEUGF9UdX
pqvLL+0Jtx/vMY85JfsfC0PRrpYkyisEHWYx3pgZtBuyGuvEWxpLkpwNCCKUtm9aY9rFEDD9nOYh
A2eh+5aJeoCs4AV4uptF1McMppnMGB6Bm94OeSzvyafb8WtvKcpEXrKwm8NNmLsuXdoMp7LqgMCc
n7pGe4dPafpsT/4MC3QbU2/4Aq01xlhj9Q8guTCoUnuURCmkE9h67PQlfrCV8dKpWnwH1SBTkvhm
0su9SKiIap05XtaRcpqRGiUAYI9audooIwwCNqGFRxwaZFQDNAOa4dhnUQ/9xe4arJhDedthHrnW
UV5hOYJJABBiVVQmEsZd5aCrk+qziVaPnSwwKhYwFbUqfqR7cWOp+I5tGx1zWwOzFLCBb80BtlbX
3suZ5RxalhbuAh3tkdCelowujLFSnBXnzihuO8Ngso7y6ZCC0T5k2UzQxtSLvVU6rGhqvqJxE8EM
VNKjqPAjSWixun6BQEe+yr5Vx+pOplQG/rQiucMhqi5dAkudXgoIEz7tDQN4bImPsbk1EuKW4Su4
XWPBqKuTeGervGSsEPaeeXMCZXNXyp0VIAxV7gHeZqtuaAqT6GXsiqtdK/Gvqt71tqDoZqK/rhtw
w5KKLJJvy09iRPIDIVykMotVqzrn7aGyfqRWz/A+CdgNvNVMAbonmAcirD+PeXrMVZ0In7j63TZt
B+6zSg7LaMMXnZldSZ57c0brGfoZHodWKYBhxPG+LvAyCgElfNJOLFSzfWujyKPhgUqrhA/I5jbT
nehmmu/UBWe5iKYooCXpkKJoAp3plNCjI4gbx2jnh5rlfR8NzZkIgxe1KmQvEbkB9wHJu92Ujw7y
fkeqmp1tMv/3xAJeqoL6SURYa0/ixgtOpXfJVpMT8PiHecU8ILj4oeSGclaEurgmNboTdNIf8hxX
2Im0I9tt268aRfe2zadaNdERm+cNlaLobugi1IMlZrdMi5p9Qf3wppZH+SbXU+Wmk3NiOck53XUw
ZGeYfZzcnjOVxnhjP5b4xyXd7O5jXYbtBvh6l9ADpmDFEsCbcOrPOPBwx5AHyFSYu4RrV40/VIBP
q5UtXGAxA62llyPJ9nQCEHdSHSmjvWU/KbUEqRJkobZUs1eV+FAbtj+HaTKfVk3coWmLmbw/bF2U
Rff1BJvZxo+OGRS7Z69O8rFO2T7j2fBAVVnrdfwApP5VFq+YPgcf8WDn6VoG1EUe+RvESPNrgeYa
z4NPxCNSsDmQV6cXvh0t4dvIq2WQw/1JMjIrOzshexcvf1HFH4lG2ghocVUvb2jnk5mcGOWuICN2
aG8dNmTuhIWscMm5/a1htQoWrJjE2aLAJw7kYHeSesIsZh7l6LlGyH3aDnyPHhY9/a1L+E4rWzQM
u5RaFpvA4GGiZr/dqsRaw69TtQtgflA77eHjy2z6fUcLxcornlmXG3wquU1JE7w8Cco5tghTOcGp
Ss7jaheb2PdPPRF2FUgEW3GNCawfvAKkmrBF2GBQP7G1C+7d4iwzNMuRJADNEgepxTh6nDw/di2b
EHU2H+fJ/N1FloFDYRtflaepEcZ+VOr7iYB6TzBcB8IQt0kaUZMaXUDCfMzamLrVkJRsJxm/Og0x
sjSk+Ls71nhaD09qQN6ni6Old2dpmehVsVT3zYKQ34xqdBNVf+D4SWdG/wNVOKICBn0+ZDbED7Z8
s6lN+3Jo8xP2wR/1YiX3CU55G8LDoDcmGCBesTCkNBh7Rke2ZK6ct9GNYpKaUwPvBR6Rssoq13y/
KtRw7JKZaSXYSdj91QmWqrjBVUsaHWBOOGJyD6NAphQBXtl51kZJPU+59AiMYq2AuJYUmeBaKO7b
0YrLnJxbOaNA5eTt28he8oiiGt11zhA1cnGnc0jiqB6ANG3cpZOz3ZAXfN4poCKUvIhaKIPN6nxi
2+liHl3uNAVVt+iAq8T7yNQxApkA0JcBPR5y0WWoXAO+ewDskdBVHXxLIdHHMEjyS1mTwBADv2mB
FQwl7WcCoGYv5e0NsdLFMReKT/MW73ed72kp2F5c1GRXiN+U5ghWY+uEhpuB0KFIuDoMluZDpkhU
5NhN5mYt+YiiD+L63YLDe43F/RLP+mHJ5DslqknrdOAYTKV9TQoyUioV1fAgkW1bTYNXVS1tbIXc
DLWNAoohI9LwwscBgtPKHHhvdsyqjpBoRNGfjV4MOwCT9xr7bDY+RD5L1YvJxLCLUPPbig6GLPxZ
OPIUNIoDJKcYI7fI4PODyh+9pcYrLCzIG+yr+WU0UzD2+EZd3Y9ZGO6U+ldHMfxgOtOhip2Q+utD
pI9E+arhR2tKn0akEdYe2uRu581bgp4HBhGLa3jTq+yZfVASWycZ/OWOAeIHjIZHYi2iAELHz6kw
cc6DYNhBTYdo0aFryBj29y3+Gb8vrEMuawHUzOcwin46rTYh9Z9rPDV25M8z3swKYkdQsluNk4o5
MaSZqgFkl5oRpYzIg4V9e9dp6tWa02eMR3Q8svYhbYffi+i5FP9MCauFhraTmkz1OSwhBNPds1OK
IskQLPIr5kRK+EnT8OuhmNU4PRZnTEBzmT5MhOzMBt4U02+nXkscdKT9Sc+8tAW8IFURy3RS0FN5
T0eYGS8XiLOU+aJQotghI8Pxhz1+6nLwcW3tI05mN4Qm+OTUiIOTAtH7CktfJP1tlkeT8cDGZJCU
wWzqVeCoWutRd578OdQZLHBn0xf+Y6Sz7LdtkwfmjOqU4jQlD+WMvFzb03xljJ+bDyRifD0Ajsnk
z2P9xRPQp3Htq4OyyxSKQBP7ccdiAb6MFDLACYLL+CEV1b2zYH+T5P7Q9YTMN/XYBLU+w4iQz+m6
kKT4tfLIE3qkVLVpxIkWCZiSPgq28Oep8jW0c/7M0htae8qaFFeSh7IG08FkgrKA4nMykpYrqFl+
WvjZf+AkMm7NeLwdRie6V7vw4BhT9kQiGY3VNsShOOWMCfin070q0U+eZEDkhT6P54m1nWpFBGcW
R4SW9aXDbOcYP0rbfjfzqj7YswVevrdua7KwHOr0uwVr+w5u1GUqVLZPSpff4qs6F4MmHgtahjjh
+6clkkIytUr7og8x6yvdnzQn3C+D7uxri4VSXXQpJSeNfbDK7qjAj7UkxFN0Ju38uSSbpMHz4QzK
Dxy4Iuj0zC+z+iSNevRoLMnnIGmUcqqlvCkqcTUGe9rPuB4DuS5+l8vIFiPtOigg9juSLdWNak1+
VqOFQGRoX2qZdYc6SRCe2w0Nd3FXsuAiFZXKi+68VGuzI1SxpIvqBZ6X4tJciw6sSn+rFe+mGtGs
20VBy2ghvaBPcQlVfa/RmlXu5AhAEmhC/AE1y5WEyA5lhDZAakfpEAKCpcMrSvzroCVj6CGVTCuY
LtEGDjOi8qMic0dv5Az0j3JjVDi2tGQ8ZKhJjq1NLl2l5V4eV9oe0+8UaAYzND0k2+8grLGaqKND
yY+7ZWaDCRgiMG3gPKhZDQqINe0X/ejeoz14j1he32t2nnqzSaa53LXoD8s+dVNzBkwgOV4GWDVo
qV4mRk2HS+j3kVLsTWxDVxA6iBda30gY3QYiCQh2Llht6Y0aRA7MqprotiFxHobWIH8+0tCmC9sM
EKZ6XVPclMYU7eFqnNDqRGTZkNxTlQNtSfrhSgxE3ImYdMN4ttCqqz/h7IdejDgiV0WNziA7yoyc
Hpmd2M+XIAP+cgTC6LihG+uEZ3fE0rNQRz6QdgdCWOKTFkBbl3P6malo4ucaRwE+/9Gr6Nx4MrrU
YFwI5WwgBzDVYJoxgB7uVLkFKLEgj3IWsz47cXomVuVYju1raxXlflx7g7o82WQ5pH/mBFBoPWm/
hJHJh8FeTno+s0Nvosjvu3nfYC28tBn59bbAA2AlBGZLUiY9hs3ezgy/JeaHjhDaEXODA31aUulF
otYvFckAPhIV3QWYvc9MQz1ASgKILmFpY6mqtUzeqGc8HcSjNFgJ3bOJYuvkBDOdtb7rGi82a67Q
GBYLZVD8kVKPvkJBa9awve7AIGA1HY4pflkLwwfISVriEjolj9o4GwQrBlhasPmMLD1QWzLy8I+m
d4ionmRUacTNq9d8IpECF1fpp2oT7pUGftarKnAPUp8pLjr9dUmkP9ll28yuMKHDljxku1SC1EYy
qCSHIikiOiDJOm10KKmd6cQEeh3zfq+zLb01OsyLktIRxtS2Xm5GSGiH+jKa7c1I1t4OoslZHyu8
x4vC/nNRLCoHG4yJz66dxUgsNdxLK+piJq9ZIe24+WHNfFUgN/6o5aEm1GGiXi5356WLVZ9UaGb7
0ViuA58cepr+pFv803U3ti5gp8UP54imWjIc0cUcIrU/aE6jssOVFI+CREvrgb1rCmXRxUMO1SBC
drVmibpxSgcF9xM2oKIK5tSa7yZDZtEZdnZgD80F1UJP8MtyJ5llF2jswjBW1QgbMBl7Tqfjsq2V
eU+EPQloqiV87HRsQTU7PGXjc+qZnazeWpWUkuUjdztLoCCJ4XIMQ4P3EZBEMAs6OfVIz8QuxocI
qeAjzI5z1vK5NUoansgL8OBfBJ00viR8fJ4cGWSrL62fRs55Es4PY0l/KUN8YF04MPWmfz9s58Z/
fWA7J4HnZkaAQGnLmRToNc3ojdK/orNTCy8eYhtubie3Q2PZqYcVZ/KGtmz3FRLNENDgKVXT9iQt
Sk94wHr/+6QFeu/UMHcRj7He3J7ZhVxncU+TvbAs9t8TowVQsXame89PF+VyDiumyUyueA3bvxxv
L2e7KRcwk/EeMIGU9en70IxYAf920ppZhyZm+nsLBmh4e6fFkB/aiUwK3aiMvaR2++2x7yeQ1Giy
bSX5sqMl8/VqlWghC3F74duB+LT2ZA3jZWySlGW92Z8KVXBYP/aJr39eEGSzpRTQViVjTyt2xhph
gFP/1jFNSqHrve0U4YvVrov0R71IC0bQKAP1kFXHhAprTxEes1kFAOYwhrRZmyJ6N6E/bz+erX+Z
WrdbMLtPnY63H5zK4kkOkodNZff/LTxPc/35X//x/lEwFCY49JLf/b+kE5vYNbaP6ssi47/37//r
s+yJwLm+F/zky0zITxn9m5/534nGsv6f8iqPJimN37VZcf7HwKMoCg9ZuBMRNOkoGL/9O8Z/0vDR
0YSuqlCAgEge15Eo/q//0OX/xFxiEarFhSMjrVX/X/w7/ypiN2TUsIjYSRpXVJ1/R1uz3v5mWIEX
SY/TwbKrNa9x74EjdhtpVwq6J3dgif72yfwbd85mBvo2W/yf/9o/xK4NzrdaTKtB+Gb+I0bXfK6g
LDFe3AMwaUvXeKngH9/Q6nhKald/rYPkM9onR7LtBreFkebFl+lZuVAAP8oudIQpRscXEAD1f1OV
KhSj/0UzzYtF0c7fTdU03SFH+p+a6VnpqOYhBgDsJFNUaBYwW+vBmTRBVNuq3hwjIszqHnKBVj5B
zRZHiWAWCCMNCTC9MrWn7RYDdM+iq9X9WMVjjpyD1KaBmXU7gBxOd6EuvzV1KU7UrsUJsjaElLSu
vO1cGU6mS/O29pvUcfws6YDdrUWGxabswBayPG0He4PLs+ZOAx0xkauthPhkGz/ZrxE5td4f/8pg
ob54V8IO3W3DCPiIxauUmv5oKzWn78NXnI6Vmrtoqa5oupqv2BwQocoeHefh+1SrJKTYLZjQXT4k
B/krlTE5l6mRWTXj8jDUBDMLK/qaUwxrUg8lK95tMNMBUNMU2I7bCXkd2hd9TCjeKzNwsDbca+O4
q9ZRfMt4+Ufay3a3a1mjKerRYO/IhiJm2N6G8e2AdqY5QX4jUUtOcAWvs9EWxPMVzvN9v0IhDn8h
fGnyZsViqpTMMob3tqcLTG1WTvpwt53qFwnvuK1qZkA6wk9bbrpT1Gd/7DFtUL5ybzu1Hb7vKk36
akw0oqSmp/7011xAxVDgn1jf+fZXsdvoAlgs2f8j0yYcNTJttpOyndW7Ykkfv9+hmkl4Zrf7Vj8R
iSRrw0cd4w7f5lZb1Fyk3292u6XolPL5OgQA7LqTJEOV225Blhv3I0hKip60my3jeXssT2CSd6xj
R/rw/NXwRYhkaNi55fzTjtpHO3uonr/uamtW0LxX1yvBMGwm7PXWdnVQ6FYPExWH7fx2ir84zUuH
az5yMj6iZstZQsa8eErcS67djWt5X7JOvdMYtGD7jO5Kw4pOG8R0Qo7IzagERwEtMUK2kYhTQu7V
adLpSgIhOVjra9gu2y0K6uvWMtwXBgvXv12vZFRx1W4vqqsIXevC9mZ7NdVf0U/bXSOpmdn/yoQK
O0IEkmoxYGJw0YQ2Q0XBtvS03d0OYn3g++4/npLrNTTwjvQYvWItJM/ocyngsH6inURIglNRl+PS
3R5d1lv/uFuGKD0cdhc+cGVyWXK0CRobaYVgWH6hqSwWWIvh9fvXb7fW5IzDkI9fz6JrzbdOzKnX
6nxe1H6a07wetlvbOcr0DN8loHPavfEqouOJizJE7GWcPPh6+G/P7OVPaZTIsFrHrC0gaLuFsKxu
X7ebMyASkvDWx7dDYxvvMVMGjXSJTcv3A9tPN98nv3/b9hzJLigWlHbqb5989tfHb0IG5WunPgxx
Mx0b5tnF4zsCzdNYhyilaBzSPMj83t6aRY/o6/1ub1rVRrQjkXz+elQ3F8a7eF5Hva/HY9WGF6G9
VDNbOTPVLmQtB2QpMWBtz92etd2vFPV/fvN2d3tgO/f16/72M6U0FHsCl+Hoq9Zek6UdhgC+ZP/u
13yfUydiZzy17T/Qndc+1iwPdCvIgclY1dvW+3YvXU/J6/WaxxTwt3MTFq3Tduv78M9zhWBRbhpa
spf4NFYmOp/A+nPlEv+Z1zf/b392+7HvR6rt577vb7f++U+tr/D7HDqSWHb4GGZ19FpZ/UMzpg7G
dcLVaOZYos4PqI1f9RDdebrOetthWmc9YB7gCSUKF/sREQhKsTUuEHMppJWW1kA/o69a90jbwWaf
oKVFu0NWVJ++D/KaP/Z9d7tF1fWzS8Ayz+u/I4M298ouFd4WQFROpEYHPbh6V4uocG7xMNthS4f5
vvu3c+us12YN5L4tnialvMn+kw+5nAhVG2aALx26+XRqip3qENCeD9WOTeobH8d4lBQZJlmc7yGq
CeiKJ0MuRsb08VG/1QleOW3/0rgmCFnbN6jRKzDEGTwNWxB/lRh8PG3LrtRoLJQIxMOoPZ0VUpna
01h0E0u29WYMpf/r0ML2dWMzYmMOkVBMcwgS9ff22RioneE8lDW2PwoT65Zl+5TMddJDMXubOku6
j7rOCPAt/xlSrTkPCcgHYb83XRztsNLiju1m9Az+QPTGiTA66PZoJtcVlohI93OsgS3kWIcPJPU0
ABs4t14OWOTzQytSXnAnLc5xUoFUM4XQDu/IMcvuTcV57lnrznOUnZLpXLVKxhKpMPdGFB8bI1JP
iqQpX4cFCjZd3uxAV+oAptUGlIOgUF2emiIcd+lcnMapfkgUFjiVYlGTkyaqvqV1n+pt7ak9vRr8
h8VpO6yD7VdY0vc5GXIIKqkSX9oaMrUdvq6A7WZiZiyCswlwCpo4dhvS1YotlYohZYA21i8TGirP
Uin9kuKGcB7gei+MtYWIxkWQa+Oag3VrLjk2WdkYmVAL5U8nZHDP61JtOyjbLO3Q2NzultpI+riJ
XKDSP2qh3JUoW04ZzGeS3LjVpIWgUBi3flzxJSx4B6v1lL/M3+47MoMd8o31dObEFHjX59oMHaPR
5vvvU9szvn4HOBLyEtlZg42KKsPr1rmlWQ95bmtrC4ibiHkoTiYks1n6wIpInhz8CdtT64w1xvak
7ZZYZ67t1vcD2/O+fmQRyQeJD2TUrr/Wahpnb8OWM2sCFe31IC8lBYvtPhe74ipLWfjs3/vTds6S
QOCjWrmA0DCO26ntwTiahnWb358qKYu8seHl5QO+GsuWgxb05LEcjDsRQirmSmFKVwnAQZm4hzqe
AQzdzvXtZ2RHbUDqdIPWiqcZhSIR8OykEEG5+/3A993plvxEILEKTS+CFOkZS4QRuwqWq71CLnu+
j5BGa2fFCYhVm17KTxuo94TfhNlxj6DuKb+y7XhAyerAA/bH4mEu3FhQZUe365I0RaeWnuTcPnTT
pU2u6y4ppRp1msfnQX0fR8xx2T63g0wN4uxZT2+VdL+qKWE6p7dWuu9VvjOkl57tEVY6vZLygsqr
ERcsEIhiQ8cvwnMvHW0Haf99JCMH9IkbykjLmiuvRZ7M+9qZJ/IlPGSPNKn730vkN0Hxp4m9tt8P
iCSlt5b2Ee//sbeORopaD3ApSOXsRUVMkLqRH//Ard78Qkyvp96oPhE5hStQV7zBhZKvqV6PjZDi
sra35J1ZHOncRwR/926j32JlS3+06V0n/8pv8JC6F+NUv9tuehVuzVfUSzySYE/039/mS+dTmd5p
7/jAxqDypTuDkah00bvshWcf1Q/lvgymY/Yq+/Vz4xM9cnAWN77VDuMBVrKb3FmBKbnmHZtO8n2O
lM5ulEP9C0xY3COWc9EgZyQ6JgB6jyhdzIs2+vWwU1hh934luaH/i/D1W9Ifd8uTicUwyO6la/Q5
f1CH/1NdmgsyH+hPQfFa0qVjm/2jL33jqj51r7r/2R+W83F4C4+8Kiw++8TjBbMOOVV3J00cLLJu
SCPA2wDH1k0tn86tBikrMJvXPj0kpGlH2FVp+O0wl4Y7B/VyXiAEb11yVcxHom3g1csfenUfw2X8
SS9MkgNTI6nCF5RrKeAOB8G2NvWEBds5YF3fI7IgbRppn9LT4H9rzxfrHmrufXkk1+XRFIAUAydI
jsoERepFWw5VRL5DwAi5cHH8GHZLeIkPzr3qIxfZiTeSj7oP9RKlLlh/GM9R4tfCnwn98E0HJ8EB
3twUHmH9VOYD9s/yXavP8rL7CdgjVe/LjHbAddrJv2spqJcgiJlJ1/9I7Jx/WR94OEewaQbNC9eS
zyFL4cnTbhXHzZ6b2TsbT6PkSmdlV/vVi/ERMw8iWey4ki7hA7ni1k+gkXPo5W8OElBtfVCnU3bA
mfnk1BdVP8gX1l73+ZvyieiayoT8C89NfhrfUUamzQXkE6sf4JN+7TkR8gGUIRg4ADm7CVBhCqov
5b7HW4zW4dn8Nd4Xd/ZrcxTwFWioILm48PUnuACp5/RIn7cgveIj8tpPh6+PEpCmE1a+UHZ5BeN9
zyvk19McIwNJudFO2j2sQSECp0Cw4yaf8s30Lv3O7/Sg8tikPamv0Uf2REMZnPkweJRhvfCavTQv
yGjuqQ5EuzgYzgbQxWt1yKFNvOZH/fo8PxiP0kG7Sz/LtaPgAdkzfPkPJT/zJHYYkOg1zfv2B5LP
e0ANZ/mIQbd9JncY7S2z1bHzhasH0quMom5HV94d/OEpmVzGQsVjV5BC+8sBEfo9/ReGbDYQ9+Nb
cUSPhLyRdAAdiukl8hlTX8iBp4D7WJHWZXpVUCBbdlV2v5OruuqOnNR752fmwyoPTH85ZG844AKp
JgnlVqMFjZjaY9D0o1PZedhkdC90qwtfN3rFV+1Abdh44Tq8wHqFUR9QkphcvvkqBtVrGnu22OFW
uv8dHqILO89DeSDOBBelZ9/1B/mI1XBsCTd2F0ZAjbQMV/WbRz7TY38WJHZAzPNKrtTokPAeRiwH
2Nb29R2OJrQtAn28R8OC8jgkeOiqzdVCs+HZXIf/zd6ZLbeNZFv0V/oHUJGYE68EOFMiRU22XhCW
bGOeZ3z9XaCry66K7qq47/0iU7I4SAIz85yz99pbn/bONlgzuNvGn4e7on6m9ooVN+ARnY35qjLh
49qD3nCSXrCvTvhtDtaLwWveMmncjYl7xj1oH6HCEBrBngLA24N7SzuS8Nt4/W06Jyfni3FJnoO7
YBu+L3Ft9yPJru7P7U/mFQ2f2xaps2wQA9/uaB4dBKOibaj791jbSlpzVCo+yb4HY6mNumHQYacs
kwJNfrJiGv/mzrBII9HLEnkaHbBDv9zlditYCpLbrcHU23z346Yj8M7EaX9MDJze0fI96a26+e/3
1pNFyNJoFCUtOc1FZ4G/g14pbSxBuU1BFTpEK/3xIa5Fd1D0lKiE5dbtP5qmfFMKYdFHkrgrhxoT
/DxvQkzn+4bOlRwYfs2zwUp5uzkKeo+NWVYIew28VE3IgXNAYeEGsh+JmLGRxmV5GLPu0oMgkpHP
fZv/svXUmxCr7qwabtJKoC2GcUer6HarDZei4OfnNUObbRSKo9UbKXlcNZbiJU9VLB/sJSb0duvn
11SnH7ZZ3V180XuRysVvTfyBKU+odKtcLb0pVhXyDM8BiBrg7ClnECRw+zism223nKVvH9rEvK8m
Rd0MSzLmzw/BUgr+/FQbAASEvTjfumy3kdLtVn3Lkf35RTSVEePhekHaUwVaWgcEfjZILKQT3C4t
wdutm5c/SkgOy0K4yZb6iBzI30iH1lQ59ok7lWwTfldWMAFVxOo663H3QkzesIR34Acbne3PBpIg
h9mdEmt5M0ZdtooqcnGzmU6M3tas6hhpkVJw8uwwgI5mp//4VAzREtthPji9/8RgVRzCbBw4s83q
U1nLikkjFwJzgPHgqKO+1SO5C+blL1wb5ms2lXLdpwic3Xjp1xkJdlfbX4iDS1qus/zlfn74+TU0
i9Ne809ArrMDhAyC7IyumLzJqJhHN/c2VY8O3R8oLxv2rUW3UMxcs+9Z9ZZ2stEsXaQfzeOfzWTC
S95ME1GfUAqUWsWoH+AXQtxEyIia8X1qE1TmA0OTTdHgIwWiR+XGB5ERfycYHTc1mv/biO32B759
+PkpXJmIH5LCUHAmv/15ibNG2DKhrnfVyiG3YBoklGhJe+c2OvzxYekhm4CH2Y4CEOUOvke9gqL4
y+zzNiP88bkUY/YDrfK/Ydw/DOMcVQft8d9xev8e4P2r+P4vtwBr8R59+XUw9+P+v8/lbOs3RzBf
k4a0dI0xGqOv3+dytv2bqtqE+S04EUc1FubeckkyfdMl0zcATtJZgEcGrpE/BnP8lxSOjruWt5it
afzXX0B6fwfWW57+F2SPieaC0ZyhL5AnU7f05Sf/dTI3qXmihtMIC5PojrLEkvfdnI9dEJDYilmL
bV8YbLBoyn31G+77VdM/wsFaifmrphAHIHzOxxDVshih9mUodyI6t9Un1UBuE11++TX/h8GeJv/T
q0UxiI6dX4/Gyf3Pr7YwLQtGTcCrHcUBJit+4Ky8gKyZiR35NHE0bfpkGWUTlQDdU1xtmrnlfE+Q
4q5S2ncta1a9AeSaTlmAYBex+F1Ex33QrT3hFKuBZSwqQtj94YqkKv1bQ62RUBWE/pmHqaDDoQF1
g7y8LA83WZhIl6/xHbi2N0ZVfCzfg/2XIikm34Hzu0mj10FyNCs8tNxgByAd6gS07/al5VuWh6xK
dbu8AlkyKOOhBrM8NLJD3vYBdOaPF8VQz1te0/ICby+YuVohzLXFmWZ54REPF1QTXFrL82GaNEs5
5nB8xHi63K643Qy+62Pz07IEPUCCt02cl+8JMYzXyCND7sp/I0tCRcddlm8N+FqsEcOQe7KluTfu
NQy0FZSsqgZQxb2NyNmJzH+zGnSWy2NE0OCrsCRblrKX+1YoMgM0UbyqIXPulofT4mPXNzu2qc3y
HUk0PFR8d9FOnO942qEV3zUJJCnpXN1AC3Q0kDBwjyTnAXiO2+viySsV5+PvP+ryfA05FjZA1hag
Vt6DcKVq0MPbv+POFO9N3LkaLv/bD8DjGCXtHYRWy69n+dmXJ19+BgNteJUnm+X28isEfL9Z/q9B
/+YUXpw8CV7apOcvhiBclVHGCmwaQaiBQFlKMjTj0YULbHEbP02sEQGYeSLicmgPEeJhC5b98uny
zY3KybeRu0lQdeOWr9Il6KrfdJCZui4/Ll8Hx7P4ExFzY1gXSPO4GymJEVDchIdbHgJwMRHiJAZ0
kbu8KktTCav4cVd8hW4VGyuS+tZRBHqA28v/VcvDolrlJ+PREgPHbaS2j4KY5Yy7L69guduQgsP4
rOrKOkE+1pO+25PZsoqxQGexunIs3YVa6TLb4PI/aWCvBTiBL/2YuXWXXEfFf3ICpV0BQ39LyDFK
VWvlTPrFz9KXobRi9L4wpKRJmxbS/mTfYcxx56BzW0AIZCzcdQz/PJDuKjB++AxMqjQpn5L8k9ak
0PIxvbpJLGkPiOGDPraXhSBBLbIEIDuEFyC066YPuM5IzBraBzqQEIWadVcQaQeYn0Us+J+g5Ycs
5R/2UFW/cWL/+ya6+zJ8iaJft83f7/JvPYtpLERa9iX9h2Tl32IWS/ymGRbCgkXqwtYJ6ez3TVPT
ftN0NJGOKWzDsDSJ1OJ3NYvKfgqKVoIzF5AEYSH/fzZNJDJ/2jUNpDSSrdNcIGBsz8Ztn/pFzyIs
kopjuvaPoiQkIZ3Sbqek5HjFuXqHaUx5TRerVDkQSt12xrOcFwmZUxNhk5UOM/75pWnw5qd+PqyN
CLa+uNVOIvPapFKOQmDVsKBpkEff+O7YwvEr23Y/dBjN88oMroNU8pOeNAhY5Ea00c42WuUwJaF/
AABLEwrjdesoJVItv113aqDs/J6qPxia3aSO1pt0wnCVqrbtpg4NXCkHndAfUeLgGuydnoN/cvpm
vswjghmxYDRALSWbRHYPFe40dxa0VbsBXgHxAvKu7XBmNNYzEAcPQ+9jVYyUtn6J7ak1iaohF6AL
dnNMZww9JGHBNlADSEsqLtkN11LtsgqCLeRYj/++p5llDMa56YcPEk1WZKVhgYjLbpuVQ7cdFOu9
NadXCZH0fgjsB425x7lvaxp9ePugsmQP06IQlo2Nq2OJMAMnsCDGYs+o7PYVEMv3quxQBiVOthl1
up0QLOn0URtXKIwTnG07zemwg6lNvhvjaBP3Q3dvGsFdNvr9PrZJD00t41AU4/eCCJDz0CmflEhc
mkKbyaYk0rhLEFeSYbBpbTIVQg71d30dqEDA4aLEufg+8DMeKV4/4tax7mtYBx7QjNILREv86My4
BwkLup8w35aFXV2yIIl+LE8/RGT/4URl/Zlpd7uQF0AObw4h8ELLhRv4y4WczdC8Fb+xHnN4qglE
2Z2pd+iIx3RaY5b396ZatmueN8zS+E2YtGmx+hHrZcQHc4me7B06GwpjKM8aQOYkvfpg52RBNnOv
Xyq6l07wpBaYSEDABQe77B+iRPTbOYwnhC/dRlPzaDt06n2qJuW+NEzXUVpgN1Dgg6GymY5A/1Ar
G46nUs6nHqwU77K1UCj5CnzH4aTQ4SJ+1sX+/2GXyRcb+fZrAzWXILOXPu3Ma1iiR56HN41sLq9v
uFSdAB9eoxfnWJ2ujGJaV19qSaxL2lONZRFSjahWYKOcx384wi6H+l8O3PzGDTg9LEIAipHcmTdS
8C+/8VJi1fGxYzzaVdJ5ISRfAkun9dCH+p0esHX75msehME5PUHD6Y/kt14Q0ry1QlHQZNElJtuH
EUhXf5hdXjNp7mkOkVB0mqJOWyXaXaSCwImlRvTu8iGoAjroAU77phzUQzziWq6xTeK00y9qXOy7
sJGHaHwPciM5pGX/2iSK3MVpdKlC5nkiskMPCdhLjax6CMboWSsLlUzVKj8pmk4kSmAfUphFOEqJ
gpH+S2CMcHQq6GEWsRpukjNJtPFVItkqPw+iOaVpmW/BgSlbQ56acibGmbpoXTkjkxFZfo5EIy/W
YBwcS2Y7+EFfgc6chpp0F5vFbYIhvc3ArLgV1ryXKRhOWHk8MxP2ujWIktfpG3YM7KEQYpHQYygW
RlA4cJM5SQ0i8SLsFAwFQgPZrbpnH7pPySNmaGU6HtE621Ab9hlpWCrx2Ju6BAjRxM4nZIsfxRyd
Ejp8p9J4zpoiejQNfOotSu204fQQ6Mk2LMIrIGDJvADgA/YbBwgrNUvmdNt4Ob+3eU0Qe4OkOlXu
gUrgl49n81ha6jOB8Wd45RXVV8I8YKy0VdrQuXFCmeyiqKH5FtrA9eaJaUDNCTrCCFKW1a5KE+Me
MI9dT8NRCSU7Sc9beu7L6VhFghYjA3ESyz2Gtd3eUAqoCnIgO1Ngv0H/Dw2CZnWgchCekSk+Stkx
WseXysj6ru9NMkOK8iv0WA3lOcODTnNQB8rkIw+x3WRpDbkSBkHbijuuK1eaNHm1OTmhmPDCWJQc
9P29VmLfGYYp30x0p3xsEpuqmRPijx/0EKCjjxfUzX1ay5E5r7vJLBEh2SUxTXywSYwqKyQuEz8Z
wquk3OUZgk7HbO+o4yZvHuSbrkVUrl2d4NOzdrwJkh2piJ4zmeivfc6q+aCNu5iRJtAfZvF6Y7qD
Fuhbum3YD4hScoIkOME4Z8OWJTi+5qMDeb77+2UAINaflgETWa3mWCqVv6pTzBNu+eeFVwt63w96
W7nGaQ1yLOQkrOWcmx07djzcB/vZAbedVPIwjYP0artzXHKXQsWO9rxZCFpLnOk4Rgy/ZlyLeFP6
lwA7rquyve/7YPw6B8J8jLIDWLNyob01pg+xqDrIXLHIPsRWkJVle1Ba0kpDvb2vZPlpdLBdVfPY
kSrHlawQaO/CPVrCrtOIInMbnkVr22uNBBf+5OqpiMAlFE3TrqkT0PXr+TeLdKYjiHjJQIppWVH6
/RGXveXWGlOZIIcsNlabooavaYQ+jz9GMZAwJmO+izfnHcQqid3CyI413O8OCzkGC4m+09buqp61
Hz5VRACmOZ1Knh5Lq4KakDfWSS9VpOwCPHgMm5O9JzW2LU4jryPfiRk0IWF6rpjHahIvfRa+9WX0
bimBswXP4oLxCo4Zua5lH6jrzpzMY2MD1WmtGR9XJbG0mZrrRPAL64beJTm5MBpT5Yi0G7tZTw0b
+TgoqZuMuyHXy5Wc6DJkzsS5zEyCYxQsZREiEc8a05gFINk2mI1CfJa7ximTOyw/mlcXae4W9CZO
MkiwhqnWtpqukeKEG8M2FQoqpblqRGye0sp60nPXx4t1UmFYFlWZnbrZxuW/fNiNfff9769aa7ko
fxVWowXn8GwL0Ozg/6W98J9/2buGSm2UYK79a+Mju3V6HCHELDvHudWanTC0l7ImjVmZx2tvfsSz
M90Z5kZVmPboEXlfoNO3Sp4ma6SsnIK1kURzrdAYI2jACAdG3cp8VaYmPowtGbBJLR8UM50+y5xI
MQnT8Vpmdu5GDEG2RtvTr6aGNCUKrdKs8dfJGkNano13VcFaptv1jHcRJp8WQFkCk4iuN5rfrWhQ
j62ZzIQizeu20e/68SH3bXlCHsE8IO9s8hcNcTV9zDwtOSatVYsXB0vybM/ki+kzXWUD4A4KNxy0
7QVpSuYVfmpvbbPxqqhTNn//izf+0vdaRPjGUtuoliZ02BR/WS1ycIW1Ggb2NbXmdk00zHhflaye
n4xu9i858XhbARjPA6QLp4wxLqGGBeyrU2kCgphoY1yzgnx2U2FImU6bKUosr0vKF0Fc9bFH34j4
EsCd0pZ09mpsY1I17/Mac14UogjkZLD3iwDTFEuGqxUECRRaSk1g9uUxnfTkSRXmOU3k5zoPiwN8
0NDNNT8n706CChbNYwvF35tFGmw4Je8Vo/H/Cb/tLK3Kv1ydhm3YqqpptrO0M/9ydWZ1VMN0Ma+c
Edkx40Q7R+pDMzPEqpnBbHnOT5a2IBVhTxxEN4+UK3FPF0s19lnPUqc4Zr5Nmg50mjniDPczjrVG
FXilXVZrAjGZzMbqEWD2fCcc/Iq6n9VLT9/aS1KiycmN7uwqfi06YeyK5hRmPZnQGPeaEm7CoCHj
kkG3aa2MMUxjv08hqeasivOTDQKqHnVnj231OMsmArSYeSrm6lUtYjKNOTF6msRkqsp4uk/RHa6S
CIexEjXIFyYqHFJfD1WLATcTRbRqMLXtp3wixDC5j4Mo/KSoponI7rVXuvoUdbjPuyS8s2khIfQL
jSehYiTXk9k6AlLQVxwkWEhgXTPsieH+nPtF7xX2w7DVxo2B35mhoqq4ThnT7KzMT9bCpB6oddYj
uJBVLUN6iEUT7DC1q16cW+qxwHIsmGc4lrIj87G5qMaAcRyXsafAPrmDFeFqIbnzTWGdii7trtEs
NkpLclzVVtb9XPg2sVcihIISfer0hmWjGRfS2rs2ju0XmWguybXzqjJ9Cd9Yx3Im7Asq9q894Ncx
y1ft5Kck79GLVDts2LcdyAjzi2SBOhWiIgZLOaeDKs81GaAbGabF2tC8OU+be8NEySsUwBFw7wqb
PK00QGRB8p4W28qhDKF55HXwQtApshbMoQ9RFR5qK0SDMInXrJXqMw66fZLWjZcTp0bVydx00rDs
9wshqVVkfoylfWnL50zL4nMFtKzQGD1pwO3RerLyEC8Xab1+bMZ8lVV9dxzovCLmG77ZKmFzQK0C
UjtrsZro7z7pERJbJQSWicylbNAy3D6FWrS1s/gDiEmxn0ZOcbylKHu1hvM3Yz+Z8Gs3UmSMi5hv
HNpHXZ+yTTjB67Nb4HPTGCCq0BF7/P1Kx2L213exgxFG0No3zVvD5i8VKd7QrKMJWV1Ni8PBmBHp
XZqdfWjoqNyzKV1nCLorst2NMxSdR0gR5kqrmnKdDvDOJh9JlopPdQ1K7jzqZn3UY4OJu39RsvzB
0OL8yYzoibbzg9DicBcBGKPZEGrPjmwM5BFwgWUv8m2hlU9tTC9SNOzbt3VWr1s68XC29qFPxFkQ
dMNZJv5XUHpXkerOUxDkBC+38h5SBAxTNa7hp48QieZariFIIM7syRDmhCs8ujML30JNN83QJJ6t
0FH11RICXGhBmFZ82qSDvamVSYI+kfLer4pg12UVVHOrynniID8zk4W/GfmUToilcDB3n4nb3cdx
gvBKrbChByJcV6MGR6586PMWL6lShM/g1qodBp/ES/HnPmX+o+Us382Q4m4EXbF3jCYlsJmZUOWz
ugk7eOjVTNzBJJ29TOjQSa1ohVeGzoepvzYWRPwQwuPJqjjn96EBM2cS8drp7I+sCPJr0IFJBSwV
kDZIb7ssdrmjD0d6yc01iA1gQ5Nje+Xi1TU5Ml1bhqMtPYRt44w0o012rijHcptQ0IH05DQfKRXR
k2iMOOyRUZn5gL4LZ6UImAmhiFsi+Ops1bZKft+MCX2NQXmJ+qIHeYphv55wQttWR5nBoaMoNPOY
a09ChNXRXDCDvo8PxC9ik2jF0Iv0EARLhlek7xyC6fNIkuCMRGEVVhVJjtDpdrBFUekG8WsYB3B/
RqF7aQeNNQ8QoJEeSQ3b+Kces/0DvwcPkunHYKbqY2G1pMgUenCIyrw5E6S5sguyGdqhyj5gMrPj
woAqGhyrLe/IQB3SfVIsUAPHP/oGKdSRjA7MKdPnVDXfadiod7c45bZyjuDKr1WV6oeUZuYToAam
Y6qB4DR6yUAQnRtE+Ref/GGkfkm6kY3IV77IJH9CJ7lKPMYA4Cm/jeS7Xw/vViWth/hF05XggBRj
3iBUi/XiIVK+RqBX3baul5gNk6mHnevbqTelp4pCPpNJDEigaCHRxJDQkoG6i23gRUEDjaqQvTIJ
dGZMZETqIfvv2Nzo8Fn0lE4agssxj/eBmT+XQdFtuyWwrhRPvV5z5Cl07FA9zBJQNXNQnObAZMpW
tF9VPZbHKdPqjd1OpB0CZAjUEAEpvsuHIWj3ptLjNjOUnOW1nF4Sn8uOw1GIZf4ToWJcPGQnQ4tT
0cKxip8yFNMQRD+XY2Yvgw57t4B5l4zni42eYQXHOb2URv3YtTLYpA4WR6Z/6R0Ann7l+LQn+2jk
TKY00yHo4tc80sy15AzldtJBoZgPUByCPlyZmhp+gusGZHvo7UtslvQc6q/0KTTohCVpGRHCKUKY
Z5xSqbW4tmCpROomClr5BA7C1AmNdvZKPqsnaYTPsd+iEwx2KZjVHWqQmDaYmR0twly9jvpp1SmG
v8sUuBEq6ZyeHqv9VcXvJcxiLdom9FKAMkQa1v4FIUiPJSxPwdAjiO4M3UffkAEzNaHw2irIOLLo
NFadoffaCtRjkaZ3mpxGbHWkXWQpo+Hl2DyZX1rY0XuK98cZEqA7TQQg5MpEFiX5jc60Lbv4I0VV
j1lKipMG5GJWwAEMNgCzomjcwJr8kzJU8/3QE+IJIwajmGFwmBWq3M2q/tmGqq42zWe0FhrjyWnc
OyqHhKRFNEfc+XCvxtXbTLN4LaCzggcarswQHH5pDrDxBBO56Ib7tBwbek3697QKgE+M6vRqTPk5
qENtZZQVaxrQ7mtSWxvHeVGdJv+E1Hj2yCBFDh92zc7i7P5jp/yfOuMfJks4HDXGMf99snS/SCj+
5X3Ba/UnWcbvd/x9vuRYv5kWhmRbw5dsmnig/9BlqIuV2rAoKLU/shB/HzEZzm8EFhEAY1iCDCd8
0X+MmAzzN8QaVGfcjfi/ZTD1/9BlqCBw/nQQMtCFMPhCM8IrNKXxo4P0S7FNJ7lsiL3WTqz0i1fi
9iFtIzwJrY4qGtXDliYcSqLFEdgnGh7Gn5/fvtgKdqJeyS2PsSd+mHqJdcER0WeGui9mZ8Em1ogP
koEAP9Poxnmd3oxA9qLCqpOIUNJQOf+UvQ2DFBlnpp5D7OTejL40nSqQbn8Yf00U+zrElW0XZOgv
nWFFf+ma9/Dm5zB7SQv5Fk76VQSp2OX9/UhgC+mANJcWQ4PfnxMlH708ZiANpOa5CeanDJHVCWUG
bDNiYICHc7bGixqHUqVjLyGmGPJhiGJS2MIOkyvN36Qkb8qZyGlmQLgefWPXqupyJKkKF6M9dUxe
cfhFQ6ZZ9qXUrU+VTK5NFTxMon2lS2Z7moljWE/BxEgAtnamLkeOSGNi75/QeLAnRc53tOtZjaxr
NOOCL0DRy8v2ziF3RWbDndFyalFm87XKprOZ5A+qHr2ZpZV66ZA9QNbyqJHT3SyuFuIzjKxvvcPW
SStg8EZgZdkYz9vlAZE9vo5meDBY9TG9sUFki2wE0ySeFWfaZBFTRdscKXyKnjE9iTqcLDm+0M6i
P2dgEAzb/K3kHAodkCFDYqX+Cvv3MYzqzyhqnvypelSr+sLE7BnG30sjbXqsQ7xzMotMQJ/fO3QY
u3rQlHqlNPUqMUClAd8fBpIswgB+Vgvco9Dzr0ukc8HQMJ39dWrl+3YYPoah+SA8OSUDpN0EtMhp
40G6OPgEPXW4HLBKb3Ss0p7j+8QbWPtaGCNqhjBZwSrx14VRfaeFSN0h5nkbUq+uggfH1s5piyop
5a+Vlk9ZjzYUKL66CkPze0a3woytI1Zn8g3sFiHEUGarmR9aiU3PYd5ETmLHhVeHb9GAZsa2i2lT
a62+gcoTVSmxFIPzXpopUOuhPuf5p4FNgl0mqhdDEwlPZvGovpK7RFdezRy2Hgu0sH/Ck75ZrqdS
YEgTEojS1KxS0YQuMReXKN3ng3IGP+v1mXVQbOus9VNDypLJvhop26GYmDck09eZNk9qoVEP2vjc
MU/atokeup3JPdXsoYbdvIIb9UIC96ueO/dtZyluR+xpECn0lLNuXCml9tVoxUXpDnbLOaZKOFeX
MuY4rCWuIWFgjjbJ3WX5bA7W1w7brpdAYyLLZ1i4ho8SHerGTGLMGOOZLFKwTUNReRqFpYLFoKos
8DKNccltv0Sx4t+bONmZVL4SnQO6JdnVOmWVmPStqkV3tWyfBqarDJ2ztZFzJS+V2Cq30pcSqOAK
146l1F5aYFdAQLWrH4de8ke27ZURwBCczDuTzBdaV4xsBzN4aEf9OKcCJpBr8ksVuSZwrmnlKi2n
7zzB5ywyLri2cWDW0buRjXvRZ2u/qR99K37nNp2SwdpJRSE2ASxZsqePk2x0Pz5FVXCl59czb+45
3BXLz9OY5CUj8xt4kyajqxlZhaNcJ+wd6FKSx+cGy5MXVN/jFoyzc5879VNbi6sTlAvSbQEQMnTr
wruUce9SSj5YevQyGP1GaUDIVi2Nd4UqQxTDhb7Q1e62KbsEl1f81utycYtY3xvZJmR3JyCblPFo
peLRibmY6Roit26Hb8K8950JC4s8U/B/89VRXZXpcG2BRvEiW+axYMMNqjXPmXNcSA0c7JktJez8
xz7sPxq9uApGjiOy7JVO2W1oyLdbhUa5HDxpG5fQyfdDPORrDJFflLF+Vgfd6zXjmQS8Azhl6SYV
oqwcH0Aqrj6bgN1P31UtfxqGagsW/PsY0OkY542iMV8mtnyCfmtYJHQgg3Y8O6WmU3WU4VW51op7
pYqYj3BQbrqc1DWJ48SO18LHYp3oYpcuyjW/2yJ0dz6smLWiCy/U7h/zZNCOCiUPEkV3jmSqTZGc
IVXPaVrNxn3UG8cgzXdJbLz6kfhm++AEC0MBmkrXIDTsk6/10O+Hoz1B9u2z+RL53XEU9dowGENR
OLgiG10iSPCPb4QIrsJPUjdrT7B4sbpejAynirSxaHaMXOrOOURkNZCcuU3T/CHt02+kjN7NVlNv
HJLGpD4K8guKS1+pbrS8u8YZYr+ChQz347eZuVg/mAj8WuY6sVN7w5QyGkd2RxsuaaDkSo7XAUfv
JEHdzXnlXub+R0/3BEhaCeZ7fm+14GUco2sg4ez20Lxb+FA70thxAdniU+63cmPqIe14Oe3HSset
Yvd7rapPhOdcJrRwi4TQtFnkcwUWO1npwpyvNG4mlH79rkCGVZMESf1k3AmiybyYEhd07o4B9KYy
7ddxrEMUft3e0dA9Iscg5CueNsGofQ7I8nCDRn/P9PqhH6gkIR85OMVCsbOn8RvtgLWS2XfpoD+X
qvmYj/hS7LH7jHm53c5yODSzjl4OkH9Bb6EKpnBZGvatQyEgaa+MxYNeaFeY30eE8yEaV8x3FRzm
2rqoGmkgGt8k8yengoOMnsAYtHxlRfFLCZdEEbFO/wXEtiI6zzZL1rvRpI9jV1uQxeRJzaB1SUE8
+YTKM2dvKe5moNoyrSBxZNWKiipySxIEVtAT/BNHCncokDnCaWRRqbdBnu6s0jgA7Dn0Fi+4jOZn
Z2QaNhhQ9x3ArH20j2frK2OTrWWTwBYPyrtDACRjkLMZh/iPE/2uTUNrhRbzrYUxtl0QV7LRt30C
uk4I2nsDbLqt4eQawZma13UEL5VR/oS+lgFVVn3Rjfgpn1hy6rr6pk9NspHVMwx7Zx0DtFzlaXoq
W85DJALzdtCfi563a1jKF7tAIyKfo94KXQT5r0lihWszrD9rMj1PFnKRoIivVuZ/yxkw0P3l+GTH
M5Esr1YrD35k+G4kItYb6MR6Nr7jjkldFJUw9N/nAtTtkD6pztKi/pyB4l9IgyrmpzplRcyM5gnB
FtDXTLwqCzJF77kSfBFs+qWrTS/idSwJpGDYshI94w5WTLwK9Ji6buiZGWZoMftHVZYfpnPRHfE2
mPJrg1MGGNlwShoJ8cIgvyfMcDEVz74TjqsuRPhjg/+PCUiReshMoLVQTg+GpySjthplcNbCXWfQ
UxPILsck+JzqyXtcBV+qZL4P9fjaagQR+OIOlJjj5pk46o2KtirzEMBwIdJMXFnh+DLlQH6yuXqc
pf7GJPdY0EfFfJs+dik9c5WfsRnx2UTKJosRZBfBq7kE6dAsOJqVzrob5yuWP0/JjSdFC8VKsYx1
7cR0pKPxkxnDXcza8uJzsOZH6ZAZW3XrDTGbEKKUwsRHNCIG0HZmmnzNVSa8AVOCzGbTktNHbOUQ
42xlVds57aRpJqvEPHIiV4wM659ZbJb3eTX4T1FjM9RrUZz5YcQ0BVn0HJq6a/cP9MIMN25Y4KYw
vfqKyXO3AU9g4ipKev9LYIRPlpw5puS+7poTkxgcVq8Q4IONVX3kjXGFzoF0Ig2/jHL4ZIf916lr
v2mwJzhpv0cgx1eMVHR03fGV3gdSuC471M6CoMFDqvrdVdWgYRCCp9b+kWmo705B/dYFjeTcUW8i
eljYzJo43sWR/Ukj3RxU0vewZYud1PSNWY9n0oPAFh+sZi15UDsIoLKWH6Bl8Jrkw50qkrOj9vbK
DpGzpTgacxvAbrJseCPdv29MkSQiqLoBiZ/tpaVo20lUbP/do1HIdz0GWw7aYcuCO2agnlQb6zua
I8wqjb2a5PjBgnPVISY4ZBcQx5OQopfjq/SLMFlD7qPrnFQPQ5w7ru4U9S5UiTCMn0cjf5qCgO3f
9TOTVJBsDig2mHmEQuF6ibGCapyUO9Nk0DKSAjkbbtFp5zm0z4MvzlpZoqWomn1bjRRBjUVbPdv0
WneqiuFRq4fQVfpi181EHwjnwwjQYOlg8euuukyD+iJK+dkv45MSW6wvgjeYpOtj5XTEG4uLd8jc
QdH2fcR7qk2sr1OjPiBZ2tYjTv4EgU6Ys0JVzoum+gGuHRmv/4+981iOXNmy7K/0D6AMWkwDocmg
SqrkBEZm8kILd2h8fS047ytm3XplbT3vSRgCQQnl7ufsvbaV6nqIbPRWWinVH+MZvOXOpbovIuVa
L4+ZV15N0WM2ruDgYp3VkrYyuoQjCByaNHkufQsMN7UmtOioG62ZZ1QQdP4m+hmNRnfqS4LJ4gRb
7CM1aGNbeTRi2xk2o1teWyPQC9qJT5adPPsRJsXRu2k4rnGDurkuPnto2xTsryvzxTaHzzSJfsfL
+AoI6QNgPJIq5tuoIFh/39mN95fIm/vIXyM60oaA3AbIKjOkJABgYNB6N4nANCbc8reTwXgZEz/q
1wTLFNHBsPqjMJksTJQzN6S3wuFwUUnHdUN4BqbFjPp5DmmUEEUhQ3xb76VgEbkkoPKXKfmZSPT/
a/m2YZin0YxHNH8wFwtL6Zx8wvXc9/Gjw7hnurtf/erWmuwUvAeM/H9Lm8i6KN64Lomq6uOyFEDG
udanZc2tqBrCFKN5OX6zRIL4NknhcnQVpOWgaX6r7yumGAOLpFkbdCauD7WzXn99FQW0g1xgCN/7
psZEjKVNyRwOffNFwIBLALdsMAC1gO6fdrop36N1n3oZudMgUbaEK7orD55sghDKuVeEMz6UHdrz
8hwHKSWFRI/fAHTou0CB0lyynfZd3v4YVqsgDXG0osO0p8u+FmPGND+BzYDoS4Gm8KhTd0nabduV
TKTIKdX6fzkOqVaK36FwHmqrMXx+mdoMECCsckyQrly0xCRhoUO/DHxVba4vtRZX25xEU0ND3ViM
uUoIrM5Fq9kLQU38m1+b6rsBpIJpS1d/3tfmAq3Jrdz0qH7f1NJ1pZ/PtO5lmcyzOnJfRynVSNhF
tIHoiwOijgpu0wbRm0HVZd2nzon6DrWl9n3BR9R79WIRnM1cPzkKAhW6sX9QhyL1Ok6sOjTfV4P6
RE4jq09E2Vt1KNQfaSqPINEIqOQ6yh1AZj66qd35LUJb9UNsIm+WnWZb+xLVJVcdJZCqO8EuJuyr
pn5rzg88YPEori9lhv5piZd9TN4DB541ELbGlqQHSjv1//jFf/wNatNb4ViGCWFW/YlfZw/1L3Po
wQI4vl4cxFbU515q9dFtre30UBR5+nVwJ8p9Oa2Y4l9XNq2ZaP4f+Javg0e0UJ0efG2BAp0ozpWf
vEF30nffR5hb5Gx6fsUYBylG/Um1PtyVchz26m8ZInGL2gTYhCK4EAx4DVtII06da039HPWdaut/
3UdkGWQJhputuhIGxN78i6QIrBeCObne0Y7Mzffls36BKxa+wGZaTHjmUV3BU++Mx7lyUMAhw/Ao
S8HA43j8r7/XhZ29JgmHQYVWVv3u72tvyS4+UzemhrUrT19X0nr01ZWk3n7vqz2bDAFxcExQZpGH
2yrxirsvmpH6evXyfbf+cYl+barPF8qgR/i9oboSvr6lS6DCPndttf86q5WgJ4+u7vR9h6t/T32L
2qfexutVqIMnbLucw+Sle/WZrS529RXf3//PS1C9V2dNbX19j3r/tfmPz9Xbf+z7umwb4UIqUR/V
JbMo+JWnuGn7TWEeDSQ7oT64tEpXtzRujR4LFL6oGQxLCwl7NRGqMz66JqAR77ZaunsPWU5U+9dm
wTRQrzfdCFvDJ3FDwmGgw3am1nhflYiapn5DWASpnnWuy6OlATERGvaLGSyuekEI052lIV09VO89
VNA0nPV4JDzGow9oRkboE+ZGFVTwifr6f79Z+VGzH33zR17QVS/cx9nOEgQXvETpyCig3kemW7uI
rNjbm1IeEV8cRmsa4z0OkvhKfRDHDBSu3+9dklo35TosqRdiFP/e+se+yZo4xOrjr031ua8u+3/7
pf/8/PsnpyQ4HW2o+9O1M6GJ+/72P37c16ayzP+x9+tX/7FDfe/3j/7+Uf/Y94+3k+u8VTRA4wOC
290/Pvz+mV+/zlwHo++frLYWWa2ylu5Jvfvj4Pzj6/74U79/DFx9wgZN1lLqq9Wvx3t+BEH184sc
qezgf2wqxqRZzqTKIC9RqEbVfjFWfJV6UfvUlvpAvUVmsCeEUjsQtQ5R5dtoL1aO46x2xrlFyXGK
4x1Fc4aRZB1jlRH+j/e4hNyQQhWTUPXcV5539RKoC4A4Ip7ZspH72jLuVXvGKUfGe8Vn1Rngdg5B
uRupZhFLRk3D9SzqtNyQ/ijQV371dISaQtDljuGM+TvWy2toV5skOmw2hiJFM9B7oojSyv3CTKM8
o8+kyAXf9FT1FnrkW0nvYKfs7eZ606otZhIHMAiSSiX94RSd/Z4mPitzUtbxDiK3JaF4+ZtfqjAH
CmL6j31S6h6rUPy5LZJymAggvtTLuELYvvZl+nTICaLCTLVRnw3kdh0S4OzqfKaUec5qy+DAfG2p
felorpxDcuvmOavWVCNmv0iNmvO0rJwvdYbVe1eaz1FdR5BU6Lmpblv6DQ/97r7NqClCVtdUjNd5
nVhf1JY60//YZ63zR9Y+vzI1vH914L621YkeECmC2AhCdTrVKf7uyLkKrPf1Xs0vwZEkVSeOf1B5
1eZc0hHhmQw4MAcjOKRgBP8A4n6fUbUzq/BEasxVe4UtWBLoF8ipT98oXER1K58mS8Q5nrNsD3Hs
yVlhuMXQ1eMVbMI1Zfmnwt4q8uv3y7/bRwXmiJbROCTGv5CwigvbEVZGVdICEqhBAfl6gah4Jkiq
ZokS2VsZI2Nf0g8rDpoTNUhnN7bDq2Ms3IPqPH3xXdVmzyOEoI9kjyiAa/37TKgT8312EuS2oeaR
DaNOwfeL6ox+v/26KTviY/M5/1SnQZ2gf3eq+vX8jOjKjjHlLnVSiHrZ2w0YQHWnfZ0idef52YBk
a+VCKLzusFbUZ49oq6gq9FBxH9bZORIWNO0KGp/mzS+SZofduB6neEUmFr4LJE+9/9rEegfQP2H9
PK+HUF9fvo73f701UHacDLKDvu6MDNBom/sv6gGp7p1gRm38BeH9updqNz2h7KG8veLy3NJHkLmS
KRXqItEMuIEFqVuJjhdjwu9I/5JCs/p0WUEYEUrIHdTSZ3UtKfaFQi9/v1Vbap+jaTQemECoKy0x
1yiA9WcovcD/l1b8X6QVKCt0BA3/u7Ti5bPt/s9zKuO0+u/Ii7+/81/MC+8/Vo26gYLC/xfY4m/7
rm/+B7hW2wBuoRy6fzAvIM67lm6gqfAwivvuqgz9275rQcoAdwGHfpVeYJwJ/l+0FaZj/HdtBaY7
y8WBh38YtTg4emM16f2hrYhnashVBnpz1JyMrMr6sxxEG5pjektZUl6RVFHsiqYGH9D378S8l6dZ
u85Ho78Z9oilCa/vya4juDDtFyCsVR5tHbuEs8esr3G99zSLbnsoSLvanWjmxjESXdFEhyJLZkx0
UCfcq2amHDnrZ9LnebbHAb1bYlZ20bi8jO+u7WCe7REi9MvR7xsmr3FzHHUcZbIm/A2RCql1QOuE
OEn6RSdkT+V2mHHXm9X47sXJGr8y7inIxqERTVdDXCzXI6mOi5fDN0zEbTksELECERYIFJOchKsC
MxzYzASFanVBQSBWrrO7M8wffVLiwMz7Ya/bwwXq0HI3ubW2K8nd2omWtl3bZRIDXU58SNcEO7Ts
MnSMpDzYPn5Kgr/0XZHmsC/M6UfeI9Fz0q0cJsqllUhDs3+Xc4FgnESE2wyDx7YgpWrbZJu5n0bE
Ic1Fjkz9vdTTtq7IvY2BcHUTF52g3Yq8TvTpfsSMhHpvBW80INyWeXq0Bv+h9FvYF0V9mhzoeabT
Xlh+gAIrG/Ox6YbxWk+0RwNo9dy1z24y3jtkSA+juxcugYggpSoptnX6spgkkAWkUura1dgEty4Z
rchBn1D4v9tVtMFq19OOxPCbz6ugHREln1oFstAu8XCstW94Aet1YheHWEtBARv2TZdKOgVu1+6b
ghjtaaLtZ1SkDScGGVDuGaEikFoIqMBJiytfHy7moL+mdZtfLzNVZnMi9zSxXHzhOpYYsm9YGq1M
yNw2DtmwwGT2nR56i9vhPmz39YCoomyJOa25wDedAypTF56zwnDFK60z2VVXNNwlF1xcb4Wvd1s0
OrT6zTKsZzM+FCWGUqrLXRk/6mbZ7A1b9tsxzi8AMOBp6tZDY5jXeeTcm0VwW+cJOLfxDaywt5NG
9ioaSoiyQBqXLuNRsyIal3hunHTyd32JtU1rg30qccTRbkzwrREBRzT2fqyMQ06oIEeSJvNAZcEe
g4M19/NWrD2m2NJGVEeknff9i1kU5Ym6Z7brYcbyJOA2o6Ctk6dAlTC6jiRoPTQ+W0/I28QaL2gC
DgaG822NXmyDLn5XlJ5PRHXyI29tsHSE3IUdPRnReDcdjf+Llw77oevGp+TRNpuHVD74pUkWoo37
QW+W31mH36Cqzd+OL26iaN4Hlc69aLfloS+Ic2Pg6jfzIsdd7XfJ6+jcRcRVHYMpJZBzaa0dvodj
MoTcNq9Z9iAc1Pv92GwHz0x3EH1uPJkJJJ8wSOeXypg+Z23AoTdAJnOnUw/Ge+/hka2dNaGP3sg2
mQYIxEmBqc6pEPoTMi57jfZhz1IoEAc3iu/R1u2ZVd23w21k4o+SAVJLp7jxqtrhAQDhw2yQV+DD
EeRkORPNPAvTsoPDKkn1o96+B/NCEbp9n6a+3HrM2udYf9eX9QTFwDAN09579Oq9IeFRRkXgiOlh
CJ1Y/qIGXmzLEqBjIZeTMAPzuhgHXBJW9DCJIHrChH4WxY8yEfWO0Kn3uU/IXbaSGHeAyz9TJ58N
dVdSHa3bdKTYUFjerRVHw3lKxmcvsGAd288oP/B242sYRv+U5ol/PyBdwmtdhtOwlDjNkBUH1MMJ
cUuYTDbdNSGXn272F2G3z8UCE5GVYbd1cvNz7CuENrR8Z3cGMuLojx7SLCagv+LUgqTo1DkIKR1l
aVnvLZO2QOB9+JUbh+W8plZaPLA6C4uyL7fo/S6+qBeSy0mk7As7vncPhteja9YwLjdpw9mVaXmI
nHnrdvSFBm3FYQr9OvdoOufW1dT0zlWCM1cm9lPZ6EwOEyB8bXaalyJlqpVu/LowdxZGL+aI2qZM
DX2fmDHH2OsvpP48Cf3Y+uJ2hJM3NYQTadlqmmeUjGRk3hObGeZ2U3EXlHTaUVBvDWfnOBj+V4AU
nj4QEzRrnBxcOhwGtHqGC6y7+iGB8yH7iSFI5sEbjt7hWP4VFN0rHQPgLoW4b+dmOhnHaYnoPObz
baHf2AXxkfCh+20HIZGiIOz/zvK3qb6mTcTyYLmgHqMAVltaxFfYfvS7oqdFjbzpukifGQtEGOVY
LcleNfBaW6dBMqyNpbiDnuHf1djjSjhWru1Vr5NpJ1duQoGcqNhT31UE1suuvk7d5tIeKzARt/ZK
gk3c4QYONCMkBixbD36krWad6wFxhNbrvCDvY6XkHpOmPTqZtzO6/sfiiSdq8o95xIUS5y90lOnB
+OMLODGAdlhix6afTwgJplC4BFPG2rJmKJ5E2izHoT3xXBX7WWvPOJVu/TEZ7nP/qqGdbwlP3gTj
bG7qhRw33+Pr5BLs5yG4Xyxtvo96Ic/2vPzuMT9t0kn4e261t0aOD303w/CNuf7xf4SUHeKQOcd4
TCNIQctsnRNzY5IYtOP6vXVGB7l9DsmSCPFtPYILs5vPGuHoXkz1p+hnN3TFjOQ/hfVHDNg+dRB8
1KN/Rs62FliTn+VkPcrez/fotB9iJiBpQZ5rHwSobSKyofsafUKpnzDYXLeyhOPJcJTigtkOeh4y
KAwXb3hNCWDFWQOZGN2eW8ZHZyrLWx2XTZIS4yg8j2RqQ8uP+iASDkvyNNQQRDEDvGE5PowL9u8x
o33XTi+uXFuuonw0cu/F6cE9L1OIx2vUaacQAYljsjKJe+2A+FLkPNaGQYk8fXcIJH6VevyrToyK
mPD8YJnWlSsgrNCiRVAO0B1lSfA0VChFMBZdm65t7oN4NLauh10ndsznsmDe5brFe9bptDfxF3mC
TrgjqChq2vBQzt1z0Q8Lid6rvbOLtt4iTjNJP9fxxDKKFdSTCKhxLxlPrnbU8kudIVL0vKW5kBPd
bnpCY5oPPRLWDeZnuGhuh31gys7L3ME4SO5To4ET3DjvzZDKnSEX3BwNrfo4dJf4lUQ+nojizZXa
Y551NvYMJJo2eP1NNGnAZLzkQlZnu0mK5b5I12Ankr/pTRp/lSXIQtsdNkwf/JNk+hTK0ctODVF8
hZ8RyYQ4ZL1QKU3uPc7zidlKce0bE1MknnXpGMl9iSgXk+7Y7PzYQdaQD8gHcPJtpLzEkVfsF+8j
y0EGT2PRHBCAFrn5oWnTgCSL1qFmAvuKzTfbrN0Tabq3ZC2lV4g17W25NGKj3VY6j+hqXJqdNlcP
NPFvDZIsiMXOHjKIb3VyH+Fu2HUuYIGExJRNRQ0uNBa8RU1dPpITiv/dvp8raW4BD7CyJuxZtvpD
PQ3VTcfcx0uYogc4OfWxWb0d68M9s8VhWVcN/YOjj0aIYvbes5xrv+wuEdLQTY1H9VhoaFfGSCDh
hXfCKLvQFZrIOuWJhFQAHP/P0hYvTHmZ27UQ5awB2W/VtHd9hX1lNMj0tOsErIolHnNC8Og1Zf3F
KJDLtESlcndzvElC39Cxv4uDacJK0j+hCCU8u0LelfpTtF+6cr4atIyUF8uCdWcRKL9MENwzs4c+
+xfPmIw5eV++OcPJE8YZAMCzJH9QyzwmqbZ5M8Q+ZDD+Z6KEa3NjYPqYMcxvpwB/UetIMrl5rno4
JzYNXrc9XXOLWqaX35K7vjCx7gWxVeissNX3xyWC2o4DiQY+4eAhStVnGsyHxasus5eBI+jK8RX9
wK8B9VKU5dNtmwyfuEWtMLNdwO2lc6ez2Lh2ep4oKWGJJdJTK3KNU7x+xPVXR3Z7csf0o7WGK93n
Gs25AbZJYX4kxbUGduIya3W6T0bxMjvzJ/qxhzZDy8KMlab6ZF63F1tzDpWoLhWMIy4RWAYOoZC0
L32Q3MkHTLtlw0zkrWwl4g70msudzNJz2zfvrKLu3WF+HnGg6ph4tqZ5hW3mbZVEIRAzxCZdggdy
qw9OBGEOpR6GN3u7xAWi7Ae3CR6cKX4HlMgRljD9JI0ZvaZQ9h5paO6Aqjm2sY9Z3nj2eDHzApmF
0WPor/GRKdTCKS0TbK0DARV2snVb9+hGyUdgPE3LsltYvQ1T8xP5S2i4wZPtTdS0d8EUoCMPfjH7
/OkNPENswpK15qdpXFashHQBXDO0+HrB2qC6AxrwXHrR3RKbV1XSPKcaBDpEcLif7+wgJlui8B7Q
I22JjIFYbaBRSDJkpch0Yaqyph6IvCqus6K8b0A4D651NkhDBOZvEhugTbcOlq1mlHfZYr5WsibF
ZIQG26EH4AmtIU53wH1X8U29dqSMyRRIAYOJo8nl6K7pHuZ9rRvPlpDHwkavB8XqIx8ILqgvi+bD
Whf5Y2Bbl6yRt7On3aHl37Xuz76pd1peX8d+FHqttm2kvVuaJr1+lWmV7YGPPiYVabEZT2UDV72J
pCWzbydpvwk0GHprXugM3PT5zoT44zdEM075mxM4zPcEapAyuGb+i5onmfyNYfe/JuHuZ6Y4Oa6o
xii2uYC31zIRcCdCrdBWZNWNZ/a7sk1+Bc50X0RQ0iN49rrp3Tm+u7Wa4XHVIYqSosF6aiowLA5k
rFIeA4yPdcly1BQ/sjrOtwZiBYJFQXqDj2k01B21ee4C60iWONgX88Vf+jHMeLaPjEjrMddG/1HW
NoFGyWMEBGskBF4/pJWJinXtE9YODP85uOvN8TkG1tu0sPQj8BpzFVIGeWJa8Uz1omAaxepZS6K7
3B3QkcG6x/jm/Hho3EReVZqB02NVRfdlfpdPWnqyRuZTVFwuWq7r16nTHvSavJJu4KGB0XYYF9ZR
NWp3n9NU6O4pHlbKetuwUNZEaPnDgbG/P8dWd4G2eDv1VAAYuLJN25QXd9R+pNArNDwURy1CAt8h
nmcFiACi6CYKwtFVFRMxkXs8d9G7y1p81i5/QISa2uIeWiavuG2F9xKUAyIuVhFIaZfN1APiX7KA
Tqi23BQZjghSK8yeKGj8qe+SaV06AI0v6nKnG6RFx82ByhXTuNi6cZKs33s3rn+RgmlBlpgs5pML
c8cPb7A+NOJsJNO4bGS0IPOEjAN89fOMIHxiibaZivS4NPUHKnj/VNrNEFLgG7E70PgO2rsmxl7d
afWL62ZXk4ecOGr1D6mN8yPcV+Gj5AmiCrZQ5zzasX9h6LsbrIwwCR04xqw9ugN2Imt8NltKMHVL
tUpvApAQxNY6BeNivbwZuRAby0rsfefjea2RK5UY4KUuwLoHMe6W/JKC5btJY+Mqj8wE90Kyk0ua
nDUsrEOUE5ktRspNXHeO0fYIO8w3q66ZRANTHUAoT9Ld0mBxTtABdhnMwLDO6/c6grVMgkWxeNd5
gOpcj9PusUKgswqIiJ7prgoqnltHT6CfH/QxQdE4YNb2UK+BkoPLD327MiJyNmLsMYUx/i4znEKF
p610bHlsGx4bBqXOXZmPaMIGY4fB68p0WHLU048sIUeDiHjiwrs3w4fd1TGxGQtE3rY2ryg2+OlO
d4XZINh1ffQa2+5GSA2GDoLeKmghbEjLOBpyRABCO0sjqzdMF3znwv2rHLhBe0+wknSGV0zHrBfG
H0WhlWEsZQ9iNuMpHrAqGQvPugrk4u4h3t/3hVmBJTTzXWKy8Csd7zBZXX40zYjVHelzjKneihqj
IDC0rBKYnCEnJYbcA8GXA52YJxcCRwFmtPSQzUcadRTKG6UxDw9T/7u2xmk7trVk5B6pVlkX0dv+
yYj1cYsPfVebPfOCcrruUB9g7Ghvxkze4bg9GJRiN+M0TDustrkhfjkRpUDc/78XtCUh0ltyDXzj
lxc5n6VnVPuxiEBX4R24Ghr9hwzao66hVbT7+A6v3L2VajcRWkOQuR7s1TXcm1UOc0E0fwbuW/qe
2R34vl9pC5aAHs11WseXxYj2OcJxblELuS4AkLBuaiIJcu2Epzxa8DoNHj+4aFdhGagxypdVBn+0
th57sPobyrZoeU18JJ5+7gZatYFAPR3r2iWymJngjkp1V4QuzrVWB8zklIMeegfk5c8QNqjHxu6u
CYj1tfMhhCTToiCmMlrFJrh6UsFl8FvTzSd3oSLlwr0KS1KZDhRUoUKWx8hj3aGlBRYoOVXESqaH
JkbdQK9rldsw+Z16MlEHCFTmSUTXBd6nTopfUrPNXcSlvC6Z7gOc2md4+eY5bhsTSV3h7F2jvbPA
Vx7TzAg10Kxn+BTeeUwgzqktzMbLbhyR4waRpp25UVgRstbZOj61T/VSJoV7nm3TPZsz8OCN2tkF
KagQaAAwBdxx9ZD1mHbM9pStTd4YniAFGWdfC+IDmkpPtpRm8O6teQm2ClaI4wSz2NqXnas1ZI7m
IdgocjB3EF6ONvCOA+VkopyWAYBJOR9UyJi1drXV1ojNz8YeUTQMYIWbnPr6vjRIaaZdJq/Ix2Ip
on57snbiGjtCv1oHRM/4rNjV71V/jNqiJF5z2vlbvvcxC90CgzSPWI5MDJu4wMbAIw1Fru6XhLoP
ZWjzXLnm3y9JxbKVzsqLtconplXVlZR1gJZx3fSUbkAoAcAqOUk7xp/KdK5hwyGkam0oQCiCD9x5
SEBTmrrJSr0z4MSExprBoF567prdaOrv37uw0JJXWzUHYfaU1L4/aKD0fX2X2kdqmbGdOx7t3x+M
NQ0Ma00mrRsebzhJDywl6ZT/10sgLZrW6v2aDickKKks4C7w21UGb/bawes1MkzibtvFGJr8Uvzw
iqi81DHz4UFjNB0pYBOcdgU6iiwjElQKHdWf0RtQV4fS2soOlllf+tskP9Wo7Puyb8O6YrGSBZrG
gwfVJCPBfVkx8I9zrz8UkQQTwxwpYywl7wwdM/Oc9NrLYizyC0Ve18yjXTK4n4updcemGk6sCZzr
fk4PsvPLXUNVSpt+mLHowpLZLVVIYkht/3HkNtwaGlXFOS2f5qwdD/aMe4qL8iqzrV+pycAyOVQg
8jl7NKKiudYawh8M5Mw8o89zDFRroYHHOhO3bB31d0TMtsACk51Rz3LfVBV5voK0l8nKjh2lobDx
4vNiBRAxp76GGAhFMuj1KSxzHLr6TL57NPwUWvmkT625g2uyJpr0Y3nPOtEKE6fxTkXUs1ySXshD
0qIfRNZ5z0vNJM6MP1j7wkXQjHTvRkVA0ybsK3vcyqr5LcwaBsVNbJtHQTK9tOZDAWvELZ3n3IDz
kkvrs9TcH5JFdSFgTcHaPVkzvjKABaFdZBfLMp9yvL4INkjb8k+u3eNQTVJg48P0CET6DKV7MHEO
xNZ4G/X2A8KZ0xhkN6TgoR2rnynGs96vII4OUfU02zxxUX+iCx7ekjK4W39t4xu0SvDcQlDUia/M
flcwlgYq+DTi5tdIAHqLMKIglvjh2N4LTAmsfhRliwQ/Vc+TtV7k71Farx3/IR4dQrTQqlu92f5M
ZmrYtflDdiCPEHFTqMTtOLcv638X2pQbLrnrLodg6d69Ib4LNCbnNaBsSrtniBEcJgBPPis3ewOv
4bGJmP8s3B5FU1QHWCdPopsOg7mwSkz73+3YMb1inUsFnLHSPDW6rV213SP6sAgOXwmyr/Bxe6Vw
hiTmORo1rgBzNablZ076HB2Tod5WwI7TWoZJDFmcVcVmjuSCq2Z+bEw8eDEhAoA9m4vRjxXShba7
1WYsMcEIv6buHFb3iaTicHD6VROoeQ7oKX84iiR1SYteNcRA/HV6GUVdVbtSQimsFv6Fis7eeuho
FFl4Z+bdgPntpqxZpZoRTQivd141d9zGnfvD6LMDXUr7YtKCy4ZOC4mmhYdvUPCNxEW6SLHW8yGR
N+1lAs0FzMrFmP2XQervPCutbVVbP4cacoeNi68SEgn9MP/K5QyUuNjFpowP3ViMfCwfXSBpMQ1R
JjawxKsG6eAo5J56Tb5JAYWQhjscXa/Wz0WXfcyVTy+kvU/d9i8vpxC64B2ay3qgLqiNYRosRZjT
iNA5i1uLiIUqsd6Wxuf0BD4w/eB6CcRD1Fu/x3IA6h9Rc62JeWs6ZDk2G+tHaYo3Oc+JGmt1mG72
s5tykxJkyO1YP0vPuA3mYUSTS26ftLVDIZ5ZZGEHga4dxgWGTBt/9ymI4rDNWVKWpfNIR52clJji
bzB6rNwsjWqj2FkZeMW0HZg6Q+8QP+Gria1TwinLUk6JL68cr37RNefGTstiSxkhS5aXdhAn0x5v
8cbu0w7nE+ZaQn7THrO/YxzxkD1miSP2vivXaSrNO1+zDzGKI64gwYMzW+furLYCzDGtS2HE7Fm+
H6lmv2qJBarHZzAnBs24ltJ9E0zBWqeyGEvhTDf+gwjcD9+jc8NlU1n9p1kv942488x6N2Mp2gBD
ouLHB8S70ggW0et6wcsEbFAaIB2PT5atnae2pjjR2/d57m21OXtHV3QM3HrPn7Zse5daXDDqd3NE
JYbJgrl15ukpqRsZZrn2UOZY6YYPLY4kRpfutDj6aQa3H2JZsDa2QfOQ5ESr7cPFgV1sNj7ZAOC6
Iks75u58Q53q3vXcO6vo7ivEeuDoSLu3btXvnTvA+HqeJysfeS+9+iFp0deaqBKMhSm3rcMUIL81
2jBBYkaUz3tsak9eMoFMLGJ0u9X8qQXdofZXXyQ1lRV2kDG8iF3WP7Qe99Kge+SFyuoSVNGDa+Rb
ax7lobTfwek1ABOcX4j87ka0Ya0UT5nIAF/iRqu0GysYzmnCU3EKQA+suUMUiuIu4QlmE2BYzGtM
zlvn+3/5xYdeo5ekd/ZYoX3AebXVK89AE0/XXeoohS1SUCUVVsJMCAB9o4zLYtEnfNLvDhUPWq0S
76CZHhBT3Epid4rGXo7dAA9uKL1lxxzkGuvGWQ/sRyJTXpqaY1byDzC3PKWzV0CR9d7mGDXDTOW9
QUrR0IbZaJRPmZOjTyMxy3F3tAMJXaJk3BfNU0ak1ZA+6E73S4+Z42C678b2UHCfMNAeim641RkM
jISWjT2fmpoysbFQl/Qbg8wFg267JM8im+mJNRlUZeiM4VybFz9Nd7Nuv4pFX7tX0VUdddsKdULv
zQWrRHopuhN6ovmZ9SvRudNDLNC3eBObTZfBP+ogNfhUkHK7f8Wcumu79kPM9lspqueqYFrQp0/C
HX7aXr5CGKZ75hrVnvWjxwCQTqTt5e8JrISA7gThKzQaKvnhcD4jH8djQkN/qo2dD2bh6M8/4kzr
7rNav4ZfbepCkFQ1WbcFBu6Qkabasm7DDMOtVFvb1OOMNj35fdWYciU4UtCnbF4p6G8RJuk0vDr6
kkb+3gkUAREDBW0xa+924qLDcWTwRFjqpFlCh5f+rRn/bDXIDLO4QhhJ88JnpERCAudQ3jkaaH4v
OWWT/Q5ECEHq/OjPxjtFsyI0xuEAeZVqc1n9Wu9vGJgibDso8VPZhCXsgnCy3UeQ3yeM8zx9XLpw
ozVfOx6dNl+6hIeZHiJCAgJi4tdu2z5f2cnar1rwUxztueKpCWGu37gl8xZH2i9IA4BMuXKHiWw+
JZSM1XTf636bLvWpLobAEWjGOjTfVkPEREXwyERaSEzYL201pbea8dFKeCvauEXAyuWzhoQPLjHd
8K292DhholyO2lkY6VNuVv0+rnOHhdWdnmfpVU+nxCrXttlCRwazelmT25G6r3pCXyCOpsucR8+d
Ply5rZ/vDNESOUbySVY1nwTE8Mgwl3sILgePWJJNW+ZXNcshqgq0Qjrc6Z6VoWry3q0WolTuOVsP
oCmFJMLg8gmmM+nxdPhDzJxERlIG2dA9GA+1BkdlSceTaEFtZAb9SS99ESa8bCaRh8g3daKK83um
QGgUZu8V4c1RLnBhmW7JMNJhhsA9oLYw7wy9Eruiv5kprg69mHhkuG8T5YrdUvNc4eTa+0pLIKfF
YmdENdzzbO/W2F+T9tVcMmM3Ttay1RAmtQF4Ht+L8dVVmFyH/hzEXXemexN6dFxpBv0nd2fW3Cay
huG/kpp7UdDNejFTdeJVJ3EWZ5zJmRsVthWEhEBm0fbrz9OAHIGdbTpVhzrM5CZ2PqDp/vbvfV+t
CqKKrHAY713DKO5vb9gKOcbknXA2mzFtP+9H3vxmYzKPR/tOdEKzNegJ8DaA1Z4BtbF7OMVZg4Yl
5c1RUeOU3qHJjrxPUTAvseKswIeywMnzaAdlfrg6Z6jz4XIVjRmWBNWbgNB8kJTnFcwJ+MSQTizc
d8GOxpDMia8S8lYX1JxNmCkW1w5j1qtoMX9tOuNg8SYnyH5fgZqynUVyTMmsNBm8jcolng0Gazlf
wxUZ+fuxvYL3nGGhl/vVnF4psnmraokfOYPjO9jelKSFmKS/pjn49cMaOGhq+Iy/ZMtT6XwKVndu
CVf2qIgnL00RXy/j/XUqSdPl1Cx3RbS5hkXbz6JXe3Ii3oi0WEb23q2SzXmyH33O93tKSjHIGav9
NjjJxHrsONVnAXoNJBu7C3tu3tijv5OFOzXt/ckmFekrCco+BbP49d4C1CuIBGP8pjyLN+kbYFo+
2rANTdJgRQWDfoJ9cbr0k/R85M7c8wokNZje36wtsBrA0SA5WJbnkxkjjOSjfRh4HvYv99JEJ+7S
05nEhvDV8G3m46LaqXogvLPJ5ITB7gt3a/uwlkN0sP1IeoYcoTvyzv1yfZsKyjLL1eTDZut9ssT2
I+mImyqFI5lemPxitHTfbFMGM4vdvZWTkU0qXJqcqk2UuPHJspqASjMa71dmdbHwK+g7NxFspRmG
ZJQU7+Yu8wEzcHqYAV6fl6mjoJoYtfTn4T4haquWn5h4ZPNXfxez4DyFXOPEZOITh2pzRUH8Ct50
hqkfIpfR4jNP4X6na5qUJ1Q9QBufn24IPyHiuiz23ls/ZmxtuV+DdYrJvnT34q0T2ThapDodeT4D
zn+9ETB1ba1b0OFL4ExhvIvAfxlF0UVm3VSBDYUQsNf8ZJmey5ECVFgCjAdMO8zh74NUfFh798Uc
qPcAzAS89dtVWUGyeTJZ5curxGFooeTPnpYlMNaT5GIy2b+WZkWYKwr4SASIC/sITEz3rAygkI8K
85Kob0Te72xDIJZvz9xseRPHFTxZcv9yZefyFDDMreJqnVTpZ2iiMuAuoerzY/fW3m0BhGFk8Gwd
W9cz2yzHoOKimnfup+rWz5hcXjxQTSLFWHmW+dIBxWM7Lwm5UlgLJoS0i82N7zxczYTLKJ8PRe0+
3Z06DzfxpHgAD2P/wRUjuOQ5vzh8wFSVYgVa+nZWnOdJJc7okrkQZUllLb20ZLk5ob71YR8xbedE
b52czLo1iUPXF/F4LdZvi5FDdX5bwcW6Xc5PZvEWPH3buQjStXc9cnYnrmu+no/k5oz5N4aNgUOo
MtDL4y2YqVZySTEHlKbdZn3pjC4FxAHvFxFPJuZrOvTW1HCj1Zk0t/d19/H/TaN2+yKnYRmeASpZ
7t5X03x3PS2qpHxk6VM/fUeEWf6Z/bNfOsDMPS/oxbS+83dav4Vp+zRJd1q/64eqn/hbMpKQF6vu
pw1poSPoUgBKj6ic4kj91wBYGZ5pQXEQwGioLoC5udHR4nzt9b/9Zs06fvt3vvXkzcKM73//DYgM
nlnv5T1DgCJINSww6wvc4uNFoKpjuJYHjLLZrsL/aBHusgplzSaMIOA75t+ClfXH1qAn4WgDBIZj
Ski5HPrpj18+ADbRAhTRAc5hmDtA8H14aK0tYMNYRt9r4PlW85bMUhyvgu8YnjQDL2CP1FdzwwGd
A88L+vMfP6sEbMtwPMdypITjRF29c+AJFsEXDRHqsLSAJUzzB49AeL8kKI2LMo/vSr7yFx3IfIvN
6/keBK3qQql29oA0ID6Wnm36zfIMThdaptk8U0Mi9mhUfsYQ8I1dehldxSqmLgR2FsE1fNskMW+2
i9Qo3wEdBOaToODQ0gbSNjB5gp3e6vveTrAsy2CRnACixHqROCgDOw+B0zyTxk5AJeJwA4aLhVVX
TyUGwrBlAPEElqG+mlUf0E4AgVfXLtRkztAZMLnWvGRPJVqmY1AUYiZtcMrAh/BH9xxg+03fcwV+
YXN1lYHnGGAtu1BQs1PUNbgtYFmmZBZRSxsI36BDz7HADu++PgOReN5A+vqy2RyD2wMWlDq6FgHX
SDIN6gn7edeImhFzoYH0OCODU4O2/2Qq9qe9ItNgrsmyUQLNJu/pQT8wLEUQ7/hfDsnQjAE7VPMQ
SNOAYxRtoKiZjh2CwMJMkMkVh/igccMGZAb4Or6uDpCBoTx/RbbaXt1V8F0Db4EOiaB1nQe4CoF2
lsAWBjh7ruPZ9qPC6+wFSRAJxj4o/M3PBxcl0Q+q3Hote2BLA3RB1woOYVLvRHgqjMJo1sS8ah2G
pxZdRqI1VwHPyPZtQiXPa751zzMKfMwGmQOSCs2JaZZ9QHoBbob202g4yYRLAC94j7q/7yKQOXKA
ZrBF6z8O7kRYxLyw8WmdCDAeVPJQ4Az21KKDWmSD2HB01Nfg1KKUWHbd17dwg6Vv+3ib9dU/CoEh
iZg5KW3M3CRqBnQUaFu3dTcBJCqSJCr8RF8O/LFxcANDWK5FPb0Nqge3F1AIlrajgNpzPUJiu90L
CDxeBRU1ex7hotOGTINTCMJ0bF1vEUeBfDncPC5n6/j1sY0u3DskkNpNMrijgCOr+IS09KFKpAoi
L7yARiH0N0Fg4EsrbTDU1AnMStpHwXZRCAEUTYe37KtFWyEDSQL0wTlInE5b10GyPcO2LEoqYCLV
Vz+JKEyDA4L1bVVFc8MBWQVQx33to+AZ6rBbMGI1R6HnLFsmHpKN3nXl8OyBdC3dXSDJD8IS7zkE
Hs/tAo/sgc/ELpBWj6piWNkDQiap7SHhAbHV0QZtpqynCizLxU9moUizHTyooa2CpZDI9MwCmSRY
JwIHrrn66pkFj0QakYQw20RbMLgTIaUptPeCQwUJ00ew0JyIfsygzAb1ZsBXHldpcHtBO6lMickW
eAgWbIT19UQvuoYFdTxDqcOzCxI/XvcsCCgXA0HloGcWqSkQL9PSgs04KMyBfX6GMLWDJRPnAIVn
B232pPf5KS14JgkmXxx0Qb3eQ3IOOMO6YYIyjr4kOdAmTfsNBwF5Bc4A2JGtC9V4I4NaBRKBukdB
chR86miyTZL0ckj0NuAoklxo63lDen1yW7qbAOxQP6D5qvV/nnadeIYPOaHKMz7ai4EpBNUxobsJ
CIyFD6J+axT71XaVVLZ8Cgx0HdRXs+wD2gsk0ixdtSg5Cia9hrR0PWsVfbVX6L+hAaNZhcFlT0iB
ieahNJLKeMtCehyI5zNpdfuJR8lNuMN7f3LqTTj/z9+firPpOYL/elaRBjSX5Q1c/KL6anzRIR0C
R2qrApVNp+XWVDv9OdfQ8w0gFmHSFu0hGZyDKF3X11aIBEN8ZdbzUHLtZhIpu1NxIGAMfr754gc2
zGOLN/3yyX3d3B1Pi+d6wL/2C4fm5qc/bxubVfeyatzt/KLq9W7u/aX3+49Oy2LdfH30w0Mzdn2f
9p+3L/j01p17Hd7q8JeX8TQP87sZjIKq4b19zDfhkgbxfyXhbbgMj5uO2X2czy9P8vtvnec8Mojf
EVwsenJVLUJbbg44TtoVXHcG6gtehGkRFodHVJ/RqtvtdCWfhEn8mbGdLj570+CuLRuQ7Dy8z46f
uumP05ecptO7Mr6ryo7wuh9ZV/jpNAk3YT49ltw0tmlLbjuAX2SfXwDjWy1vu8uuUlWHuz47gPGY
CvrW7j5n1eP77i5sWtJ0n/9imgEF0pXcNEHrSr5kxeP48O719pYUsQ9/8c8XY3wfzjobsG1P033g
cZLEYHZ0T2TT+aUtOr2Pw54WadqJtCVnm+7Hs+v+HF2xr57qpqbZQ1swAqq7xe6wDep90fQO6IpW
2CjFk2UO6qY1XdlXYZx2tEdb6taXC6dBmN4fL0c7iKUvuihCRtKLaVl29nRbmdWWH9/N4ijsDhA1
MzT6orEFRVZ2dnZbS9SXXRQx/wO32Vn0povnV0jPqrwvWhVBtUVnadnTIW1lTVfym+ltHva8p7Z+
rS96HXbtVlsH0he8eXEZLgGKjrtmvW3N+xXy/z3Ni2lHU5FoVuWbXyH8arqN7zpmDOGqHvArhP8n
yxcHSXV80KTatUVncD+8OAnzDEvZPZxNjfPX3OA0XPTPPmhDRIK64iEF7q54k4LXFrtI8Ei6UQ1h
tcpra4vOp1F/RrNOFesKfjdN02KXrMNemCCaVKyu+OtZdj99MS6e2LYmx6kr/gN8A89vxDZ9+Gtu
8HQjKvEUGnXF/8nqT4ti2nEp2qqovuxtN6psexN15d6U4ezw5kqntClKXbEfp/kSy9aR3CT/tCU/
x1LWJNZ0Rf8VYnfSqOwezbbdR1v49DsUa1+f5v+hYPKvuLjLUrDrOmve5Nq0n32XMRYbdSUH4rs2
87lM0yM+wNP802Hu/7l/1k2uqd+4S6Zh/sd/AQAA//8=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1.xml"/><Relationship Id="rId7" Type="http://schemas.microsoft.com/office/2014/relationships/chartEx" Target="../charts/chartEx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30480</xdr:rowOff>
    </xdr:from>
    <xdr:to>
      <xdr:col>24</xdr:col>
      <xdr:colOff>213360</xdr:colOff>
      <xdr:row>5</xdr:row>
      <xdr:rowOff>38100</xdr:rowOff>
    </xdr:to>
    <xdr:sp macro="" textlink="">
      <xdr:nvSpPr>
        <xdr:cNvPr id="2" name="Rectangle: Rounded Corners 1">
          <a:extLst>
            <a:ext uri="{FF2B5EF4-FFF2-40B4-BE49-F238E27FC236}">
              <a16:creationId xmlns:a16="http://schemas.microsoft.com/office/drawing/2014/main" id="{DA257E74-90A6-C315-85E1-EB1F3D395881}"/>
            </a:ext>
          </a:extLst>
        </xdr:cNvPr>
        <xdr:cNvSpPr/>
      </xdr:nvSpPr>
      <xdr:spPr>
        <a:xfrm>
          <a:off x="342900" y="30480"/>
          <a:ext cx="14500860" cy="9220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3462">
              <a:solidFill>
                <a:schemeClr val="bg1"/>
              </a:solidFill>
              <a:prstDash val="solid"/>
            </a:ln>
            <a:solidFill>
              <a:schemeClr val="tx1">
                <a:lumMod val="85000"/>
                <a:lumOff val="15000"/>
              </a:schemeClr>
            </a:solidFill>
            <a:effectLst>
              <a:outerShdw blurRad="50800" dist="38100" dir="13500000" algn="br" rotWithShape="0">
                <a:prstClr val="black">
                  <a:alpha val="40000"/>
                </a:prstClr>
              </a:outerShdw>
            </a:effectLst>
          </a:endParaRPr>
        </a:p>
      </xdr:txBody>
    </xdr:sp>
    <xdr:clientData/>
  </xdr:twoCellAnchor>
  <xdr:oneCellAnchor>
    <xdr:from>
      <xdr:col>1</xdr:col>
      <xdr:colOff>570411</xdr:colOff>
      <xdr:row>0</xdr:row>
      <xdr:rowOff>0</xdr:rowOff>
    </xdr:from>
    <xdr:ext cx="5793382" cy="1031629"/>
    <xdr:sp macro="" textlink="">
      <xdr:nvSpPr>
        <xdr:cNvPr id="3" name="Rectangle 2">
          <a:extLst>
            <a:ext uri="{FF2B5EF4-FFF2-40B4-BE49-F238E27FC236}">
              <a16:creationId xmlns:a16="http://schemas.microsoft.com/office/drawing/2014/main" id="{D8B195FA-381C-8C36-D63F-4B7CFA9B0C5B}"/>
            </a:ext>
          </a:extLst>
        </xdr:cNvPr>
        <xdr:cNvSpPr/>
      </xdr:nvSpPr>
      <xdr:spPr>
        <a:xfrm>
          <a:off x="1180011" y="0"/>
          <a:ext cx="5793382" cy="1031629"/>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5400" b="1" cap="none" spc="0">
              <a:ln/>
              <a:solidFill>
                <a:schemeClr val="accent3"/>
              </a:solidFill>
              <a:effectLst/>
            </a:rPr>
            <a:t> </a:t>
          </a:r>
          <a:r>
            <a:rPr lang="en-US" sz="6000" b="1" cap="none" spc="0">
              <a:ln>
                <a:solidFill>
                  <a:schemeClr val="tx1">
                    <a:lumMod val="95000"/>
                    <a:lumOff val="5000"/>
                  </a:schemeClr>
                </a:solidFill>
              </a:ln>
              <a:solidFill>
                <a:schemeClr val="accent3"/>
              </a:solidFill>
              <a:effectLst>
                <a:innerShdw blurRad="63500" dist="50800" dir="13500000">
                  <a:prstClr val="black">
                    <a:alpha val="50000"/>
                  </a:prstClr>
                </a:innerShdw>
              </a:effectLst>
            </a:rPr>
            <a:t>Sales</a:t>
          </a:r>
          <a:r>
            <a:rPr lang="en-US" sz="6000" b="1" cap="none" spc="0" baseline="0">
              <a:ln>
                <a:solidFill>
                  <a:schemeClr val="tx1">
                    <a:lumMod val="95000"/>
                    <a:lumOff val="5000"/>
                  </a:schemeClr>
                </a:solidFill>
              </a:ln>
              <a:solidFill>
                <a:schemeClr val="accent3"/>
              </a:solidFill>
              <a:effectLst>
                <a:innerShdw blurRad="63500" dist="50800" dir="13500000">
                  <a:prstClr val="black">
                    <a:alpha val="50000"/>
                  </a:prstClr>
                </a:innerShdw>
              </a:effectLst>
            </a:rPr>
            <a:t> Dashboard</a:t>
          </a:r>
          <a:r>
            <a:rPr lang="en-US" sz="6000" b="1" cap="none" spc="0">
              <a:ln>
                <a:solidFill>
                  <a:schemeClr val="tx1">
                    <a:lumMod val="95000"/>
                    <a:lumOff val="5000"/>
                  </a:schemeClr>
                </a:solidFill>
              </a:ln>
              <a:solidFill>
                <a:schemeClr val="accent3"/>
              </a:solidFill>
              <a:effectLst>
                <a:innerShdw blurRad="63500" dist="50800" dir="13500000">
                  <a:prstClr val="black">
                    <a:alpha val="50000"/>
                  </a:prstClr>
                </a:innerShdw>
              </a:effectLst>
            </a:rPr>
            <a:t> </a:t>
          </a:r>
        </a:p>
      </xdr:txBody>
    </xdr:sp>
    <xdr:clientData/>
  </xdr:oneCellAnchor>
  <xdr:twoCellAnchor editAs="oneCell">
    <xdr:from>
      <xdr:col>0</xdr:col>
      <xdr:colOff>586740</xdr:colOff>
      <xdr:row>0</xdr:row>
      <xdr:rowOff>22860</xdr:rowOff>
    </xdr:from>
    <xdr:to>
      <xdr:col>2</xdr:col>
      <xdr:colOff>281940</xdr:colOff>
      <xdr:row>5</xdr:row>
      <xdr:rowOff>22860</xdr:rowOff>
    </xdr:to>
    <xdr:pic>
      <xdr:nvPicPr>
        <xdr:cNvPr id="5" name="Graphic 4" descr="Bar graph with upward trend with solid fill">
          <a:extLst>
            <a:ext uri="{FF2B5EF4-FFF2-40B4-BE49-F238E27FC236}">
              <a16:creationId xmlns:a16="http://schemas.microsoft.com/office/drawing/2014/main" id="{39B68AEB-3766-4EE1-C991-9A2F76A638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6740" y="22860"/>
          <a:ext cx="914400" cy="914400"/>
        </a:xfrm>
        <a:prstGeom prst="rect">
          <a:avLst/>
        </a:prstGeom>
      </xdr:spPr>
    </xdr:pic>
    <xdr:clientData/>
  </xdr:twoCellAnchor>
  <xdr:twoCellAnchor editAs="oneCell">
    <xdr:from>
      <xdr:col>11</xdr:col>
      <xdr:colOff>0</xdr:colOff>
      <xdr:row>0</xdr:row>
      <xdr:rowOff>83821</xdr:rowOff>
    </xdr:from>
    <xdr:to>
      <xdr:col>17</xdr:col>
      <xdr:colOff>373380</xdr:colOff>
      <xdr:row>4</xdr:row>
      <xdr:rowOff>152400</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778BD5DD-247E-4934-8388-CEE6B89248F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705600" y="83821"/>
              <a:ext cx="4030980" cy="800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381000</xdr:colOff>
      <xdr:row>0</xdr:row>
      <xdr:rowOff>83821</xdr:rowOff>
    </xdr:from>
    <xdr:to>
      <xdr:col>23</xdr:col>
      <xdr:colOff>403860</xdr:colOff>
      <xdr:row>4</xdr:row>
      <xdr:rowOff>175260</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BD441FC2-830D-4C43-A06C-66A6F15D34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744200" y="83821"/>
              <a:ext cx="3680460" cy="822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320040</xdr:colOff>
      <xdr:row>5</xdr:row>
      <xdr:rowOff>76200</xdr:rowOff>
    </xdr:from>
    <xdr:to>
      <xdr:col>8</xdr:col>
      <xdr:colOff>510540</xdr:colOff>
      <xdr:row>27</xdr:row>
      <xdr:rowOff>91440</xdr:rowOff>
    </xdr:to>
    <xdr:sp macro="" textlink="">
      <xdr:nvSpPr>
        <xdr:cNvPr id="10" name="Rectangle: Rounded Corners 9">
          <a:extLst>
            <a:ext uri="{FF2B5EF4-FFF2-40B4-BE49-F238E27FC236}">
              <a16:creationId xmlns:a16="http://schemas.microsoft.com/office/drawing/2014/main" id="{7697F9D7-D320-8622-6D42-6EA7962041CC}"/>
            </a:ext>
          </a:extLst>
        </xdr:cNvPr>
        <xdr:cNvSpPr/>
      </xdr:nvSpPr>
      <xdr:spPr>
        <a:xfrm>
          <a:off x="320040" y="990600"/>
          <a:ext cx="5067300" cy="4038600"/>
        </a:xfrm>
        <a:prstGeom prst="roundRect">
          <a:avLst>
            <a:gd name="adj" fmla="val 637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114300</xdr:colOff>
      <xdr:row>5</xdr:row>
      <xdr:rowOff>53340</xdr:rowOff>
    </xdr:from>
    <xdr:to>
      <xdr:col>24</xdr:col>
      <xdr:colOff>228600</xdr:colOff>
      <xdr:row>15</xdr:row>
      <xdr:rowOff>129540</xdr:rowOff>
    </xdr:to>
    <xdr:sp macro="" textlink="">
      <xdr:nvSpPr>
        <xdr:cNvPr id="14" name="Rectangle: Rounded Corners 13">
          <a:extLst>
            <a:ext uri="{FF2B5EF4-FFF2-40B4-BE49-F238E27FC236}">
              <a16:creationId xmlns:a16="http://schemas.microsoft.com/office/drawing/2014/main" id="{03F1BA20-EF82-EDF2-EE6F-47834C8754B5}"/>
            </a:ext>
          </a:extLst>
        </xdr:cNvPr>
        <xdr:cNvSpPr/>
      </xdr:nvSpPr>
      <xdr:spPr>
        <a:xfrm>
          <a:off x="5600700" y="967740"/>
          <a:ext cx="9258300" cy="1905000"/>
        </a:xfrm>
        <a:prstGeom prst="roundRect">
          <a:avLst>
            <a:gd name="adj" fmla="val 637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152400</xdr:colOff>
      <xdr:row>16</xdr:row>
      <xdr:rowOff>22860</xdr:rowOff>
    </xdr:from>
    <xdr:to>
      <xdr:col>16</xdr:col>
      <xdr:colOff>76200</xdr:colOff>
      <xdr:row>27</xdr:row>
      <xdr:rowOff>167640</xdr:rowOff>
    </xdr:to>
    <xdr:sp macro="" textlink="">
      <xdr:nvSpPr>
        <xdr:cNvPr id="15" name="Rectangle: Rounded Corners 14">
          <a:extLst>
            <a:ext uri="{FF2B5EF4-FFF2-40B4-BE49-F238E27FC236}">
              <a16:creationId xmlns:a16="http://schemas.microsoft.com/office/drawing/2014/main" id="{45DC678F-E671-C7B3-F54E-73E3861D2926}"/>
            </a:ext>
          </a:extLst>
        </xdr:cNvPr>
        <xdr:cNvSpPr/>
      </xdr:nvSpPr>
      <xdr:spPr>
        <a:xfrm>
          <a:off x="5638800" y="2948940"/>
          <a:ext cx="4191000" cy="2156460"/>
        </a:xfrm>
        <a:prstGeom prst="roundRect">
          <a:avLst>
            <a:gd name="adj" fmla="val 637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83820</xdr:colOff>
      <xdr:row>16</xdr:row>
      <xdr:rowOff>15240</xdr:rowOff>
    </xdr:from>
    <xdr:to>
      <xdr:col>24</xdr:col>
      <xdr:colOff>190500</xdr:colOff>
      <xdr:row>27</xdr:row>
      <xdr:rowOff>160020</xdr:rowOff>
    </xdr:to>
    <xdr:sp macro="" textlink="">
      <xdr:nvSpPr>
        <xdr:cNvPr id="16" name="Rectangle: Rounded Corners 15">
          <a:extLst>
            <a:ext uri="{FF2B5EF4-FFF2-40B4-BE49-F238E27FC236}">
              <a16:creationId xmlns:a16="http://schemas.microsoft.com/office/drawing/2014/main" id="{62673066-45A7-ECA2-CC8F-8ED2B7CCB4BF}"/>
            </a:ext>
          </a:extLst>
        </xdr:cNvPr>
        <xdr:cNvSpPr/>
      </xdr:nvSpPr>
      <xdr:spPr>
        <a:xfrm>
          <a:off x="9837420" y="2941320"/>
          <a:ext cx="4983480" cy="2156460"/>
        </a:xfrm>
        <a:prstGeom prst="roundRect">
          <a:avLst>
            <a:gd name="adj" fmla="val 637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480060</xdr:colOff>
      <xdr:row>7</xdr:row>
      <xdr:rowOff>175260</xdr:rowOff>
    </xdr:from>
    <xdr:to>
      <xdr:col>8</xdr:col>
      <xdr:colOff>335280</xdr:colOff>
      <xdr:row>27</xdr:row>
      <xdr:rowOff>15240</xdr:rowOff>
    </xdr:to>
    <mc:AlternateContent xmlns:mc="http://schemas.openxmlformats.org/markup-compatibility/2006">
      <mc:Choice xmlns:cx2="http://schemas.microsoft.com/office/drawing/2015/10/21/chartex" Requires="cx2">
        <xdr:graphicFrame macro="">
          <xdr:nvGraphicFramePr>
            <xdr:cNvPr id="18" name="Chart 17">
              <a:extLst>
                <a:ext uri="{FF2B5EF4-FFF2-40B4-BE49-F238E27FC236}">
                  <a16:creationId xmlns:a16="http://schemas.microsoft.com/office/drawing/2014/main" id="{BE47982A-66A2-45C8-9232-76EF7F646D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0060" y="1455420"/>
              <a:ext cx="4732020" cy="3497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190500</xdr:colOff>
      <xdr:row>17</xdr:row>
      <xdr:rowOff>91440</xdr:rowOff>
    </xdr:from>
    <xdr:to>
      <xdr:col>15</xdr:col>
      <xdr:colOff>548640</xdr:colOff>
      <xdr:row>27</xdr:row>
      <xdr:rowOff>99060</xdr:rowOff>
    </xdr:to>
    <xdr:graphicFrame macro="">
      <xdr:nvGraphicFramePr>
        <xdr:cNvPr id="23" name="Chart 22">
          <a:extLst>
            <a:ext uri="{FF2B5EF4-FFF2-40B4-BE49-F238E27FC236}">
              <a16:creationId xmlns:a16="http://schemas.microsoft.com/office/drawing/2014/main" id="{20A3DB5E-8292-4CDB-85D6-3046203E7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121920</xdr:colOff>
      <xdr:row>17</xdr:row>
      <xdr:rowOff>76200</xdr:rowOff>
    </xdr:from>
    <xdr:to>
      <xdr:col>23</xdr:col>
      <xdr:colOff>601980</xdr:colOff>
      <xdr:row>27</xdr:row>
      <xdr:rowOff>53340</xdr:rowOff>
    </xdr:to>
    <xdr:graphicFrame macro="">
      <xdr:nvGraphicFramePr>
        <xdr:cNvPr id="24" name="Chart 23">
          <a:extLst>
            <a:ext uri="{FF2B5EF4-FFF2-40B4-BE49-F238E27FC236}">
              <a16:creationId xmlns:a16="http://schemas.microsoft.com/office/drawing/2014/main" id="{BDD219E6-FFE2-463B-A169-532F18B33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449580</xdr:colOff>
      <xdr:row>6</xdr:row>
      <xdr:rowOff>99060</xdr:rowOff>
    </xdr:from>
    <xdr:to>
      <xdr:col>24</xdr:col>
      <xdr:colOff>53340</xdr:colOff>
      <xdr:row>15</xdr:row>
      <xdr:rowOff>91440</xdr:rowOff>
    </xdr:to>
    <xdr:graphicFrame macro="">
      <xdr:nvGraphicFramePr>
        <xdr:cNvPr id="26" name="Chart 25">
          <a:extLst>
            <a:ext uri="{FF2B5EF4-FFF2-40B4-BE49-F238E27FC236}">
              <a16:creationId xmlns:a16="http://schemas.microsoft.com/office/drawing/2014/main" id="{75FD3B36-A959-4FD7-9156-7ED12EE29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259080</xdr:colOff>
      <xdr:row>6</xdr:row>
      <xdr:rowOff>99060</xdr:rowOff>
    </xdr:from>
    <xdr:to>
      <xdr:col>18</xdr:col>
      <xdr:colOff>388620</xdr:colOff>
      <xdr:row>15</xdr:row>
      <xdr:rowOff>99060</xdr:rowOff>
    </xdr:to>
    <mc:AlternateContent xmlns:mc="http://schemas.openxmlformats.org/markup-compatibility/2006">
      <mc:Choice xmlns:cx4="http://schemas.microsoft.com/office/drawing/2016/5/10/chartex" Requires="cx4">
        <xdr:graphicFrame macro="">
          <xdr:nvGraphicFramePr>
            <xdr:cNvPr id="28" name="Chart 27">
              <a:extLst>
                <a:ext uri="{FF2B5EF4-FFF2-40B4-BE49-F238E27FC236}">
                  <a16:creationId xmlns:a16="http://schemas.microsoft.com/office/drawing/2014/main" id="{2069EE80-318E-4D45-BB50-396E1D41C9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793480" y="1196340"/>
              <a:ext cx="2567940" cy="1645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198120</xdr:colOff>
      <xdr:row>6</xdr:row>
      <xdr:rowOff>91440</xdr:rowOff>
    </xdr:from>
    <xdr:to>
      <xdr:col>14</xdr:col>
      <xdr:colOff>175260</xdr:colOff>
      <xdr:row>15</xdr:row>
      <xdr:rowOff>99060</xdr:rowOff>
    </xdr:to>
    <xdr:graphicFrame macro="">
      <xdr:nvGraphicFramePr>
        <xdr:cNvPr id="30" name="Chart 29">
          <a:extLst>
            <a:ext uri="{FF2B5EF4-FFF2-40B4-BE49-F238E27FC236}">
              <a16:creationId xmlns:a16="http://schemas.microsoft.com/office/drawing/2014/main" id="{9E226221-9AE4-4E04-B80A-7AD5DB611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3</xdr:col>
      <xdr:colOff>118</xdr:colOff>
      <xdr:row>5</xdr:row>
      <xdr:rowOff>83635</xdr:rowOff>
    </xdr:from>
    <xdr:ext cx="2148602" cy="374141"/>
    <xdr:sp macro="" textlink="">
      <xdr:nvSpPr>
        <xdr:cNvPr id="33" name="Rectangle 32">
          <a:extLst>
            <a:ext uri="{FF2B5EF4-FFF2-40B4-BE49-F238E27FC236}">
              <a16:creationId xmlns:a16="http://schemas.microsoft.com/office/drawing/2014/main" id="{1D86E8CF-4052-B6C4-F50A-5AA16F8FFE2A}"/>
            </a:ext>
          </a:extLst>
        </xdr:cNvPr>
        <xdr:cNvSpPr/>
      </xdr:nvSpPr>
      <xdr:spPr>
        <a:xfrm>
          <a:off x="1828918" y="998035"/>
          <a:ext cx="2148602" cy="374141"/>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800" b="1" cap="none" spc="0">
              <a:ln>
                <a:solidFill>
                  <a:schemeClr val="accent1">
                    <a:lumMod val="20000"/>
                    <a:lumOff val="80000"/>
                  </a:schemeClr>
                </a:solidFill>
              </a:ln>
              <a:solidFill>
                <a:schemeClr val="accent3"/>
              </a:solidFill>
              <a:effectLst/>
            </a:rPr>
            <a:t>SALES</a:t>
          </a:r>
          <a:r>
            <a:rPr lang="en-US" sz="1800" b="1" cap="none" spc="0" baseline="0">
              <a:ln>
                <a:solidFill>
                  <a:schemeClr val="accent1">
                    <a:lumMod val="20000"/>
                    <a:lumOff val="80000"/>
                  </a:schemeClr>
                </a:solidFill>
              </a:ln>
              <a:solidFill>
                <a:schemeClr val="accent3"/>
              </a:solidFill>
              <a:effectLst/>
            </a:rPr>
            <a:t> BY CATEGORY</a:t>
          </a:r>
          <a:endParaRPr lang="en-US" sz="1800" b="1" cap="none" spc="0">
            <a:ln>
              <a:solidFill>
                <a:schemeClr val="accent1">
                  <a:lumMod val="20000"/>
                  <a:lumOff val="80000"/>
                </a:schemeClr>
              </a:solidFill>
            </a:ln>
            <a:solidFill>
              <a:schemeClr val="accent3"/>
            </a:solidFill>
            <a:effectLst/>
          </a:endParaRPr>
        </a:p>
      </xdr:txBody>
    </xdr:sp>
    <xdr:clientData/>
  </xdr:oneCellAnchor>
  <xdr:oneCellAnchor>
    <xdr:from>
      <xdr:col>10</xdr:col>
      <xdr:colOff>261819</xdr:colOff>
      <xdr:row>4</xdr:row>
      <xdr:rowOff>167455</xdr:rowOff>
    </xdr:from>
    <xdr:ext cx="1686167" cy="320225"/>
    <xdr:sp macro="" textlink="">
      <xdr:nvSpPr>
        <xdr:cNvPr id="34" name="Rectangle 33">
          <a:extLst>
            <a:ext uri="{FF2B5EF4-FFF2-40B4-BE49-F238E27FC236}">
              <a16:creationId xmlns:a16="http://schemas.microsoft.com/office/drawing/2014/main" id="{8D660552-618A-95CF-C7F4-20A86832DE79}"/>
            </a:ext>
          </a:extLst>
        </xdr:cNvPr>
        <xdr:cNvSpPr/>
      </xdr:nvSpPr>
      <xdr:spPr>
        <a:xfrm>
          <a:off x="6357819" y="898975"/>
          <a:ext cx="1686167" cy="320225"/>
        </a:xfrm>
        <a:prstGeom prst="rect">
          <a:avLst/>
        </a:prstGeom>
        <a:noFill/>
      </xdr:spPr>
      <xdr:txBody>
        <a:bodyPr wrap="none" lIns="91440" tIns="45720" rIns="91440" bIns="45720">
          <a:no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600" b="1" cap="none" spc="0">
              <a:ln>
                <a:solidFill>
                  <a:schemeClr val="accent1">
                    <a:lumMod val="20000"/>
                    <a:lumOff val="80000"/>
                  </a:schemeClr>
                </a:solidFill>
              </a:ln>
              <a:solidFill>
                <a:schemeClr val="accent3"/>
              </a:solidFill>
              <a:effectLst/>
            </a:rPr>
            <a:t>PROFIT GAINED</a:t>
          </a:r>
        </a:p>
      </xdr:txBody>
    </xdr:sp>
    <xdr:clientData/>
  </xdr:oneCellAnchor>
  <xdr:oneCellAnchor>
    <xdr:from>
      <xdr:col>14</xdr:col>
      <xdr:colOff>441960</xdr:colOff>
      <xdr:row>5</xdr:row>
      <xdr:rowOff>7435</xdr:rowOff>
    </xdr:from>
    <xdr:ext cx="1844040" cy="167825"/>
    <xdr:sp macro="" textlink="">
      <xdr:nvSpPr>
        <xdr:cNvPr id="35" name="Rectangle 34">
          <a:extLst>
            <a:ext uri="{FF2B5EF4-FFF2-40B4-BE49-F238E27FC236}">
              <a16:creationId xmlns:a16="http://schemas.microsoft.com/office/drawing/2014/main" id="{B04E5239-4F8D-3B2B-190B-915580F57EF6}"/>
            </a:ext>
          </a:extLst>
        </xdr:cNvPr>
        <xdr:cNvSpPr/>
      </xdr:nvSpPr>
      <xdr:spPr>
        <a:xfrm>
          <a:off x="8976360" y="921835"/>
          <a:ext cx="1844040" cy="167825"/>
        </a:xfrm>
        <a:prstGeom prst="rect">
          <a:avLst/>
        </a:prstGeom>
        <a:noFill/>
      </xdr:spPr>
      <xdr:txBody>
        <a:bodyPr wrap="square" lIns="91440" tIns="45720" rIns="91440" bIns="45720">
          <a:no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600" b="1" cap="none" spc="0">
              <a:ln>
                <a:solidFill>
                  <a:schemeClr val="accent1">
                    <a:lumMod val="20000"/>
                    <a:lumOff val="80000"/>
                  </a:schemeClr>
                </a:solidFill>
              </a:ln>
              <a:solidFill>
                <a:schemeClr val="accent3"/>
              </a:solidFill>
              <a:effectLst/>
            </a:rPr>
            <a:t>SALES</a:t>
          </a:r>
          <a:r>
            <a:rPr lang="en-US" sz="1600" b="1" cap="none" spc="0" baseline="0">
              <a:ln>
                <a:solidFill>
                  <a:schemeClr val="accent1">
                    <a:lumMod val="20000"/>
                    <a:lumOff val="80000"/>
                  </a:schemeClr>
                </a:solidFill>
              </a:ln>
              <a:solidFill>
                <a:schemeClr val="accent3"/>
              </a:solidFill>
              <a:effectLst/>
            </a:rPr>
            <a:t> BY STATE</a:t>
          </a:r>
          <a:endParaRPr lang="en-US" sz="1600" b="1" cap="none" spc="0">
            <a:ln>
              <a:solidFill>
                <a:schemeClr val="accent1">
                  <a:lumMod val="20000"/>
                  <a:lumOff val="80000"/>
                </a:schemeClr>
              </a:solidFill>
            </a:ln>
            <a:solidFill>
              <a:schemeClr val="accent3"/>
            </a:solidFill>
            <a:effectLst/>
          </a:endParaRPr>
        </a:p>
      </xdr:txBody>
    </xdr:sp>
    <xdr:clientData/>
  </xdr:oneCellAnchor>
  <xdr:oneCellAnchor>
    <xdr:from>
      <xdr:col>15</xdr:col>
      <xdr:colOff>335705</xdr:colOff>
      <xdr:row>4</xdr:row>
      <xdr:rowOff>182695</xdr:rowOff>
    </xdr:from>
    <xdr:ext cx="4327339" cy="342786"/>
    <xdr:sp macro="" textlink="">
      <xdr:nvSpPr>
        <xdr:cNvPr id="38" name="Rectangle 37">
          <a:extLst>
            <a:ext uri="{FF2B5EF4-FFF2-40B4-BE49-F238E27FC236}">
              <a16:creationId xmlns:a16="http://schemas.microsoft.com/office/drawing/2014/main" id="{3B97C6EB-11D8-EADB-8CAB-3FD3A6006E0D}"/>
            </a:ext>
          </a:extLst>
        </xdr:cNvPr>
        <xdr:cNvSpPr/>
      </xdr:nvSpPr>
      <xdr:spPr>
        <a:xfrm>
          <a:off x="9479705" y="914215"/>
          <a:ext cx="4327339" cy="342786"/>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600" b="1" cap="none" spc="0">
              <a:ln>
                <a:solidFill>
                  <a:schemeClr val="accent1">
                    <a:lumMod val="20000"/>
                    <a:lumOff val="80000"/>
                  </a:schemeClr>
                </a:solidFill>
              </a:ln>
              <a:solidFill>
                <a:schemeClr val="accent3"/>
              </a:solidFill>
              <a:effectLst/>
            </a:rPr>
            <a:t>                                                      CUSTOMER</a:t>
          </a:r>
          <a:r>
            <a:rPr lang="en-US" sz="1600" b="1" cap="none" spc="0" baseline="0">
              <a:ln>
                <a:solidFill>
                  <a:schemeClr val="accent1">
                    <a:lumMod val="20000"/>
                    <a:lumOff val="80000"/>
                  </a:schemeClr>
                </a:solidFill>
              </a:ln>
              <a:solidFill>
                <a:schemeClr val="accent3"/>
              </a:solidFill>
              <a:effectLst/>
            </a:rPr>
            <a:t> COUNT</a:t>
          </a:r>
          <a:endParaRPr lang="en-US" sz="1600" b="1" cap="none" spc="0">
            <a:ln>
              <a:solidFill>
                <a:schemeClr val="accent1">
                  <a:lumMod val="20000"/>
                  <a:lumOff val="80000"/>
                </a:schemeClr>
              </a:solidFill>
            </a:ln>
            <a:solidFill>
              <a:schemeClr val="accent3"/>
            </a:solidFill>
            <a:effectLst/>
          </a:endParaRPr>
        </a:p>
      </xdr:txBody>
    </xdr:sp>
    <xdr:clientData/>
  </xdr:oneCellAnchor>
  <xdr:oneCellAnchor>
    <xdr:from>
      <xdr:col>10</xdr:col>
      <xdr:colOff>61048</xdr:colOff>
      <xdr:row>15</xdr:row>
      <xdr:rowOff>152215</xdr:rowOff>
    </xdr:from>
    <xdr:ext cx="3245952" cy="342786"/>
    <xdr:sp macro="" textlink="">
      <xdr:nvSpPr>
        <xdr:cNvPr id="41" name="Rectangle 40">
          <a:extLst>
            <a:ext uri="{FF2B5EF4-FFF2-40B4-BE49-F238E27FC236}">
              <a16:creationId xmlns:a16="http://schemas.microsoft.com/office/drawing/2014/main" id="{29931FA3-6C1D-3249-62F0-C835E3F08D61}"/>
            </a:ext>
          </a:extLst>
        </xdr:cNvPr>
        <xdr:cNvSpPr/>
      </xdr:nvSpPr>
      <xdr:spPr>
        <a:xfrm>
          <a:off x="6157048" y="2895415"/>
          <a:ext cx="3245952" cy="342786"/>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600" b="1" cap="none" spc="0">
              <a:ln>
                <a:solidFill>
                  <a:schemeClr val="tx2">
                    <a:lumMod val="20000"/>
                    <a:lumOff val="80000"/>
                  </a:schemeClr>
                </a:solidFill>
              </a:ln>
              <a:solidFill>
                <a:schemeClr val="accent3"/>
              </a:solidFill>
              <a:effectLst/>
            </a:rPr>
            <a:t>TOP 5 CUSTOMERS MAKING PROFIT</a:t>
          </a:r>
        </a:p>
      </xdr:txBody>
    </xdr:sp>
    <xdr:clientData/>
  </xdr:oneCellAnchor>
  <xdr:oneCellAnchor>
    <xdr:from>
      <xdr:col>18</xdr:col>
      <xdr:colOff>366527</xdr:colOff>
      <xdr:row>15</xdr:row>
      <xdr:rowOff>129355</xdr:rowOff>
    </xdr:from>
    <xdr:ext cx="1613903" cy="342786"/>
    <xdr:sp macro="" textlink="">
      <xdr:nvSpPr>
        <xdr:cNvPr id="42" name="Rectangle 41">
          <a:extLst>
            <a:ext uri="{FF2B5EF4-FFF2-40B4-BE49-F238E27FC236}">
              <a16:creationId xmlns:a16="http://schemas.microsoft.com/office/drawing/2014/main" id="{D833A222-D93A-62F5-813B-64B7C7DD366A}"/>
            </a:ext>
          </a:extLst>
        </xdr:cNvPr>
        <xdr:cNvSpPr/>
      </xdr:nvSpPr>
      <xdr:spPr>
        <a:xfrm>
          <a:off x="11339327" y="2872555"/>
          <a:ext cx="1613903" cy="342786"/>
        </a:xfrm>
        <a:prstGeom prst="rect">
          <a:avLst/>
        </a:prstGeom>
        <a:noFill/>
      </xdr:spPr>
      <xdr:txBody>
        <a:bodyPr wrap="non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1600" b="1" cap="none" spc="0">
              <a:ln>
                <a:solidFill>
                  <a:schemeClr val="tx2">
                    <a:lumMod val="20000"/>
                    <a:lumOff val="80000"/>
                  </a:schemeClr>
                </a:solidFill>
              </a:ln>
              <a:solidFill>
                <a:schemeClr val="accent3"/>
              </a:solidFill>
              <a:effectLst/>
            </a:rPr>
            <a:t>MONTHLY</a:t>
          </a:r>
          <a:r>
            <a:rPr lang="en-US" sz="1600" b="1" cap="none" spc="0" baseline="0">
              <a:ln>
                <a:solidFill>
                  <a:schemeClr val="tx2">
                    <a:lumMod val="20000"/>
                    <a:lumOff val="80000"/>
                  </a:schemeClr>
                </a:solidFill>
              </a:ln>
              <a:solidFill>
                <a:schemeClr val="accent3"/>
              </a:solidFill>
              <a:effectLst/>
            </a:rPr>
            <a:t> SALES</a:t>
          </a:r>
          <a:endParaRPr lang="en-US" sz="1600" b="1" cap="none" spc="0">
            <a:ln>
              <a:solidFill>
                <a:schemeClr val="tx2">
                  <a:lumMod val="20000"/>
                  <a:lumOff val="80000"/>
                </a:schemeClr>
              </a:solidFill>
            </a:ln>
            <a:solidFill>
              <a:schemeClr val="accent3"/>
            </a:solidFill>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ita singh" refreshedDate="45162.76456585648" createdVersion="8" refreshedVersion="8" minRefreshableVersion="3" recordCount="1460" xr:uid="{00000000-000A-0000-FFFF-FFFF2A000000}">
  <cacheSource type="worksheet">
    <worksheetSource name="Table2"/>
  </cacheSource>
  <cacheFields count="11">
    <cacheField name="Order date" numFmtId="164">
      <sharedItems containsSemiMixedTypes="0" containsNonDate="0" containsDate="1" containsString="0" minDate="2014-01-02T00:00:00" maxDate="2018-01-01T00:00:00"/>
    </cacheField>
    <cacheField name="Year" numFmtId="1">
      <sharedItems containsSemiMixedTypes="0" containsString="0" containsNumber="1" containsInteger="1" minValue="2014" maxValue="2017" count="4">
        <n v="2014"/>
        <n v="2015"/>
        <n v="2016"/>
        <n v="2017"/>
      </sharedItems>
    </cacheField>
    <cacheField name="Month" numFmtId="1">
      <sharedItems containsSemiMixedTypes="0" containsString="0" containsNumber="1" containsInteger="1" minValue="1" maxValue="12" count="12">
        <n v="1"/>
        <n v="2"/>
        <n v="3"/>
        <n v="4"/>
        <n v="5"/>
        <n v="6"/>
        <n v="7"/>
        <n v="8"/>
        <n v="9"/>
        <n v="10"/>
        <n v="11"/>
        <n v="12"/>
      </sharedItems>
    </cacheField>
    <cacheField name="Customer Name" numFmtId="0">
      <sharedItems count="484">
        <s v="Bradley Drucker"/>
        <s v="Dave Brooks"/>
        <s v="Hallie Redmond"/>
        <s v="Vicky Freymann"/>
        <s v="Shahid Collister"/>
        <s v="Giulietta Weimer"/>
        <s v="Kunst Miller"/>
        <s v="Katharine Harms"/>
        <s v="Dianna Wilson"/>
        <s v="Corey Roper"/>
        <s v="Liz Thompson"/>
        <s v="Quincy Jones"/>
        <s v="Dorris liebe"/>
        <s v="Laurel Workman"/>
        <s v="Barbara Fisher"/>
        <s v="Ivan Liston"/>
        <s v="Ann Steele"/>
        <s v="Larry Tron"/>
        <s v="Jack Lebron"/>
        <s v="Lena Hernandez"/>
        <s v="Neil FranzÃ¶sisch"/>
        <s v="Russell Applegate"/>
        <s v="Natalie DeCherney"/>
        <s v="Ken Heidel"/>
        <s v="Suzanne McNair"/>
        <s v="Jack O'Briant"/>
        <s v="Paul Lucas"/>
        <s v="Daniel Lacy"/>
        <s v="Deirdre Greer"/>
        <s v="Erin Ashbrook"/>
        <s v="Resi PÃ¶lking"/>
        <s v="Toby Ritter"/>
        <s v="Toby Braunhardt"/>
        <s v="Joe Kamberova"/>
        <s v="Matt Connell"/>
        <s v="Anna Andreadi"/>
        <s v="Cynthia Delaney"/>
        <s v="Eric Barreto"/>
        <s v="Kristina Nunn"/>
        <s v="Nicole Hansen"/>
        <s v="Rob Dowd"/>
        <s v="Sam Craven"/>
        <s v="Anna HÃ¤berlin"/>
        <s v="Andrew Roberts"/>
        <s v="Cari Schnelling"/>
        <s v="Christine Kargatis"/>
        <s v="Stewart Visinsky"/>
        <s v="Eric Hoffmann"/>
        <s v="Nick Zandusky"/>
        <s v="Justin MacKendrick"/>
        <s v="Clay Ludtke"/>
        <s v="Katherine Ducich"/>
        <s v="Christina VanderZanden"/>
        <s v="Andy Gerbode"/>
        <s v="Sanjit Chand"/>
        <s v="Bryan Mills"/>
        <s v="Erin Smith"/>
        <s v="Roger Demir"/>
        <s v="Patrick O'Brill"/>
        <s v="Liz Carlisle"/>
        <s v="Julie Kriz"/>
        <s v="Shahid Hopkins"/>
        <s v="Steven Ward"/>
        <s v="David Philippe"/>
        <s v="Michael Dominguez"/>
        <s v="Katherine Nockton"/>
        <s v="Matt Collins"/>
        <s v="Odella Nelson"/>
        <s v="Elizabeth Moffitt"/>
        <s v="Darren Powers"/>
        <s v="Tom Boeckenhauer"/>
        <s v="Ashley Jarboe"/>
        <s v="Anne Pryor"/>
        <s v="Jill Stevenson"/>
        <s v="Eva Jacobs"/>
        <s v="Katrina Edelman"/>
        <s v="Joni Sundaresam"/>
        <s v="Nathan Cano"/>
        <s v="Steven Cartwright"/>
        <s v="Ross Baird"/>
        <s v="Richard Eichhorn"/>
        <s v="Bruce Stewart"/>
        <s v="Berenike Kampe"/>
        <s v="Gary Hansen"/>
        <s v="Allen Goldenen"/>
        <s v="Mathew Reese"/>
        <s v="Beth Paige"/>
        <s v="Allen Rosenblatt"/>
        <s v="Sara Luxemburg"/>
        <s v="Denny Ordway"/>
        <s v="Russell D'Ascenzo"/>
        <s v="Maxwell Schwartz"/>
        <s v="Speros Goranitis"/>
        <s v="Annie Thurman"/>
        <s v="Denise Monton"/>
        <s v="Stephanie Phelps"/>
        <s v="Tracy Collins"/>
        <s v="Nathan Gelder"/>
        <s v="Matthew Clasen"/>
        <s v="Phillina Ober"/>
        <s v="Deborah Brumfield"/>
        <s v="Mark Haberlin"/>
        <s v="Paul Knutson"/>
        <s v="Maurice Satty"/>
        <s v="Mary Zewe"/>
        <s v="Ken Black"/>
        <s v="Paul MacIntyre"/>
        <s v="Andrew Allen"/>
        <s v="Nat Carroll"/>
        <s v="Bill Shonely"/>
        <s v="Mark Packer"/>
        <s v="Bobby Trafton"/>
        <s v="Valerie Dominguez"/>
        <s v="Marina Lichtenstein"/>
        <s v="David Flashing"/>
        <s v="Joy Daniels"/>
        <s v="Chris Cortes"/>
        <s v="Nathan Mautz"/>
        <s v="MaryBeth Skach"/>
        <s v="William Brown"/>
        <s v="Sam Zeldin"/>
        <s v="Tiffany House"/>
        <s v="Cathy Prescott"/>
        <s v="Mick Brown"/>
        <s v="Aimee Bixby"/>
        <s v="Tracy Hopkins"/>
        <s v="Greg Maxwell"/>
        <s v="John Grady"/>
        <s v="Ruben Dartt"/>
        <s v="Roy Phan"/>
        <s v="Peter Fuller"/>
        <s v="Emily Burns"/>
        <s v="Giulietta Dortch"/>
        <s v="Michael Chen"/>
        <s v="Dan Campbell"/>
        <s v="Dennis Pardue"/>
        <s v="David Wiener"/>
        <s v="Don Miller"/>
        <s v="Chad Sievert"/>
        <s v="Sonia Sunley"/>
        <s v="Ricardo Sperren"/>
        <s v="Gary Zandusky"/>
        <s v="Nora Preis"/>
        <s v="Patrick Ryan"/>
        <s v="Brian Derr"/>
        <s v="Keith Herrera"/>
        <s v="Deanra Eno"/>
        <s v="Steven Roelle"/>
        <s v="Maribeth Dona"/>
        <s v="Barry Gonzalez"/>
        <s v="Brendan Sweed"/>
        <s v="David Kendrick"/>
        <s v="Roy Collins"/>
        <s v="Nona Balk"/>
        <s v="Rob Lucas"/>
        <s v="Joni Blumstein"/>
        <s v="Lycoris Saunders"/>
        <s v="Maria Etezadi"/>
        <s v="Neil Ducich"/>
        <s v="Delfina Latchford"/>
        <s v="Guy Phonely"/>
        <s v="Shirley Daniels"/>
        <s v="Scott Cohen"/>
        <s v="Andy Yotov"/>
        <s v="Frank Hawley"/>
        <s v="Harold Pawlan"/>
        <s v="Steve Nguyen"/>
        <s v="Grant Thornton"/>
        <s v="Sarah Bern"/>
        <s v="Valerie Takahito"/>
        <s v="Emily Phan"/>
        <s v="Becky Castell"/>
        <s v="Roland Fjeld"/>
        <s v="Trudy Brown"/>
        <s v="Victoria Pisteka"/>
        <s v="Xylona Preis"/>
        <s v="Alice McCarthy"/>
        <s v="George Ashbrook"/>
        <s v="Luke Foster"/>
        <s v="Ryan Crowe"/>
        <s v="Roland Schwarz"/>
        <s v="Vivek Sundaresam"/>
        <s v="Cyma Kinney"/>
        <s v="Chris Selesnick"/>
        <s v="Aaron Bergman"/>
        <s v="Nora Pelletier"/>
        <s v="Craig Molinari"/>
        <s v="Pauline Johnson"/>
        <s v="Valerie Mitchum"/>
        <s v="Carol Triggs"/>
        <s v="Bart Pistole"/>
        <s v="Nick Radford"/>
        <s v="John Lee"/>
        <s v="Sean Braxton"/>
        <s v="Dennis Kane"/>
        <s v="Rick Bensley"/>
        <s v="Lisa Ryan"/>
        <s v="Shahid Shariari"/>
        <s v="Tamara Chand"/>
        <s v="Maribeth Schnelling"/>
        <s v="Troy Blackwell"/>
        <s v="Frank Preis"/>
        <s v="Erica Hernandez"/>
        <s v="Jim Mitchum"/>
        <s v="Ruben Ausman"/>
        <s v="Pauline Chand"/>
        <s v="John Stevenson"/>
        <s v="Kean Thornton"/>
        <s v="Carlos Soltero"/>
        <s v="Rick Duston"/>
        <s v="Michelle Huthwaite"/>
        <s v="Ed Braxton"/>
        <s v="Lena Radford"/>
        <s v="Maria Bertelson"/>
        <s v="Tamara Manning"/>
        <s v="Matt Abelman"/>
        <s v="Vivek Gonzalez"/>
        <s v="Becky Martin"/>
        <s v="Lisa Hazard"/>
        <s v="Karen Carlisle"/>
        <s v="Ted Trevino"/>
        <s v="Stefania Perrino"/>
        <s v="Marc Crier"/>
        <s v="Kean Takahito"/>
        <s v="Paul Prost"/>
        <s v="Toby Swindell"/>
        <s v="Jack Garza"/>
        <s v="Duane Noonan"/>
        <s v="Thomas Boland"/>
        <s v="Tim Brockman"/>
        <s v="Jim Karlsson"/>
        <s v="Denny Joy"/>
        <s v="Melanie Seite"/>
        <s v="Patrick Gardner"/>
        <s v="Brosina Hoffman"/>
        <s v="Carl Weiss"/>
        <s v="Chuck Magee"/>
        <s v="Frank Olsen"/>
        <s v="Thomas Seio"/>
        <s v="Brian Moss"/>
        <s v="Darrin Sayre"/>
        <s v="Emily Ducich"/>
        <s v="Matthew Grinstein"/>
        <s v="Joseph Holt"/>
        <s v="Gene McClure"/>
        <s v="Rick Reed"/>
        <s v="Logan Currie"/>
        <s v="Nicole Fjeld"/>
        <s v="Shirley Jackson"/>
        <s v="Jeremy Pistek"/>
        <s v="Benjamin Farhat"/>
        <s v="Dario Medina"/>
        <s v="Anthony Jacobs"/>
        <s v="Scott Williamson"/>
        <s v="Arianne Irving"/>
        <s v="Art Foster"/>
        <s v="Greg Matthias"/>
        <s v="Heather Kirkland"/>
        <s v="Dianna Arnett"/>
        <s v="Sandra Flanagan"/>
        <s v="Tanja Norvell"/>
        <s v="Richard Bierner"/>
        <s v="Fred Chung"/>
        <s v="Sally Matthias"/>
        <s v="Sally Hughsby"/>
        <s v="Seth Vernon"/>
        <s v="Natalie Fritzler"/>
        <s v="Guy Armstrong"/>
        <s v="Chloris Kastensmidt"/>
        <s v="Kelly Andreada"/>
        <s v="Filia McAdams"/>
        <s v="Jay Kimmel"/>
        <s v="Sanjit Engle"/>
        <s v="Gary Mitchum"/>
        <s v="Michelle Moray"/>
        <s v="Paul Gonzalez"/>
        <s v="Raymond Messe"/>
        <s v="Brooke Gillingham"/>
        <s v="Victoria Wilson"/>
        <s v="Harold Dahlen"/>
        <s v="Laura Armstrong"/>
        <s v="Michael Nguyen"/>
        <s v="Mark Hamilton"/>
        <s v="Jamie Kunitz"/>
        <s v="Ken Lonsdale"/>
        <s v="Liz Willingham"/>
        <s v="Jill Fjeld"/>
        <s v="Dean percer"/>
        <s v="Helen Andreada"/>
        <s v="Dorothy Badders"/>
        <s v="Alan Shonely"/>
        <s v="Pete Kriz"/>
        <s v="Tracy Zic"/>
        <s v="Karen Daniels"/>
        <s v="Arthur Prichep"/>
        <s v="Tom Stivers"/>
        <s v="Kean Nguyen"/>
        <s v="Edward Hooks"/>
        <s v="Hunter Lopez"/>
        <s v="Alyssa Crouse"/>
        <s v="Ben Ferrer"/>
        <s v="Max Engle"/>
        <s v="Paul Van Hugh"/>
        <s v="Charles Sheldon"/>
        <s v="Ben Wallace"/>
        <s v="Duane Huffman"/>
        <s v="Lauren Leatherbury"/>
        <s v="Brad Norvell"/>
        <s v="Pete Takahito"/>
        <s v="Tom Ashbrook"/>
        <s v="Luke Weiss"/>
        <s v="Barry Pond"/>
        <s v="Roy FranzÃ¶sisch"/>
        <s v="Joseph Airdo"/>
        <s v="Darren Budd"/>
        <s v="Craig Yedwab"/>
        <s v="Logan Haushalter"/>
        <s v="Philip Brown"/>
        <s v="Shui Tom"/>
        <s v="Dave Hallsten"/>
        <s v="Tracy Poddar"/>
        <s v="Jennifer Braxton"/>
        <s v="David Bremer"/>
        <s v="Catherine Glotzbach"/>
        <s v="Doug Bickford"/>
        <s v="Daniel Raglin"/>
        <s v="Shaun Chance"/>
        <s v="Robert Marley"/>
        <s v="Eric Murdock"/>
        <s v="Justin Hirsh"/>
        <s v="Jeremy Farry"/>
        <s v="Neoma Murray"/>
        <s v="Beth Thompson"/>
        <s v="Keith Dawkins"/>
        <s v="Tamara Willingham"/>
        <s v="Lindsay Castell"/>
        <s v="Claudia Bergmann"/>
        <s v="Dave Kipp"/>
        <s v="Pete Armstrong"/>
        <s v="Michael Oakman"/>
        <s v="Cari Sayre"/>
        <s v="John Dryer"/>
        <s v="John Lucas"/>
        <s v="Noah Childs"/>
        <s v="Rob Haberlin"/>
        <s v="Karl Braun"/>
        <s v="Frank Atkinson"/>
        <s v="Corey-Lock"/>
        <s v="Brad Eason"/>
        <s v="Darren Koutras"/>
        <s v="Jennifer Patt"/>
        <s v="Christopher Schild"/>
        <s v="Henry MacAllister"/>
        <s v="Michael Paige"/>
        <s v="Sheri Gordon"/>
        <s v="Jas O'Carroll"/>
        <s v="Kelly Collister"/>
        <s v="Scot Wooten"/>
        <s v="Barry Blumstein"/>
        <s v="Emily Grady"/>
        <s v="Sylvia Foulston"/>
        <s v="Amy Hunt"/>
        <s v="Allen Armold"/>
        <s v="Rick Wilson"/>
        <s v="Pauline Webber"/>
        <s v="Julia Barnett"/>
        <s v="Lena Cacioppo"/>
        <s v="Bruce Degenhardt"/>
        <s v="Julie Creighton"/>
        <s v="Mike Gockenbach"/>
        <s v="John Huston"/>
        <s v="Corinna Mitchell"/>
        <s v="Fred Hopkins"/>
        <s v="Dean Katz"/>
        <s v="Alejandro Ballentine"/>
        <s v="Bill Stewart"/>
        <s v="Pierre Wener"/>
        <s v="Andrew Gjertsen"/>
        <s v="Alan Schoenberger"/>
        <s v="Stuart Van"/>
        <s v="Becky Pak"/>
        <s v="Irene Maddox"/>
        <s v="Alan Dominguez"/>
        <s v="Julie Prescott"/>
        <s v="Christine Sundaresam"/>
        <s v="David Smith"/>
        <s v="Alex Avila"/>
        <s v="Ritsa Hightower"/>
        <s v="Sean O'Donnell"/>
        <s v="Michael Stewart"/>
        <s v="Rose O'Brian"/>
        <s v="Harry Marie"/>
        <s v="James Lanier"/>
        <s v="Sarah Foster"/>
        <s v="Alan Haines"/>
        <s v="Mike Vittorini"/>
        <s v="Jennifer Jackson"/>
        <s v="Greg Guthrie"/>
        <s v="Carol Adams"/>
        <s v="Jennifer Ferguson"/>
        <s v="Edward Becker"/>
        <s v="Brenda Bowman"/>
        <s v="Victor Preis"/>
        <s v="Mitch Webber"/>
        <s v="Arthur Gainer"/>
        <s v="Cathy Armstrong"/>
        <s v="Sung Pak"/>
        <s v="Joel Jenkins"/>
        <s v="George Bell"/>
        <s v="Christy Brittain"/>
        <s v="Matt Hagelstein"/>
        <s v="Stephanie Ulpright"/>
        <s v="Trudy Schmidt"/>
        <s v="Lori Olson"/>
        <s v="Thomas Thornton"/>
        <s v="Kalyca Meade"/>
        <s v="Sarah Jordon"/>
        <s v="Rachel Payne"/>
        <s v="Chuck Clark"/>
        <s v="Alyssa Tate"/>
        <s v="Shaun Weien"/>
        <s v="Meg Tillman"/>
        <s v="Naresj Patel"/>
        <s v="Katrina Willman"/>
        <s v="Gary Hwang"/>
        <s v="Katherine Murray"/>
        <s v="Art Ferguson"/>
        <s v="Mike Pelletier"/>
        <s v="Damala Kotsonis"/>
        <s v="Eugene Moren"/>
        <s v="Frank Merwin"/>
        <s v="Anna Gayman"/>
        <s v="Eleni McCrary"/>
        <s v="Noel Staavos"/>
        <s v="Parhena Norris"/>
        <s v="Kelly Williams"/>
        <s v="Eudokia Martin"/>
        <s v="Charles Crestani"/>
        <s v="Corey Catlett"/>
        <s v="Karen Bern"/>
        <s v="Mike Caudle"/>
        <s v="Christine Phan"/>
        <s v="Doug O'Connell"/>
        <s v="Adrian Barton"/>
        <s v="Alan Hwang"/>
        <s v="Kristen Hastings"/>
        <s v="Dana Kaydos"/>
        <s v="Anthony Rawles"/>
        <s v="Natalie Webber"/>
        <s v="Maureen Gnade"/>
        <s v="Darrin Martin"/>
        <s v="Denny Blanton"/>
        <s v="Brian Thompson"/>
        <s v="Gene Hale"/>
        <s v="Helen Abelman"/>
        <s v="Maria Zettner"/>
        <s v="Amy Cox"/>
        <s v="Duane Benoit"/>
        <s v="Tonja Turnell"/>
        <s v="Yana Sorensen"/>
        <s v="Henry Goldwyn"/>
        <s v="Craig Carroll"/>
        <s v="Toby Gnade"/>
        <s v="Mick Crebagga"/>
        <s v="Ivan Gibson"/>
        <s v="Anthony Garverick"/>
        <s v="Trudy Glocke"/>
        <s v="Max Jones"/>
        <s v="Monica Federle"/>
        <s v="Sonia Cooley"/>
        <s v="Fred McMath"/>
        <s v="Charlotte Melton"/>
        <s v="Adam Shillingsburg"/>
        <s v="Dianna Vittorini"/>
        <s v="Jesus Ocampo"/>
        <s v="Ken Brennan"/>
        <s v="Michael Moore"/>
        <s v="Eugene Hildebrand"/>
        <s v="Alan Barnes"/>
        <s v="Bill Donatelli"/>
        <s v="Bobby Odegard"/>
        <s v="Alex Russell"/>
        <s v="Steve Chapman"/>
        <s v="Philisse Overcash"/>
      </sharedItems>
    </cacheField>
    <cacheField name="State" numFmtId="0">
      <sharedItems count="44">
        <s v="Wisconsin"/>
        <s v="Washington"/>
        <s v="New York"/>
        <s v="Illinois"/>
        <s v="Texas"/>
        <s v="California"/>
        <s v="Massachusetts"/>
        <s v="Minnesota"/>
        <s v="New Jersey"/>
        <s v="Arkansas"/>
        <s v="Michigan"/>
        <s v="Florida"/>
        <s v="North Carolina"/>
        <s v="Pennsylvania"/>
        <s v="Nevada"/>
        <s v="Colorado"/>
        <s v="Oregon"/>
        <s v="Kentucky"/>
        <s v="Ohio"/>
        <s v="Georgia"/>
        <s v="Virginia"/>
        <s v="Utah"/>
        <s v="Missouri"/>
        <s v="Arizona"/>
        <s v="Maryland"/>
        <s v="Connecticut"/>
        <s v="Tennessee"/>
        <s v="Nebraska"/>
        <s v="Oklahoma"/>
        <s v="South Carolina"/>
        <s v="Louisiana"/>
        <s v="Maine"/>
        <s v="Mississippi"/>
        <s v="Indiana"/>
        <s v="Alabama"/>
        <s v="New Mexico"/>
        <s v="Idaho"/>
        <s v="Delaware"/>
        <s v="Montana"/>
        <s v="Kansas"/>
        <s v="Rhode Island"/>
        <s v="New Hampshire"/>
        <s v="Vermont"/>
        <s v="Iowa"/>
      </sharedItems>
    </cacheField>
    <cacheField name="Category" numFmtId="0">
      <sharedItems count="3">
        <s v="Technology"/>
        <s v="Furniture"/>
        <s v="Office Supplies"/>
      </sharedItems>
    </cacheField>
    <cacheField name="Sub-Category" numFmtId="0">
      <sharedItems count="17">
        <s v="Accessories"/>
        <s v="Chairs"/>
        <s v="Phones"/>
        <s v="Paper"/>
        <s v="Fasteners"/>
        <s v="Furnishings"/>
        <s v="Storage"/>
        <s v="Tables"/>
        <s v="Labels"/>
        <s v="Binders"/>
        <s v="Appliances"/>
        <s v="Art"/>
        <s v="Copiers"/>
        <s v="Envelopes"/>
        <s v="Machines"/>
        <s v="Supplies"/>
        <s v="Bookcases"/>
      </sharedItems>
    </cacheField>
    <cacheField name="Product Name" numFmtId="0">
      <sharedItems/>
    </cacheField>
    <cacheField name="Sales" numFmtId="2">
      <sharedItems containsSemiMixedTypes="0" containsString="0" containsNumber="1" minValue="0.9" maxValue="8159.95"/>
    </cacheField>
    <cacheField name="Quantity" numFmtId="1">
      <sharedItems containsSemiMixedTypes="0" containsString="0" containsNumber="1" containsInteger="1" minValue="1" maxValue="14"/>
    </cacheField>
    <cacheField name="Profit" numFmtId="2">
      <sharedItems containsSemiMixedTypes="0" containsString="0" containsNumber="1" minValue="-1480.03" maxValue="2229.02"/>
    </cacheField>
  </cacheFields>
  <extLst>
    <ext xmlns:x14="http://schemas.microsoft.com/office/spreadsheetml/2009/9/main" uri="{725AE2AE-9491-48be-B2B4-4EB974FC3084}">
      <x14:pivotCacheDefinition pivotCacheId="5130849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ita singh" refreshedDate="45163.463504282408" backgroundQuery="1" createdVersion="8" refreshedVersion="8" minRefreshableVersion="3" recordCount="0" supportSubquery="1" supportAdvancedDrill="1" xr:uid="{8E2899AF-E0FB-4DB2-A836-90D2E2BD2706}">
  <cacheSource type="external" connectionId="1"/>
  <cacheFields count="2">
    <cacheField name="[Table4].[Year].[Year]" caption="Year" numFmtId="0" level="1">
      <sharedItems containsSemiMixedTypes="0" containsString="0" containsNumber="1" containsInteger="1" minValue="2014" maxValue="2017" count="4">
        <n v="2014"/>
        <n v="2015"/>
        <n v="2016"/>
        <n v="2017"/>
      </sharedItems>
      <extLst>
        <ext xmlns:x15="http://schemas.microsoft.com/office/spreadsheetml/2010/11/main" uri="{4F2E5C28-24EA-4eb8-9CBF-B6C8F9C3D259}">
          <x15:cachedUniqueNames>
            <x15:cachedUniqueName index="0" name="[Table4].[Year].&amp;[2014]"/>
            <x15:cachedUniqueName index="1" name="[Table4].[Year].&amp;[2015]"/>
            <x15:cachedUniqueName index="2" name="[Table4].[Year].&amp;[2016]"/>
            <x15:cachedUniqueName index="3" name="[Table4].[Year].&amp;[2017]"/>
          </x15:cachedUniqueNames>
        </ext>
      </extLst>
    </cacheField>
    <cacheField name="[Measures].[Count of Customer Name]" caption="Count of Customer Name" numFmtId="0" hierarchy="5" level="32767"/>
  </cacheFields>
  <cacheHierarchies count="6">
    <cacheHierarchy uniqueName="[Table4].[Year]" caption="Year" attribute="1" defaultMemberUniqueName="[Table4].[Year].[All]" allUniqueName="[Table4].[Year].[All]" dimensionUniqueName="[Table4]" displayFolder="" count="2" memberValueDatatype="20" unbalanced="0">
      <fieldsUsage count="2">
        <fieldUsage x="-1"/>
        <fieldUsage x="0"/>
      </fieldsUsage>
    </cacheHierarchy>
    <cacheHierarchy uniqueName="[Table4].[Customer Name]" caption="Customer Name" attribute="1" defaultMemberUniqueName="[Table4].[Customer Name].[All]" allUniqueName="[Table4].[Customer Name].[All]" dimensionUniqueName="[Table4]" displayFolder="" count="0" memberValueDatatype="130" unbalanced="0"/>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Year]" caption="Sum of Year" measure="1" displayFolder="" measureGroup="Table4" count="0" hidden="1">
      <extLst>
        <ext xmlns:x15="http://schemas.microsoft.com/office/spreadsheetml/2010/11/main" uri="{B97F6D7D-B522-45F9-BDA1-12C45D357490}">
          <x15:cacheHierarchy aggregatedColumn="0"/>
        </ext>
      </extLst>
    </cacheHierarchy>
    <cacheHierarchy uniqueName="[Measures].[Count of Customer Name]" caption="Count of Customer Name" measure="1" displayFolder="" measureGroup="Table4"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4" uniqueName="[Table4]" caption="Table4"/>
  </dimensions>
  <measureGroups count="1">
    <measureGroup name="Table4" caption="Table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460">
  <r>
    <d v="2014-01-02T00:00:00"/>
    <x v="0"/>
    <x v="0"/>
    <x v="0"/>
    <x v="0"/>
    <x v="0"/>
    <x v="0"/>
    <s v="Enermax Aurora Lite Keyboard"/>
    <n v="468.9"/>
    <n v="6"/>
    <n v="206.32"/>
  </r>
  <r>
    <d v="2014-01-03T00:00:00"/>
    <x v="0"/>
    <x v="0"/>
    <x v="1"/>
    <x v="1"/>
    <x v="1"/>
    <x v="1"/>
    <s v="Global Deluxe High-Back Manager's Chair"/>
    <n v="457.57"/>
    <n v="2"/>
    <n v="51.48"/>
  </r>
  <r>
    <d v="2014-01-04T00:00:00"/>
    <x v="0"/>
    <x v="0"/>
    <x v="2"/>
    <x v="2"/>
    <x v="0"/>
    <x v="2"/>
    <s v="Sannysis Cute Owl Design Soft Skin Case Cover for Samsung Galaxy S4"/>
    <n v="5.94"/>
    <n v="3"/>
    <n v="1.6"/>
  </r>
  <r>
    <d v="2014-01-05T00:00:00"/>
    <x v="0"/>
    <x v="0"/>
    <x v="3"/>
    <x v="3"/>
    <x v="1"/>
    <x v="1"/>
    <s v="Novimex Swivel Fabric Task Chair"/>
    <n v="634.12"/>
    <n v="6"/>
    <n v="-172.12"/>
  </r>
  <r>
    <d v="2014-01-06T00:00:00"/>
    <x v="0"/>
    <x v="0"/>
    <x v="3"/>
    <x v="3"/>
    <x v="2"/>
    <x v="3"/>
    <s v="Black Print Carbonless 8 1/2&quot; x 8 1/4&quot; Rapid Memo Book"/>
    <n v="17.47"/>
    <n v="3"/>
    <n v="5.68"/>
  </r>
  <r>
    <d v="2014-01-07T00:00:00"/>
    <x v="0"/>
    <x v="0"/>
    <x v="4"/>
    <x v="4"/>
    <x v="2"/>
    <x v="4"/>
    <s v="Plymouth Boxed Rubber Bands by Plymouth"/>
    <n v="18.84"/>
    <n v="5"/>
    <n v="-3.53"/>
  </r>
  <r>
    <d v="2014-01-08T00:00:00"/>
    <x v="0"/>
    <x v="0"/>
    <x v="4"/>
    <x v="4"/>
    <x v="1"/>
    <x v="1"/>
    <s v="Harbour Creations Steel Folding Chair"/>
    <n v="362.25"/>
    <n v="6"/>
    <n v="0"/>
  </r>
  <r>
    <d v="2014-01-09T00:00:00"/>
    <x v="0"/>
    <x v="0"/>
    <x v="4"/>
    <x v="4"/>
    <x v="1"/>
    <x v="5"/>
    <s v="DAX Black Cherry Wood-Tone Poster Frame"/>
    <n v="63.55"/>
    <n v="6"/>
    <n v="-34.950000000000003"/>
  </r>
  <r>
    <d v="2014-01-10T00:00:00"/>
    <x v="0"/>
    <x v="0"/>
    <x v="4"/>
    <x v="4"/>
    <x v="2"/>
    <x v="6"/>
    <s v="Fellowes Bankers Box Recycled Super Stor/Drawer"/>
    <n v="129.55000000000001"/>
    <n v="3"/>
    <n v="-22.67"/>
  </r>
  <r>
    <d v="2014-01-11T00:00:00"/>
    <x v="0"/>
    <x v="0"/>
    <x v="5"/>
    <x v="4"/>
    <x v="2"/>
    <x v="6"/>
    <s v="Recycled Steel Personal File for Hanging File Folders"/>
    <n v="137.35"/>
    <n v="3"/>
    <n v="8.58"/>
  </r>
  <r>
    <d v="2014-01-12T00:00:00"/>
    <x v="0"/>
    <x v="0"/>
    <x v="5"/>
    <x v="4"/>
    <x v="1"/>
    <x v="7"/>
    <s v="Bevis Round Conference Room Tables and Bases"/>
    <n v="376.51"/>
    <n v="3"/>
    <n v="-43.03"/>
  </r>
  <r>
    <d v="2014-01-13T00:00:00"/>
    <x v="0"/>
    <x v="0"/>
    <x v="6"/>
    <x v="5"/>
    <x v="2"/>
    <x v="8"/>
    <s v="Avery 490"/>
    <n v="29.6"/>
    <n v="2"/>
    <n v="14.8"/>
  </r>
  <r>
    <d v="2014-01-14T00:00:00"/>
    <x v="0"/>
    <x v="0"/>
    <x v="6"/>
    <x v="5"/>
    <x v="2"/>
    <x v="9"/>
    <s v="Pressboard Data Binder, Crimson, 12&quot; X 8 1/2&quot;"/>
    <n v="17.09"/>
    <n v="4"/>
    <n v="5.55"/>
  </r>
  <r>
    <d v="2014-01-15T00:00:00"/>
    <x v="0"/>
    <x v="0"/>
    <x v="7"/>
    <x v="6"/>
    <x v="2"/>
    <x v="6"/>
    <s v="Rogers Profile Extra Capacity Storage Tub"/>
    <n v="66.959999999999994"/>
    <n v="4"/>
    <n v="2.68"/>
  </r>
  <r>
    <d v="2014-01-16T00:00:00"/>
    <x v="0"/>
    <x v="0"/>
    <x v="7"/>
    <x v="6"/>
    <x v="2"/>
    <x v="9"/>
    <s v="Zipper Ring Binder Pockets"/>
    <n v="6.24"/>
    <n v="2"/>
    <n v="3.06"/>
  </r>
  <r>
    <d v="2014-01-17T00:00:00"/>
    <x v="0"/>
    <x v="0"/>
    <x v="8"/>
    <x v="7"/>
    <x v="1"/>
    <x v="1"/>
    <s v="Global Deluxe High-Back Manager's Chair"/>
    <n v="2001.86"/>
    <n v="7"/>
    <n v="580.54"/>
  </r>
  <r>
    <d v="2014-01-18T00:00:00"/>
    <x v="0"/>
    <x v="0"/>
    <x v="8"/>
    <x v="7"/>
    <x v="2"/>
    <x v="6"/>
    <s v="Safco Steel Mobile File Cart"/>
    <n v="166.72"/>
    <n v="2"/>
    <n v="41.68"/>
  </r>
  <r>
    <d v="2014-01-19T00:00:00"/>
    <x v="0"/>
    <x v="0"/>
    <x v="8"/>
    <x v="7"/>
    <x v="2"/>
    <x v="3"/>
    <s v="Adams Telephone Message Book w/Frequently-Called Numbers Space, 400 Messages per Book"/>
    <n v="47.88"/>
    <n v="6"/>
    <n v="23.94"/>
  </r>
  <r>
    <d v="2014-01-20T00:00:00"/>
    <x v="0"/>
    <x v="0"/>
    <x v="8"/>
    <x v="7"/>
    <x v="2"/>
    <x v="10"/>
    <s v="Honeywell Enviracaire Portable HEPA Air Cleaner for 17' x 22' Room"/>
    <n v="1503.25"/>
    <n v="5"/>
    <n v="496.07"/>
  </r>
  <r>
    <d v="2014-01-21T00:00:00"/>
    <x v="0"/>
    <x v="0"/>
    <x v="8"/>
    <x v="7"/>
    <x v="2"/>
    <x v="3"/>
    <s v="Xerox 205"/>
    <n v="25.92"/>
    <n v="4"/>
    <n v="12.44"/>
  </r>
  <r>
    <d v="2014-01-22T00:00:00"/>
    <x v="0"/>
    <x v="0"/>
    <x v="9"/>
    <x v="8"/>
    <x v="2"/>
    <x v="9"/>
    <s v="GBC Clear Cover, 8-1/2 x 11, unpunched, 25 covers per pack"/>
    <n v="45.48"/>
    <n v="3"/>
    <n v="20.92"/>
  </r>
  <r>
    <d v="2014-01-23T00:00:00"/>
    <x v="0"/>
    <x v="0"/>
    <x v="9"/>
    <x v="8"/>
    <x v="2"/>
    <x v="11"/>
    <s v="Boston Heavy-Duty Trimline Electric Pencil Sharpeners"/>
    <n v="289.2"/>
    <n v="6"/>
    <n v="83.87"/>
  </r>
  <r>
    <d v="2014-01-24T00:00:00"/>
    <x v="0"/>
    <x v="0"/>
    <x v="10"/>
    <x v="9"/>
    <x v="1"/>
    <x v="5"/>
    <s v="3M Hangers With Command Adhesive"/>
    <n v="22.2"/>
    <n v="6"/>
    <n v="9.1"/>
  </r>
  <r>
    <d v="2014-01-25T00:00:00"/>
    <x v="0"/>
    <x v="0"/>
    <x v="10"/>
    <x v="9"/>
    <x v="0"/>
    <x v="2"/>
    <s v="Adtran 1202752G1"/>
    <n v="881.93"/>
    <n v="7"/>
    <n v="229.3"/>
  </r>
  <r>
    <d v="2014-01-26T00:00:00"/>
    <x v="0"/>
    <x v="0"/>
    <x v="11"/>
    <x v="10"/>
    <x v="2"/>
    <x v="9"/>
    <s v="Wilson Jones Heavy-Duty Casebound Ring Binders with Metal Hinges"/>
    <n v="138.56"/>
    <n v="4"/>
    <n v="66.510000000000005"/>
  </r>
  <r>
    <d v="2014-01-27T00:00:00"/>
    <x v="0"/>
    <x v="0"/>
    <x v="11"/>
    <x v="10"/>
    <x v="2"/>
    <x v="10"/>
    <s v="Acco 6 Outlet Guardian Premium Surge Suppressor"/>
    <n v="65.52"/>
    <n v="5"/>
    <n v="12.38"/>
  </r>
  <r>
    <d v="2014-01-28T00:00:00"/>
    <x v="0"/>
    <x v="0"/>
    <x v="12"/>
    <x v="1"/>
    <x v="2"/>
    <x v="9"/>
    <s v="Cardinal Holdit Business Card Pockets"/>
    <n v="19.920000000000002"/>
    <n v="5"/>
    <n v="6.97"/>
  </r>
  <r>
    <d v="2014-01-29T00:00:00"/>
    <x v="0"/>
    <x v="0"/>
    <x v="13"/>
    <x v="11"/>
    <x v="0"/>
    <x v="2"/>
    <s v="Wilson SignalBoost 841262 DB PRO Amplifier Kit"/>
    <n v="575.91999999999996"/>
    <n v="2"/>
    <n v="71.989999999999995"/>
  </r>
  <r>
    <d v="2014-01-30T00:00:00"/>
    <x v="0"/>
    <x v="0"/>
    <x v="13"/>
    <x v="11"/>
    <x v="2"/>
    <x v="9"/>
    <s v="Avery Durable Binders"/>
    <n v="5.18"/>
    <n v="6"/>
    <n v="-3.63"/>
  </r>
  <r>
    <d v="2014-01-31T00:00:00"/>
    <x v="0"/>
    <x v="0"/>
    <x v="14"/>
    <x v="12"/>
    <x v="2"/>
    <x v="8"/>
    <s v="Self-Adhesive Address Labels for Typewriters by Universal"/>
    <n v="17.54"/>
    <n v="3"/>
    <n v="5.92"/>
  </r>
  <r>
    <d v="2014-02-01T00:00:00"/>
    <x v="0"/>
    <x v="1"/>
    <x v="14"/>
    <x v="12"/>
    <x v="1"/>
    <x v="5"/>
    <s v="9-3/4 Diameter Round Wall Clock"/>
    <n v="44.13"/>
    <n v="4"/>
    <n v="12.14"/>
  </r>
  <r>
    <d v="2014-02-02T00:00:00"/>
    <x v="0"/>
    <x v="1"/>
    <x v="14"/>
    <x v="12"/>
    <x v="2"/>
    <x v="10"/>
    <s v="Honeywell Quietcare HEPA Air Cleaner"/>
    <n v="62.92"/>
    <n v="1"/>
    <n v="10.220000000000001"/>
  </r>
  <r>
    <d v="2014-02-03T00:00:00"/>
    <x v="0"/>
    <x v="1"/>
    <x v="14"/>
    <x v="12"/>
    <x v="2"/>
    <x v="3"/>
    <s v="Xerox 1916"/>
    <n v="78.3"/>
    <n v="2"/>
    <n v="29.36"/>
  </r>
  <r>
    <d v="2014-02-04T00:00:00"/>
    <x v="0"/>
    <x v="1"/>
    <x v="15"/>
    <x v="5"/>
    <x v="2"/>
    <x v="9"/>
    <s v="Wilson Jones data.warehouse D-Ring Binders with DublLock"/>
    <n v="19.75"/>
    <n v="3"/>
    <n v="6.91"/>
  </r>
  <r>
    <d v="2014-02-05T00:00:00"/>
    <x v="0"/>
    <x v="1"/>
    <x v="16"/>
    <x v="13"/>
    <x v="2"/>
    <x v="4"/>
    <s v="Acco Clips to Go Binder Clips, 24 Clips in Two Sizes"/>
    <n v="5.68"/>
    <n v="2"/>
    <n v="1.92"/>
  </r>
  <r>
    <d v="2014-02-06T00:00:00"/>
    <x v="0"/>
    <x v="1"/>
    <x v="17"/>
    <x v="5"/>
    <x v="2"/>
    <x v="11"/>
    <s v="BOSTON Model 1800 Electric Pencil Sharpeners, Putty/Woodgrain"/>
    <n v="53.94"/>
    <n v="3"/>
    <n v="15.64"/>
  </r>
  <r>
    <d v="2014-02-07T00:00:00"/>
    <x v="0"/>
    <x v="1"/>
    <x v="18"/>
    <x v="4"/>
    <x v="2"/>
    <x v="9"/>
    <s v="Prestige Round Ring Binders"/>
    <n v="3.65"/>
    <n v="3"/>
    <n v="-6.02"/>
  </r>
  <r>
    <d v="2014-02-08T00:00:00"/>
    <x v="0"/>
    <x v="1"/>
    <x v="18"/>
    <x v="4"/>
    <x v="2"/>
    <x v="3"/>
    <s v="Xerox 216"/>
    <n v="31.1"/>
    <n v="6"/>
    <n v="10.89"/>
  </r>
  <r>
    <d v="2014-02-09T00:00:00"/>
    <x v="0"/>
    <x v="1"/>
    <x v="19"/>
    <x v="2"/>
    <x v="2"/>
    <x v="9"/>
    <s v="Wilson Jones Hanging Recycled Pressboard Data Binders"/>
    <n v="23.74"/>
    <n v="2"/>
    <n v="8.31"/>
  </r>
  <r>
    <d v="2014-02-10T00:00:00"/>
    <x v="0"/>
    <x v="1"/>
    <x v="19"/>
    <x v="2"/>
    <x v="0"/>
    <x v="0"/>
    <s v="WD My Passport Ultra 2TB Portable External Hard Drive"/>
    <n v="357"/>
    <n v="3"/>
    <n v="57.12"/>
  </r>
  <r>
    <d v="2014-02-11T00:00:00"/>
    <x v="0"/>
    <x v="1"/>
    <x v="20"/>
    <x v="14"/>
    <x v="2"/>
    <x v="4"/>
    <s v="Sterling Rubber Bands by Alliance"/>
    <n v="4.71"/>
    <n v="1"/>
    <n v="0"/>
  </r>
  <r>
    <d v="2014-02-12T00:00:00"/>
    <x v="0"/>
    <x v="1"/>
    <x v="21"/>
    <x v="15"/>
    <x v="2"/>
    <x v="11"/>
    <s v="Model L Table or Wall-Mount Pencil Sharpener"/>
    <n v="43.18"/>
    <n v="3"/>
    <n v="4.32"/>
  </r>
  <r>
    <d v="2014-02-13T00:00:00"/>
    <x v="0"/>
    <x v="1"/>
    <x v="21"/>
    <x v="15"/>
    <x v="0"/>
    <x v="2"/>
    <s v="ClearOne CHATAttach 160 -Â speaker phone"/>
    <n v="1983.97"/>
    <n v="4"/>
    <n v="248"/>
  </r>
  <r>
    <d v="2014-02-14T00:00:00"/>
    <x v="0"/>
    <x v="1"/>
    <x v="22"/>
    <x v="16"/>
    <x v="2"/>
    <x v="6"/>
    <s v="Carina Mini System Audio Rack, Model AR050B"/>
    <n v="443.92"/>
    <n v="5"/>
    <n v="-94.33"/>
  </r>
  <r>
    <d v="2014-02-15T00:00:00"/>
    <x v="0"/>
    <x v="1"/>
    <x v="22"/>
    <x v="16"/>
    <x v="0"/>
    <x v="2"/>
    <s v="Plantronics Voyager Pro HD - Bluetooth Headset"/>
    <n v="155.97999999999999"/>
    <n v="3"/>
    <n v="54.59"/>
  </r>
  <r>
    <d v="2014-02-16T00:00:00"/>
    <x v="0"/>
    <x v="1"/>
    <x v="23"/>
    <x v="12"/>
    <x v="2"/>
    <x v="4"/>
    <s v="Staples"/>
    <n v="7.52"/>
    <n v="5"/>
    <n v="1.41"/>
  </r>
  <r>
    <d v="2014-02-17T00:00:00"/>
    <x v="0"/>
    <x v="1"/>
    <x v="23"/>
    <x v="12"/>
    <x v="2"/>
    <x v="11"/>
    <s v="Newell 320"/>
    <n v="10.27"/>
    <n v="3"/>
    <n v="0.9"/>
  </r>
  <r>
    <d v="2014-02-18T00:00:00"/>
    <x v="0"/>
    <x v="1"/>
    <x v="23"/>
    <x v="12"/>
    <x v="2"/>
    <x v="8"/>
    <s v="Avery 513"/>
    <n v="47.81"/>
    <n v="12"/>
    <n v="15.54"/>
  </r>
  <r>
    <d v="2014-02-19T00:00:00"/>
    <x v="0"/>
    <x v="1"/>
    <x v="23"/>
    <x v="12"/>
    <x v="0"/>
    <x v="2"/>
    <s v="Cisco IPÂ PhoneÂ 7961G VoIPÂ phoneÂ - Dark gray"/>
    <n v="978.84"/>
    <n v="9"/>
    <n v="110.12"/>
  </r>
  <r>
    <d v="2014-02-20T00:00:00"/>
    <x v="0"/>
    <x v="1"/>
    <x v="24"/>
    <x v="3"/>
    <x v="2"/>
    <x v="3"/>
    <s v="Southworth Parchment Paper &amp; Envelopes"/>
    <n v="15.7"/>
    <n v="3"/>
    <n v="5.0999999999999996"/>
  </r>
  <r>
    <d v="2014-02-21T00:00:00"/>
    <x v="0"/>
    <x v="1"/>
    <x v="25"/>
    <x v="17"/>
    <x v="2"/>
    <x v="6"/>
    <s v="Multi-Use Personal File Cart and Caster Set, Three Stacking Bins"/>
    <n v="69.52"/>
    <n v="2"/>
    <n v="19.47"/>
  </r>
  <r>
    <d v="2014-02-22T00:00:00"/>
    <x v="0"/>
    <x v="1"/>
    <x v="25"/>
    <x v="17"/>
    <x v="2"/>
    <x v="11"/>
    <s v="OIC #2 Pencils, Medium Soft"/>
    <n v="5.64"/>
    <n v="3"/>
    <n v="1.64"/>
  </r>
  <r>
    <d v="2014-02-23T00:00:00"/>
    <x v="0"/>
    <x v="1"/>
    <x v="26"/>
    <x v="5"/>
    <x v="2"/>
    <x v="8"/>
    <s v="Avery 475"/>
    <n v="44.4"/>
    <n v="3"/>
    <n v="22.2"/>
  </r>
  <r>
    <d v="2014-02-24T00:00:00"/>
    <x v="0"/>
    <x v="1"/>
    <x v="26"/>
    <x v="5"/>
    <x v="2"/>
    <x v="3"/>
    <s v="Easy-staple paper"/>
    <n v="21.4"/>
    <n v="5"/>
    <n v="9.6300000000000008"/>
  </r>
  <r>
    <d v="2014-02-25T00:00:00"/>
    <x v="0"/>
    <x v="1"/>
    <x v="27"/>
    <x v="2"/>
    <x v="2"/>
    <x v="10"/>
    <s v="Kensington 7 Outlet MasterPiece Power Center"/>
    <n v="533.94000000000005"/>
    <n v="3"/>
    <n v="154.84"/>
  </r>
  <r>
    <d v="2014-02-26T00:00:00"/>
    <x v="0"/>
    <x v="1"/>
    <x v="27"/>
    <x v="2"/>
    <x v="2"/>
    <x v="3"/>
    <s v="Xerox 1934"/>
    <n v="167.94"/>
    <n v="3"/>
    <n v="82.29"/>
  </r>
  <r>
    <d v="2014-02-27T00:00:00"/>
    <x v="0"/>
    <x v="1"/>
    <x v="27"/>
    <x v="2"/>
    <x v="1"/>
    <x v="5"/>
    <s v="Master Big Foot Doorstop, Beige"/>
    <n v="31.68"/>
    <n v="6"/>
    <n v="9.82"/>
  </r>
  <r>
    <d v="2014-02-28T00:00:00"/>
    <x v="0"/>
    <x v="1"/>
    <x v="28"/>
    <x v="8"/>
    <x v="2"/>
    <x v="10"/>
    <s v="Fellowes Superior 10 Outlet Split Surge Protector"/>
    <n v="76.12"/>
    <n v="2"/>
    <n v="22.07"/>
  </r>
  <r>
    <d v="2014-03-01T00:00:00"/>
    <x v="0"/>
    <x v="2"/>
    <x v="29"/>
    <x v="18"/>
    <x v="1"/>
    <x v="5"/>
    <s v="Howard Miller 13&quot; Diameter Pewter Finish Round Wall Clock"/>
    <n v="68.7"/>
    <n v="2"/>
    <n v="16.32"/>
  </r>
  <r>
    <d v="2014-03-02T00:00:00"/>
    <x v="0"/>
    <x v="2"/>
    <x v="29"/>
    <x v="18"/>
    <x v="2"/>
    <x v="9"/>
    <s v="Acco Economy Flexible Poly Round Ring Binder"/>
    <n v="3.13"/>
    <n v="2"/>
    <n v="-2.61"/>
  </r>
  <r>
    <d v="2014-03-03T00:00:00"/>
    <x v="0"/>
    <x v="2"/>
    <x v="29"/>
    <x v="18"/>
    <x v="2"/>
    <x v="9"/>
    <s v="GBC Standard Therm-A-Bind Covers"/>
    <n v="22.43"/>
    <n v="3"/>
    <n v="-17.940000000000001"/>
  </r>
  <r>
    <d v="2014-03-04T00:00:00"/>
    <x v="0"/>
    <x v="2"/>
    <x v="30"/>
    <x v="0"/>
    <x v="1"/>
    <x v="1"/>
    <s v="Office Star - Professional Matrix Back Chair with 2-to-1 Synchro Tilt and Mesh Fabric Seat"/>
    <n v="2807.84"/>
    <n v="8"/>
    <n v="673.88"/>
  </r>
  <r>
    <d v="2014-03-05T00:00:00"/>
    <x v="0"/>
    <x v="2"/>
    <x v="30"/>
    <x v="0"/>
    <x v="2"/>
    <x v="11"/>
    <s v="Hunt BOSTON Vista Battery-Operated Pencil Sharpener, Black"/>
    <n v="46.64"/>
    <n v="4"/>
    <n v="12.59"/>
  </r>
  <r>
    <d v="2014-03-06T00:00:00"/>
    <x v="0"/>
    <x v="2"/>
    <x v="31"/>
    <x v="5"/>
    <x v="1"/>
    <x v="5"/>
    <s v="Floodlight Indoor Halogen Bulbs, 1 Bulb per Pack, 60 Watts"/>
    <n v="58.2"/>
    <n v="3"/>
    <n v="28.52"/>
  </r>
  <r>
    <d v="2014-03-07T00:00:00"/>
    <x v="0"/>
    <x v="2"/>
    <x v="32"/>
    <x v="12"/>
    <x v="0"/>
    <x v="2"/>
    <s v="BlueLounge Milo Smartphone Stand, White/Metallic"/>
    <n v="95.97"/>
    <n v="4"/>
    <n v="9.6"/>
  </r>
  <r>
    <d v="2014-03-08T00:00:00"/>
    <x v="0"/>
    <x v="2"/>
    <x v="33"/>
    <x v="18"/>
    <x v="0"/>
    <x v="12"/>
    <s v="Sharp 1540cs Digital Laser Copier"/>
    <n v="659.99"/>
    <n v="2"/>
    <n v="110"/>
  </r>
  <r>
    <d v="2014-03-09T00:00:00"/>
    <x v="0"/>
    <x v="2"/>
    <x v="33"/>
    <x v="18"/>
    <x v="1"/>
    <x v="5"/>
    <s v="Master Caster Door Stop, Brown"/>
    <n v="8.1300000000000008"/>
    <n v="2"/>
    <n v="1.42"/>
  </r>
  <r>
    <d v="2014-03-10T00:00:00"/>
    <x v="0"/>
    <x v="2"/>
    <x v="33"/>
    <x v="18"/>
    <x v="2"/>
    <x v="3"/>
    <s v="Xerox 214"/>
    <n v="36.29"/>
    <n v="7"/>
    <n v="12.7"/>
  </r>
  <r>
    <d v="2014-03-11T00:00:00"/>
    <x v="0"/>
    <x v="2"/>
    <x v="33"/>
    <x v="18"/>
    <x v="1"/>
    <x v="1"/>
    <s v="Hon Multipurpose Stacking Arm Chairs"/>
    <n v="909.72"/>
    <n v="6"/>
    <n v="-51.98"/>
  </r>
  <r>
    <d v="2014-03-12T00:00:00"/>
    <x v="0"/>
    <x v="2"/>
    <x v="34"/>
    <x v="4"/>
    <x v="1"/>
    <x v="1"/>
    <s v="Hon 4070 Series Pagoda Round Back Stacking Chairs"/>
    <n v="674.06"/>
    <n v="3"/>
    <n v="-19.260000000000002"/>
  </r>
  <r>
    <d v="2014-03-13T00:00:00"/>
    <x v="0"/>
    <x v="2"/>
    <x v="35"/>
    <x v="6"/>
    <x v="0"/>
    <x v="2"/>
    <s v="Cisco IPÂ PhoneÂ 7961G VoIPÂ phoneÂ - Dark gray"/>
    <n v="271.89999999999998"/>
    <n v="2"/>
    <n v="78.849999999999994"/>
  </r>
  <r>
    <d v="2014-03-14T00:00:00"/>
    <x v="0"/>
    <x v="2"/>
    <x v="35"/>
    <x v="6"/>
    <x v="1"/>
    <x v="5"/>
    <s v="Linden 10&quot; Round Wall Clock, Black"/>
    <n v="45.84"/>
    <n v="3"/>
    <n v="15.59"/>
  </r>
  <r>
    <d v="2014-03-15T00:00:00"/>
    <x v="0"/>
    <x v="2"/>
    <x v="35"/>
    <x v="6"/>
    <x v="1"/>
    <x v="5"/>
    <s v="Ultra Door Push Plate"/>
    <n v="9.82"/>
    <n v="2"/>
    <n v="3.24"/>
  </r>
  <r>
    <d v="2014-03-16T00:00:00"/>
    <x v="0"/>
    <x v="2"/>
    <x v="36"/>
    <x v="5"/>
    <x v="2"/>
    <x v="4"/>
    <s v="Staples"/>
    <n v="12.35"/>
    <n v="5"/>
    <n v="5.8"/>
  </r>
  <r>
    <d v="2014-03-17T00:00:00"/>
    <x v="0"/>
    <x v="2"/>
    <x v="37"/>
    <x v="11"/>
    <x v="2"/>
    <x v="9"/>
    <s v="Surelock Post Binders"/>
    <n v="18.34"/>
    <n v="2"/>
    <n v="-12.22"/>
  </r>
  <r>
    <d v="2014-03-18T00:00:00"/>
    <x v="0"/>
    <x v="2"/>
    <x v="37"/>
    <x v="11"/>
    <x v="0"/>
    <x v="2"/>
    <s v="AT&amp;T 17929 Lendline Telephone"/>
    <n v="180.96"/>
    <n v="5"/>
    <n v="13.57"/>
  </r>
  <r>
    <d v="2014-03-19T00:00:00"/>
    <x v="0"/>
    <x v="2"/>
    <x v="38"/>
    <x v="2"/>
    <x v="2"/>
    <x v="13"/>
    <s v="Staple envelope"/>
    <n v="11.36"/>
    <n v="2"/>
    <n v="5.34"/>
  </r>
  <r>
    <d v="2014-03-20T00:00:00"/>
    <x v="0"/>
    <x v="2"/>
    <x v="38"/>
    <x v="2"/>
    <x v="2"/>
    <x v="3"/>
    <s v="Array Parchment Paper, Assorted Colors"/>
    <n v="36.4"/>
    <n v="5"/>
    <n v="17.47"/>
  </r>
  <r>
    <d v="2014-03-21T00:00:00"/>
    <x v="0"/>
    <x v="2"/>
    <x v="39"/>
    <x v="13"/>
    <x v="2"/>
    <x v="3"/>
    <s v="Xerox 1971"/>
    <n v="3.42"/>
    <n v="1"/>
    <n v="1.07"/>
  </r>
  <r>
    <d v="2014-03-22T00:00:00"/>
    <x v="0"/>
    <x v="2"/>
    <x v="39"/>
    <x v="13"/>
    <x v="0"/>
    <x v="0"/>
    <s v="Hypercom P1300 Pinpad"/>
    <n v="151.19999999999999"/>
    <n v="3"/>
    <n v="32.130000000000003"/>
  </r>
  <r>
    <d v="2014-03-23T00:00:00"/>
    <x v="0"/>
    <x v="2"/>
    <x v="40"/>
    <x v="19"/>
    <x v="2"/>
    <x v="3"/>
    <s v="Xerox 1990"/>
    <n v="15.84"/>
    <n v="3"/>
    <n v="7.13"/>
  </r>
  <r>
    <d v="2014-03-24T00:00:00"/>
    <x v="0"/>
    <x v="2"/>
    <x v="40"/>
    <x v="19"/>
    <x v="0"/>
    <x v="2"/>
    <s v="Motorola Droid Maxx"/>
    <n v="1049.93"/>
    <n v="7"/>
    <n v="293.98"/>
  </r>
  <r>
    <d v="2014-03-25T00:00:00"/>
    <x v="0"/>
    <x v="2"/>
    <x v="40"/>
    <x v="19"/>
    <x v="2"/>
    <x v="10"/>
    <s v="Euro-Pro Shark Turbo Vacuum"/>
    <n v="154.9"/>
    <n v="5"/>
    <n v="40.270000000000003"/>
  </r>
  <r>
    <d v="2014-03-26T00:00:00"/>
    <x v="0"/>
    <x v="2"/>
    <x v="41"/>
    <x v="4"/>
    <x v="2"/>
    <x v="3"/>
    <s v="Xerox 1898"/>
    <n v="26.72"/>
    <n v="5"/>
    <n v="9.35"/>
  </r>
  <r>
    <d v="2014-03-27T00:00:00"/>
    <x v="0"/>
    <x v="2"/>
    <x v="41"/>
    <x v="4"/>
    <x v="2"/>
    <x v="3"/>
    <s v="Xerox 1947"/>
    <n v="33.49"/>
    <n v="7"/>
    <n v="10.47"/>
  </r>
  <r>
    <d v="2014-03-28T00:00:00"/>
    <x v="0"/>
    <x v="2"/>
    <x v="42"/>
    <x v="20"/>
    <x v="1"/>
    <x v="5"/>
    <s v="Luxo Adjustable Task Clamp Lamp"/>
    <n v="177.68"/>
    <n v="2"/>
    <n v="46.2"/>
  </r>
  <r>
    <d v="2014-03-29T00:00:00"/>
    <x v="0"/>
    <x v="2"/>
    <x v="43"/>
    <x v="18"/>
    <x v="2"/>
    <x v="10"/>
    <s v="Belkin 6 Outlet Metallic Surge Strip"/>
    <n v="26.14"/>
    <n v="3"/>
    <n v="1.96"/>
  </r>
  <r>
    <d v="2014-03-30T00:00:00"/>
    <x v="0"/>
    <x v="2"/>
    <x v="44"/>
    <x v="11"/>
    <x v="0"/>
    <x v="12"/>
    <s v="Brother DCP1000 Digital 3 in 1 Multifunction Machine"/>
    <n v="479.98"/>
    <n v="2"/>
    <n v="90"/>
  </r>
  <r>
    <d v="2014-03-31T00:00:00"/>
    <x v="0"/>
    <x v="2"/>
    <x v="45"/>
    <x v="21"/>
    <x v="2"/>
    <x v="9"/>
    <s v="GBC Standard Therm-A-Bind Covers"/>
    <n v="59.81"/>
    <n v="3"/>
    <n v="19.440000000000001"/>
  </r>
  <r>
    <d v="2014-04-01T00:00:00"/>
    <x v="0"/>
    <x v="3"/>
    <x v="45"/>
    <x v="21"/>
    <x v="1"/>
    <x v="5"/>
    <s v="Aluminum Document Frame"/>
    <n v="73.319999999999993"/>
    <n v="6"/>
    <n v="22"/>
  </r>
  <r>
    <d v="2014-04-02T00:00:00"/>
    <x v="0"/>
    <x v="3"/>
    <x v="46"/>
    <x v="19"/>
    <x v="2"/>
    <x v="11"/>
    <s v="Sanford Colorific Scented Colored Pencils, 12/Pack"/>
    <n v="8.56"/>
    <n v="2"/>
    <n v="2.65"/>
  </r>
  <r>
    <d v="2014-04-03T00:00:00"/>
    <x v="0"/>
    <x v="3"/>
    <x v="46"/>
    <x v="19"/>
    <x v="0"/>
    <x v="2"/>
    <s v="Mophie Juice Pack Helium for iPhone"/>
    <n v="239.97"/>
    <n v="3"/>
    <n v="67.19"/>
  </r>
  <r>
    <d v="2014-04-04T00:00:00"/>
    <x v="0"/>
    <x v="3"/>
    <x v="46"/>
    <x v="19"/>
    <x v="2"/>
    <x v="6"/>
    <s v="Hot File 7-Pocket, Floor Stand"/>
    <n v="356.94"/>
    <n v="2"/>
    <n v="107.08"/>
  </r>
  <r>
    <d v="2014-04-05T00:00:00"/>
    <x v="0"/>
    <x v="3"/>
    <x v="47"/>
    <x v="8"/>
    <x v="0"/>
    <x v="2"/>
    <s v="Logitech B530 USBÂ HeadsetÂ -Â headsetÂ - Full size, Binaural"/>
    <n v="73.98"/>
    <n v="2"/>
    <n v="19.97"/>
  </r>
  <r>
    <d v="2014-04-06T00:00:00"/>
    <x v="0"/>
    <x v="3"/>
    <x v="47"/>
    <x v="8"/>
    <x v="2"/>
    <x v="11"/>
    <s v="DIXON Ticonderoga Erasable Checking Pencils"/>
    <n v="5.58"/>
    <n v="1"/>
    <n v="2.1800000000000002"/>
  </r>
  <r>
    <d v="2014-04-07T00:00:00"/>
    <x v="0"/>
    <x v="3"/>
    <x v="48"/>
    <x v="22"/>
    <x v="2"/>
    <x v="9"/>
    <s v="Wilson Jones 14 Line Acrylic Coated Pressboard Data Binders"/>
    <n v="26.7"/>
    <n v="5"/>
    <n v="12.55"/>
  </r>
  <r>
    <d v="2014-04-08T00:00:00"/>
    <x v="0"/>
    <x v="3"/>
    <x v="48"/>
    <x v="22"/>
    <x v="0"/>
    <x v="0"/>
    <s v="Memorex Micro Travel Drive 4 GB"/>
    <n v="21.2"/>
    <n v="2"/>
    <n v="9.1199999999999992"/>
  </r>
  <r>
    <d v="2014-04-09T00:00:00"/>
    <x v="0"/>
    <x v="3"/>
    <x v="48"/>
    <x v="22"/>
    <x v="2"/>
    <x v="6"/>
    <s v="Smead Adjustable Mobile File Trolley with Lockable Top"/>
    <n v="838.38"/>
    <n v="2"/>
    <n v="226.36"/>
  </r>
  <r>
    <d v="2014-04-10T00:00:00"/>
    <x v="0"/>
    <x v="3"/>
    <x v="49"/>
    <x v="2"/>
    <x v="2"/>
    <x v="10"/>
    <s v="Holmes Cool Mist Humidifier for the Whole House with 8-Gallon Output per Day, Extended Life Filter"/>
    <n v="19.899999999999999"/>
    <n v="1"/>
    <n v="8.9600000000000009"/>
  </r>
  <r>
    <d v="2014-04-11T00:00:00"/>
    <x v="0"/>
    <x v="3"/>
    <x v="49"/>
    <x v="2"/>
    <x v="1"/>
    <x v="5"/>
    <s v="Tenex Carpeted, Granite-Look or Clear Contemporary Contour Shape Chair Mats"/>
    <n v="70.709999999999994"/>
    <n v="1"/>
    <n v="4.95"/>
  </r>
  <r>
    <d v="2014-04-12T00:00:00"/>
    <x v="0"/>
    <x v="3"/>
    <x v="50"/>
    <x v="2"/>
    <x v="2"/>
    <x v="11"/>
    <s v="SANFORD Major Accent Highlighters"/>
    <n v="21.24"/>
    <n v="3"/>
    <n v="8.07"/>
  </r>
  <r>
    <d v="2014-04-13T00:00:00"/>
    <x v="0"/>
    <x v="3"/>
    <x v="51"/>
    <x v="2"/>
    <x v="2"/>
    <x v="11"/>
    <s v="Newell 324"/>
    <n v="57.75"/>
    <n v="5"/>
    <n v="16.170000000000002"/>
  </r>
  <r>
    <d v="2014-04-14T00:00:00"/>
    <x v="0"/>
    <x v="3"/>
    <x v="51"/>
    <x v="2"/>
    <x v="2"/>
    <x v="3"/>
    <s v="Easy-staple paper"/>
    <n v="14.94"/>
    <n v="3"/>
    <n v="7.02"/>
  </r>
  <r>
    <d v="2014-04-15T00:00:00"/>
    <x v="0"/>
    <x v="3"/>
    <x v="52"/>
    <x v="3"/>
    <x v="0"/>
    <x v="0"/>
    <s v="Logitech Wireless Performance Mouse MX for PC and Mac"/>
    <n v="239.98"/>
    <n v="3"/>
    <n v="53.99"/>
  </r>
  <r>
    <d v="2014-04-16T00:00:00"/>
    <x v="0"/>
    <x v="3"/>
    <x v="53"/>
    <x v="4"/>
    <x v="0"/>
    <x v="14"/>
    <s v="Epson TM-T88V Direct Thermal Printer - Monochrome - Desktop"/>
    <n v="559.71"/>
    <n v="3"/>
    <n v="-121.27"/>
  </r>
  <r>
    <d v="2014-04-17T00:00:00"/>
    <x v="0"/>
    <x v="3"/>
    <x v="54"/>
    <x v="9"/>
    <x v="2"/>
    <x v="9"/>
    <s v="GBC DocuBind TL300 Electric Binding System"/>
    <n v="1793.98"/>
    <n v="2"/>
    <n v="843.17"/>
  </r>
  <r>
    <d v="2014-04-18T00:00:00"/>
    <x v="0"/>
    <x v="3"/>
    <x v="55"/>
    <x v="3"/>
    <x v="0"/>
    <x v="0"/>
    <s v="LogitechÂ Gaming G510s - Keyboard"/>
    <n v="475.94"/>
    <n v="7"/>
    <n v="95.19"/>
  </r>
  <r>
    <d v="2014-04-19T00:00:00"/>
    <x v="0"/>
    <x v="3"/>
    <x v="56"/>
    <x v="23"/>
    <x v="2"/>
    <x v="3"/>
    <s v="Adams Telephone Message Book W/Dividers/Space For Phone Numbers, 5 1/4&quot;X8 1/2&quot;, 300/Messages"/>
    <n v="9.41"/>
    <n v="2"/>
    <n v="3.41"/>
  </r>
  <r>
    <d v="2014-04-20T00:00:00"/>
    <x v="0"/>
    <x v="3"/>
    <x v="56"/>
    <x v="23"/>
    <x v="2"/>
    <x v="4"/>
    <s v="Staples"/>
    <n v="4.67"/>
    <n v="2"/>
    <n v="1.46"/>
  </r>
  <r>
    <d v="2014-04-21T00:00:00"/>
    <x v="0"/>
    <x v="3"/>
    <x v="56"/>
    <x v="23"/>
    <x v="0"/>
    <x v="2"/>
    <s v="Bose SoundLink Bluetooth Speaker"/>
    <n v="318.39999999999998"/>
    <n v="2"/>
    <n v="107.46"/>
  </r>
  <r>
    <d v="2014-04-22T00:00:00"/>
    <x v="0"/>
    <x v="3"/>
    <x v="56"/>
    <x v="23"/>
    <x v="2"/>
    <x v="13"/>
    <s v="Letter or Legal Size Expandable Poly String Tie Envelopes"/>
    <n v="12.77"/>
    <n v="6"/>
    <n v="4.63"/>
  </r>
  <r>
    <d v="2014-04-23T00:00:00"/>
    <x v="0"/>
    <x v="3"/>
    <x v="56"/>
    <x v="23"/>
    <x v="2"/>
    <x v="15"/>
    <s v="Stiletto Hand Letter Openers"/>
    <n v="15.36"/>
    <n v="2"/>
    <n v="-3.26"/>
  </r>
  <r>
    <d v="2014-04-24T00:00:00"/>
    <x v="0"/>
    <x v="3"/>
    <x v="56"/>
    <x v="23"/>
    <x v="0"/>
    <x v="2"/>
    <s v="Pyle PMP37LED"/>
    <n v="230.38"/>
    <n v="3"/>
    <n v="20.16"/>
  </r>
  <r>
    <d v="2014-04-25T00:00:00"/>
    <x v="0"/>
    <x v="3"/>
    <x v="56"/>
    <x v="23"/>
    <x v="0"/>
    <x v="0"/>
    <s v="Kingston Digital DataTraveler 16GB USB 2.0"/>
    <n v="7.16"/>
    <n v="1"/>
    <n v="-0.09"/>
  </r>
  <r>
    <d v="2014-04-26T00:00:00"/>
    <x v="0"/>
    <x v="3"/>
    <x v="57"/>
    <x v="2"/>
    <x v="2"/>
    <x v="8"/>
    <s v="Avery 499"/>
    <n v="34.86"/>
    <n v="7"/>
    <n v="16.04"/>
  </r>
  <r>
    <d v="2014-04-27T00:00:00"/>
    <x v="0"/>
    <x v="3"/>
    <x v="57"/>
    <x v="2"/>
    <x v="1"/>
    <x v="5"/>
    <s v="Tensor Computer Mounted Lamp"/>
    <n v="89.34"/>
    <n v="6"/>
    <n v="24.12"/>
  </r>
  <r>
    <d v="2014-04-28T00:00:00"/>
    <x v="0"/>
    <x v="3"/>
    <x v="58"/>
    <x v="4"/>
    <x v="0"/>
    <x v="2"/>
    <s v="Logitech B530 USBÂ HeadsetÂ -Â headsetÂ - Full size, Binaural"/>
    <n v="88.78"/>
    <n v="3"/>
    <n v="7.77"/>
  </r>
  <r>
    <d v="2014-04-29T00:00:00"/>
    <x v="0"/>
    <x v="3"/>
    <x v="59"/>
    <x v="18"/>
    <x v="0"/>
    <x v="2"/>
    <s v="Polycom CX300 Desktop Phone USB VoIP phone"/>
    <n v="539.96"/>
    <n v="6"/>
    <n v="-107.99"/>
  </r>
  <r>
    <d v="2014-04-30T00:00:00"/>
    <x v="0"/>
    <x v="3"/>
    <x v="59"/>
    <x v="18"/>
    <x v="0"/>
    <x v="2"/>
    <s v="I Need's 3d Hello Kitty Hybrid Silicone Case Cover for HTC One X 4g with 3d Hello Kitty Stylus Pen Green/pink"/>
    <n v="50.23"/>
    <n v="7"/>
    <n v="-10.050000000000001"/>
  </r>
  <r>
    <d v="2014-05-01T00:00:00"/>
    <x v="0"/>
    <x v="4"/>
    <x v="59"/>
    <x v="18"/>
    <x v="2"/>
    <x v="9"/>
    <s v="Acco D-Ring Binder w/DublLock"/>
    <n v="19.239999999999998"/>
    <n v="3"/>
    <n v="-13.47"/>
  </r>
  <r>
    <d v="2014-05-02T00:00:00"/>
    <x v="0"/>
    <x v="4"/>
    <x v="60"/>
    <x v="11"/>
    <x v="0"/>
    <x v="0"/>
    <s v="Razer Kraken 7.1 Surround Sound Over Ear USB Gaming Headset"/>
    <n v="799.92"/>
    <n v="10"/>
    <n v="239.98"/>
  </r>
  <r>
    <d v="2014-05-03T00:00:00"/>
    <x v="0"/>
    <x v="4"/>
    <x v="61"/>
    <x v="5"/>
    <x v="0"/>
    <x v="2"/>
    <s v="AT&amp;T CL82213"/>
    <n v="46.38"/>
    <n v="2"/>
    <n v="5.22"/>
  </r>
  <r>
    <d v="2014-05-04T00:00:00"/>
    <x v="0"/>
    <x v="4"/>
    <x v="61"/>
    <x v="5"/>
    <x v="2"/>
    <x v="6"/>
    <s v="Adjustable Depth Letter/Legal Cart"/>
    <n v="362.92"/>
    <n v="2"/>
    <n v="105.25"/>
  </r>
  <r>
    <d v="2014-05-05T00:00:00"/>
    <x v="0"/>
    <x v="4"/>
    <x v="62"/>
    <x v="1"/>
    <x v="0"/>
    <x v="0"/>
    <s v="Maxell 74 Minute CD-R Spindle, 50/Pack"/>
    <n v="41.94"/>
    <n v="2"/>
    <n v="15.1"/>
  </r>
  <r>
    <d v="2014-05-06T00:00:00"/>
    <x v="0"/>
    <x v="4"/>
    <x v="62"/>
    <x v="1"/>
    <x v="0"/>
    <x v="2"/>
    <s v="Samsung Rugby III"/>
    <n v="52.79"/>
    <n v="1"/>
    <n v="4.62"/>
  </r>
  <r>
    <d v="2014-05-07T00:00:00"/>
    <x v="0"/>
    <x v="4"/>
    <x v="63"/>
    <x v="2"/>
    <x v="0"/>
    <x v="0"/>
    <s v="Logitech 910-002974 M325 Wireless Mouse for Web Scrolling"/>
    <n v="119.96"/>
    <n v="4"/>
    <n v="52.78"/>
  </r>
  <r>
    <d v="2014-05-08T00:00:00"/>
    <x v="0"/>
    <x v="4"/>
    <x v="63"/>
    <x v="2"/>
    <x v="1"/>
    <x v="16"/>
    <s v="O'Sullivan Living Dimensions 5-Shelf Bookcases"/>
    <n v="883.92"/>
    <n v="5"/>
    <n v="-110.49"/>
  </r>
  <r>
    <d v="2014-05-09T00:00:00"/>
    <x v="0"/>
    <x v="4"/>
    <x v="63"/>
    <x v="2"/>
    <x v="2"/>
    <x v="9"/>
    <s v="Angle-D Binders with Locking Rings, Label Holders"/>
    <n v="46.72"/>
    <n v="8"/>
    <n v="15.77"/>
  </r>
  <r>
    <d v="2014-05-10T00:00:00"/>
    <x v="0"/>
    <x v="4"/>
    <x v="64"/>
    <x v="4"/>
    <x v="1"/>
    <x v="5"/>
    <s v="Deflect-o SuperTray Unbreakable Stackable Tray, Letter, Black"/>
    <n v="58.36"/>
    <n v="5"/>
    <n v="-24.8"/>
  </r>
  <r>
    <d v="2014-05-11T00:00:00"/>
    <x v="0"/>
    <x v="4"/>
    <x v="64"/>
    <x v="4"/>
    <x v="2"/>
    <x v="11"/>
    <s v="Newell 343"/>
    <n v="16.46"/>
    <n v="7"/>
    <n v="1.44"/>
  </r>
  <r>
    <d v="2014-05-12T00:00:00"/>
    <x v="0"/>
    <x v="4"/>
    <x v="64"/>
    <x v="4"/>
    <x v="1"/>
    <x v="5"/>
    <s v="12-1/2 Diameter Round Wall Clock"/>
    <n v="39.96"/>
    <n v="5"/>
    <n v="-23.98"/>
  </r>
  <r>
    <d v="2014-05-13T00:00:00"/>
    <x v="0"/>
    <x v="4"/>
    <x v="65"/>
    <x v="18"/>
    <x v="0"/>
    <x v="0"/>
    <s v="ImationÂ 32GB Pocket Pro USB 3.0Â Flash DriveÂ - 32 GB - Black - 1 P ..."/>
    <n v="119.8"/>
    <n v="5"/>
    <n v="29.95"/>
  </r>
  <r>
    <d v="2014-05-14T00:00:00"/>
    <x v="0"/>
    <x v="4"/>
    <x v="66"/>
    <x v="3"/>
    <x v="2"/>
    <x v="10"/>
    <s v="Staple holder"/>
    <n v="2.39"/>
    <n v="1"/>
    <n v="-6.34"/>
  </r>
  <r>
    <d v="2014-05-15T00:00:00"/>
    <x v="0"/>
    <x v="4"/>
    <x v="67"/>
    <x v="24"/>
    <x v="1"/>
    <x v="5"/>
    <s v="DAX Metal Frame, Desktop, Stepped-Edge"/>
    <n v="60.72"/>
    <n v="3"/>
    <n v="23.68"/>
  </r>
  <r>
    <d v="2014-05-16T00:00:00"/>
    <x v="0"/>
    <x v="4"/>
    <x v="67"/>
    <x v="24"/>
    <x v="2"/>
    <x v="3"/>
    <s v="Xerox 1942"/>
    <n v="146.82"/>
    <n v="3"/>
    <n v="73.41"/>
  </r>
  <r>
    <d v="2014-05-17T00:00:00"/>
    <x v="0"/>
    <x v="4"/>
    <x v="67"/>
    <x v="24"/>
    <x v="1"/>
    <x v="1"/>
    <s v="Global Stack Chair with Arms, Black"/>
    <n v="239.84"/>
    <n v="8"/>
    <n v="64.760000000000005"/>
  </r>
  <r>
    <d v="2014-05-18T00:00:00"/>
    <x v="0"/>
    <x v="4"/>
    <x v="67"/>
    <x v="24"/>
    <x v="2"/>
    <x v="8"/>
    <s v="Avery 509"/>
    <n v="15.66"/>
    <n v="6"/>
    <n v="7.2"/>
  </r>
  <r>
    <d v="2014-05-19T00:00:00"/>
    <x v="0"/>
    <x v="4"/>
    <x v="68"/>
    <x v="19"/>
    <x v="0"/>
    <x v="0"/>
    <s v="Kingston Digital DataTraveler 8GB USB 2.0"/>
    <n v="5.95"/>
    <n v="1"/>
    <n v="0.83"/>
  </r>
  <r>
    <d v="2014-05-20T00:00:00"/>
    <x v="0"/>
    <x v="4"/>
    <x v="68"/>
    <x v="19"/>
    <x v="2"/>
    <x v="3"/>
    <s v="RSVP Cards &amp; Envelopes, Blank White, 8-1/2&quot; X 11&quot;, 24 Cards/25 Envelopes/Set"/>
    <n v="15.24"/>
    <n v="3"/>
    <n v="7.16"/>
  </r>
  <r>
    <d v="2014-05-21T00:00:00"/>
    <x v="0"/>
    <x v="4"/>
    <x v="69"/>
    <x v="4"/>
    <x v="2"/>
    <x v="3"/>
    <s v="Message Book, Wirebound, Four 5 1/2&quot; X 4&quot; Forms/Pg., 200 Dupl. Sets/Book"/>
    <n v="16.45"/>
    <n v="2"/>
    <n v="5.55"/>
  </r>
  <r>
    <d v="2014-05-22T00:00:00"/>
    <x v="0"/>
    <x v="4"/>
    <x v="70"/>
    <x v="1"/>
    <x v="2"/>
    <x v="9"/>
    <s v="Ibico Laser Imprintable Binding System Covers"/>
    <n v="83.84"/>
    <n v="2"/>
    <n v="27.25"/>
  </r>
  <r>
    <d v="2014-05-23T00:00:00"/>
    <x v="0"/>
    <x v="4"/>
    <x v="70"/>
    <x v="1"/>
    <x v="2"/>
    <x v="9"/>
    <s v="Avery Durable Poly Binders"/>
    <n v="13.27"/>
    <n v="3"/>
    <n v="4.3099999999999996"/>
  </r>
  <r>
    <d v="2014-05-24T00:00:00"/>
    <x v="0"/>
    <x v="4"/>
    <x v="71"/>
    <x v="12"/>
    <x v="2"/>
    <x v="11"/>
    <s v="Zebra Zazzle Fluorescent Highlighters"/>
    <n v="19.46"/>
    <n v="4"/>
    <n v="3.4"/>
  </r>
  <r>
    <d v="2014-05-25T00:00:00"/>
    <x v="0"/>
    <x v="4"/>
    <x v="72"/>
    <x v="2"/>
    <x v="0"/>
    <x v="2"/>
    <s v="PowerGen Dual USB Car Charger"/>
    <n v="9.99"/>
    <n v="1"/>
    <n v="4.5999999999999996"/>
  </r>
  <r>
    <d v="2014-05-26T00:00:00"/>
    <x v="0"/>
    <x v="4"/>
    <x v="72"/>
    <x v="2"/>
    <x v="2"/>
    <x v="9"/>
    <s v="Ibico Laser Imprintable Binding System Covers"/>
    <n v="125.76"/>
    <n v="3"/>
    <n v="40.869999999999997"/>
  </r>
  <r>
    <d v="2014-05-27T00:00:00"/>
    <x v="0"/>
    <x v="4"/>
    <x v="72"/>
    <x v="2"/>
    <x v="2"/>
    <x v="9"/>
    <s v="Cardinal HOLDit! Binder Insert Strips,Extra Strips"/>
    <n v="25.32"/>
    <n v="5"/>
    <n v="9.18"/>
  </r>
  <r>
    <d v="2014-05-28T00:00:00"/>
    <x v="0"/>
    <x v="4"/>
    <x v="73"/>
    <x v="18"/>
    <x v="2"/>
    <x v="8"/>
    <s v="Avery 495"/>
    <n v="15.12"/>
    <n v="3"/>
    <n v="4.91"/>
  </r>
  <r>
    <d v="2014-05-29T00:00:00"/>
    <x v="0"/>
    <x v="4"/>
    <x v="73"/>
    <x v="18"/>
    <x v="1"/>
    <x v="16"/>
    <s v="O'Sullivan 4-Shelf Bookcase in Odessa Pine"/>
    <n v="302.45"/>
    <n v="5"/>
    <n v="-199.62"/>
  </r>
  <r>
    <d v="2014-05-30T00:00:00"/>
    <x v="0"/>
    <x v="4"/>
    <x v="73"/>
    <x v="18"/>
    <x v="2"/>
    <x v="6"/>
    <s v="Eldon Shelf Savers Cubes and Bins"/>
    <n v="44.67"/>
    <n v="8"/>
    <n v="-10.050000000000001"/>
  </r>
  <r>
    <d v="2014-05-31T00:00:00"/>
    <x v="0"/>
    <x v="4"/>
    <x v="41"/>
    <x v="4"/>
    <x v="2"/>
    <x v="10"/>
    <s v="3.6 Cubic Foot Counter Height Office Refrigerator"/>
    <n v="176.77"/>
    <n v="3"/>
    <n v="-459.61"/>
  </r>
  <r>
    <d v="2014-06-01T00:00:00"/>
    <x v="0"/>
    <x v="5"/>
    <x v="74"/>
    <x v="5"/>
    <x v="1"/>
    <x v="7"/>
    <s v="Bevis Oval Conference Table, Walnut"/>
    <n v="626.35"/>
    <n v="3"/>
    <n v="-23.49"/>
  </r>
  <r>
    <d v="2014-06-02T00:00:00"/>
    <x v="0"/>
    <x v="5"/>
    <x v="75"/>
    <x v="5"/>
    <x v="2"/>
    <x v="13"/>
    <s v="Staple envelope"/>
    <n v="11.16"/>
    <n v="2"/>
    <n v="5.58"/>
  </r>
  <r>
    <d v="2014-06-03T00:00:00"/>
    <x v="0"/>
    <x v="5"/>
    <x v="75"/>
    <x v="5"/>
    <x v="0"/>
    <x v="0"/>
    <s v="Enermax Briskie RF Wireless Keyboard and Mouse Combo"/>
    <n v="62.31"/>
    <n v="3"/>
    <n v="22.43"/>
  </r>
  <r>
    <d v="2014-06-04T00:00:00"/>
    <x v="0"/>
    <x v="5"/>
    <x v="75"/>
    <x v="5"/>
    <x v="0"/>
    <x v="0"/>
    <s v="Logitech G600 MMO Gaming Mouse"/>
    <n v="159.97999999999999"/>
    <n v="2"/>
    <n v="57.59"/>
  </r>
  <r>
    <d v="2014-06-05T00:00:00"/>
    <x v="0"/>
    <x v="5"/>
    <x v="76"/>
    <x v="0"/>
    <x v="2"/>
    <x v="8"/>
    <s v="Avery 481"/>
    <n v="21.56"/>
    <n v="7"/>
    <n v="10.35"/>
  </r>
  <r>
    <d v="2014-06-06T00:00:00"/>
    <x v="0"/>
    <x v="5"/>
    <x v="77"/>
    <x v="2"/>
    <x v="2"/>
    <x v="9"/>
    <s v="GBC Poly Designer Binding Covers"/>
    <n v="40.18"/>
    <n v="3"/>
    <n v="14.56"/>
  </r>
  <r>
    <d v="2014-06-07T00:00:00"/>
    <x v="0"/>
    <x v="5"/>
    <x v="77"/>
    <x v="2"/>
    <x v="2"/>
    <x v="9"/>
    <s v="Avery Durable Plastic 1&quot; Binders"/>
    <n v="10.9"/>
    <n v="3"/>
    <n v="3.95"/>
  </r>
  <r>
    <d v="2014-06-08T00:00:00"/>
    <x v="0"/>
    <x v="5"/>
    <x v="78"/>
    <x v="1"/>
    <x v="1"/>
    <x v="7"/>
    <s v="KI Adjustable-Height Table"/>
    <n v="515.88"/>
    <n v="6"/>
    <n v="113.49"/>
  </r>
  <r>
    <d v="2014-06-09T00:00:00"/>
    <x v="0"/>
    <x v="5"/>
    <x v="79"/>
    <x v="10"/>
    <x v="2"/>
    <x v="13"/>
    <s v="Security-Tint Envelopes"/>
    <n v="15.28"/>
    <n v="2"/>
    <n v="7.49"/>
  </r>
  <r>
    <d v="2014-06-10T00:00:00"/>
    <x v="0"/>
    <x v="5"/>
    <x v="80"/>
    <x v="3"/>
    <x v="2"/>
    <x v="8"/>
    <s v="Avery 513"/>
    <n v="15.94"/>
    <n v="4"/>
    <n v="5.18"/>
  </r>
  <r>
    <d v="2014-06-11T00:00:00"/>
    <x v="0"/>
    <x v="5"/>
    <x v="80"/>
    <x v="3"/>
    <x v="1"/>
    <x v="5"/>
    <s v="Contract Clock, 14&quot;, Brown"/>
    <n v="61.54"/>
    <n v="7"/>
    <n v="-40"/>
  </r>
  <r>
    <d v="2014-06-12T00:00:00"/>
    <x v="0"/>
    <x v="5"/>
    <x v="80"/>
    <x v="3"/>
    <x v="2"/>
    <x v="6"/>
    <s v="Recycled Steel Personal File for Standard File Folders"/>
    <n v="132.69999999999999"/>
    <n v="3"/>
    <n v="9.9499999999999993"/>
  </r>
  <r>
    <d v="2014-06-13T00:00:00"/>
    <x v="0"/>
    <x v="5"/>
    <x v="81"/>
    <x v="15"/>
    <x v="1"/>
    <x v="7"/>
    <s v="BoxOffice By Design Rectangular and Half-Moon Meeting Room Tables"/>
    <n v="218.75"/>
    <n v="2"/>
    <n v="-161.88"/>
  </r>
  <r>
    <d v="2014-06-14T00:00:00"/>
    <x v="0"/>
    <x v="5"/>
    <x v="81"/>
    <x v="15"/>
    <x v="2"/>
    <x v="10"/>
    <s v="Bravo II Megaboss 12-Amp Hard Body Upright, Replacement Belts, 2 Belts per Pack"/>
    <n v="2.6"/>
    <n v="1"/>
    <n v="0.28999999999999998"/>
  </r>
  <r>
    <d v="2014-06-15T00:00:00"/>
    <x v="0"/>
    <x v="5"/>
    <x v="82"/>
    <x v="2"/>
    <x v="2"/>
    <x v="3"/>
    <s v="Xerox 1884"/>
    <n v="39.96"/>
    <n v="2"/>
    <n v="18.78"/>
  </r>
  <r>
    <d v="2014-06-16T00:00:00"/>
    <x v="0"/>
    <x v="5"/>
    <x v="82"/>
    <x v="2"/>
    <x v="2"/>
    <x v="15"/>
    <s v="Acme Box Cutter Scissors"/>
    <n v="102.3"/>
    <n v="10"/>
    <n v="26.6"/>
  </r>
  <r>
    <d v="2014-06-17T00:00:00"/>
    <x v="0"/>
    <x v="5"/>
    <x v="82"/>
    <x v="2"/>
    <x v="2"/>
    <x v="6"/>
    <s v="Staple magnet"/>
    <n v="21.36"/>
    <n v="2"/>
    <n v="5.77"/>
  </r>
  <r>
    <d v="2014-06-18T00:00:00"/>
    <x v="0"/>
    <x v="5"/>
    <x v="83"/>
    <x v="23"/>
    <x v="2"/>
    <x v="3"/>
    <s v="White Computer Printout Paper by Universal"/>
    <n v="93.02"/>
    <n v="3"/>
    <n v="33.72"/>
  </r>
  <r>
    <d v="2014-06-19T00:00:00"/>
    <x v="0"/>
    <x v="5"/>
    <x v="84"/>
    <x v="2"/>
    <x v="2"/>
    <x v="8"/>
    <s v="Avery 514"/>
    <n v="14.4"/>
    <n v="5"/>
    <n v="7.06"/>
  </r>
  <r>
    <d v="2014-06-20T00:00:00"/>
    <x v="0"/>
    <x v="5"/>
    <x v="85"/>
    <x v="4"/>
    <x v="2"/>
    <x v="9"/>
    <s v="GBC VeloBinder Strips"/>
    <n v="7.68"/>
    <n v="5"/>
    <n v="-11.52"/>
  </r>
  <r>
    <d v="2014-06-21T00:00:00"/>
    <x v="0"/>
    <x v="5"/>
    <x v="86"/>
    <x v="3"/>
    <x v="1"/>
    <x v="1"/>
    <s v="Global High-Back Leather Tilter, Burgundy"/>
    <n v="258.27999999999997"/>
    <n v="3"/>
    <n v="-70.099999999999994"/>
  </r>
  <r>
    <d v="2014-06-22T00:00:00"/>
    <x v="0"/>
    <x v="5"/>
    <x v="87"/>
    <x v="5"/>
    <x v="1"/>
    <x v="7"/>
    <s v="Bevis Round Conference Room Tables and Bases"/>
    <n v="143.43"/>
    <n v="1"/>
    <n v="3.59"/>
  </r>
  <r>
    <d v="2014-06-23T00:00:00"/>
    <x v="0"/>
    <x v="5"/>
    <x v="87"/>
    <x v="5"/>
    <x v="1"/>
    <x v="1"/>
    <s v="Global Deluxe Stacking Chair, Gray"/>
    <n v="122.35"/>
    <n v="3"/>
    <n v="13.76"/>
  </r>
  <r>
    <d v="2014-06-24T00:00:00"/>
    <x v="0"/>
    <x v="5"/>
    <x v="88"/>
    <x v="12"/>
    <x v="2"/>
    <x v="6"/>
    <s v="Advantus Rolling Drawer Organizers"/>
    <n v="61.57"/>
    <n v="2"/>
    <n v="4.62"/>
  </r>
  <r>
    <d v="2014-06-25T00:00:00"/>
    <x v="0"/>
    <x v="5"/>
    <x v="88"/>
    <x v="12"/>
    <x v="2"/>
    <x v="11"/>
    <s v="DIXON Oriole Pencils"/>
    <n v="6.19"/>
    <n v="3"/>
    <n v="0.46"/>
  </r>
  <r>
    <d v="2014-06-26T00:00:00"/>
    <x v="0"/>
    <x v="5"/>
    <x v="89"/>
    <x v="18"/>
    <x v="2"/>
    <x v="11"/>
    <s v="Hunt Boston Vacuum Mount KS Pencil Sharpener"/>
    <n v="55.98"/>
    <n v="2"/>
    <n v="4.2"/>
  </r>
  <r>
    <d v="2014-06-27T00:00:00"/>
    <x v="0"/>
    <x v="5"/>
    <x v="89"/>
    <x v="18"/>
    <x v="2"/>
    <x v="13"/>
    <s v="Convenience Packs of Business Envelopes"/>
    <n v="14.48"/>
    <n v="5"/>
    <n v="4.8899999999999997"/>
  </r>
  <r>
    <d v="2014-06-28T00:00:00"/>
    <x v="0"/>
    <x v="5"/>
    <x v="89"/>
    <x v="18"/>
    <x v="0"/>
    <x v="0"/>
    <s v="Logitech G105 Gaming Keyboard"/>
    <n v="142.49"/>
    <n v="3"/>
    <n v="-3.56"/>
  </r>
  <r>
    <d v="2014-06-29T00:00:00"/>
    <x v="0"/>
    <x v="5"/>
    <x v="90"/>
    <x v="4"/>
    <x v="2"/>
    <x v="4"/>
    <s v="Colored Push Pins"/>
    <n v="4.34"/>
    <n v="3"/>
    <n v="0.87"/>
  </r>
  <r>
    <d v="2014-06-30T00:00:00"/>
    <x v="0"/>
    <x v="5"/>
    <x v="90"/>
    <x v="4"/>
    <x v="1"/>
    <x v="5"/>
    <s v="DAX Natural Wood-Tone Poster Frame"/>
    <n v="31.78"/>
    <n v="3"/>
    <n v="-19.07"/>
  </r>
  <r>
    <d v="2014-07-01T00:00:00"/>
    <x v="0"/>
    <x v="6"/>
    <x v="90"/>
    <x v="4"/>
    <x v="2"/>
    <x v="8"/>
    <s v="Smead Alpha-Z Color-Coded Second Alphabetical Labels and Starter Set"/>
    <n v="4.93"/>
    <n v="2"/>
    <n v="1.72"/>
  </r>
  <r>
    <d v="2014-07-02T00:00:00"/>
    <x v="0"/>
    <x v="6"/>
    <x v="90"/>
    <x v="4"/>
    <x v="2"/>
    <x v="9"/>
    <s v="Avery Hidden Tab Dividers for Binding Systems"/>
    <n v="1.79"/>
    <n v="3"/>
    <n v="-3.04"/>
  </r>
  <r>
    <d v="2014-07-03T00:00:00"/>
    <x v="0"/>
    <x v="6"/>
    <x v="90"/>
    <x v="4"/>
    <x v="2"/>
    <x v="4"/>
    <s v="Sterling Rubber Bands by Alliance"/>
    <n v="15.07"/>
    <n v="4"/>
    <n v="-3.77"/>
  </r>
  <r>
    <d v="2014-07-04T00:00:00"/>
    <x v="0"/>
    <x v="6"/>
    <x v="91"/>
    <x v="13"/>
    <x v="2"/>
    <x v="15"/>
    <s v="Compact Automatic Electric Letter Opener"/>
    <n v="286.33999999999997"/>
    <n v="3"/>
    <n v="-64.430000000000007"/>
  </r>
  <r>
    <d v="2014-07-05T00:00:00"/>
    <x v="0"/>
    <x v="6"/>
    <x v="92"/>
    <x v="2"/>
    <x v="0"/>
    <x v="2"/>
    <s v="Panasonic KX-TG9471B"/>
    <n v="783.96"/>
    <n v="4"/>
    <n v="219.51"/>
  </r>
  <r>
    <d v="2014-07-06T00:00:00"/>
    <x v="0"/>
    <x v="6"/>
    <x v="92"/>
    <x v="2"/>
    <x v="2"/>
    <x v="9"/>
    <s v="Surelock Post Binders"/>
    <n v="48.9"/>
    <n v="2"/>
    <n v="18.34"/>
  </r>
  <r>
    <d v="2014-07-07T00:00:00"/>
    <x v="0"/>
    <x v="6"/>
    <x v="92"/>
    <x v="2"/>
    <x v="2"/>
    <x v="9"/>
    <s v="Acco Pressboard Covers with Storage Hooks, 14 7/8&quot; x 11&quot;, Light Blue"/>
    <n v="7.86"/>
    <n v="2"/>
    <n v="2.85"/>
  </r>
  <r>
    <d v="2014-07-08T00:00:00"/>
    <x v="0"/>
    <x v="6"/>
    <x v="30"/>
    <x v="25"/>
    <x v="2"/>
    <x v="15"/>
    <s v="Acme Kleen Earth Office Shears"/>
    <n v="11.64"/>
    <n v="3"/>
    <n v="3.38"/>
  </r>
  <r>
    <d v="2014-07-09T00:00:00"/>
    <x v="0"/>
    <x v="6"/>
    <x v="93"/>
    <x v="26"/>
    <x v="2"/>
    <x v="3"/>
    <s v="Ampad Evidence Wirebond Steno Books, 6&quot; x 9&quot;"/>
    <n v="3.49"/>
    <n v="2"/>
    <n v="1.18"/>
  </r>
  <r>
    <d v="2014-07-10T00:00:00"/>
    <x v="0"/>
    <x v="6"/>
    <x v="93"/>
    <x v="26"/>
    <x v="2"/>
    <x v="3"/>
    <s v="Xerox 1884"/>
    <n v="143.86000000000001"/>
    <n v="9"/>
    <n v="48.55"/>
  </r>
  <r>
    <d v="2014-07-11T00:00:00"/>
    <x v="0"/>
    <x v="6"/>
    <x v="61"/>
    <x v="12"/>
    <x v="2"/>
    <x v="6"/>
    <s v="Acco Perma 4000 Stacking Storage Drawers"/>
    <n v="25.98"/>
    <n v="2"/>
    <n v="-1.62"/>
  </r>
  <r>
    <d v="2014-07-12T00:00:00"/>
    <x v="0"/>
    <x v="6"/>
    <x v="61"/>
    <x v="12"/>
    <x v="1"/>
    <x v="7"/>
    <s v="Hon Racetrack Conference Tables"/>
    <n v="945.04"/>
    <n v="6"/>
    <n v="-299.26"/>
  </r>
  <r>
    <d v="2014-07-13T00:00:00"/>
    <x v="0"/>
    <x v="6"/>
    <x v="61"/>
    <x v="12"/>
    <x v="2"/>
    <x v="9"/>
    <s v="Avery Self-Adhesive Photo Pockets for Polaroid Photos"/>
    <n v="14.3"/>
    <n v="7"/>
    <n v="-10.49"/>
  </r>
  <r>
    <d v="2014-07-14T00:00:00"/>
    <x v="0"/>
    <x v="6"/>
    <x v="61"/>
    <x v="12"/>
    <x v="1"/>
    <x v="5"/>
    <s v="Tenex Antistatic Computer Chair Mats"/>
    <n v="410.35"/>
    <n v="3"/>
    <n v="-51.29"/>
  </r>
  <r>
    <d v="2014-07-15T00:00:00"/>
    <x v="0"/>
    <x v="6"/>
    <x v="94"/>
    <x v="8"/>
    <x v="2"/>
    <x v="9"/>
    <s v="Avery Durable Binders"/>
    <n v="5.76"/>
    <n v="2"/>
    <n v="2.82"/>
  </r>
  <r>
    <d v="2014-07-16T00:00:00"/>
    <x v="0"/>
    <x v="6"/>
    <x v="95"/>
    <x v="27"/>
    <x v="0"/>
    <x v="0"/>
    <s v="Belkin F8E887 USB Wired Ergonomic Keyboard"/>
    <n v="89.97"/>
    <n v="3"/>
    <n v="18.89"/>
  </r>
  <r>
    <d v="2014-07-17T00:00:00"/>
    <x v="0"/>
    <x v="6"/>
    <x v="96"/>
    <x v="5"/>
    <x v="2"/>
    <x v="11"/>
    <s v="Prang Dustless Chalk Sticks"/>
    <n v="6.72"/>
    <n v="4"/>
    <n v="3.36"/>
  </r>
  <r>
    <d v="2014-07-18T00:00:00"/>
    <x v="0"/>
    <x v="6"/>
    <x v="97"/>
    <x v="28"/>
    <x v="0"/>
    <x v="2"/>
    <s v="Jabra Supreme Plus Driver EditionÂ Headset"/>
    <n v="479.96"/>
    <n v="4"/>
    <n v="134.38999999999999"/>
  </r>
  <r>
    <d v="2014-07-19T00:00:00"/>
    <x v="0"/>
    <x v="6"/>
    <x v="98"/>
    <x v="22"/>
    <x v="2"/>
    <x v="3"/>
    <s v="Xerox 214"/>
    <n v="25.92"/>
    <n v="4"/>
    <n v="12.44"/>
  </r>
  <r>
    <d v="2014-07-20T00:00:00"/>
    <x v="0"/>
    <x v="6"/>
    <x v="99"/>
    <x v="3"/>
    <x v="2"/>
    <x v="8"/>
    <s v="Avery 508"/>
    <n v="11.78"/>
    <n v="3"/>
    <n v="4.2699999999999996"/>
  </r>
  <r>
    <d v="2014-07-21T00:00:00"/>
    <x v="0"/>
    <x v="6"/>
    <x v="99"/>
    <x v="3"/>
    <x v="2"/>
    <x v="6"/>
    <s v="SAFCO Boltless Steel Shelving"/>
    <n v="272.74"/>
    <n v="3"/>
    <n v="-64.77"/>
  </r>
  <r>
    <d v="2014-07-22T00:00:00"/>
    <x v="0"/>
    <x v="6"/>
    <x v="99"/>
    <x v="3"/>
    <x v="2"/>
    <x v="9"/>
    <s v="GBC Standard Plastic Binding Systems Combs"/>
    <n v="3.54"/>
    <n v="2"/>
    <n v="-5.49"/>
  </r>
  <r>
    <d v="2014-07-23T00:00:00"/>
    <x v="0"/>
    <x v="6"/>
    <x v="100"/>
    <x v="5"/>
    <x v="2"/>
    <x v="9"/>
    <s v="GBC Recycled Grain Textured Covers"/>
    <n v="82.9"/>
    <n v="3"/>
    <n v="29.01"/>
  </r>
  <r>
    <d v="2014-07-24T00:00:00"/>
    <x v="0"/>
    <x v="6"/>
    <x v="100"/>
    <x v="5"/>
    <x v="2"/>
    <x v="3"/>
    <s v="Message Book, Standard Line &quot;While You Were Out&quot;, 5 1/2&quot; X 4&quot;, 200 Sets/Book"/>
    <n v="34.24"/>
    <n v="4"/>
    <n v="16.09"/>
  </r>
  <r>
    <d v="2014-07-25T00:00:00"/>
    <x v="0"/>
    <x v="6"/>
    <x v="101"/>
    <x v="5"/>
    <x v="2"/>
    <x v="9"/>
    <s v="GBC Standard Recycled Report Covers, Clear Plastic Sheets"/>
    <n v="17.25"/>
    <n v="2"/>
    <n v="6.04"/>
  </r>
  <r>
    <d v="2014-07-26T00:00:00"/>
    <x v="0"/>
    <x v="6"/>
    <x v="50"/>
    <x v="29"/>
    <x v="2"/>
    <x v="6"/>
    <s v="Sensible Storage WireTech Storage Systems"/>
    <n v="354.9"/>
    <n v="5"/>
    <n v="17.75"/>
  </r>
  <r>
    <d v="2014-07-27T00:00:00"/>
    <x v="0"/>
    <x v="6"/>
    <x v="54"/>
    <x v="11"/>
    <x v="2"/>
    <x v="11"/>
    <s v="BIC Brite Liner Highlighters, Chisel Tip"/>
    <n v="15.55"/>
    <n v="3"/>
    <n v="2.33"/>
  </r>
  <r>
    <d v="2014-07-28T00:00:00"/>
    <x v="0"/>
    <x v="6"/>
    <x v="102"/>
    <x v="5"/>
    <x v="2"/>
    <x v="8"/>
    <s v="Avery 518"/>
    <n v="18.899999999999999"/>
    <n v="6"/>
    <n v="9.07"/>
  </r>
  <r>
    <d v="2014-07-29T00:00:00"/>
    <x v="0"/>
    <x v="6"/>
    <x v="103"/>
    <x v="10"/>
    <x v="1"/>
    <x v="5"/>
    <s v="Advantus Panel Wall Acrylic Frame"/>
    <n v="5.47"/>
    <n v="1"/>
    <n v="2.35"/>
  </r>
  <r>
    <d v="2014-07-30T00:00:00"/>
    <x v="0"/>
    <x v="6"/>
    <x v="103"/>
    <x v="10"/>
    <x v="2"/>
    <x v="11"/>
    <s v="Newell 319"/>
    <n v="79.36"/>
    <n v="4"/>
    <n v="23.81"/>
  </r>
  <r>
    <d v="2014-07-31T00:00:00"/>
    <x v="0"/>
    <x v="6"/>
    <x v="104"/>
    <x v="5"/>
    <x v="2"/>
    <x v="9"/>
    <s v="Avery Non-Stick Binders"/>
    <n v="7.18"/>
    <n v="2"/>
    <n v="2.25"/>
  </r>
  <r>
    <d v="2014-08-01T00:00:00"/>
    <x v="0"/>
    <x v="7"/>
    <x v="105"/>
    <x v="30"/>
    <x v="2"/>
    <x v="6"/>
    <s v="Safco Commercial Shelving"/>
    <n v="232.55"/>
    <n v="5"/>
    <n v="9.3000000000000007"/>
  </r>
  <r>
    <d v="2014-08-02T00:00:00"/>
    <x v="0"/>
    <x v="7"/>
    <x v="105"/>
    <x v="30"/>
    <x v="0"/>
    <x v="0"/>
    <s v="Logitech Wireless Marathon Mouse M705"/>
    <n v="99.98"/>
    <n v="2"/>
    <n v="42.99"/>
  </r>
  <r>
    <d v="2014-08-03T00:00:00"/>
    <x v="0"/>
    <x v="7"/>
    <x v="105"/>
    <x v="30"/>
    <x v="2"/>
    <x v="3"/>
    <s v="Xerox 209"/>
    <n v="19.440000000000001"/>
    <n v="3"/>
    <n v="9.33"/>
  </r>
  <r>
    <d v="2014-08-04T00:00:00"/>
    <x v="0"/>
    <x v="7"/>
    <x v="105"/>
    <x v="30"/>
    <x v="2"/>
    <x v="3"/>
    <s v="Xerox 1966"/>
    <n v="12.96"/>
    <n v="2"/>
    <n v="6.35"/>
  </r>
  <r>
    <d v="2014-08-05T00:00:00"/>
    <x v="0"/>
    <x v="7"/>
    <x v="106"/>
    <x v="10"/>
    <x v="2"/>
    <x v="9"/>
    <s v="Fellowes Binding Cases"/>
    <n v="46.8"/>
    <n v="4"/>
    <n v="21.06"/>
  </r>
  <r>
    <d v="2014-08-06T00:00:00"/>
    <x v="0"/>
    <x v="7"/>
    <x v="107"/>
    <x v="25"/>
    <x v="1"/>
    <x v="5"/>
    <s v="DAX Wood Document Frame"/>
    <n v="27.46"/>
    <n v="2"/>
    <n v="9.89"/>
  </r>
  <r>
    <d v="2014-08-07T00:00:00"/>
    <x v="0"/>
    <x v="7"/>
    <x v="108"/>
    <x v="4"/>
    <x v="2"/>
    <x v="11"/>
    <s v="Boston Home &amp; Office Model 2000 Electric Pencil Sharpeners"/>
    <n v="37.840000000000003"/>
    <n v="2"/>
    <n v="2.84"/>
  </r>
  <r>
    <d v="2014-08-08T00:00:00"/>
    <x v="0"/>
    <x v="7"/>
    <x v="108"/>
    <x v="4"/>
    <x v="2"/>
    <x v="4"/>
    <s v="OIC Thumb-Tacks"/>
    <n v="5.47"/>
    <n v="6"/>
    <n v="1.85"/>
  </r>
  <r>
    <d v="2014-08-09T00:00:00"/>
    <x v="0"/>
    <x v="7"/>
    <x v="109"/>
    <x v="1"/>
    <x v="1"/>
    <x v="5"/>
    <s v="Eldon Regeneration Recycled Desk Accessories, Smoke"/>
    <n v="12.18"/>
    <n v="7"/>
    <n v="3.9"/>
  </r>
  <r>
    <d v="2014-08-10T00:00:00"/>
    <x v="0"/>
    <x v="7"/>
    <x v="109"/>
    <x v="1"/>
    <x v="2"/>
    <x v="10"/>
    <s v="Holmes Odor Grabber"/>
    <n v="57.68"/>
    <n v="4"/>
    <n v="19.03"/>
  </r>
  <r>
    <d v="2014-08-11T00:00:00"/>
    <x v="0"/>
    <x v="7"/>
    <x v="110"/>
    <x v="18"/>
    <x v="2"/>
    <x v="3"/>
    <s v="Easy-staple paper"/>
    <n v="16.22"/>
    <n v="2"/>
    <n v="5.88"/>
  </r>
  <r>
    <d v="2014-08-12T00:00:00"/>
    <x v="0"/>
    <x v="7"/>
    <x v="111"/>
    <x v="2"/>
    <x v="1"/>
    <x v="5"/>
    <s v="Seth Thomas 14&quot; Day/Date Wall Clock"/>
    <n v="56.96"/>
    <n v="2"/>
    <n v="21.08"/>
  </r>
  <r>
    <d v="2014-08-13T00:00:00"/>
    <x v="0"/>
    <x v="7"/>
    <x v="111"/>
    <x v="2"/>
    <x v="2"/>
    <x v="10"/>
    <s v="Commercial WindTunnel Clean Air Upright Vacuum, Replacement Belts, Filtration Bags"/>
    <n v="15.56"/>
    <n v="4"/>
    <n v="4.05"/>
  </r>
  <r>
    <d v="2014-08-14T00:00:00"/>
    <x v="0"/>
    <x v="7"/>
    <x v="111"/>
    <x v="2"/>
    <x v="1"/>
    <x v="16"/>
    <s v="O'Sullivan Living Dimensions 5-Shelf Bookcases"/>
    <n v="353.57"/>
    <n v="2"/>
    <n v="-44.2"/>
  </r>
  <r>
    <d v="2014-08-15T00:00:00"/>
    <x v="0"/>
    <x v="7"/>
    <x v="111"/>
    <x v="2"/>
    <x v="1"/>
    <x v="5"/>
    <s v="G.E. Halogen Desk Lamp Bulbs"/>
    <n v="13.96"/>
    <n v="2"/>
    <n v="6.7"/>
  </r>
  <r>
    <d v="2014-08-16T00:00:00"/>
    <x v="0"/>
    <x v="7"/>
    <x v="75"/>
    <x v="15"/>
    <x v="2"/>
    <x v="3"/>
    <s v="Xerox 194"/>
    <n v="177.54"/>
    <n v="4"/>
    <n v="62.14"/>
  </r>
  <r>
    <d v="2014-08-17T00:00:00"/>
    <x v="0"/>
    <x v="7"/>
    <x v="75"/>
    <x v="15"/>
    <x v="2"/>
    <x v="10"/>
    <s v="Fellowes Mighty 8 Compact Surge Protector"/>
    <n v="32.43"/>
    <n v="2"/>
    <n v="3.24"/>
  </r>
  <r>
    <d v="2014-08-18T00:00:00"/>
    <x v="0"/>
    <x v="7"/>
    <x v="91"/>
    <x v="20"/>
    <x v="2"/>
    <x v="3"/>
    <s v="Southworth Structures Collection"/>
    <n v="21.84"/>
    <n v="3"/>
    <n v="10.92"/>
  </r>
  <r>
    <d v="2014-08-19T00:00:00"/>
    <x v="0"/>
    <x v="7"/>
    <x v="91"/>
    <x v="20"/>
    <x v="2"/>
    <x v="9"/>
    <s v="Zipper Ring Binder Pockets"/>
    <n v="15.6"/>
    <n v="5"/>
    <n v="7.64"/>
  </r>
  <r>
    <d v="2014-08-20T00:00:00"/>
    <x v="0"/>
    <x v="7"/>
    <x v="112"/>
    <x v="21"/>
    <x v="2"/>
    <x v="10"/>
    <s v="Hoover WindTunnel Plus Canister Vacuum"/>
    <n v="1089.75"/>
    <n v="3"/>
    <n v="305.13"/>
  </r>
  <r>
    <d v="2014-08-21T00:00:00"/>
    <x v="0"/>
    <x v="7"/>
    <x v="112"/>
    <x v="21"/>
    <x v="2"/>
    <x v="3"/>
    <s v="Xerox 1934"/>
    <n v="447.84"/>
    <n v="8"/>
    <n v="219.44"/>
  </r>
  <r>
    <d v="2014-08-22T00:00:00"/>
    <x v="0"/>
    <x v="7"/>
    <x v="112"/>
    <x v="21"/>
    <x v="2"/>
    <x v="11"/>
    <s v="Newell 329"/>
    <n v="16.399999999999999"/>
    <n v="5"/>
    <n v="4.26"/>
  </r>
  <r>
    <d v="2014-08-23T00:00:00"/>
    <x v="0"/>
    <x v="7"/>
    <x v="112"/>
    <x v="21"/>
    <x v="0"/>
    <x v="2"/>
    <s v="Panasonic KX T7731-B Digital phone"/>
    <n v="399.96"/>
    <n v="5"/>
    <n v="35"/>
  </r>
  <r>
    <d v="2014-08-24T00:00:00"/>
    <x v="0"/>
    <x v="7"/>
    <x v="112"/>
    <x v="21"/>
    <x v="2"/>
    <x v="6"/>
    <s v="Safco Wire Cube Shelving System, For Use as 4 or 5 14&quot; Cubes, Black"/>
    <n v="158.9"/>
    <n v="5"/>
    <n v="7.95"/>
  </r>
  <r>
    <d v="2014-08-25T00:00:00"/>
    <x v="0"/>
    <x v="7"/>
    <x v="112"/>
    <x v="21"/>
    <x v="2"/>
    <x v="9"/>
    <s v="Ibico Standard Transparent Covers"/>
    <n v="13.18"/>
    <n v="1"/>
    <n v="4.78"/>
  </r>
  <r>
    <d v="2014-08-26T00:00:00"/>
    <x v="0"/>
    <x v="7"/>
    <x v="113"/>
    <x v="31"/>
    <x v="2"/>
    <x v="10"/>
    <s v="Eureka The Boss Cordless Rechargeable Stick Vac"/>
    <n v="101.96"/>
    <n v="2"/>
    <n v="27.53"/>
  </r>
  <r>
    <d v="2014-08-27T00:00:00"/>
    <x v="0"/>
    <x v="7"/>
    <x v="113"/>
    <x v="31"/>
    <x v="2"/>
    <x v="3"/>
    <s v="Southworth 25% Cotton Premium Laser Paper and Envelopes"/>
    <n v="259.74"/>
    <n v="13"/>
    <n v="124.68"/>
  </r>
  <r>
    <d v="2014-08-28T00:00:00"/>
    <x v="0"/>
    <x v="7"/>
    <x v="113"/>
    <x v="31"/>
    <x v="0"/>
    <x v="0"/>
    <s v="Maxell 4.7GB DVD-R"/>
    <n v="255.42"/>
    <n v="9"/>
    <n v="104.72"/>
  </r>
  <r>
    <d v="2014-08-29T00:00:00"/>
    <x v="0"/>
    <x v="7"/>
    <x v="114"/>
    <x v="5"/>
    <x v="2"/>
    <x v="8"/>
    <s v="Avery 512"/>
    <n v="14.45"/>
    <n v="5"/>
    <n v="6.79"/>
  </r>
  <r>
    <d v="2014-08-30T00:00:00"/>
    <x v="0"/>
    <x v="7"/>
    <x v="114"/>
    <x v="5"/>
    <x v="2"/>
    <x v="9"/>
    <s v="GBC Recycled Regency Composition Covers"/>
    <n v="95.65"/>
    <n v="2"/>
    <n v="31.09"/>
  </r>
  <r>
    <d v="2014-08-31T00:00:00"/>
    <x v="0"/>
    <x v="7"/>
    <x v="115"/>
    <x v="1"/>
    <x v="2"/>
    <x v="8"/>
    <s v="Avery 519"/>
    <n v="29.24"/>
    <n v="4"/>
    <n v="13.74"/>
  </r>
  <r>
    <d v="2014-09-01T00:00:00"/>
    <x v="0"/>
    <x v="8"/>
    <x v="116"/>
    <x v="2"/>
    <x v="1"/>
    <x v="1"/>
    <s v="Office Star - Contemporary Task Swivel chair with Loop Arms, Charcoal"/>
    <n v="589.41"/>
    <n v="5"/>
    <n v="-6.55"/>
  </r>
  <r>
    <d v="2014-09-02T00:00:00"/>
    <x v="0"/>
    <x v="8"/>
    <x v="117"/>
    <x v="2"/>
    <x v="1"/>
    <x v="1"/>
    <s v="DMI Arturo Collection Mission-style Design Wood Chair"/>
    <n v="135.88"/>
    <n v="1"/>
    <n v="24.16"/>
  </r>
  <r>
    <d v="2014-09-03T00:00:00"/>
    <x v="0"/>
    <x v="8"/>
    <x v="117"/>
    <x v="2"/>
    <x v="0"/>
    <x v="14"/>
    <s v="Canon imageCLASS MF7460 Monochrome Digital Laser Multifunction Copier"/>
    <n v="3991.98"/>
    <n v="2"/>
    <n v="1995.99"/>
  </r>
  <r>
    <d v="2014-09-04T00:00:00"/>
    <x v="0"/>
    <x v="8"/>
    <x v="117"/>
    <x v="2"/>
    <x v="0"/>
    <x v="2"/>
    <s v="Panasonic Kx-TS550"/>
    <n v="275.94"/>
    <n v="6"/>
    <n v="80.02"/>
  </r>
  <r>
    <d v="2014-09-05T00:00:00"/>
    <x v="0"/>
    <x v="8"/>
    <x v="117"/>
    <x v="2"/>
    <x v="0"/>
    <x v="0"/>
    <s v="NETGEAR N750 Dual Band Wi-Fi Gigabit Router"/>
    <n v="360"/>
    <n v="4"/>
    <n v="129.6"/>
  </r>
  <r>
    <d v="2014-09-06T00:00:00"/>
    <x v="0"/>
    <x v="8"/>
    <x v="117"/>
    <x v="2"/>
    <x v="2"/>
    <x v="6"/>
    <s v="Trav-L-File Heavy-Duty Shuttle II, Black"/>
    <n v="43.57"/>
    <n v="1"/>
    <n v="13.07"/>
  </r>
  <r>
    <d v="2014-09-07T00:00:00"/>
    <x v="0"/>
    <x v="8"/>
    <x v="67"/>
    <x v="12"/>
    <x v="2"/>
    <x v="4"/>
    <s v="OIC Bulk Pack Metal Binder Clips"/>
    <n v="8.3800000000000008"/>
    <n v="3"/>
    <n v="2.72"/>
  </r>
  <r>
    <d v="2014-09-08T00:00:00"/>
    <x v="0"/>
    <x v="8"/>
    <x v="67"/>
    <x v="12"/>
    <x v="2"/>
    <x v="10"/>
    <s v="Acco 6 Outlet Guardian Premium Surge Suppressor"/>
    <n v="58.24"/>
    <n v="5"/>
    <n v="5.0999999999999996"/>
  </r>
  <r>
    <d v="2014-09-09T00:00:00"/>
    <x v="0"/>
    <x v="8"/>
    <x v="118"/>
    <x v="5"/>
    <x v="1"/>
    <x v="5"/>
    <s v="Executive Impressions 12&quot; Wall Clock"/>
    <n v="35.340000000000003"/>
    <n v="2"/>
    <n v="13.43"/>
  </r>
  <r>
    <d v="2014-09-10T00:00:00"/>
    <x v="0"/>
    <x v="8"/>
    <x v="119"/>
    <x v="5"/>
    <x v="0"/>
    <x v="2"/>
    <s v="Polycom SoundPoint Pro SE-225 Corded phone"/>
    <n v="666.34"/>
    <n v="7"/>
    <n v="66.63"/>
  </r>
  <r>
    <d v="2014-09-11T00:00:00"/>
    <x v="0"/>
    <x v="8"/>
    <x v="119"/>
    <x v="5"/>
    <x v="1"/>
    <x v="7"/>
    <s v="Bevis Round Conference Table Top, X-Base"/>
    <n v="573.73"/>
    <n v="4"/>
    <n v="-64.540000000000006"/>
  </r>
  <r>
    <d v="2014-09-12T00:00:00"/>
    <x v="0"/>
    <x v="8"/>
    <x v="119"/>
    <x v="5"/>
    <x v="2"/>
    <x v="9"/>
    <s v="Cardinal EasyOpen D-Ring Binders"/>
    <n v="21.94"/>
    <n v="3"/>
    <n v="8.23"/>
  </r>
  <r>
    <d v="2014-09-13T00:00:00"/>
    <x v="0"/>
    <x v="8"/>
    <x v="119"/>
    <x v="5"/>
    <x v="2"/>
    <x v="3"/>
    <s v="Xerox 2000"/>
    <n v="19.440000000000001"/>
    <n v="3"/>
    <n v="9.33"/>
  </r>
  <r>
    <d v="2014-09-14T00:00:00"/>
    <x v="0"/>
    <x v="8"/>
    <x v="119"/>
    <x v="5"/>
    <x v="0"/>
    <x v="14"/>
    <s v="Hewlett-Packard Deskjet D4360 Printer"/>
    <n v="447.97"/>
    <n v="4"/>
    <n v="139.99"/>
  </r>
  <r>
    <d v="2014-09-15T00:00:00"/>
    <x v="0"/>
    <x v="8"/>
    <x v="120"/>
    <x v="2"/>
    <x v="2"/>
    <x v="9"/>
    <s v="Acco Flexible ACCOHIDE Square Ring Data Binder, Dark Blue, 11 1/2&quot; X 14&quot; 7/8&quot;"/>
    <n v="52.06"/>
    <n v="4"/>
    <n v="18.87"/>
  </r>
  <r>
    <d v="2014-09-16T00:00:00"/>
    <x v="0"/>
    <x v="8"/>
    <x v="121"/>
    <x v="5"/>
    <x v="2"/>
    <x v="11"/>
    <s v="Newell 343"/>
    <n v="2.94"/>
    <n v="1"/>
    <n v="0.79"/>
  </r>
  <r>
    <d v="2014-09-17T00:00:00"/>
    <x v="0"/>
    <x v="8"/>
    <x v="122"/>
    <x v="2"/>
    <x v="0"/>
    <x v="2"/>
    <s v="Plantronics Voyager Pro HD - Bluetooth Headset"/>
    <n v="129.97999999999999"/>
    <n v="2"/>
    <n v="62.39"/>
  </r>
  <r>
    <d v="2014-09-18T00:00:00"/>
    <x v="0"/>
    <x v="8"/>
    <x v="123"/>
    <x v="13"/>
    <x v="2"/>
    <x v="11"/>
    <s v="Avery Hi-Liter EverBold Pen Style Fluorescent Highlighters, 4/Pack"/>
    <n v="19.54"/>
    <n v="3"/>
    <n v="4.88"/>
  </r>
  <r>
    <d v="2014-09-19T00:00:00"/>
    <x v="0"/>
    <x v="8"/>
    <x v="124"/>
    <x v="2"/>
    <x v="2"/>
    <x v="11"/>
    <s v="Newell 345"/>
    <n v="59.52"/>
    <n v="3"/>
    <n v="15.48"/>
  </r>
  <r>
    <d v="2014-09-20T00:00:00"/>
    <x v="0"/>
    <x v="8"/>
    <x v="124"/>
    <x v="2"/>
    <x v="0"/>
    <x v="0"/>
    <s v="Logitech Wireless Gaming Headset G930"/>
    <n v="479.97"/>
    <n v="3"/>
    <n v="177.59"/>
  </r>
  <r>
    <d v="2014-09-21T00:00:00"/>
    <x v="0"/>
    <x v="8"/>
    <x v="124"/>
    <x v="2"/>
    <x v="2"/>
    <x v="15"/>
    <s v="Acme Forged Steel Scissors with Black Enamel Handles"/>
    <n v="18.62"/>
    <n v="2"/>
    <n v="5.4"/>
  </r>
  <r>
    <d v="2014-09-22T00:00:00"/>
    <x v="0"/>
    <x v="8"/>
    <x v="124"/>
    <x v="2"/>
    <x v="2"/>
    <x v="9"/>
    <s v="GBC Wire Binding Combs"/>
    <n v="49.63"/>
    <n v="6"/>
    <n v="16.75"/>
  </r>
  <r>
    <d v="2014-09-23T00:00:00"/>
    <x v="0"/>
    <x v="8"/>
    <x v="124"/>
    <x v="2"/>
    <x v="2"/>
    <x v="3"/>
    <s v="Xerox 1891"/>
    <n v="97.82"/>
    <n v="2"/>
    <n v="45.98"/>
  </r>
  <r>
    <d v="2014-09-24T00:00:00"/>
    <x v="0"/>
    <x v="8"/>
    <x v="125"/>
    <x v="2"/>
    <x v="2"/>
    <x v="3"/>
    <s v="Eaton Premium Continuous-Feed Paper, 25% Cotton, Letter Size, White, 1000 Shts/Box"/>
    <n v="55.48"/>
    <n v="1"/>
    <n v="26.63"/>
  </r>
  <r>
    <d v="2014-09-25T00:00:00"/>
    <x v="0"/>
    <x v="8"/>
    <x v="126"/>
    <x v="20"/>
    <x v="2"/>
    <x v="11"/>
    <s v="Crayola Colored Pencils"/>
    <n v="22.96"/>
    <n v="7"/>
    <n v="7.58"/>
  </r>
  <r>
    <d v="2014-09-26T00:00:00"/>
    <x v="0"/>
    <x v="8"/>
    <x v="126"/>
    <x v="20"/>
    <x v="0"/>
    <x v="2"/>
    <s v="AT&amp;T CL82213"/>
    <n v="28.99"/>
    <n v="1"/>
    <n v="8.41"/>
  </r>
  <r>
    <d v="2014-09-27T00:00:00"/>
    <x v="0"/>
    <x v="8"/>
    <x v="126"/>
    <x v="20"/>
    <x v="2"/>
    <x v="3"/>
    <s v="Xerox 1957"/>
    <n v="12.96"/>
    <n v="2"/>
    <n v="6.35"/>
  </r>
  <r>
    <d v="2014-09-28T00:00:00"/>
    <x v="0"/>
    <x v="8"/>
    <x v="126"/>
    <x v="20"/>
    <x v="2"/>
    <x v="11"/>
    <s v="Newell 321"/>
    <n v="22.96"/>
    <n v="7"/>
    <n v="6.66"/>
  </r>
  <r>
    <d v="2014-09-29T00:00:00"/>
    <x v="0"/>
    <x v="8"/>
    <x v="126"/>
    <x v="20"/>
    <x v="2"/>
    <x v="15"/>
    <s v="Martin Yale Chadless Opener Electric Letter Opener"/>
    <n v="4164.05"/>
    <n v="5"/>
    <n v="83.28"/>
  </r>
  <r>
    <d v="2014-09-30T00:00:00"/>
    <x v="0"/>
    <x v="8"/>
    <x v="127"/>
    <x v="3"/>
    <x v="2"/>
    <x v="6"/>
    <s v="Tenex File Box, Personal Filing Tote with Lid, Black"/>
    <n v="49.63"/>
    <n v="4"/>
    <n v="3.72"/>
  </r>
  <r>
    <d v="2014-10-01T00:00:00"/>
    <x v="0"/>
    <x v="9"/>
    <x v="127"/>
    <x v="3"/>
    <x v="2"/>
    <x v="6"/>
    <s v="Adjustable Personal File Tote"/>
    <n v="52.1"/>
    <n v="4"/>
    <n v="3.91"/>
  </r>
  <r>
    <d v="2014-10-02T00:00:00"/>
    <x v="0"/>
    <x v="9"/>
    <x v="128"/>
    <x v="10"/>
    <x v="2"/>
    <x v="11"/>
    <s v="Stanley Contemporary Battery Pencil Sharpeners"/>
    <n v="26.7"/>
    <n v="2"/>
    <n v="7.48"/>
  </r>
  <r>
    <d v="2014-10-03T00:00:00"/>
    <x v="0"/>
    <x v="9"/>
    <x v="128"/>
    <x v="10"/>
    <x v="2"/>
    <x v="9"/>
    <s v="Fellowes Twister Kit, Gray/Clear, 3/pkg"/>
    <n v="40.200000000000003"/>
    <n v="5"/>
    <n v="18.09"/>
  </r>
  <r>
    <d v="2014-10-04T00:00:00"/>
    <x v="0"/>
    <x v="9"/>
    <x v="128"/>
    <x v="10"/>
    <x v="2"/>
    <x v="11"/>
    <s v="Binney &amp; Smith Crayola Metallic Colored Pencils, 8-Color Set"/>
    <n v="13.89"/>
    <n v="3"/>
    <n v="4.58"/>
  </r>
  <r>
    <d v="2014-10-05T00:00:00"/>
    <x v="0"/>
    <x v="9"/>
    <x v="128"/>
    <x v="10"/>
    <x v="2"/>
    <x v="6"/>
    <s v="Space Solutions HD Industrial Steel Shelving."/>
    <n v="689.82"/>
    <n v="6"/>
    <n v="20.69"/>
  </r>
  <r>
    <d v="2014-10-06T00:00:00"/>
    <x v="0"/>
    <x v="9"/>
    <x v="129"/>
    <x v="17"/>
    <x v="2"/>
    <x v="9"/>
    <s v="Ibico Standard Transparent Covers"/>
    <n v="115.36"/>
    <n v="7"/>
    <n v="56.53"/>
  </r>
  <r>
    <d v="2014-10-07T00:00:00"/>
    <x v="0"/>
    <x v="9"/>
    <x v="130"/>
    <x v="17"/>
    <x v="2"/>
    <x v="3"/>
    <s v="Adams &quot;While You Were Out&quot; Message Pads"/>
    <n v="9.42"/>
    <n v="3"/>
    <n v="4.24"/>
  </r>
  <r>
    <d v="2014-10-08T00:00:00"/>
    <x v="0"/>
    <x v="9"/>
    <x v="130"/>
    <x v="17"/>
    <x v="2"/>
    <x v="11"/>
    <s v="Newell 350"/>
    <n v="6.56"/>
    <n v="2"/>
    <n v="1.9"/>
  </r>
  <r>
    <d v="2014-10-09T00:00:00"/>
    <x v="0"/>
    <x v="9"/>
    <x v="130"/>
    <x v="17"/>
    <x v="2"/>
    <x v="3"/>
    <s v="Xerox 1933"/>
    <n v="24.56"/>
    <n v="2"/>
    <n v="11.54"/>
  </r>
  <r>
    <d v="2014-10-10T00:00:00"/>
    <x v="0"/>
    <x v="9"/>
    <x v="131"/>
    <x v="4"/>
    <x v="1"/>
    <x v="1"/>
    <s v="Global Value Mid-Back Manager's Chair, Gray"/>
    <n v="127.87"/>
    <n v="3"/>
    <n v="-9.1300000000000008"/>
  </r>
  <r>
    <d v="2014-10-11T00:00:00"/>
    <x v="0"/>
    <x v="9"/>
    <x v="7"/>
    <x v="3"/>
    <x v="2"/>
    <x v="6"/>
    <s v="Eldon Portable Mobile Manager"/>
    <n v="45.25"/>
    <n v="2"/>
    <n v="3.96"/>
  </r>
  <r>
    <d v="2014-10-12T00:00:00"/>
    <x v="0"/>
    <x v="9"/>
    <x v="132"/>
    <x v="20"/>
    <x v="2"/>
    <x v="9"/>
    <s v="Storex Dura Pro Binders"/>
    <n v="11.88"/>
    <n v="2"/>
    <n v="5.35"/>
  </r>
  <r>
    <d v="2014-10-13T00:00:00"/>
    <x v="0"/>
    <x v="9"/>
    <x v="132"/>
    <x v="20"/>
    <x v="2"/>
    <x v="3"/>
    <s v="Easy-staple paper"/>
    <n v="35.44"/>
    <n v="1"/>
    <n v="16.66"/>
  </r>
  <r>
    <d v="2014-10-14T00:00:00"/>
    <x v="0"/>
    <x v="9"/>
    <x v="133"/>
    <x v="32"/>
    <x v="0"/>
    <x v="0"/>
    <s v="NETGEAR AC1750 Dual Band GigabitÂ Smart WiFi Router"/>
    <n v="479.97"/>
    <n v="3"/>
    <n v="163.19"/>
  </r>
  <r>
    <d v="2014-10-15T00:00:00"/>
    <x v="0"/>
    <x v="9"/>
    <x v="133"/>
    <x v="32"/>
    <x v="2"/>
    <x v="8"/>
    <s v="Avery 516"/>
    <n v="14.62"/>
    <n v="2"/>
    <n v="6.87"/>
  </r>
  <r>
    <d v="2014-10-16T00:00:00"/>
    <x v="0"/>
    <x v="9"/>
    <x v="133"/>
    <x v="32"/>
    <x v="2"/>
    <x v="3"/>
    <s v="Xerox 1995"/>
    <n v="19.440000000000001"/>
    <n v="3"/>
    <n v="9.33"/>
  </r>
  <r>
    <d v="2014-10-17T00:00:00"/>
    <x v="0"/>
    <x v="9"/>
    <x v="134"/>
    <x v="4"/>
    <x v="2"/>
    <x v="6"/>
    <s v="Gould Plastics 18-Pocket Panel Bin, 34w x 5-1/4d x 20-1/2h"/>
    <n v="220.78"/>
    <n v="3"/>
    <n v="-44.16"/>
  </r>
  <r>
    <d v="2014-10-18T00:00:00"/>
    <x v="0"/>
    <x v="9"/>
    <x v="134"/>
    <x v="4"/>
    <x v="2"/>
    <x v="6"/>
    <s v="Fellowes Bankers Box Stor/Drawer Steel Plus"/>
    <n v="281.42"/>
    <n v="11"/>
    <n v="-35.18"/>
  </r>
  <r>
    <d v="2014-10-19T00:00:00"/>
    <x v="0"/>
    <x v="9"/>
    <x v="135"/>
    <x v="5"/>
    <x v="2"/>
    <x v="9"/>
    <s v="Vinyl Sectional Post Binders"/>
    <n v="180.96"/>
    <n v="6"/>
    <n v="67.86"/>
  </r>
  <r>
    <d v="2014-10-20T00:00:00"/>
    <x v="0"/>
    <x v="9"/>
    <x v="136"/>
    <x v="26"/>
    <x v="2"/>
    <x v="11"/>
    <s v="Newell 322"/>
    <n v="4.37"/>
    <n v="3"/>
    <n v="0.38"/>
  </r>
  <r>
    <d v="2014-10-21T00:00:00"/>
    <x v="0"/>
    <x v="9"/>
    <x v="137"/>
    <x v="11"/>
    <x v="1"/>
    <x v="5"/>
    <s v="Advantus Panel Wall Certificate Holder - 8.5x11"/>
    <n v="19.52"/>
    <n v="2"/>
    <n v="5.37"/>
  </r>
  <r>
    <d v="2014-10-22T00:00:00"/>
    <x v="0"/>
    <x v="9"/>
    <x v="137"/>
    <x v="11"/>
    <x v="2"/>
    <x v="9"/>
    <s v="Wilson Jones Four-Pocket Poly Binders"/>
    <n v="9.81"/>
    <n v="5"/>
    <n v="-6.87"/>
  </r>
  <r>
    <d v="2014-10-23T00:00:00"/>
    <x v="0"/>
    <x v="9"/>
    <x v="137"/>
    <x v="11"/>
    <x v="1"/>
    <x v="5"/>
    <s v="Luxo Adjustable Task Clamp Lamp"/>
    <n v="213.22"/>
    <n v="3"/>
    <n v="15.99"/>
  </r>
  <r>
    <d v="2014-10-24T00:00:00"/>
    <x v="0"/>
    <x v="9"/>
    <x v="138"/>
    <x v="5"/>
    <x v="2"/>
    <x v="3"/>
    <s v="Adams Phone Message Book, Professional, 400 Message Capacity, 5 3/6Â” x 11Â”"/>
    <n v="20.94"/>
    <n v="3"/>
    <n v="9.84"/>
  </r>
  <r>
    <d v="2014-10-25T00:00:00"/>
    <x v="0"/>
    <x v="9"/>
    <x v="138"/>
    <x v="5"/>
    <x v="2"/>
    <x v="3"/>
    <s v="Xerox 1913"/>
    <n v="110.96"/>
    <n v="2"/>
    <n v="53.26"/>
  </r>
  <r>
    <d v="2014-10-26T00:00:00"/>
    <x v="0"/>
    <x v="9"/>
    <x v="138"/>
    <x v="5"/>
    <x v="1"/>
    <x v="1"/>
    <s v="Global Value Steno Chair, Gray"/>
    <n v="340.14"/>
    <n v="7"/>
    <n v="21.26"/>
  </r>
  <r>
    <d v="2014-10-27T00:00:00"/>
    <x v="0"/>
    <x v="9"/>
    <x v="139"/>
    <x v="5"/>
    <x v="0"/>
    <x v="0"/>
    <s v="Logitech Desktop MK120 Mouse and keyboard Combo"/>
    <n v="16.36"/>
    <n v="1"/>
    <n v="1.64"/>
  </r>
  <r>
    <d v="2014-10-28T00:00:00"/>
    <x v="0"/>
    <x v="9"/>
    <x v="139"/>
    <x v="5"/>
    <x v="2"/>
    <x v="6"/>
    <s v="Akro Stacking Bins"/>
    <n v="15.78"/>
    <n v="2"/>
    <n v="0.63"/>
  </r>
  <r>
    <d v="2014-10-29T00:00:00"/>
    <x v="0"/>
    <x v="9"/>
    <x v="139"/>
    <x v="5"/>
    <x v="2"/>
    <x v="11"/>
    <s v="Boston KS Multi-Size Manual Pencil Sharpener"/>
    <n v="45.98"/>
    <n v="2"/>
    <n v="12.87"/>
  </r>
  <r>
    <d v="2014-10-30T00:00:00"/>
    <x v="0"/>
    <x v="9"/>
    <x v="140"/>
    <x v="25"/>
    <x v="2"/>
    <x v="10"/>
    <s v="Fellowes Advanced Computer Series Surge Protectors"/>
    <n v="79.47"/>
    <n v="3"/>
    <n v="22.25"/>
  </r>
  <r>
    <d v="2014-10-31T00:00:00"/>
    <x v="0"/>
    <x v="9"/>
    <x v="140"/>
    <x v="25"/>
    <x v="2"/>
    <x v="11"/>
    <s v="Binney &amp; Smith inkTank Erasable Pocket Highlighter, Chisel Tip, Yellow"/>
    <n v="4.5599999999999996"/>
    <n v="2"/>
    <n v="2.0099999999999998"/>
  </r>
  <r>
    <d v="2014-11-01T00:00:00"/>
    <x v="0"/>
    <x v="10"/>
    <x v="140"/>
    <x v="25"/>
    <x v="1"/>
    <x v="1"/>
    <s v="Hon GuestStacker Chair"/>
    <n v="1133.3499999999999"/>
    <n v="5"/>
    <n v="294.67"/>
  </r>
  <r>
    <d v="2014-11-02T00:00:00"/>
    <x v="0"/>
    <x v="10"/>
    <x v="95"/>
    <x v="2"/>
    <x v="0"/>
    <x v="2"/>
    <s v="Plantronics CS 50-USB -Â headsetÂ - Convertible, Monaural"/>
    <n v="135.99"/>
    <n v="1"/>
    <n v="36.72"/>
  </r>
  <r>
    <d v="2014-11-03T00:00:00"/>
    <x v="0"/>
    <x v="10"/>
    <x v="95"/>
    <x v="2"/>
    <x v="2"/>
    <x v="11"/>
    <s v="Binney &amp; Smith inkTank Erasable Pocket Highlighter, Chisel Tip, Yellow"/>
    <n v="15.96"/>
    <n v="7"/>
    <n v="7.02"/>
  </r>
  <r>
    <d v="2014-11-04T00:00:00"/>
    <x v="0"/>
    <x v="10"/>
    <x v="141"/>
    <x v="4"/>
    <x v="1"/>
    <x v="7"/>
    <s v="SAFCO PlanMaster Heigh-Adjustable Drafting Table Base, 43w x 30d x 30-37h, Black"/>
    <n v="489.23"/>
    <n v="2"/>
    <n v="41.93"/>
  </r>
  <r>
    <d v="2014-11-05T00:00:00"/>
    <x v="0"/>
    <x v="10"/>
    <x v="142"/>
    <x v="18"/>
    <x v="2"/>
    <x v="6"/>
    <s v="Economy Rollaway Files"/>
    <n v="264.32"/>
    <n v="2"/>
    <n v="19.82"/>
  </r>
  <r>
    <d v="2014-11-06T00:00:00"/>
    <x v="0"/>
    <x v="10"/>
    <x v="143"/>
    <x v="11"/>
    <x v="1"/>
    <x v="5"/>
    <s v="Telescoping Adjustable Floor Lamp"/>
    <n v="31.98"/>
    <n v="2"/>
    <n v="2"/>
  </r>
  <r>
    <d v="2014-11-07T00:00:00"/>
    <x v="0"/>
    <x v="10"/>
    <x v="144"/>
    <x v="18"/>
    <x v="2"/>
    <x v="10"/>
    <s v="Belkin F5C206VTEL 6 Outlet Surge"/>
    <n v="91.92"/>
    <n v="5"/>
    <n v="11.49"/>
  </r>
  <r>
    <d v="2014-11-08T00:00:00"/>
    <x v="0"/>
    <x v="10"/>
    <x v="145"/>
    <x v="5"/>
    <x v="0"/>
    <x v="0"/>
    <s v="Plantronics Audio 478 Stereo USB Headset"/>
    <n v="99.98"/>
    <n v="2"/>
    <n v="34.99"/>
  </r>
  <r>
    <d v="2014-11-09T00:00:00"/>
    <x v="0"/>
    <x v="10"/>
    <x v="146"/>
    <x v="5"/>
    <x v="1"/>
    <x v="5"/>
    <s v="OIC Stacking Trays"/>
    <n v="20.04"/>
    <n v="6"/>
    <n v="8.82"/>
  </r>
  <r>
    <d v="2014-11-10T00:00:00"/>
    <x v="0"/>
    <x v="10"/>
    <x v="147"/>
    <x v="20"/>
    <x v="0"/>
    <x v="0"/>
    <s v="Maxell 4.7GB DVD-RW 3/Pack"/>
    <n v="47.79"/>
    <n v="3"/>
    <n v="16.25"/>
  </r>
  <r>
    <d v="2014-11-11T00:00:00"/>
    <x v="0"/>
    <x v="10"/>
    <x v="148"/>
    <x v="13"/>
    <x v="1"/>
    <x v="5"/>
    <s v="Tenex Antistatic Computer Chair Mats"/>
    <n v="273.57"/>
    <n v="2"/>
    <n v="-34.200000000000003"/>
  </r>
  <r>
    <d v="2014-11-12T00:00:00"/>
    <x v="0"/>
    <x v="10"/>
    <x v="148"/>
    <x v="13"/>
    <x v="2"/>
    <x v="9"/>
    <s v="Wilson Jones Legal Size Ring Binders"/>
    <n v="13.19"/>
    <n v="2"/>
    <n v="-8.8000000000000007"/>
  </r>
  <r>
    <d v="2014-11-13T00:00:00"/>
    <x v="0"/>
    <x v="10"/>
    <x v="148"/>
    <x v="13"/>
    <x v="2"/>
    <x v="6"/>
    <s v="Tennsco Double-Tier Lockers"/>
    <n v="1080.0999999999999"/>
    <n v="6"/>
    <n v="-94.51"/>
  </r>
  <r>
    <d v="2014-11-14T00:00:00"/>
    <x v="0"/>
    <x v="10"/>
    <x v="148"/>
    <x v="13"/>
    <x v="0"/>
    <x v="0"/>
    <s v="Sony 16GB Class 10 Micro SDHC R40 Memory Card"/>
    <n v="51.56"/>
    <n v="5"/>
    <n v="-6.45"/>
  </r>
  <r>
    <d v="2014-11-15T00:00:00"/>
    <x v="0"/>
    <x v="10"/>
    <x v="148"/>
    <x v="13"/>
    <x v="0"/>
    <x v="0"/>
    <s v="Memorex Micro Travel Drive 32 GB"/>
    <n v="58.42"/>
    <n v="2"/>
    <n v="16.79"/>
  </r>
  <r>
    <d v="2014-11-16T00:00:00"/>
    <x v="0"/>
    <x v="10"/>
    <x v="149"/>
    <x v="20"/>
    <x v="1"/>
    <x v="1"/>
    <s v="Global Stack Chair with Arms, Black"/>
    <n v="149.9"/>
    <n v="5"/>
    <n v="40.47"/>
  </r>
  <r>
    <d v="2014-11-17T00:00:00"/>
    <x v="0"/>
    <x v="10"/>
    <x v="150"/>
    <x v="23"/>
    <x v="2"/>
    <x v="11"/>
    <s v="Hunt BOSTON Model 1606 High-Volume Electric Pencil Sharpener, Beige"/>
    <n v="1113.02"/>
    <n v="8"/>
    <n v="111.3"/>
  </r>
  <r>
    <d v="2014-11-18T00:00:00"/>
    <x v="0"/>
    <x v="10"/>
    <x v="150"/>
    <x v="23"/>
    <x v="0"/>
    <x v="2"/>
    <s v="netTALK DUO VoIP Telephone Service"/>
    <n v="167.97"/>
    <n v="4"/>
    <n v="62.99"/>
  </r>
  <r>
    <d v="2014-11-19T00:00:00"/>
    <x v="0"/>
    <x v="10"/>
    <x v="151"/>
    <x v="3"/>
    <x v="2"/>
    <x v="6"/>
    <s v="Tenex File Box, Personal Filing Tote with Lid, Black"/>
    <n v="24.82"/>
    <n v="2"/>
    <n v="1.86"/>
  </r>
  <r>
    <d v="2014-11-20T00:00:00"/>
    <x v="0"/>
    <x v="10"/>
    <x v="151"/>
    <x v="3"/>
    <x v="0"/>
    <x v="0"/>
    <s v="ImationÂ Secure+ Hardware Encrypted USB 2.0Â Flash Drive; 16GB"/>
    <n v="408.74"/>
    <n v="7"/>
    <n v="76.64"/>
  </r>
  <r>
    <d v="2014-11-21T00:00:00"/>
    <x v="0"/>
    <x v="10"/>
    <x v="152"/>
    <x v="20"/>
    <x v="2"/>
    <x v="6"/>
    <s v="Recycled Eldon Regeneration Jumbo File"/>
    <n v="24.56"/>
    <n v="2"/>
    <n v="6.88"/>
  </r>
  <r>
    <d v="2014-11-22T00:00:00"/>
    <x v="0"/>
    <x v="10"/>
    <x v="153"/>
    <x v="13"/>
    <x v="2"/>
    <x v="13"/>
    <s v="Cameo Buff Policy Envelopes"/>
    <n v="348.49"/>
    <n v="7"/>
    <n v="117.61"/>
  </r>
  <r>
    <d v="2014-11-23T00:00:00"/>
    <x v="0"/>
    <x v="10"/>
    <x v="153"/>
    <x v="13"/>
    <x v="2"/>
    <x v="6"/>
    <s v="Fellowes Bankers Box Recycled Super Stor/Drawer"/>
    <n v="172.74"/>
    <n v="4"/>
    <n v="-30.23"/>
  </r>
  <r>
    <d v="2014-11-24T00:00:00"/>
    <x v="0"/>
    <x v="10"/>
    <x v="29"/>
    <x v="18"/>
    <x v="2"/>
    <x v="3"/>
    <s v="Xerox 1893"/>
    <n v="98.38"/>
    <n v="3"/>
    <n v="35.659999999999997"/>
  </r>
  <r>
    <d v="2014-11-25T00:00:00"/>
    <x v="0"/>
    <x v="10"/>
    <x v="29"/>
    <x v="18"/>
    <x v="2"/>
    <x v="9"/>
    <s v="Large Capacity Hanging Post Binders"/>
    <n v="29.94"/>
    <n v="4"/>
    <n v="-23.95"/>
  </r>
  <r>
    <d v="2014-11-26T00:00:00"/>
    <x v="0"/>
    <x v="10"/>
    <x v="29"/>
    <x v="18"/>
    <x v="2"/>
    <x v="3"/>
    <s v="Black Print Carbonless 8 1/2&quot; x 8 1/4&quot; Rapid Memo Book"/>
    <n v="17.47"/>
    <n v="3"/>
    <n v="5.68"/>
  </r>
  <r>
    <d v="2014-11-27T00:00:00"/>
    <x v="0"/>
    <x v="10"/>
    <x v="29"/>
    <x v="18"/>
    <x v="0"/>
    <x v="2"/>
    <s v="Lunatik TT5L-002 Taktik Strike Impact Protection System for iPhone 5"/>
    <n v="36.74"/>
    <n v="1"/>
    <n v="-9.18"/>
  </r>
  <r>
    <d v="2014-11-28T00:00:00"/>
    <x v="0"/>
    <x v="10"/>
    <x v="29"/>
    <x v="18"/>
    <x v="0"/>
    <x v="2"/>
    <s v="Panasonic KX T7736-B Digital phone"/>
    <n v="179.94"/>
    <n v="2"/>
    <n v="-44.99"/>
  </r>
  <r>
    <d v="2014-11-29T00:00:00"/>
    <x v="0"/>
    <x v="10"/>
    <x v="154"/>
    <x v="5"/>
    <x v="2"/>
    <x v="11"/>
    <s v="Prang Colored Pencils"/>
    <n v="26.46"/>
    <n v="9"/>
    <n v="11.91"/>
  </r>
  <r>
    <d v="2014-11-30T00:00:00"/>
    <x v="0"/>
    <x v="10"/>
    <x v="154"/>
    <x v="5"/>
    <x v="2"/>
    <x v="3"/>
    <s v="Xerox 1933"/>
    <n v="49.12"/>
    <n v="4"/>
    <n v="23.09"/>
  </r>
  <r>
    <d v="2014-12-01T00:00:00"/>
    <x v="0"/>
    <x v="11"/>
    <x v="154"/>
    <x v="5"/>
    <x v="2"/>
    <x v="4"/>
    <s v="Advantus Plastic Paper Clips"/>
    <n v="15"/>
    <n v="3"/>
    <n v="7.2"/>
  </r>
  <r>
    <d v="2014-12-02T00:00:00"/>
    <x v="0"/>
    <x v="11"/>
    <x v="155"/>
    <x v="5"/>
    <x v="2"/>
    <x v="10"/>
    <s v="Fellowes 8 Outlet Superior Workstation Surge Protector"/>
    <n v="250.26"/>
    <n v="6"/>
    <n v="72.58"/>
  </r>
  <r>
    <d v="2014-12-03T00:00:00"/>
    <x v="0"/>
    <x v="11"/>
    <x v="156"/>
    <x v="5"/>
    <x v="2"/>
    <x v="3"/>
    <s v="Xerox 225"/>
    <n v="19.440000000000001"/>
    <n v="3"/>
    <n v="9.33"/>
  </r>
  <r>
    <d v="2014-12-04T00:00:00"/>
    <x v="0"/>
    <x v="11"/>
    <x v="25"/>
    <x v="19"/>
    <x v="2"/>
    <x v="11"/>
    <s v="Dixon Prang Watercolor Pencils, 10-Color Set with Brush"/>
    <n v="12.78"/>
    <n v="3"/>
    <n v="5.24"/>
  </r>
  <r>
    <d v="2014-12-05T00:00:00"/>
    <x v="0"/>
    <x v="11"/>
    <x v="157"/>
    <x v="17"/>
    <x v="1"/>
    <x v="1"/>
    <s v="Global Deluxe High-Back Manager's Chair"/>
    <n v="2573.8200000000002"/>
    <n v="9"/>
    <n v="746.41"/>
  </r>
  <r>
    <d v="2014-12-06T00:00:00"/>
    <x v="0"/>
    <x v="11"/>
    <x v="157"/>
    <x v="17"/>
    <x v="2"/>
    <x v="9"/>
    <s v="Ibico Hi-Tech Manual Binding System"/>
    <n v="609.98"/>
    <n v="2"/>
    <n v="274.49"/>
  </r>
  <r>
    <d v="2014-12-07T00:00:00"/>
    <x v="0"/>
    <x v="11"/>
    <x v="157"/>
    <x v="17"/>
    <x v="2"/>
    <x v="11"/>
    <s v="Rogers Handheld Barrel Pencil Sharpener"/>
    <n v="5.48"/>
    <n v="2"/>
    <n v="1.48"/>
  </r>
  <r>
    <d v="2014-12-08T00:00:00"/>
    <x v="0"/>
    <x v="11"/>
    <x v="157"/>
    <x v="17"/>
    <x v="0"/>
    <x v="2"/>
    <s v="GE 30524EE4"/>
    <n v="391.98"/>
    <n v="2"/>
    <n v="113.67"/>
  </r>
  <r>
    <d v="2014-12-09T00:00:00"/>
    <x v="0"/>
    <x v="11"/>
    <x v="157"/>
    <x v="17"/>
    <x v="0"/>
    <x v="2"/>
    <s v="Wireless Extenders zBoost YX545 SOHO Signal Booster"/>
    <n v="755.96"/>
    <n v="4"/>
    <n v="204.11"/>
  </r>
  <r>
    <d v="2014-12-10T00:00:00"/>
    <x v="0"/>
    <x v="11"/>
    <x v="157"/>
    <x v="17"/>
    <x v="2"/>
    <x v="4"/>
    <s v="Alliance Super-Size Bands, Assorted Sizes"/>
    <n v="31.12"/>
    <n v="4"/>
    <n v="0.31"/>
  </r>
  <r>
    <d v="2014-12-11T00:00:00"/>
    <x v="0"/>
    <x v="11"/>
    <x v="157"/>
    <x v="17"/>
    <x v="2"/>
    <x v="3"/>
    <s v="Southworth 25% Cotton Granite Paper &amp; Envelopes"/>
    <n v="6.54"/>
    <n v="1"/>
    <n v="3.01"/>
  </r>
  <r>
    <d v="2014-12-12T00:00:00"/>
    <x v="0"/>
    <x v="11"/>
    <x v="158"/>
    <x v="20"/>
    <x v="2"/>
    <x v="8"/>
    <s v="Avery 480"/>
    <n v="15"/>
    <n v="4"/>
    <n v="7.2"/>
  </r>
  <r>
    <d v="2014-12-13T00:00:00"/>
    <x v="0"/>
    <x v="11"/>
    <x v="158"/>
    <x v="20"/>
    <x v="0"/>
    <x v="2"/>
    <s v="Aastra 57i VoIP phone"/>
    <n v="161.61000000000001"/>
    <n v="1"/>
    <n v="42.02"/>
  </r>
  <r>
    <d v="2014-12-14T00:00:00"/>
    <x v="0"/>
    <x v="11"/>
    <x v="158"/>
    <x v="20"/>
    <x v="0"/>
    <x v="2"/>
    <s v="AT&amp;T CL82213"/>
    <n v="144.94999999999999"/>
    <n v="5"/>
    <n v="42.04"/>
  </r>
  <r>
    <d v="2014-12-15T00:00:00"/>
    <x v="0"/>
    <x v="11"/>
    <x v="159"/>
    <x v="3"/>
    <x v="2"/>
    <x v="9"/>
    <s v="Avery Flip-Chart Easel Binder, Black"/>
    <n v="8.9499999999999993"/>
    <n v="2"/>
    <n v="-14.77"/>
  </r>
  <r>
    <d v="2014-12-16T00:00:00"/>
    <x v="0"/>
    <x v="11"/>
    <x v="160"/>
    <x v="13"/>
    <x v="2"/>
    <x v="9"/>
    <s v="Large Capacity Hanging Post Binders"/>
    <n v="44.91"/>
    <n v="6"/>
    <n v="-35.93"/>
  </r>
  <r>
    <d v="2014-12-17T00:00:00"/>
    <x v="0"/>
    <x v="11"/>
    <x v="161"/>
    <x v="13"/>
    <x v="2"/>
    <x v="15"/>
    <s v="Martin-Yale Premier Letter Opener"/>
    <n v="10.3"/>
    <n v="1"/>
    <n v="-2.19"/>
  </r>
  <r>
    <d v="2014-12-18T00:00:00"/>
    <x v="0"/>
    <x v="11"/>
    <x v="161"/>
    <x v="13"/>
    <x v="1"/>
    <x v="7"/>
    <s v="KI Adjustable-Height Table"/>
    <n v="154.76"/>
    <n v="3"/>
    <n v="-36.11"/>
  </r>
  <r>
    <d v="2014-12-19T00:00:00"/>
    <x v="0"/>
    <x v="11"/>
    <x v="161"/>
    <x v="13"/>
    <x v="0"/>
    <x v="0"/>
    <s v="ImationÂ Secure+ Hardware Encrypted USB 2.0Â Flash Drive; 16GB"/>
    <n v="116.78"/>
    <n v="2"/>
    <n v="21.9"/>
  </r>
  <r>
    <d v="2014-12-20T00:00:00"/>
    <x v="0"/>
    <x v="11"/>
    <x v="162"/>
    <x v="1"/>
    <x v="1"/>
    <x v="7"/>
    <s v="Chromcraft Bull-Nose Wood Round Conference Table Top, Wood Base"/>
    <n v="653.54999999999995"/>
    <n v="3"/>
    <n v="111.1"/>
  </r>
  <r>
    <d v="2014-12-21T00:00:00"/>
    <x v="0"/>
    <x v="11"/>
    <x v="162"/>
    <x v="1"/>
    <x v="0"/>
    <x v="0"/>
    <s v="Kingston Digital DataTraveler 32GB USB 2.0"/>
    <n v="33.9"/>
    <n v="2"/>
    <n v="2.0299999999999998"/>
  </r>
  <r>
    <d v="2014-12-22T00:00:00"/>
    <x v="0"/>
    <x v="11"/>
    <x v="163"/>
    <x v="5"/>
    <x v="1"/>
    <x v="5"/>
    <s v="Tenex B1-RE Series Chair Mats for Low Pile Carpets"/>
    <n v="91.96"/>
    <n v="2"/>
    <n v="15.63"/>
  </r>
  <r>
    <d v="2014-12-23T00:00:00"/>
    <x v="0"/>
    <x v="11"/>
    <x v="163"/>
    <x v="5"/>
    <x v="1"/>
    <x v="5"/>
    <s v="C-Line Cubicle Keepers Polyproplyene Holder With Velcro Backings"/>
    <n v="33.11"/>
    <n v="7"/>
    <n v="12.91"/>
  </r>
  <r>
    <d v="2014-12-24T00:00:00"/>
    <x v="0"/>
    <x v="11"/>
    <x v="163"/>
    <x v="5"/>
    <x v="2"/>
    <x v="3"/>
    <s v="Xerox 211"/>
    <n v="19.440000000000001"/>
    <n v="3"/>
    <n v="9.33"/>
  </r>
  <r>
    <d v="2014-12-25T00:00:00"/>
    <x v="0"/>
    <x v="11"/>
    <x v="163"/>
    <x v="5"/>
    <x v="2"/>
    <x v="3"/>
    <s v="Xerox 194"/>
    <n v="55.48"/>
    <n v="1"/>
    <n v="26.63"/>
  </r>
  <r>
    <d v="2014-12-26T00:00:00"/>
    <x v="0"/>
    <x v="11"/>
    <x v="164"/>
    <x v="5"/>
    <x v="2"/>
    <x v="11"/>
    <s v="Boston Home &amp; Office Model 2000 Electric Pencil Sharpeners"/>
    <n v="70.95"/>
    <n v="3"/>
    <n v="18.45"/>
  </r>
  <r>
    <d v="2014-12-27T00:00:00"/>
    <x v="0"/>
    <x v="11"/>
    <x v="164"/>
    <x v="5"/>
    <x v="2"/>
    <x v="9"/>
    <s v="Avery Trapezoid Ring Binder, 3&quot; Capacity, Black, 1040 sheets"/>
    <n v="65.569999999999993"/>
    <n v="2"/>
    <n v="23.77"/>
  </r>
  <r>
    <d v="2014-12-28T00:00:00"/>
    <x v="0"/>
    <x v="11"/>
    <x v="164"/>
    <x v="5"/>
    <x v="0"/>
    <x v="0"/>
    <s v="Razer Kraken 7.1 Surround Sound Over Ear USB Gaming Headset"/>
    <n v="299.97000000000003"/>
    <n v="3"/>
    <n v="131.99"/>
  </r>
  <r>
    <d v="2014-12-29T00:00:00"/>
    <x v="0"/>
    <x v="11"/>
    <x v="165"/>
    <x v="5"/>
    <x v="2"/>
    <x v="9"/>
    <s v="Wilson Jones Legal Size Ring Binders"/>
    <n v="140.74"/>
    <n v="8"/>
    <n v="52.78"/>
  </r>
  <r>
    <d v="2014-12-30T00:00:00"/>
    <x v="0"/>
    <x v="11"/>
    <x v="166"/>
    <x v="5"/>
    <x v="2"/>
    <x v="8"/>
    <s v="Staple-on labels"/>
    <n v="5.78"/>
    <n v="2"/>
    <n v="2.72"/>
  </r>
  <r>
    <d v="2014-12-31T00:00:00"/>
    <x v="0"/>
    <x v="11"/>
    <x v="166"/>
    <x v="5"/>
    <x v="2"/>
    <x v="11"/>
    <s v="Model L Table or Wall-Mount Pencil Sharpener"/>
    <n v="107.94"/>
    <n v="6"/>
    <n v="30.22"/>
  </r>
  <r>
    <d v="2015-01-01T00:00:00"/>
    <x v="1"/>
    <x v="0"/>
    <x v="55"/>
    <x v="2"/>
    <x v="2"/>
    <x v="11"/>
    <s v="Sanford Liquid Accent Highlighters"/>
    <n v="13.36"/>
    <n v="2"/>
    <n v="4.9400000000000004"/>
  </r>
  <r>
    <d v="2015-01-02T00:00:00"/>
    <x v="1"/>
    <x v="0"/>
    <x v="167"/>
    <x v="2"/>
    <x v="2"/>
    <x v="9"/>
    <s v="Wilson Jones Century Plastic Molded Ring Binders"/>
    <n v="149.54"/>
    <n v="9"/>
    <n v="50.47"/>
  </r>
  <r>
    <d v="2015-01-03T00:00:00"/>
    <x v="1"/>
    <x v="0"/>
    <x v="167"/>
    <x v="2"/>
    <x v="2"/>
    <x v="15"/>
    <s v="Acme Office Executive Series Stainless Steel Trimmers"/>
    <n v="17.14"/>
    <n v="2"/>
    <n v="4.46"/>
  </r>
  <r>
    <d v="2015-01-04T00:00:00"/>
    <x v="1"/>
    <x v="0"/>
    <x v="167"/>
    <x v="2"/>
    <x v="1"/>
    <x v="7"/>
    <s v="Chromcraft Bull-Nose Wood 48&quot; x 96&quot; Rectangular Conference Tables"/>
    <n v="991.76"/>
    <n v="3"/>
    <n v="-347.12"/>
  </r>
  <r>
    <d v="2015-01-05T00:00:00"/>
    <x v="1"/>
    <x v="0"/>
    <x v="168"/>
    <x v="3"/>
    <x v="2"/>
    <x v="9"/>
    <s v="Avery Trapezoid Ring Binder, 3&quot; Capacity, Black, 1040 sheets"/>
    <n v="24.59"/>
    <n v="3"/>
    <n v="-38.11"/>
  </r>
  <r>
    <d v="2015-01-06T00:00:00"/>
    <x v="1"/>
    <x v="0"/>
    <x v="168"/>
    <x v="3"/>
    <x v="2"/>
    <x v="13"/>
    <s v="#10- 4 1/8&quot; x 9 1/2&quot; Recycled Envelopes"/>
    <n v="13.98"/>
    <n v="2"/>
    <n v="4.72"/>
  </r>
  <r>
    <d v="2015-01-07T00:00:00"/>
    <x v="1"/>
    <x v="0"/>
    <x v="169"/>
    <x v="4"/>
    <x v="2"/>
    <x v="8"/>
    <s v="Round Specialty Laser Printer Labels"/>
    <n v="100.24"/>
    <n v="10"/>
    <n v="33.83"/>
  </r>
  <r>
    <d v="2015-01-08T00:00:00"/>
    <x v="1"/>
    <x v="0"/>
    <x v="46"/>
    <x v="11"/>
    <x v="2"/>
    <x v="9"/>
    <s v="Presstex Flexible Ring Binders"/>
    <n v="1.37"/>
    <n v="1"/>
    <n v="-0.91"/>
  </r>
  <r>
    <d v="2015-01-09T00:00:00"/>
    <x v="1"/>
    <x v="0"/>
    <x v="46"/>
    <x v="11"/>
    <x v="2"/>
    <x v="3"/>
    <s v="Xerox 1944"/>
    <n v="62.02"/>
    <n v="2"/>
    <n v="22.48"/>
  </r>
  <r>
    <d v="2015-01-10T00:00:00"/>
    <x v="1"/>
    <x v="0"/>
    <x v="170"/>
    <x v="2"/>
    <x v="0"/>
    <x v="12"/>
    <s v="Canon Imageclass D680 Copier / Fax"/>
    <n v="559.99"/>
    <n v="1"/>
    <n v="175"/>
  </r>
  <r>
    <d v="2015-01-11T00:00:00"/>
    <x v="1"/>
    <x v="0"/>
    <x v="171"/>
    <x v="5"/>
    <x v="1"/>
    <x v="1"/>
    <s v="Global Comet Stacking Armless Chair"/>
    <n v="478.48"/>
    <n v="2"/>
    <n v="47.85"/>
  </r>
  <r>
    <d v="2015-01-12T00:00:00"/>
    <x v="1"/>
    <x v="0"/>
    <x v="172"/>
    <x v="29"/>
    <x v="0"/>
    <x v="0"/>
    <s v="Maxell 74 Minute CD-R Spindle, 50/Pack"/>
    <n v="62.91"/>
    <n v="3"/>
    <n v="22.65"/>
  </r>
  <r>
    <d v="2015-01-13T00:00:00"/>
    <x v="1"/>
    <x v="0"/>
    <x v="173"/>
    <x v="2"/>
    <x v="0"/>
    <x v="0"/>
    <s v="Logitech G700s Rechargeable Gaming Mouse"/>
    <n v="199.98"/>
    <n v="2"/>
    <n v="83.99"/>
  </r>
  <r>
    <d v="2015-01-14T00:00:00"/>
    <x v="1"/>
    <x v="0"/>
    <x v="174"/>
    <x v="5"/>
    <x v="1"/>
    <x v="5"/>
    <s v="Eldon Expressions Wood and Plastic Desk Accessories, Cherry Wood"/>
    <n v="41.88"/>
    <n v="6"/>
    <n v="12.15"/>
  </r>
  <r>
    <d v="2015-01-15T00:00:00"/>
    <x v="1"/>
    <x v="0"/>
    <x v="174"/>
    <x v="5"/>
    <x v="2"/>
    <x v="8"/>
    <s v="Avery 516"/>
    <n v="58.48"/>
    <n v="8"/>
    <n v="27.49"/>
  </r>
  <r>
    <d v="2015-01-16T00:00:00"/>
    <x v="1"/>
    <x v="0"/>
    <x v="175"/>
    <x v="5"/>
    <x v="0"/>
    <x v="0"/>
    <s v="ImationÂ USB 2.0 SwivelÂ Flash DriveÂ USBÂ flash driveÂ - 4 GB - Pink"/>
    <n v="9.09"/>
    <n v="3"/>
    <n v="1.91"/>
  </r>
  <r>
    <d v="2015-01-17T00:00:00"/>
    <x v="1"/>
    <x v="0"/>
    <x v="176"/>
    <x v="27"/>
    <x v="2"/>
    <x v="9"/>
    <s v="GBC VeloBinder Strips"/>
    <n v="15.36"/>
    <n v="2"/>
    <n v="7.68"/>
  </r>
  <r>
    <d v="2015-01-18T00:00:00"/>
    <x v="1"/>
    <x v="0"/>
    <x v="115"/>
    <x v="13"/>
    <x v="2"/>
    <x v="6"/>
    <s v="Tennsco Lockers, Gray"/>
    <n v="83.92"/>
    <n v="5"/>
    <n v="-13.64"/>
  </r>
  <r>
    <d v="2015-01-19T00:00:00"/>
    <x v="1"/>
    <x v="0"/>
    <x v="174"/>
    <x v="33"/>
    <x v="2"/>
    <x v="6"/>
    <s v="Fellowes Staxonsteel Drawer Files"/>
    <n v="386.34"/>
    <n v="2"/>
    <n v="54.09"/>
  </r>
  <r>
    <d v="2015-01-20T00:00:00"/>
    <x v="1"/>
    <x v="0"/>
    <x v="177"/>
    <x v="19"/>
    <x v="2"/>
    <x v="3"/>
    <s v="Array Parchment Paper, Assorted Colors"/>
    <n v="43.68"/>
    <n v="6"/>
    <n v="20.97"/>
  </r>
  <r>
    <d v="2015-01-21T00:00:00"/>
    <x v="1"/>
    <x v="0"/>
    <x v="178"/>
    <x v="4"/>
    <x v="1"/>
    <x v="5"/>
    <s v="12-1/2 Diameter Round Wall Clock"/>
    <n v="23.98"/>
    <n v="3"/>
    <n v="-14.39"/>
  </r>
  <r>
    <d v="2015-01-22T00:00:00"/>
    <x v="1"/>
    <x v="0"/>
    <x v="179"/>
    <x v="16"/>
    <x v="2"/>
    <x v="6"/>
    <s v="File Shuttle I and Handi-File"/>
    <n v="53.42"/>
    <n v="3"/>
    <n v="4.67"/>
  </r>
  <r>
    <d v="2015-01-23T00:00:00"/>
    <x v="1"/>
    <x v="0"/>
    <x v="179"/>
    <x v="16"/>
    <x v="1"/>
    <x v="7"/>
    <s v="Chromcraft Bull-Nose Wood 48&quot; x 96&quot; Rectangular Conference Tables"/>
    <n v="275.49"/>
    <n v="1"/>
    <n v="-170.8"/>
  </r>
  <r>
    <d v="2015-01-24T00:00:00"/>
    <x v="1"/>
    <x v="0"/>
    <x v="82"/>
    <x v="3"/>
    <x v="2"/>
    <x v="10"/>
    <s v="Bionaire 99.97% HEPA Air Cleaner"/>
    <n v="14.02"/>
    <n v="4"/>
    <n v="-31.54"/>
  </r>
  <r>
    <d v="2015-01-25T00:00:00"/>
    <x v="1"/>
    <x v="0"/>
    <x v="82"/>
    <x v="3"/>
    <x v="1"/>
    <x v="7"/>
    <s v="KI Adjustable-Height Table"/>
    <n v="214.95"/>
    <n v="5"/>
    <n v="-120.37"/>
  </r>
  <r>
    <d v="2015-01-26T00:00:00"/>
    <x v="1"/>
    <x v="0"/>
    <x v="82"/>
    <x v="3"/>
    <x v="0"/>
    <x v="2"/>
    <s v="Shocksock Galaxy S4 Armband"/>
    <n v="35.04"/>
    <n v="4"/>
    <n v="-7.01"/>
  </r>
  <r>
    <d v="2015-01-27T00:00:00"/>
    <x v="1"/>
    <x v="0"/>
    <x v="82"/>
    <x v="3"/>
    <x v="1"/>
    <x v="5"/>
    <s v="Nu-Dell Float Frame 11 x 14 1/2"/>
    <n v="10.78"/>
    <n v="3"/>
    <n v="-4.8499999999999996"/>
  </r>
  <r>
    <d v="2015-01-28T00:00:00"/>
    <x v="1"/>
    <x v="0"/>
    <x v="82"/>
    <x v="3"/>
    <x v="2"/>
    <x v="9"/>
    <s v="Ibico Covers for Plastic or Wire Binding Elements"/>
    <n v="4.5999999999999996"/>
    <n v="2"/>
    <n v="-8.0500000000000007"/>
  </r>
  <r>
    <d v="2015-01-29T00:00:00"/>
    <x v="1"/>
    <x v="0"/>
    <x v="82"/>
    <x v="3"/>
    <x v="2"/>
    <x v="6"/>
    <s v="Rogers Deluxe File Chest"/>
    <n v="35.17"/>
    <n v="2"/>
    <n v="-8.35"/>
  </r>
  <r>
    <d v="2015-01-30T00:00:00"/>
    <x v="1"/>
    <x v="0"/>
    <x v="180"/>
    <x v="5"/>
    <x v="2"/>
    <x v="6"/>
    <s v="Standard Rollaway File with Lock"/>
    <n v="1261.33"/>
    <n v="7"/>
    <n v="327.95"/>
  </r>
  <r>
    <d v="2015-01-31T00:00:00"/>
    <x v="1"/>
    <x v="0"/>
    <x v="149"/>
    <x v="26"/>
    <x v="2"/>
    <x v="3"/>
    <s v="Xerox 1909"/>
    <n v="42.21"/>
    <n v="2"/>
    <n v="13.72"/>
  </r>
  <r>
    <d v="2015-02-01T00:00:00"/>
    <x v="1"/>
    <x v="1"/>
    <x v="181"/>
    <x v="4"/>
    <x v="1"/>
    <x v="5"/>
    <s v="Howard Miller 14-1/2&quot; Diameter Chrome Round Wall Clock"/>
    <n v="76.73"/>
    <n v="3"/>
    <n v="-53.71"/>
  </r>
  <r>
    <d v="2015-02-02T00:00:00"/>
    <x v="1"/>
    <x v="1"/>
    <x v="181"/>
    <x v="4"/>
    <x v="2"/>
    <x v="9"/>
    <s v="Acco Four Pocket Poly Ring Binder with Label Holder, Smoke, 1&quot;"/>
    <n v="10.43"/>
    <n v="7"/>
    <n v="-18.25"/>
  </r>
  <r>
    <d v="2015-02-03T00:00:00"/>
    <x v="1"/>
    <x v="1"/>
    <x v="182"/>
    <x v="8"/>
    <x v="0"/>
    <x v="0"/>
    <s v="Maxell DVD-RAM Discs"/>
    <n v="115.36"/>
    <n v="7"/>
    <n v="49.6"/>
  </r>
  <r>
    <d v="2015-02-04T00:00:00"/>
    <x v="1"/>
    <x v="1"/>
    <x v="183"/>
    <x v="2"/>
    <x v="2"/>
    <x v="6"/>
    <s v="Acco Perma 4000 Stacking Storage Drawers"/>
    <n v="64.959999999999994"/>
    <n v="4"/>
    <n v="9.74"/>
  </r>
  <r>
    <d v="2015-02-05T00:00:00"/>
    <x v="1"/>
    <x v="1"/>
    <x v="184"/>
    <x v="1"/>
    <x v="1"/>
    <x v="1"/>
    <s v="Global Push Button Manager's Chair, Indigo"/>
    <n v="48.71"/>
    <n v="1"/>
    <n v="5.48"/>
  </r>
  <r>
    <d v="2015-02-06T00:00:00"/>
    <x v="1"/>
    <x v="1"/>
    <x v="184"/>
    <x v="1"/>
    <x v="2"/>
    <x v="11"/>
    <s v="Newell 330"/>
    <n v="17.940000000000001"/>
    <n v="3"/>
    <n v="4.66"/>
  </r>
  <r>
    <d v="2015-02-07T00:00:00"/>
    <x v="1"/>
    <x v="1"/>
    <x v="184"/>
    <x v="1"/>
    <x v="2"/>
    <x v="6"/>
    <s v="Carina 42&quot;Hx23 3/4&quot;W Media Storage Unit"/>
    <n v="242.94"/>
    <n v="3"/>
    <n v="4.8600000000000003"/>
  </r>
  <r>
    <d v="2015-02-08T00:00:00"/>
    <x v="1"/>
    <x v="1"/>
    <x v="185"/>
    <x v="1"/>
    <x v="2"/>
    <x v="9"/>
    <s v="Catalog Binders with Expanding Posts"/>
    <n v="107.65"/>
    <n v="2"/>
    <n v="33.64"/>
  </r>
  <r>
    <d v="2015-02-09T00:00:00"/>
    <x v="1"/>
    <x v="1"/>
    <x v="186"/>
    <x v="1"/>
    <x v="2"/>
    <x v="11"/>
    <s v="Newell Chalk Holder"/>
    <n v="20.65"/>
    <n v="5"/>
    <n v="9.5"/>
  </r>
  <r>
    <d v="2015-02-10T00:00:00"/>
    <x v="1"/>
    <x v="1"/>
    <x v="186"/>
    <x v="1"/>
    <x v="2"/>
    <x v="6"/>
    <s v="Contico 72&quot;H Heavy-Duty Storage System"/>
    <n v="204.9"/>
    <n v="5"/>
    <n v="0"/>
  </r>
  <r>
    <d v="2015-02-11T00:00:00"/>
    <x v="1"/>
    <x v="1"/>
    <x v="186"/>
    <x v="1"/>
    <x v="1"/>
    <x v="1"/>
    <s v="Office Star - Task Chair with Contemporary Loop Arms"/>
    <n v="436.7"/>
    <n v="6"/>
    <n v="21.84"/>
  </r>
  <r>
    <d v="2015-02-12T00:00:00"/>
    <x v="1"/>
    <x v="1"/>
    <x v="186"/>
    <x v="1"/>
    <x v="1"/>
    <x v="1"/>
    <s v="Global Leather and Oak Executive Chair, Black"/>
    <n v="481.57"/>
    <n v="2"/>
    <n v="54.18"/>
  </r>
  <r>
    <d v="2015-02-13T00:00:00"/>
    <x v="1"/>
    <x v="1"/>
    <x v="187"/>
    <x v="34"/>
    <x v="1"/>
    <x v="5"/>
    <s v="Stacking Tray, Side-Loading, Legal, Smoke"/>
    <n v="8.9600000000000009"/>
    <n v="2"/>
    <n v="2.78"/>
  </r>
  <r>
    <d v="2015-02-14T00:00:00"/>
    <x v="1"/>
    <x v="1"/>
    <x v="180"/>
    <x v="29"/>
    <x v="0"/>
    <x v="2"/>
    <s v="AT&amp;T TR1909W"/>
    <n v="629.95000000000005"/>
    <n v="5"/>
    <n v="163.79"/>
  </r>
  <r>
    <d v="2015-02-15T00:00:00"/>
    <x v="1"/>
    <x v="1"/>
    <x v="180"/>
    <x v="29"/>
    <x v="2"/>
    <x v="3"/>
    <s v="Xerox 1945"/>
    <n v="122.97"/>
    <n v="3"/>
    <n v="60.26"/>
  </r>
  <r>
    <d v="2015-02-16T00:00:00"/>
    <x v="1"/>
    <x v="1"/>
    <x v="188"/>
    <x v="19"/>
    <x v="2"/>
    <x v="3"/>
    <s v="Xerox 226"/>
    <n v="58.32"/>
    <n v="9"/>
    <n v="27.99"/>
  </r>
  <r>
    <d v="2015-02-17T00:00:00"/>
    <x v="1"/>
    <x v="1"/>
    <x v="188"/>
    <x v="19"/>
    <x v="0"/>
    <x v="2"/>
    <s v="RCA Visys Integrated PBX 8-Line Router"/>
    <n v="200.97"/>
    <n v="3"/>
    <n v="50.24"/>
  </r>
  <r>
    <d v="2015-02-18T00:00:00"/>
    <x v="1"/>
    <x v="1"/>
    <x v="189"/>
    <x v="6"/>
    <x v="2"/>
    <x v="9"/>
    <s v="Acco PRESSTEX Data Binder with Storage Hooks, Dark Blue, 14 7/8&quot; X 11&quot;"/>
    <n v="16.14"/>
    <n v="3"/>
    <n v="7.91"/>
  </r>
  <r>
    <d v="2015-02-19T00:00:00"/>
    <x v="1"/>
    <x v="1"/>
    <x v="189"/>
    <x v="6"/>
    <x v="1"/>
    <x v="7"/>
    <s v="Balt Split Level Computer Training Table"/>
    <n v="194.25"/>
    <n v="2"/>
    <n v="-38.85"/>
  </r>
  <r>
    <d v="2015-02-20T00:00:00"/>
    <x v="1"/>
    <x v="1"/>
    <x v="189"/>
    <x v="6"/>
    <x v="2"/>
    <x v="11"/>
    <s v="Newell 335"/>
    <n v="8.64"/>
    <n v="3"/>
    <n v="2.5099999999999998"/>
  </r>
  <r>
    <d v="2015-02-21T00:00:00"/>
    <x v="1"/>
    <x v="1"/>
    <x v="189"/>
    <x v="6"/>
    <x v="1"/>
    <x v="1"/>
    <s v="Lifetime Advantage Folding Chairs, 4/Carton"/>
    <n v="872.32"/>
    <n v="4"/>
    <n v="244.25"/>
  </r>
  <r>
    <d v="2015-02-22T00:00:00"/>
    <x v="1"/>
    <x v="1"/>
    <x v="190"/>
    <x v="3"/>
    <x v="2"/>
    <x v="9"/>
    <s v="Wilson Jones Century Plastic Molded Ring Binders"/>
    <n v="12.46"/>
    <n v="3"/>
    <n v="-20.56"/>
  </r>
  <r>
    <d v="2015-02-23T00:00:00"/>
    <x v="1"/>
    <x v="1"/>
    <x v="191"/>
    <x v="3"/>
    <x v="1"/>
    <x v="7"/>
    <s v="Bevis Round Conference Table Top, X-Base"/>
    <n v="268.94"/>
    <n v="3"/>
    <n v="-209.77"/>
  </r>
  <r>
    <d v="2015-02-24T00:00:00"/>
    <x v="1"/>
    <x v="1"/>
    <x v="192"/>
    <x v="13"/>
    <x v="1"/>
    <x v="1"/>
    <s v="Global High-Back Leather Tilter, Burgundy"/>
    <n v="172.19"/>
    <n v="2"/>
    <n v="-46.74"/>
  </r>
  <r>
    <d v="2015-02-25T00:00:00"/>
    <x v="1"/>
    <x v="1"/>
    <x v="192"/>
    <x v="13"/>
    <x v="1"/>
    <x v="5"/>
    <s v="Howard Miller 11-1/2&quot; Diameter Grantwood Wall Clock"/>
    <n v="69.010000000000005"/>
    <n v="2"/>
    <n v="12.08"/>
  </r>
  <r>
    <d v="2015-02-26T00:00:00"/>
    <x v="1"/>
    <x v="1"/>
    <x v="193"/>
    <x v="13"/>
    <x v="2"/>
    <x v="6"/>
    <s v="Carina 42&quot;Hx23 3/4&quot;W Media Storage Unit"/>
    <n v="64.78"/>
    <n v="1"/>
    <n v="-14.58"/>
  </r>
  <r>
    <d v="2015-02-27T00:00:00"/>
    <x v="1"/>
    <x v="1"/>
    <x v="193"/>
    <x v="13"/>
    <x v="0"/>
    <x v="2"/>
    <s v="invisibleSHIELD by ZAGG Smudge-Free Screen Protector"/>
    <n v="32.380000000000003"/>
    <n v="3"/>
    <n v="4.32"/>
  </r>
  <r>
    <d v="2015-02-28T00:00:00"/>
    <x v="1"/>
    <x v="1"/>
    <x v="193"/>
    <x v="13"/>
    <x v="1"/>
    <x v="5"/>
    <s v="DAX Natural Wood-Tone Poster Frame"/>
    <n v="42.37"/>
    <n v="2"/>
    <n v="8.4700000000000006"/>
  </r>
  <r>
    <d v="2015-03-01T00:00:00"/>
    <x v="1"/>
    <x v="2"/>
    <x v="193"/>
    <x v="13"/>
    <x v="0"/>
    <x v="14"/>
    <s v="StarTech.com 10/100 VDSL2 Ethernet Extender Kit"/>
    <n v="399.54"/>
    <n v="4"/>
    <n v="-559.36"/>
  </r>
  <r>
    <d v="2015-03-02T00:00:00"/>
    <x v="1"/>
    <x v="2"/>
    <x v="70"/>
    <x v="28"/>
    <x v="1"/>
    <x v="5"/>
    <s v="Executive Impressions 13&quot; Clairmont Wall Clock"/>
    <n v="57.69"/>
    <n v="3"/>
    <n v="23.65"/>
  </r>
  <r>
    <d v="2015-03-03T00:00:00"/>
    <x v="1"/>
    <x v="2"/>
    <x v="70"/>
    <x v="28"/>
    <x v="2"/>
    <x v="9"/>
    <s v="GBC Laser Imprintable Binding System Covers, Desert Sand"/>
    <n v="42.81"/>
    <n v="3"/>
    <n v="20.12"/>
  </r>
  <r>
    <d v="2015-03-04T00:00:00"/>
    <x v="1"/>
    <x v="2"/>
    <x v="70"/>
    <x v="28"/>
    <x v="2"/>
    <x v="3"/>
    <s v="Xerox 2000"/>
    <n v="12.96"/>
    <n v="2"/>
    <n v="6.22"/>
  </r>
  <r>
    <d v="2015-03-05T00:00:00"/>
    <x v="1"/>
    <x v="2"/>
    <x v="70"/>
    <x v="28"/>
    <x v="1"/>
    <x v="5"/>
    <s v="3M Polarizing Task Lamp with Clamp Arm, Light Gray"/>
    <n v="821.88"/>
    <n v="6"/>
    <n v="213.69"/>
  </r>
  <r>
    <d v="2015-03-06T00:00:00"/>
    <x v="1"/>
    <x v="2"/>
    <x v="70"/>
    <x v="28"/>
    <x v="0"/>
    <x v="2"/>
    <s v="Plantronics CordlessÂ Phone HeadsetÂ with In-line Volume - M214C"/>
    <n v="104.85"/>
    <n v="3"/>
    <n v="28.31"/>
  </r>
  <r>
    <d v="2015-03-07T00:00:00"/>
    <x v="1"/>
    <x v="2"/>
    <x v="194"/>
    <x v="2"/>
    <x v="0"/>
    <x v="2"/>
    <s v="AT&amp;T EL51110 DECT"/>
    <n v="377.97"/>
    <n v="3"/>
    <n v="109.61"/>
  </r>
  <r>
    <d v="2015-03-08T00:00:00"/>
    <x v="1"/>
    <x v="2"/>
    <x v="120"/>
    <x v="4"/>
    <x v="0"/>
    <x v="2"/>
    <s v="Panasonic KX TS3282B Corded phone"/>
    <n v="196.78"/>
    <n v="3"/>
    <n v="14.76"/>
  </r>
  <r>
    <d v="2015-03-09T00:00:00"/>
    <x v="1"/>
    <x v="2"/>
    <x v="120"/>
    <x v="4"/>
    <x v="2"/>
    <x v="9"/>
    <s v="Angle-D Binders with Locking Rings, Label Holders"/>
    <n v="2.92"/>
    <n v="2"/>
    <n v="-4.82"/>
  </r>
  <r>
    <d v="2015-03-10T00:00:00"/>
    <x v="1"/>
    <x v="2"/>
    <x v="120"/>
    <x v="4"/>
    <x v="1"/>
    <x v="7"/>
    <s v="Riverside Furniture Oval Coffee Table, Oval End Table, End Table with Drawer"/>
    <n v="200.8"/>
    <n v="1"/>
    <n v="-22.95"/>
  </r>
  <r>
    <d v="2015-03-11T00:00:00"/>
    <x v="1"/>
    <x v="2"/>
    <x v="120"/>
    <x v="4"/>
    <x v="0"/>
    <x v="0"/>
    <s v="Belkin Standard 104 key USB Keyboard"/>
    <n v="46.69"/>
    <n v="4"/>
    <n v="-2.92"/>
  </r>
  <r>
    <d v="2015-03-12T00:00:00"/>
    <x v="1"/>
    <x v="2"/>
    <x v="120"/>
    <x v="4"/>
    <x v="2"/>
    <x v="11"/>
    <s v="Dixon Ticonderoga Core-Lock Colored Pencils"/>
    <n v="21.86"/>
    <n v="3"/>
    <n v="3.55"/>
  </r>
  <r>
    <d v="2015-03-13T00:00:00"/>
    <x v="1"/>
    <x v="2"/>
    <x v="195"/>
    <x v="28"/>
    <x v="1"/>
    <x v="7"/>
    <s v="KI Adjustable-Height Table"/>
    <n v="429.9"/>
    <n v="5"/>
    <n v="111.77"/>
  </r>
  <r>
    <d v="2015-03-14T00:00:00"/>
    <x v="1"/>
    <x v="2"/>
    <x v="195"/>
    <x v="28"/>
    <x v="2"/>
    <x v="9"/>
    <s v="Avery Recycled Flexi-View Covers for Binding Systems"/>
    <n v="32.06"/>
    <n v="2"/>
    <n v="15.39"/>
  </r>
  <r>
    <d v="2015-03-15T00:00:00"/>
    <x v="1"/>
    <x v="2"/>
    <x v="195"/>
    <x v="28"/>
    <x v="1"/>
    <x v="1"/>
    <s v="Padded Folding Chairs, Black, 4/Carton"/>
    <n v="161.96"/>
    <n v="2"/>
    <n v="45.35"/>
  </r>
  <r>
    <d v="2015-03-16T00:00:00"/>
    <x v="1"/>
    <x v="2"/>
    <x v="195"/>
    <x v="28"/>
    <x v="2"/>
    <x v="6"/>
    <s v="Akro-Mils 12-Gallon Tote"/>
    <n v="19.86"/>
    <n v="2"/>
    <n v="5.76"/>
  </r>
  <r>
    <d v="2015-03-17T00:00:00"/>
    <x v="1"/>
    <x v="2"/>
    <x v="196"/>
    <x v="5"/>
    <x v="2"/>
    <x v="15"/>
    <s v="Acme Design Line 8&quot; Stainless Steel Bent Scissors w/Champagne Handles, 3-1/8&quot; Cut"/>
    <n v="27.36"/>
    <n v="4"/>
    <n v="7.39"/>
  </r>
  <r>
    <d v="2015-03-18T00:00:00"/>
    <x v="1"/>
    <x v="2"/>
    <x v="196"/>
    <x v="5"/>
    <x v="2"/>
    <x v="3"/>
    <s v="Message Book, Wirebound, Four 5 1/2&quot; X 4&quot; Forms/Pg., 200 Dupl. Sets/Book"/>
    <n v="20.56"/>
    <n v="2"/>
    <n v="9.66"/>
  </r>
  <r>
    <d v="2015-03-19T00:00:00"/>
    <x v="1"/>
    <x v="2"/>
    <x v="196"/>
    <x v="5"/>
    <x v="2"/>
    <x v="9"/>
    <s v="Avery Legal 4-Ring Binder"/>
    <n v="83.92"/>
    <n v="5"/>
    <n v="31.47"/>
  </r>
  <r>
    <d v="2015-03-20T00:00:00"/>
    <x v="1"/>
    <x v="2"/>
    <x v="197"/>
    <x v="3"/>
    <x v="2"/>
    <x v="4"/>
    <s v="Acco Hot Clips Clips to Go"/>
    <n v="13.16"/>
    <n v="5"/>
    <n v="4.1100000000000003"/>
  </r>
  <r>
    <d v="2015-03-21T00:00:00"/>
    <x v="1"/>
    <x v="2"/>
    <x v="197"/>
    <x v="3"/>
    <x v="2"/>
    <x v="9"/>
    <s v="Avery Heavy-Duty EZD View Binder with Locking Rings"/>
    <n v="3.83"/>
    <n v="3"/>
    <n v="-6.51"/>
  </r>
  <r>
    <d v="2015-03-22T00:00:00"/>
    <x v="1"/>
    <x v="2"/>
    <x v="197"/>
    <x v="3"/>
    <x v="2"/>
    <x v="9"/>
    <s v="Ibico Hi-Tech Manual Binding System"/>
    <n v="304.99"/>
    <n v="5"/>
    <n v="-533.73"/>
  </r>
  <r>
    <d v="2015-03-23T00:00:00"/>
    <x v="1"/>
    <x v="2"/>
    <x v="85"/>
    <x v="13"/>
    <x v="1"/>
    <x v="5"/>
    <s v="Seth Thomas 16&quot; Steel Case Clock"/>
    <n v="129.91999999999999"/>
    <n v="5"/>
    <n v="21.11"/>
  </r>
  <r>
    <d v="2015-03-24T00:00:00"/>
    <x v="1"/>
    <x v="2"/>
    <x v="127"/>
    <x v="4"/>
    <x v="2"/>
    <x v="6"/>
    <s v="Fellowes Personal Hanging Folder Files, Navy"/>
    <n v="107.44"/>
    <n v="10"/>
    <n v="10.74"/>
  </r>
  <r>
    <d v="2015-03-25T00:00:00"/>
    <x v="1"/>
    <x v="2"/>
    <x v="198"/>
    <x v="4"/>
    <x v="2"/>
    <x v="9"/>
    <s v="Satellite Sectional Post Binders"/>
    <n v="26.05"/>
    <n v="3"/>
    <n v="-44.28"/>
  </r>
  <r>
    <d v="2015-03-26T00:00:00"/>
    <x v="1"/>
    <x v="2"/>
    <x v="198"/>
    <x v="4"/>
    <x v="2"/>
    <x v="13"/>
    <s v="Staple envelope"/>
    <n v="74.349999999999994"/>
    <n v="3"/>
    <n v="26.95"/>
  </r>
  <r>
    <d v="2015-03-27T00:00:00"/>
    <x v="1"/>
    <x v="2"/>
    <x v="19"/>
    <x v="5"/>
    <x v="2"/>
    <x v="9"/>
    <s v="Wilson Jones Legal Size Ring Binders"/>
    <n v="123.14"/>
    <n v="7"/>
    <n v="46.18"/>
  </r>
  <r>
    <d v="2015-03-28T00:00:00"/>
    <x v="1"/>
    <x v="2"/>
    <x v="78"/>
    <x v="4"/>
    <x v="1"/>
    <x v="1"/>
    <s v="Hon Deluxe Fabric Upholstered Stacking Chairs, Squared Back"/>
    <n v="683.14"/>
    <n v="4"/>
    <n v="0"/>
  </r>
  <r>
    <d v="2015-03-29T00:00:00"/>
    <x v="1"/>
    <x v="2"/>
    <x v="78"/>
    <x v="4"/>
    <x v="2"/>
    <x v="9"/>
    <s v="Avery Triangle Shaped Sheet Lifters, Black, 2/Pack"/>
    <n v="1.48"/>
    <n v="3"/>
    <n v="-2.21"/>
  </r>
  <r>
    <d v="2015-03-30T00:00:00"/>
    <x v="1"/>
    <x v="2"/>
    <x v="78"/>
    <x v="4"/>
    <x v="2"/>
    <x v="15"/>
    <s v="Acme Stainless Steel Office Snips"/>
    <n v="40.71"/>
    <n v="7"/>
    <n v="3.56"/>
  </r>
  <r>
    <d v="2015-03-31T00:00:00"/>
    <x v="1"/>
    <x v="2"/>
    <x v="199"/>
    <x v="0"/>
    <x v="2"/>
    <x v="10"/>
    <s v="Belkin 8 Outlet Surge Protector"/>
    <n v="245.88"/>
    <n v="6"/>
    <n v="68.849999999999994"/>
  </r>
  <r>
    <d v="2015-04-01T00:00:00"/>
    <x v="1"/>
    <x v="3"/>
    <x v="199"/>
    <x v="0"/>
    <x v="2"/>
    <x v="6"/>
    <s v="Portable Personal File Box"/>
    <n v="36.630000000000003"/>
    <n v="3"/>
    <n v="9.89"/>
  </r>
  <r>
    <d v="2015-04-02T00:00:00"/>
    <x v="1"/>
    <x v="3"/>
    <x v="199"/>
    <x v="0"/>
    <x v="2"/>
    <x v="6"/>
    <s v="X-Rack File for Hanging Folders"/>
    <n v="22.58"/>
    <n v="2"/>
    <n v="5.87"/>
  </r>
  <r>
    <d v="2015-04-03T00:00:00"/>
    <x v="1"/>
    <x v="3"/>
    <x v="199"/>
    <x v="0"/>
    <x v="2"/>
    <x v="9"/>
    <s v="ACCOHIDE 3-Ring Binder, Blue, 1&quot;"/>
    <n v="12.39"/>
    <n v="3"/>
    <n v="5.82"/>
  </r>
  <r>
    <d v="2015-04-04T00:00:00"/>
    <x v="1"/>
    <x v="3"/>
    <x v="190"/>
    <x v="2"/>
    <x v="2"/>
    <x v="4"/>
    <s v="Binder Clips by OIC"/>
    <n v="5.92"/>
    <n v="4"/>
    <n v="2.84"/>
  </r>
  <r>
    <d v="2015-04-05T00:00:00"/>
    <x v="1"/>
    <x v="3"/>
    <x v="190"/>
    <x v="2"/>
    <x v="2"/>
    <x v="3"/>
    <s v="Riverleaf Stik-Withit Designer Note Cubes"/>
    <n v="30.18"/>
    <n v="3"/>
    <n v="13.88"/>
  </r>
  <r>
    <d v="2015-04-06T00:00:00"/>
    <x v="1"/>
    <x v="3"/>
    <x v="200"/>
    <x v="16"/>
    <x v="2"/>
    <x v="3"/>
    <s v="Xerox 1995"/>
    <n v="25.92"/>
    <n v="5"/>
    <n v="9.07"/>
  </r>
  <r>
    <d v="2015-04-07T00:00:00"/>
    <x v="1"/>
    <x v="3"/>
    <x v="200"/>
    <x v="16"/>
    <x v="2"/>
    <x v="11"/>
    <s v="Panasonic KP-150 Electric Pencil Sharpener"/>
    <n v="120.77"/>
    <n v="4"/>
    <n v="9.06"/>
  </r>
  <r>
    <d v="2015-04-08T00:00:00"/>
    <x v="1"/>
    <x v="3"/>
    <x v="58"/>
    <x v="20"/>
    <x v="2"/>
    <x v="3"/>
    <s v="Xerox 1909"/>
    <n v="105.52"/>
    <n v="4"/>
    <n v="48.54"/>
  </r>
  <r>
    <d v="2015-04-09T00:00:00"/>
    <x v="1"/>
    <x v="3"/>
    <x v="201"/>
    <x v="5"/>
    <x v="2"/>
    <x v="11"/>
    <s v="Newell 32"/>
    <n v="8.64"/>
    <n v="3"/>
    <n v="2.42"/>
  </r>
  <r>
    <d v="2015-04-10T00:00:00"/>
    <x v="1"/>
    <x v="3"/>
    <x v="16"/>
    <x v="1"/>
    <x v="2"/>
    <x v="6"/>
    <s v="Advantus Rolling Drawer Organizers"/>
    <n v="269.36"/>
    <n v="7"/>
    <n v="70.03"/>
  </r>
  <r>
    <d v="2015-04-11T00:00:00"/>
    <x v="1"/>
    <x v="3"/>
    <x v="202"/>
    <x v="5"/>
    <x v="2"/>
    <x v="3"/>
    <s v="Green Bar Computer Printout Paper"/>
    <n v="164.88"/>
    <n v="3"/>
    <n v="80.790000000000006"/>
  </r>
  <r>
    <d v="2015-04-12T00:00:00"/>
    <x v="1"/>
    <x v="3"/>
    <x v="117"/>
    <x v="14"/>
    <x v="1"/>
    <x v="5"/>
    <s v="Master Caster Door Stop, Large Brown"/>
    <n v="14.56"/>
    <n v="2"/>
    <n v="5.53"/>
  </r>
  <r>
    <d v="2015-04-13T00:00:00"/>
    <x v="1"/>
    <x v="3"/>
    <x v="203"/>
    <x v="23"/>
    <x v="2"/>
    <x v="4"/>
    <s v="Binder Clips by OIC"/>
    <n v="2.37"/>
    <n v="2"/>
    <n v="0.83"/>
  </r>
  <r>
    <d v="2015-04-14T00:00:00"/>
    <x v="1"/>
    <x v="3"/>
    <x v="203"/>
    <x v="23"/>
    <x v="2"/>
    <x v="3"/>
    <s v="Things To Do Today Spiral Book"/>
    <n v="19.010000000000002"/>
    <n v="3"/>
    <n v="6.89"/>
  </r>
  <r>
    <d v="2015-04-15T00:00:00"/>
    <x v="1"/>
    <x v="3"/>
    <x v="204"/>
    <x v="34"/>
    <x v="1"/>
    <x v="7"/>
    <s v="SAFCO PlanMaster Boards, 60w x 37-1/2d, White Melamine"/>
    <n v="1215.92"/>
    <n v="8"/>
    <n v="316.14"/>
  </r>
  <r>
    <d v="2015-04-16T00:00:00"/>
    <x v="1"/>
    <x v="3"/>
    <x v="205"/>
    <x v="23"/>
    <x v="2"/>
    <x v="4"/>
    <s v="Alliance Super-Size Bands, Assorted Sizes"/>
    <n v="49.79"/>
    <n v="8"/>
    <n v="-11.83"/>
  </r>
  <r>
    <d v="2015-04-17T00:00:00"/>
    <x v="1"/>
    <x v="3"/>
    <x v="117"/>
    <x v="5"/>
    <x v="1"/>
    <x v="7"/>
    <s v="Bevis 36 x 72 Conference Tables"/>
    <n v="99.59"/>
    <n v="1"/>
    <n v="2.4900000000000002"/>
  </r>
  <r>
    <d v="2015-04-18T00:00:00"/>
    <x v="1"/>
    <x v="3"/>
    <x v="117"/>
    <x v="5"/>
    <x v="0"/>
    <x v="0"/>
    <s v="Logitech Wireless Headset h800"/>
    <n v="399.96"/>
    <n v="4"/>
    <n v="139.99"/>
  </r>
  <r>
    <d v="2015-04-19T00:00:00"/>
    <x v="1"/>
    <x v="3"/>
    <x v="206"/>
    <x v="18"/>
    <x v="1"/>
    <x v="7"/>
    <s v="Riverside Furniture Stanwyck Manor Table Series"/>
    <n v="172.11"/>
    <n v="1"/>
    <n v="-94.66"/>
  </r>
  <r>
    <d v="2015-04-20T00:00:00"/>
    <x v="1"/>
    <x v="3"/>
    <x v="207"/>
    <x v="13"/>
    <x v="0"/>
    <x v="12"/>
    <s v="Hewlett Packard LaserJet 3310 Copier"/>
    <n v="1799.97"/>
    <n v="5"/>
    <n v="240"/>
  </r>
  <r>
    <d v="2015-04-21T00:00:00"/>
    <x v="1"/>
    <x v="3"/>
    <x v="208"/>
    <x v="1"/>
    <x v="1"/>
    <x v="1"/>
    <s v="Hon Deluxe Fabric Upholstered Stacking Chairs, Squared Back"/>
    <n v="585.54999999999995"/>
    <n v="3"/>
    <n v="73.19"/>
  </r>
  <r>
    <d v="2015-04-22T00:00:00"/>
    <x v="1"/>
    <x v="3"/>
    <x v="75"/>
    <x v="26"/>
    <x v="1"/>
    <x v="1"/>
    <s v="Situations Contoured Folding Chairs, 4/Set"/>
    <n v="170.35"/>
    <n v="3"/>
    <n v="10.65"/>
  </r>
  <r>
    <d v="2015-04-23T00:00:00"/>
    <x v="1"/>
    <x v="3"/>
    <x v="209"/>
    <x v="2"/>
    <x v="2"/>
    <x v="9"/>
    <s v="Green Canvas Binder for 8-1/2&quot; x 14&quot; Sheets"/>
    <n v="68.48"/>
    <n v="2"/>
    <n v="25.68"/>
  </r>
  <r>
    <d v="2015-04-24T00:00:00"/>
    <x v="1"/>
    <x v="3"/>
    <x v="209"/>
    <x v="2"/>
    <x v="2"/>
    <x v="6"/>
    <s v="Tennsco Snap-Together Open Shelving Units, Starter Sets and Add-On Units"/>
    <n v="1676.88"/>
    <n v="6"/>
    <n v="83.84"/>
  </r>
  <r>
    <d v="2015-04-25T00:00:00"/>
    <x v="1"/>
    <x v="3"/>
    <x v="210"/>
    <x v="2"/>
    <x v="1"/>
    <x v="1"/>
    <s v="Situations Contoured Folding Chairs, 4/Set"/>
    <n v="63.88"/>
    <n v="1"/>
    <n v="10.65"/>
  </r>
  <r>
    <d v="2015-04-26T00:00:00"/>
    <x v="1"/>
    <x v="3"/>
    <x v="211"/>
    <x v="5"/>
    <x v="1"/>
    <x v="7"/>
    <s v="Hon 2111 Invitation Series Corner Table"/>
    <n v="502.49"/>
    <n v="3"/>
    <n v="-87.94"/>
  </r>
  <r>
    <d v="2015-04-27T00:00:00"/>
    <x v="1"/>
    <x v="3"/>
    <x v="211"/>
    <x v="5"/>
    <x v="2"/>
    <x v="9"/>
    <s v="Wilson Jones Ledger-Size, Piano-Hinge Binder, 2&quot;, Blue"/>
    <n v="196.7"/>
    <n v="6"/>
    <n v="68.849999999999994"/>
  </r>
  <r>
    <d v="2015-04-28T00:00:00"/>
    <x v="1"/>
    <x v="3"/>
    <x v="212"/>
    <x v="5"/>
    <x v="2"/>
    <x v="10"/>
    <s v="Fellowes Superior 10 Outlet Split Surge Protector"/>
    <n v="76.12"/>
    <n v="2"/>
    <n v="22.07"/>
  </r>
  <r>
    <d v="2015-04-29T00:00:00"/>
    <x v="1"/>
    <x v="3"/>
    <x v="212"/>
    <x v="5"/>
    <x v="0"/>
    <x v="12"/>
    <s v="Sharp AL-1530CS Digital Copier"/>
    <n v="1199.98"/>
    <n v="3"/>
    <n v="434.99"/>
  </r>
  <r>
    <d v="2015-04-30T00:00:00"/>
    <x v="1"/>
    <x v="3"/>
    <x v="212"/>
    <x v="5"/>
    <x v="0"/>
    <x v="2"/>
    <s v="AT&amp;T 1070 Corded Phone"/>
    <n v="445.96"/>
    <n v="5"/>
    <n v="55.75"/>
  </r>
  <r>
    <d v="2015-05-01T00:00:00"/>
    <x v="1"/>
    <x v="4"/>
    <x v="212"/>
    <x v="5"/>
    <x v="1"/>
    <x v="5"/>
    <s v="Dana Halogen Swing-Arm Architect Lamp"/>
    <n v="327.76"/>
    <n v="8"/>
    <n v="91.77"/>
  </r>
  <r>
    <d v="2015-05-02T00:00:00"/>
    <x v="1"/>
    <x v="4"/>
    <x v="213"/>
    <x v="23"/>
    <x v="1"/>
    <x v="5"/>
    <s v="Eldon Delta Triangular Chair Mat, 52&quot; x 58&quot;, Clear"/>
    <n v="121.38"/>
    <n v="4"/>
    <n v="-3.03"/>
  </r>
  <r>
    <d v="2015-05-03T00:00:00"/>
    <x v="1"/>
    <x v="4"/>
    <x v="213"/>
    <x v="23"/>
    <x v="0"/>
    <x v="0"/>
    <s v="SanDisk Ultra 64 GB MicroSDHC Class 10 Memory Card"/>
    <n v="95.98"/>
    <n v="3"/>
    <n v="-10.8"/>
  </r>
  <r>
    <d v="2015-05-04T00:00:00"/>
    <x v="1"/>
    <x v="4"/>
    <x v="214"/>
    <x v="5"/>
    <x v="2"/>
    <x v="6"/>
    <s v="Advantus Rolling Drawer Organizers"/>
    <n v="423.28"/>
    <n v="11"/>
    <n v="110.05"/>
  </r>
  <r>
    <d v="2015-05-05T00:00:00"/>
    <x v="1"/>
    <x v="4"/>
    <x v="215"/>
    <x v="10"/>
    <x v="0"/>
    <x v="12"/>
    <s v="Sharp 1540cs Digital Laser Copier"/>
    <n v="549.99"/>
    <n v="1"/>
    <n v="275"/>
  </r>
  <r>
    <d v="2015-05-06T00:00:00"/>
    <x v="1"/>
    <x v="4"/>
    <x v="215"/>
    <x v="10"/>
    <x v="2"/>
    <x v="10"/>
    <s v="Acco Smartsocket Table Surge Protector, 6 Color-Coded Adapter Outlets"/>
    <n v="167.54"/>
    <n v="3"/>
    <n v="37.229999999999997"/>
  </r>
  <r>
    <d v="2015-05-07T00:00:00"/>
    <x v="1"/>
    <x v="4"/>
    <x v="215"/>
    <x v="10"/>
    <x v="2"/>
    <x v="13"/>
    <s v="Globe Weis Peel &amp; Seel First Class Envelopes"/>
    <n v="38.340000000000003"/>
    <n v="3"/>
    <n v="17.25"/>
  </r>
  <r>
    <d v="2015-05-08T00:00:00"/>
    <x v="1"/>
    <x v="4"/>
    <x v="215"/>
    <x v="10"/>
    <x v="1"/>
    <x v="5"/>
    <s v="Nu-Dell Float Frame 11 x 14 1/2"/>
    <n v="53.88"/>
    <n v="6"/>
    <n v="22.63"/>
  </r>
  <r>
    <d v="2015-05-09T00:00:00"/>
    <x v="1"/>
    <x v="4"/>
    <x v="215"/>
    <x v="10"/>
    <x v="0"/>
    <x v="2"/>
    <s v="Motorola Droid Maxx"/>
    <n v="299.98"/>
    <n v="2"/>
    <n v="83.99"/>
  </r>
  <r>
    <d v="2015-05-10T00:00:00"/>
    <x v="1"/>
    <x v="4"/>
    <x v="216"/>
    <x v="11"/>
    <x v="1"/>
    <x v="16"/>
    <s v="O'Sullivan 2-Shelf Heavy-Duty Bookcases"/>
    <n v="155.46"/>
    <n v="4"/>
    <n v="-7.77"/>
  </r>
  <r>
    <d v="2015-05-11T00:00:00"/>
    <x v="1"/>
    <x v="4"/>
    <x v="217"/>
    <x v="4"/>
    <x v="2"/>
    <x v="11"/>
    <s v="BIC Brite Liner Highlighters"/>
    <n v="9.94"/>
    <n v="3"/>
    <n v="2.73"/>
  </r>
  <r>
    <d v="2015-05-12T00:00:00"/>
    <x v="1"/>
    <x v="4"/>
    <x v="217"/>
    <x v="4"/>
    <x v="0"/>
    <x v="14"/>
    <s v="Lexmark MX611dhe Monochrome Laser Printer"/>
    <n v="8159.95"/>
    <n v="8"/>
    <n v="-1359.99"/>
  </r>
  <r>
    <d v="2015-05-13T00:00:00"/>
    <x v="1"/>
    <x v="4"/>
    <x v="217"/>
    <x v="4"/>
    <x v="2"/>
    <x v="6"/>
    <s v="Space Solutions HD Industrial Steel Shelving."/>
    <n v="275.93"/>
    <n v="3"/>
    <n v="-58.63"/>
  </r>
  <r>
    <d v="2015-05-14T00:00:00"/>
    <x v="1"/>
    <x v="4"/>
    <x v="217"/>
    <x v="4"/>
    <x v="1"/>
    <x v="1"/>
    <s v="SAFCO Arco Folding Chair"/>
    <n v="1740.06"/>
    <n v="9"/>
    <n v="-24.86"/>
  </r>
  <r>
    <d v="2015-05-15T00:00:00"/>
    <x v="1"/>
    <x v="4"/>
    <x v="217"/>
    <x v="4"/>
    <x v="2"/>
    <x v="11"/>
    <s v="Sanford Liquid Accent Highlighters"/>
    <n v="32.06"/>
    <n v="6"/>
    <n v="6.81"/>
  </r>
  <r>
    <d v="2015-05-16T00:00:00"/>
    <x v="1"/>
    <x v="4"/>
    <x v="217"/>
    <x v="4"/>
    <x v="2"/>
    <x v="10"/>
    <s v="Kensington 7 Outlet MasterPiece Power Center"/>
    <n v="177.98"/>
    <n v="5"/>
    <n v="-453.85"/>
  </r>
  <r>
    <d v="2015-05-17T00:00:00"/>
    <x v="1"/>
    <x v="4"/>
    <x v="217"/>
    <x v="4"/>
    <x v="0"/>
    <x v="2"/>
    <s v="JBL Micro Wireless Portable Bluetooth Speaker"/>
    <n v="143.97999999999999"/>
    <n v="3"/>
    <n v="9"/>
  </r>
  <r>
    <d v="2015-05-18T00:00:00"/>
    <x v="1"/>
    <x v="4"/>
    <x v="141"/>
    <x v="5"/>
    <x v="0"/>
    <x v="0"/>
    <s v="Logitech Wireless Touch Keyboard K400"/>
    <n v="49.98"/>
    <n v="2"/>
    <n v="8.5"/>
  </r>
  <r>
    <d v="2015-05-19T00:00:00"/>
    <x v="1"/>
    <x v="4"/>
    <x v="218"/>
    <x v="4"/>
    <x v="2"/>
    <x v="9"/>
    <s v="GBC ProClick Punch Binding System"/>
    <n v="51.18"/>
    <n v="4"/>
    <n v="-79.34"/>
  </r>
  <r>
    <d v="2015-05-20T00:00:00"/>
    <x v="1"/>
    <x v="4"/>
    <x v="219"/>
    <x v="19"/>
    <x v="0"/>
    <x v="0"/>
    <s v="Memorex Froggy Flash Drive 4 GB"/>
    <n v="32.97"/>
    <n v="3"/>
    <n v="12.86"/>
  </r>
  <r>
    <d v="2015-05-21T00:00:00"/>
    <x v="1"/>
    <x v="4"/>
    <x v="219"/>
    <x v="19"/>
    <x v="0"/>
    <x v="0"/>
    <s v="Maxell 74 Minute CD-R Spindle, 50/Pack"/>
    <n v="83.88"/>
    <n v="4"/>
    <n v="30.2"/>
  </r>
  <r>
    <d v="2015-05-22T00:00:00"/>
    <x v="1"/>
    <x v="4"/>
    <x v="135"/>
    <x v="5"/>
    <x v="2"/>
    <x v="10"/>
    <s v="Holmes Replacement Filter for HEPA Air Cleaner, Medium Room"/>
    <n v="56.65"/>
    <n v="5"/>
    <n v="24.36"/>
  </r>
  <r>
    <d v="2015-05-23T00:00:00"/>
    <x v="1"/>
    <x v="4"/>
    <x v="135"/>
    <x v="5"/>
    <x v="2"/>
    <x v="6"/>
    <s v="Pizazz Global Quick File"/>
    <n v="14.97"/>
    <n v="1"/>
    <n v="4.1900000000000004"/>
  </r>
  <r>
    <d v="2015-05-24T00:00:00"/>
    <x v="1"/>
    <x v="4"/>
    <x v="135"/>
    <x v="5"/>
    <x v="2"/>
    <x v="4"/>
    <s v="Ideal Clamps"/>
    <n v="4.0199999999999996"/>
    <n v="2"/>
    <n v="1.97"/>
  </r>
  <r>
    <d v="2015-05-25T00:00:00"/>
    <x v="1"/>
    <x v="4"/>
    <x v="220"/>
    <x v="20"/>
    <x v="2"/>
    <x v="4"/>
    <s v="Advantus Plastic Paper Clips"/>
    <n v="45"/>
    <n v="9"/>
    <n v="21.6"/>
  </r>
  <r>
    <d v="2015-05-26T00:00:00"/>
    <x v="1"/>
    <x v="4"/>
    <x v="220"/>
    <x v="20"/>
    <x v="0"/>
    <x v="14"/>
    <s v="Epson WorkForce WF-2530 All-in-One Printer, Copier Scanner"/>
    <n v="209.97"/>
    <n v="3"/>
    <n v="90.29"/>
  </r>
  <r>
    <d v="2015-05-27T00:00:00"/>
    <x v="1"/>
    <x v="4"/>
    <x v="221"/>
    <x v="2"/>
    <x v="2"/>
    <x v="10"/>
    <s v="Black &amp; Decker Filter for Double Action Dustbuster Cordless Vac BLDV7210"/>
    <n v="16.78"/>
    <n v="2"/>
    <n v="4.2"/>
  </r>
  <r>
    <d v="2015-05-28T00:00:00"/>
    <x v="1"/>
    <x v="4"/>
    <x v="222"/>
    <x v="1"/>
    <x v="2"/>
    <x v="11"/>
    <s v="Prang Colored Pencils"/>
    <n v="5.88"/>
    <n v="2"/>
    <n v="2.65"/>
  </r>
  <r>
    <d v="2015-05-29T00:00:00"/>
    <x v="1"/>
    <x v="4"/>
    <x v="222"/>
    <x v="1"/>
    <x v="1"/>
    <x v="1"/>
    <s v="Hon Deluxe Fabric Upholstered Stacking Chairs, Rounded Back"/>
    <n v="975.92"/>
    <n v="5"/>
    <n v="121.99"/>
  </r>
  <r>
    <d v="2015-05-30T00:00:00"/>
    <x v="1"/>
    <x v="4"/>
    <x v="222"/>
    <x v="1"/>
    <x v="2"/>
    <x v="11"/>
    <s v="Hunt PowerHouse Electric Pencil Sharpener, Blue"/>
    <n v="303.83999999999997"/>
    <n v="8"/>
    <n v="91.15"/>
  </r>
  <r>
    <d v="2015-05-31T00:00:00"/>
    <x v="1"/>
    <x v="4"/>
    <x v="222"/>
    <x v="1"/>
    <x v="2"/>
    <x v="6"/>
    <s v="Carina Double Wide Media Storage Towers in Natural &amp; Black"/>
    <n v="485.88"/>
    <n v="6"/>
    <n v="19.440000000000001"/>
  </r>
  <r>
    <d v="2015-06-01T00:00:00"/>
    <x v="1"/>
    <x v="5"/>
    <x v="223"/>
    <x v="4"/>
    <x v="2"/>
    <x v="3"/>
    <s v="Geographics Note Cards, Blank, White, 8 1/2&quot; x 11&quot;"/>
    <n v="17.899999999999999"/>
    <n v="2"/>
    <n v="6.27"/>
  </r>
  <r>
    <d v="2015-06-02T00:00:00"/>
    <x v="1"/>
    <x v="5"/>
    <x v="223"/>
    <x v="4"/>
    <x v="1"/>
    <x v="1"/>
    <s v="SAFCO Arco Folding Chair"/>
    <n v="966.7"/>
    <n v="5"/>
    <n v="-13.81"/>
  </r>
  <r>
    <d v="2015-06-03T00:00:00"/>
    <x v="1"/>
    <x v="5"/>
    <x v="223"/>
    <x v="4"/>
    <x v="2"/>
    <x v="3"/>
    <s v="Snap-A-Way Black Print Carbonless Ruled Speed Letter, Triplicate"/>
    <n v="182.11"/>
    <n v="6"/>
    <n v="61.46"/>
  </r>
  <r>
    <d v="2015-06-04T00:00:00"/>
    <x v="1"/>
    <x v="5"/>
    <x v="224"/>
    <x v="2"/>
    <x v="1"/>
    <x v="1"/>
    <s v="Global Super Steno Chair"/>
    <n v="172.76"/>
    <n v="2"/>
    <n v="13.44"/>
  </r>
  <r>
    <d v="2015-06-05T00:00:00"/>
    <x v="1"/>
    <x v="5"/>
    <x v="224"/>
    <x v="2"/>
    <x v="2"/>
    <x v="11"/>
    <s v="Nontoxic Chalk"/>
    <n v="3.52"/>
    <n v="2"/>
    <n v="1.69"/>
  </r>
  <r>
    <d v="2015-06-06T00:00:00"/>
    <x v="1"/>
    <x v="5"/>
    <x v="225"/>
    <x v="5"/>
    <x v="2"/>
    <x v="9"/>
    <s v="Acco PRESSTEX Data Binder with Storage Hooks, Light Blue, 9 1/2&quot; X 11&quot;"/>
    <n v="8.61"/>
    <n v="2"/>
    <n v="3.01"/>
  </r>
  <r>
    <d v="2015-06-07T00:00:00"/>
    <x v="1"/>
    <x v="5"/>
    <x v="226"/>
    <x v="12"/>
    <x v="0"/>
    <x v="0"/>
    <s v="Maxell 74 Minute CDR, 10/Pack"/>
    <n v="23.47"/>
    <n v="3"/>
    <n v="4.99"/>
  </r>
  <r>
    <d v="2015-06-08T00:00:00"/>
    <x v="1"/>
    <x v="5"/>
    <x v="227"/>
    <x v="2"/>
    <x v="2"/>
    <x v="3"/>
    <s v="Xerox 197"/>
    <n v="123.92"/>
    <n v="4"/>
    <n v="55.76"/>
  </r>
  <r>
    <d v="2015-06-09T00:00:00"/>
    <x v="1"/>
    <x v="5"/>
    <x v="131"/>
    <x v="5"/>
    <x v="0"/>
    <x v="2"/>
    <s v="Toshiba IPT2010-SD IPÂ Telephone"/>
    <n v="333.58"/>
    <n v="3"/>
    <n v="25.02"/>
  </r>
  <r>
    <d v="2015-06-10T00:00:00"/>
    <x v="1"/>
    <x v="5"/>
    <x v="228"/>
    <x v="4"/>
    <x v="2"/>
    <x v="6"/>
    <s v="Companion Letter/Legal File, Black"/>
    <n v="60.42"/>
    <n v="2"/>
    <n v="6.04"/>
  </r>
  <r>
    <d v="2015-06-11T00:00:00"/>
    <x v="1"/>
    <x v="5"/>
    <x v="229"/>
    <x v="16"/>
    <x v="2"/>
    <x v="8"/>
    <s v="Avery 499"/>
    <n v="27.89"/>
    <n v="7"/>
    <n v="9.06"/>
  </r>
  <r>
    <d v="2015-06-12T00:00:00"/>
    <x v="1"/>
    <x v="5"/>
    <x v="229"/>
    <x v="16"/>
    <x v="2"/>
    <x v="9"/>
    <s v="Acco PRESSTEX Data Binder with Storage Hooks, Dark Blue, 9 1/2&quot; X 11&quot;"/>
    <n v="6.46"/>
    <n v="4"/>
    <n v="-4.5199999999999996"/>
  </r>
  <r>
    <d v="2015-06-13T00:00:00"/>
    <x v="1"/>
    <x v="5"/>
    <x v="229"/>
    <x v="16"/>
    <x v="0"/>
    <x v="2"/>
    <s v="Samsung HM1900 Bluetooth Headset"/>
    <n v="52.68"/>
    <n v="3"/>
    <n v="19.760000000000002"/>
  </r>
  <r>
    <d v="2015-06-14T00:00:00"/>
    <x v="1"/>
    <x v="5"/>
    <x v="229"/>
    <x v="16"/>
    <x v="2"/>
    <x v="15"/>
    <s v="Acco Side-Punched Conventional Columnar Pads"/>
    <n v="13.88"/>
    <n v="5"/>
    <n v="-2.6"/>
  </r>
  <r>
    <d v="2015-06-15T00:00:00"/>
    <x v="1"/>
    <x v="5"/>
    <x v="229"/>
    <x v="16"/>
    <x v="0"/>
    <x v="0"/>
    <s v="SanDisk Ultra 16 GB MicroSDHC Class 10 Memory Card"/>
    <n v="103.92"/>
    <n v="10"/>
    <n v="-18.190000000000001"/>
  </r>
  <r>
    <d v="2015-06-16T00:00:00"/>
    <x v="1"/>
    <x v="5"/>
    <x v="229"/>
    <x v="16"/>
    <x v="2"/>
    <x v="8"/>
    <s v="Avery 492"/>
    <n v="11.52"/>
    <n v="5"/>
    <n v="3.74"/>
  </r>
  <r>
    <d v="2015-06-17T00:00:00"/>
    <x v="1"/>
    <x v="5"/>
    <x v="229"/>
    <x v="16"/>
    <x v="2"/>
    <x v="3"/>
    <s v="Xerox 232"/>
    <n v="10.37"/>
    <n v="2"/>
    <n v="3.63"/>
  </r>
  <r>
    <d v="2015-06-18T00:00:00"/>
    <x v="1"/>
    <x v="5"/>
    <x v="229"/>
    <x v="16"/>
    <x v="2"/>
    <x v="6"/>
    <s v="Adjustable Personal File Tote"/>
    <n v="39.07"/>
    <n v="3"/>
    <n v="2.93"/>
  </r>
  <r>
    <d v="2015-06-19T00:00:00"/>
    <x v="1"/>
    <x v="5"/>
    <x v="230"/>
    <x v="1"/>
    <x v="2"/>
    <x v="3"/>
    <s v="Xerox 1964"/>
    <n v="45.68"/>
    <n v="2"/>
    <n v="21.01"/>
  </r>
  <r>
    <d v="2015-06-20T00:00:00"/>
    <x v="1"/>
    <x v="5"/>
    <x v="230"/>
    <x v="1"/>
    <x v="1"/>
    <x v="1"/>
    <s v="DMI Arturo Collection Mission-style Design Wood Chair"/>
    <n v="603.91999999999996"/>
    <n v="5"/>
    <n v="45.29"/>
  </r>
  <r>
    <d v="2015-06-21T00:00:00"/>
    <x v="1"/>
    <x v="5"/>
    <x v="231"/>
    <x v="5"/>
    <x v="1"/>
    <x v="5"/>
    <s v="Luxo Economy Swing Arm Lamp"/>
    <n v="39.880000000000003"/>
    <n v="2"/>
    <n v="11.17"/>
  </r>
  <r>
    <d v="2015-06-22T00:00:00"/>
    <x v="1"/>
    <x v="5"/>
    <x v="231"/>
    <x v="5"/>
    <x v="1"/>
    <x v="5"/>
    <s v="DAX Natural Wood-Tone Poster Frame"/>
    <n v="79.44"/>
    <n v="3"/>
    <n v="28.6"/>
  </r>
  <r>
    <d v="2015-06-23T00:00:00"/>
    <x v="1"/>
    <x v="5"/>
    <x v="232"/>
    <x v="4"/>
    <x v="2"/>
    <x v="11"/>
    <s v="Newell 312"/>
    <n v="9.34"/>
    <n v="2"/>
    <n v="1.17"/>
  </r>
  <r>
    <d v="2015-06-24T00:00:00"/>
    <x v="1"/>
    <x v="5"/>
    <x v="232"/>
    <x v="4"/>
    <x v="0"/>
    <x v="0"/>
    <s v="Memorex Micro Travel Drive 8 GB"/>
    <n v="31.2"/>
    <n v="3"/>
    <n v="9.75"/>
  </r>
  <r>
    <d v="2015-06-25T00:00:00"/>
    <x v="1"/>
    <x v="5"/>
    <x v="233"/>
    <x v="5"/>
    <x v="0"/>
    <x v="0"/>
    <s v="Kingston Digital DataTraveler 32GB USB 2.0"/>
    <n v="67.8"/>
    <n v="4"/>
    <n v="4.07"/>
  </r>
  <r>
    <d v="2015-06-26T00:00:00"/>
    <x v="1"/>
    <x v="5"/>
    <x v="233"/>
    <x v="5"/>
    <x v="0"/>
    <x v="0"/>
    <s v="Sony Micro Vault Click 16 GB USB 2.0 Flash Drive"/>
    <n v="167.97"/>
    <n v="3"/>
    <n v="40.31"/>
  </r>
  <r>
    <d v="2015-06-27T00:00:00"/>
    <x v="1"/>
    <x v="5"/>
    <x v="193"/>
    <x v="17"/>
    <x v="2"/>
    <x v="6"/>
    <s v="Fellowes Super Stor/Drawer"/>
    <n v="83.25"/>
    <n v="3"/>
    <n v="14.99"/>
  </r>
  <r>
    <d v="2015-06-28T00:00:00"/>
    <x v="1"/>
    <x v="5"/>
    <x v="193"/>
    <x v="17"/>
    <x v="2"/>
    <x v="8"/>
    <s v="Avery 518"/>
    <n v="9.4499999999999993"/>
    <n v="3"/>
    <n v="4.54"/>
  </r>
  <r>
    <d v="2015-06-29T00:00:00"/>
    <x v="1"/>
    <x v="5"/>
    <x v="193"/>
    <x v="17"/>
    <x v="2"/>
    <x v="8"/>
    <s v="Avery 506"/>
    <n v="20.65"/>
    <n v="5"/>
    <n v="9.5"/>
  </r>
  <r>
    <d v="2015-06-30T00:00:00"/>
    <x v="1"/>
    <x v="5"/>
    <x v="193"/>
    <x v="17"/>
    <x v="2"/>
    <x v="3"/>
    <s v="Weyerhaeuser First Choice Laser/Copy Paper (20Lb. and 88 Bright)"/>
    <n v="45.36"/>
    <n v="7"/>
    <n v="21.77"/>
  </r>
  <r>
    <d v="2015-07-01T00:00:00"/>
    <x v="1"/>
    <x v="6"/>
    <x v="234"/>
    <x v="5"/>
    <x v="1"/>
    <x v="5"/>
    <s v="Eldon Expressions Wood and Plastic Desk Accessories, Cherry Wood"/>
    <n v="48.86"/>
    <n v="7"/>
    <n v="14.17"/>
  </r>
  <r>
    <d v="2015-07-02T00:00:00"/>
    <x v="1"/>
    <x v="6"/>
    <x v="234"/>
    <x v="5"/>
    <x v="2"/>
    <x v="11"/>
    <s v="Newell 322"/>
    <n v="7.28"/>
    <n v="4"/>
    <n v="1.97"/>
  </r>
  <r>
    <d v="2015-07-03T00:00:00"/>
    <x v="1"/>
    <x v="6"/>
    <x v="234"/>
    <x v="5"/>
    <x v="0"/>
    <x v="2"/>
    <s v="Mitel 5320 IP Phone VoIP phone"/>
    <n v="907.15"/>
    <n v="6"/>
    <n v="90.72"/>
  </r>
  <r>
    <d v="2015-07-04T00:00:00"/>
    <x v="1"/>
    <x v="6"/>
    <x v="234"/>
    <x v="5"/>
    <x v="2"/>
    <x v="9"/>
    <s v="DXL Angle-View Binders with Locking Rings by Samsill"/>
    <n v="18.5"/>
    <n v="3"/>
    <n v="5.78"/>
  </r>
  <r>
    <d v="2015-07-05T00:00:00"/>
    <x v="1"/>
    <x v="6"/>
    <x v="234"/>
    <x v="5"/>
    <x v="2"/>
    <x v="10"/>
    <s v="Belkin F5C206VTEL 6 Outlet Surge"/>
    <n v="114.9"/>
    <n v="5"/>
    <n v="34.47"/>
  </r>
  <r>
    <d v="2015-07-06T00:00:00"/>
    <x v="1"/>
    <x v="6"/>
    <x v="234"/>
    <x v="5"/>
    <x v="1"/>
    <x v="7"/>
    <s v="Chromcraft Rectangular Conference Tables"/>
    <n v="1706.18"/>
    <n v="9"/>
    <n v="85.31"/>
  </r>
  <r>
    <d v="2015-07-07T00:00:00"/>
    <x v="1"/>
    <x v="6"/>
    <x v="234"/>
    <x v="5"/>
    <x v="0"/>
    <x v="2"/>
    <s v="Konftel 250 ConferenceÂ phoneÂ - Charcoal black"/>
    <n v="911.42"/>
    <n v="4"/>
    <n v="68.36"/>
  </r>
  <r>
    <d v="2015-07-08T00:00:00"/>
    <x v="1"/>
    <x v="6"/>
    <x v="235"/>
    <x v="4"/>
    <x v="0"/>
    <x v="2"/>
    <s v="Square Credit Card Reader"/>
    <n v="7.99"/>
    <n v="1"/>
    <n v="0.6"/>
  </r>
  <r>
    <d v="2015-07-09T00:00:00"/>
    <x v="1"/>
    <x v="6"/>
    <x v="235"/>
    <x v="4"/>
    <x v="0"/>
    <x v="0"/>
    <s v="Logitech M510 Wireless Mouse"/>
    <n v="63.98"/>
    <n v="2"/>
    <n v="10.4"/>
  </r>
  <r>
    <d v="2015-07-10T00:00:00"/>
    <x v="1"/>
    <x v="6"/>
    <x v="235"/>
    <x v="4"/>
    <x v="2"/>
    <x v="11"/>
    <s v="Boston 1645 Deluxe Heavier-Duty Electric Pencil Sharpener"/>
    <n v="70.37"/>
    <n v="2"/>
    <n v="6.16"/>
  </r>
  <r>
    <d v="2015-07-11T00:00:00"/>
    <x v="1"/>
    <x v="6"/>
    <x v="236"/>
    <x v="5"/>
    <x v="2"/>
    <x v="15"/>
    <s v="Staple remover"/>
    <n v="7.36"/>
    <n v="2"/>
    <n v="0.15"/>
  </r>
  <r>
    <d v="2015-07-12T00:00:00"/>
    <x v="1"/>
    <x v="6"/>
    <x v="236"/>
    <x v="5"/>
    <x v="2"/>
    <x v="11"/>
    <s v="Deluxe Chalkboard Eraser Cleaner"/>
    <n v="23.1"/>
    <n v="2"/>
    <n v="10.63"/>
  </r>
  <r>
    <d v="2015-07-13T00:00:00"/>
    <x v="1"/>
    <x v="6"/>
    <x v="237"/>
    <x v="20"/>
    <x v="1"/>
    <x v="7"/>
    <s v="Bevis 44 x 96 Conference Tables"/>
    <n v="1441.3"/>
    <n v="7"/>
    <n v="245.02"/>
  </r>
  <r>
    <d v="2015-07-14T00:00:00"/>
    <x v="1"/>
    <x v="6"/>
    <x v="238"/>
    <x v="14"/>
    <x v="2"/>
    <x v="11"/>
    <s v="DIXON Oriole Pencils"/>
    <n v="18.059999999999999"/>
    <n v="7"/>
    <n v="4.7"/>
  </r>
  <r>
    <d v="2015-07-15T00:00:00"/>
    <x v="1"/>
    <x v="6"/>
    <x v="238"/>
    <x v="14"/>
    <x v="2"/>
    <x v="3"/>
    <s v="Xerox 1909"/>
    <n v="79.14"/>
    <n v="3"/>
    <n v="36.4"/>
  </r>
  <r>
    <d v="2015-07-16T00:00:00"/>
    <x v="1"/>
    <x v="6"/>
    <x v="238"/>
    <x v="14"/>
    <x v="1"/>
    <x v="5"/>
    <s v="Executive Impressions 13-1/2&quot; Indoor/Outdoor Wall Clock"/>
    <n v="37.4"/>
    <n v="2"/>
    <n v="14.21"/>
  </r>
  <r>
    <d v="2015-07-17T00:00:00"/>
    <x v="1"/>
    <x v="6"/>
    <x v="239"/>
    <x v="4"/>
    <x v="2"/>
    <x v="3"/>
    <s v="Eureka Recycled Copy Paper 8 1/2&quot; x 11&quot;, Ream"/>
    <n v="10.37"/>
    <n v="2"/>
    <n v="3.63"/>
  </r>
  <r>
    <d v="2015-07-18T00:00:00"/>
    <x v="1"/>
    <x v="6"/>
    <x v="239"/>
    <x v="4"/>
    <x v="2"/>
    <x v="3"/>
    <s v="Xerox 1895"/>
    <n v="14.35"/>
    <n v="3"/>
    <n v="4.49"/>
  </r>
  <r>
    <d v="2015-07-19T00:00:00"/>
    <x v="1"/>
    <x v="6"/>
    <x v="83"/>
    <x v="5"/>
    <x v="2"/>
    <x v="8"/>
    <s v="Avery 49"/>
    <n v="2.88"/>
    <n v="1"/>
    <n v="1.41"/>
  </r>
  <r>
    <d v="2015-07-20T00:00:00"/>
    <x v="1"/>
    <x v="6"/>
    <x v="83"/>
    <x v="5"/>
    <x v="2"/>
    <x v="9"/>
    <s v="Wilson Jones Leather-Like Binders with DublLock Round Rings"/>
    <n v="41.9"/>
    <n v="6"/>
    <n v="14.14"/>
  </r>
  <r>
    <d v="2015-07-21T00:00:00"/>
    <x v="1"/>
    <x v="6"/>
    <x v="83"/>
    <x v="5"/>
    <x v="2"/>
    <x v="6"/>
    <s v="Perma STOR-ALL Hanging File Box, 13 1/8&quot;W x 12 1/4&quot;D x 10 1/2&quot;H"/>
    <n v="23.92"/>
    <n v="4"/>
    <n v="4.07"/>
  </r>
  <r>
    <d v="2015-07-22T00:00:00"/>
    <x v="1"/>
    <x v="6"/>
    <x v="240"/>
    <x v="5"/>
    <x v="2"/>
    <x v="9"/>
    <s v="Avery Hidden Tab Dividers for Binding Systems"/>
    <n v="14.3"/>
    <n v="6"/>
    <n v="4.6500000000000004"/>
  </r>
  <r>
    <d v="2015-07-23T00:00:00"/>
    <x v="1"/>
    <x v="6"/>
    <x v="240"/>
    <x v="5"/>
    <x v="1"/>
    <x v="16"/>
    <s v="Bush Heritage Pine Collection 5-Shelf Bookcase, Albany Pine Finish, *Special Order"/>
    <n v="119.83"/>
    <n v="1"/>
    <n v="7.05"/>
  </r>
  <r>
    <d v="2015-07-24T00:00:00"/>
    <x v="1"/>
    <x v="6"/>
    <x v="240"/>
    <x v="5"/>
    <x v="2"/>
    <x v="11"/>
    <s v="Prang Drawing Pencil Set"/>
    <n v="5.56"/>
    <n v="2"/>
    <n v="2.2200000000000002"/>
  </r>
  <r>
    <d v="2015-07-25T00:00:00"/>
    <x v="1"/>
    <x v="6"/>
    <x v="240"/>
    <x v="5"/>
    <x v="2"/>
    <x v="3"/>
    <s v="Xerox 1967"/>
    <n v="32.4"/>
    <n v="5"/>
    <n v="15.55"/>
  </r>
  <r>
    <d v="2015-07-26T00:00:00"/>
    <x v="1"/>
    <x v="6"/>
    <x v="53"/>
    <x v="11"/>
    <x v="0"/>
    <x v="2"/>
    <s v="AT&amp;T 1070 Corded Phone"/>
    <n v="178.38"/>
    <n v="2"/>
    <n v="22.3"/>
  </r>
  <r>
    <d v="2015-07-27T00:00:00"/>
    <x v="1"/>
    <x v="6"/>
    <x v="53"/>
    <x v="11"/>
    <x v="2"/>
    <x v="3"/>
    <s v="Xerox 21"/>
    <n v="15.55"/>
    <n v="3"/>
    <n v="5.44"/>
  </r>
  <r>
    <d v="2015-07-28T00:00:00"/>
    <x v="1"/>
    <x v="6"/>
    <x v="241"/>
    <x v="5"/>
    <x v="2"/>
    <x v="8"/>
    <s v="Avery 494"/>
    <n v="20.88"/>
    <n v="8"/>
    <n v="9.6"/>
  </r>
  <r>
    <d v="2015-07-29T00:00:00"/>
    <x v="1"/>
    <x v="6"/>
    <x v="242"/>
    <x v="1"/>
    <x v="0"/>
    <x v="2"/>
    <s v="Cisco Unified IP Phone 7945G VoIP phone"/>
    <n v="1091.17"/>
    <n v="4"/>
    <n v="68.2"/>
  </r>
  <r>
    <d v="2015-07-30T00:00:00"/>
    <x v="1"/>
    <x v="6"/>
    <x v="242"/>
    <x v="1"/>
    <x v="0"/>
    <x v="2"/>
    <s v="Jawbone MINI JAMBOX Wireless Bluetooth Speaker"/>
    <n v="219.17"/>
    <n v="2"/>
    <n v="-43.83"/>
  </r>
  <r>
    <d v="2015-07-31T00:00:00"/>
    <x v="1"/>
    <x v="6"/>
    <x v="243"/>
    <x v="1"/>
    <x v="2"/>
    <x v="9"/>
    <s v="Ibico Ibimaster 300 Manual Binding System"/>
    <n v="2060.7399999999998"/>
    <n v="7"/>
    <n v="643.98"/>
  </r>
  <r>
    <d v="2015-08-01T00:00:00"/>
    <x v="1"/>
    <x v="7"/>
    <x v="244"/>
    <x v="5"/>
    <x v="2"/>
    <x v="3"/>
    <s v="Great White Multi-Use Recycled Paper (20Lb. and 84 Bright)"/>
    <n v="5.98"/>
    <n v="1"/>
    <n v="2.69"/>
  </r>
  <r>
    <d v="2015-08-02T00:00:00"/>
    <x v="1"/>
    <x v="7"/>
    <x v="57"/>
    <x v="23"/>
    <x v="2"/>
    <x v="4"/>
    <s v="Super Bands, 12/Pack"/>
    <n v="4.46"/>
    <n v="3"/>
    <n v="-0.95"/>
  </r>
  <r>
    <d v="2015-08-03T00:00:00"/>
    <x v="1"/>
    <x v="7"/>
    <x v="57"/>
    <x v="23"/>
    <x v="2"/>
    <x v="9"/>
    <s v="Avery Hole Reinforcements"/>
    <n v="9.35"/>
    <n v="5"/>
    <n v="-6.54"/>
  </r>
  <r>
    <d v="2015-08-04T00:00:00"/>
    <x v="1"/>
    <x v="7"/>
    <x v="199"/>
    <x v="10"/>
    <x v="2"/>
    <x v="8"/>
    <s v="Alphabetical Labels for Top Tab Filing"/>
    <n v="103.6"/>
    <n v="7"/>
    <n v="51.8"/>
  </r>
  <r>
    <d v="2015-08-05T00:00:00"/>
    <x v="1"/>
    <x v="7"/>
    <x v="245"/>
    <x v="6"/>
    <x v="2"/>
    <x v="3"/>
    <s v="Xerox 1913"/>
    <n v="166.44"/>
    <n v="3"/>
    <n v="79.89"/>
  </r>
  <r>
    <d v="2015-08-06T00:00:00"/>
    <x v="1"/>
    <x v="7"/>
    <x v="245"/>
    <x v="6"/>
    <x v="1"/>
    <x v="1"/>
    <s v="Global Italian Leather Office Chair"/>
    <n v="785.88"/>
    <n v="6"/>
    <n v="212.19"/>
  </r>
  <r>
    <d v="2015-08-07T00:00:00"/>
    <x v="1"/>
    <x v="7"/>
    <x v="245"/>
    <x v="6"/>
    <x v="2"/>
    <x v="3"/>
    <s v="Advantus Motivational Note Cards"/>
    <n v="26.2"/>
    <n v="2"/>
    <n v="12.84"/>
  </r>
  <r>
    <d v="2015-08-08T00:00:00"/>
    <x v="1"/>
    <x v="7"/>
    <x v="245"/>
    <x v="6"/>
    <x v="2"/>
    <x v="6"/>
    <s v="Tennsco 6- and 18-Compartment Lockers"/>
    <n v="1325.85"/>
    <n v="5"/>
    <n v="238.65"/>
  </r>
  <r>
    <d v="2015-08-09T00:00:00"/>
    <x v="1"/>
    <x v="7"/>
    <x v="246"/>
    <x v="13"/>
    <x v="2"/>
    <x v="3"/>
    <s v="Xerox 210"/>
    <n v="15.55"/>
    <n v="3"/>
    <n v="5.44"/>
  </r>
  <r>
    <d v="2015-08-10T00:00:00"/>
    <x v="1"/>
    <x v="7"/>
    <x v="246"/>
    <x v="13"/>
    <x v="0"/>
    <x v="0"/>
    <s v="Rosewill 107 Normal Keys USB Wired Standard Keyboard"/>
    <n v="64.7"/>
    <n v="6"/>
    <n v="-4.8499999999999996"/>
  </r>
  <r>
    <d v="2015-08-11T00:00:00"/>
    <x v="1"/>
    <x v="7"/>
    <x v="246"/>
    <x v="13"/>
    <x v="1"/>
    <x v="5"/>
    <s v="Master Caster Door Stop, Large Neon Orange"/>
    <n v="17.47"/>
    <n v="3"/>
    <n v="5.0199999999999996"/>
  </r>
  <r>
    <d v="2015-08-12T00:00:00"/>
    <x v="1"/>
    <x v="7"/>
    <x v="246"/>
    <x v="13"/>
    <x v="0"/>
    <x v="2"/>
    <s v="Polycom SoundPoint IP 450 VoIP phone"/>
    <n v="135.52000000000001"/>
    <n v="1"/>
    <n v="-31.62"/>
  </r>
  <r>
    <d v="2015-08-13T00:00:00"/>
    <x v="1"/>
    <x v="7"/>
    <x v="27"/>
    <x v="12"/>
    <x v="0"/>
    <x v="14"/>
    <s v="3D Systems Cube Printer, 2nd Generation, White"/>
    <n v="1299.99"/>
    <n v="2"/>
    <n v="-572"/>
  </r>
  <r>
    <d v="2015-08-14T00:00:00"/>
    <x v="1"/>
    <x v="7"/>
    <x v="247"/>
    <x v="18"/>
    <x v="1"/>
    <x v="5"/>
    <s v="Nu-Dell Executive Frame"/>
    <n v="60.67"/>
    <n v="6"/>
    <n v="12.89"/>
  </r>
  <r>
    <d v="2015-08-15T00:00:00"/>
    <x v="1"/>
    <x v="7"/>
    <x v="247"/>
    <x v="18"/>
    <x v="2"/>
    <x v="11"/>
    <s v="Newell 320"/>
    <n v="30.82"/>
    <n v="9"/>
    <n v="2.7"/>
  </r>
  <r>
    <d v="2015-08-16T00:00:00"/>
    <x v="1"/>
    <x v="7"/>
    <x v="116"/>
    <x v="3"/>
    <x v="2"/>
    <x v="3"/>
    <s v="Ampad Poly Cover Wirebound Steno Book, 6&quot; x 9&quot; Assorted Colors, Gregg Ruled"/>
    <n v="10.9"/>
    <n v="3"/>
    <n v="3.41"/>
  </r>
  <r>
    <d v="2015-08-17T00:00:00"/>
    <x v="1"/>
    <x v="7"/>
    <x v="190"/>
    <x v="12"/>
    <x v="2"/>
    <x v="3"/>
    <s v="Eaton Premium Continuous-Feed Paper, 25% Cotton, Letter Size, White, 1000 Shts/Box"/>
    <n v="88.77"/>
    <n v="2"/>
    <n v="31.07"/>
  </r>
  <r>
    <d v="2015-08-18T00:00:00"/>
    <x v="1"/>
    <x v="7"/>
    <x v="248"/>
    <x v="5"/>
    <x v="2"/>
    <x v="11"/>
    <s v="Boston Heavy-Duty Trimline Electric Pencil Sharpeners"/>
    <n v="144.6"/>
    <n v="3"/>
    <n v="41.93"/>
  </r>
  <r>
    <d v="2015-08-19T00:00:00"/>
    <x v="1"/>
    <x v="7"/>
    <x v="248"/>
    <x v="5"/>
    <x v="0"/>
    <x v="2"/>
    <s v="iOttie HLCRIO102 Car Mount"/>
    <n v="15.99"/>
    <n v="1"/>
    <n v="-3"/>
  </r>
  <r>
    <d v="2015-08-20T00:00:00"/>
    <x v="1"/>
    <x v="7"/>
    <x v="249"/>
    <x v="5"/>
    <x v="2"/>
    <x v="6"/>
    <s v="SAFCO Boltless Steel Shelving"/>
    <n v="340.92"/>
    <n v="3"/>
    <n v="3.41"/>
  </r>
  <r>
    <d v="2015-08-21T00:00:00"/>
    <x v="1"/>
    <x v="7"/>
    <x v="249"/>
    <x v="5"/>
    <x v="1"/>
    <x v="16"/>
    <s v="Sauder Mission Library with Doors, Fruitwood Finish"/>
    <n v="222.67"/>
    <n v="2"/>
    <n v="10.48"/>
  </r>
  <r>
    <d v="2015-08-22T00:00:00"/>
    <x v="1"/>
    <x v="7"/>
    <x v="249"/>
    <x v="5"/>
    <x v="0"/>
    <x v="2"/>
    <s v="Samsung Galaxy Note 3"/>
    <n v="703.97"/>
    <n v="4"/>
    <n v="88"/>
  </r>
  <r>
    <d v="2015-08-23T00:00:00"/>
    <x v="1"/>
    <x v="7"/>
    <x v="249"/>
    <x v="5"/>
    <x v="2"/>
    <x v="6"/>
    <s v="Decoflex Hanging Personal Folder File, Blue"/>
    <n v="92.52"/>
    <n v="6"/>
    <n v="24.98"/>
  </r>
  <r>
    <d v="2015-08-24T00:00:00"/>
    <x v="1"/>
    <x v="7"/>
    <x v="249"/>
    <x v="5"/>
    <x v="2"/>
    <x v="3"/>
    <s v="Recycled Desk Saver Line &quot;While You Were Out&quot; Book, 5 1/2&quot; X 4&quot;"/>
    <n v="62.65"/>
    <n v="7"/>
    <n v="28.82"/>
  </r>
  <r>
    <d v="2015-08-25T00:00:00"/>
    <x v="1"/>
    <x v="7"/>
    <x v="249"/>
    <x v="5"/>
    <x v="2"/>
    <x v="3"/>
    <s v="Xerox 1912"/>
    <n v="94.85"/>
    <n v="5"/>
    <n v="45.53"/>
  </r>
  <r>
    <d v="2015-08-26T00:00:00"/>
    <x v="1"/>
    <x v="7"/>
    <x v="250"/>
    <x v="2"/>
    <x v="1"/>
    <x v="5"/>
    <s v="Eldon 200 Class Desk Accessories, Black"/>
    <n v="56.52"/>
    <n v="9"/>
    <n v="21.48"/>
  </r>
  <r>
    <d v="2015-08-27T00:00:00"/>
    <x v="1"/>
    <x v="7"/>
    <x v="182"/>
    <x v="5"/>
    <x v="2"/>
    <x v="3"/>
    <s v="Xerox 1987"/>
    <n v="34.68"/>
    <n v="6"/>
    <n v="16.989999999999998"/>
  </r>
  <r>
    <d v="2015-08-28T00:00:00"/>
    <x v="1"/>
    <x v="7"/>
    <x v="251"/>
    <x v="23"/>
    <x v="2"/>
    <x v="6"/>
    <s v="Acco Perma 3000 Stacking Storage Drawers"/>
    <n v="100.7"/>
    <n v="6"/>
    <n v="-1.26"/>
  </r>
  <r>
    <d v="2015-08-29T00:00:00"/>
    <x v="1"/>
    <x v="7"/>
    <x v="174"/>
    <x v="4"/>
    <x v="2"/>
    <x v="3"/>
    <s v="Xerox 195"/>
    <n v="10.69"/>
    <n v="2"/>
    <n v="3.74"/>
  </r>
  <r>
    <d v="2015-08-30T00:00:00"/>
    <x v="1"/>
    <x v="7"/>
    <x v="174"/>
    <x v="4"/>
    <x v="2"/>
    <x v="6"/>
    <s v="Recycled Data-Pak for Archival Bound Computer Printouts, 12-1/2 x 12-1/2 x 16"/>
    <n v="237.1"/>
    <n v="3"/>
    <n v="20.75"/>
  </r>
  <r>
    <d v="2015-08-31T00:00:00"/>
    <x v="1"/>
    <x v="7"/>
    <x v="238"/>
    <x v="3"/>
    <x v="2"/>
    <x v="3"/>
    <s v="Astroparche Fine Business Paper"/>
    <n v="8.4499999999999993"/>
    <n v="2"/>
    <n v="2.96"/>
  </r>
  <r>
    <d v="2015-09-01T00:00:00"/>
    <x v="1"/>
    <x v="8"/>
    <x v="238"/>
    <x v="3"/>
    <x v="2"/>
    <x v="10"/>
    <s v="Tripp Lite TLP810NET Broadband Surge for Modem/Fax"/>
    <n v="20.39"/>
    <n v="2"/>
    <n v="-53.01"/>
  </r>
  <r>
    <d v="2015-09-02T00:00:00"/>
    <x v="1"/>
    <x v="8"/>
    <x v="201"/>
    <x v="13"/>
    <x v="2"/>
    <x v="13"/>
    <s v="Globe Weis Peel &amp; Seel First Class Envelopes"/>
    <n v="30.67"/>
    <n v="3"/>
    <n v="9.59"/>
  </r>
  <r>
    <d v="2015-09-03T00:00:00"/>
    <x v="1"/>
    <x v="8"/>
    <x v="201"/>
    <x v="13"/>
    <x v="0"/>
    <x v="12"/>
    <s v="Canon PC940 Copier"/>
    <n v="1079.98"/>
    <n v="4"/>
    <n v="126"/>
  </r>
  <r>
    <d v="2015-09-04T00:00:00"/>
    <x v="1"/>
    <x v="8"/>
    <x v="252"/>
    <x v="20"/>
    <x v="2"/>
    <x v="8"/>
    <s v="Avery 482"/>
    <n v="2.89"/>
    <n v="1"/>
    <n v="1.36"/>
  </r>
  <r>
    <d v="2015-09-05T00:00:00"/>
    <x v="1"/>
    <x v="8"/>
    <x v="252"/>
    <x v="20"/>
    <x v="1"/>
    <x v="5"/>
    <s v="Howard Miller 11-1/2&quot; Diameter Ridgewood Wall Clock"/>
    <n v="51.94"/>
    <n v="1"/>
    <n v="21.3"/>
  </r>
  <r>
    <d v="2015-09-06T00:00:00"/>
    <x v="1"/>
    <x v="8"/>
    <x v="253"/>
    <x v="10"/>
    <x v="2"/>
    <x v="3"/>
    <s v="Geographics Note Cards, Blank, White, 8 1/2&quot; x 11&quot;"/>
    <n v="22.38"/>
    <n v="2"/>
    <n v="10.74"/>
  </r>
  <r>
    <d v="2015-09-07T00:00:00"/>
    <x v="1"/>
    <x v="8"/>
    <x v="207"/>
    <x v="15"/>
    <x v="2"/>
    <x v="6"/>
    <s v="Tennsco 6- and 18-Compartment Lockers"/>
    <n v="636.41"/>
    <n v="3"/>
    <n v="-15.91"/>
  </r>
  <r>
    <d v="2015-09-08T00:00:00"/>
    <x v="1"/>
    <x v="8"/>
    <x v="207"/>
    <x v="15"/>
    <x v="2"/>
    <x v="11"/>
    <s v="BOSTON Ranger #55 Pencil Sharpener, Black"/>
    <n v="83.17"/>
    <n v="4"/>
    <n v="9.36"/>
  </r>
  <r>
    <d v="2015-09-09T00:00:00"/>
    <x v="1"/>
    <x v="8"/>
    <x v="254"/>
    <x v="1"/>
    <x v="2"/>
    <x v="13"/>
    <s v="Strathmore #10 Envelopes, Ultimate White"/>
    <n v="158.13"/>
    <n v="3"/>
    <n v="77.48"/>
  </r>
  <r>
    <d v="2015-09-10T00:00:00"/>
    <x v="1"/>
    <x v="8"/>
    <x v="254"/>
    <x v="1"/>
    <x v="0"/>
    <x v="2"/>
    <s v="LF Elite 3D Dazzle Designer Hard Case Cover, Lf Stylus Pen and Wiper For Apple Iphone 5c Mini Lite"/>
    <n v="43.6"/>
    <n v="5"/>
    <n v="4.3600000000000003"/>
  </r>
  <r>
    <d v="2015-09-11T00:00:00"/>
    <x v="1"/>
    <x v="8"/>
    <x v="255"/>
    <x v="13"/>
    <x v="1"/>
    <x v="16"/>
    <s v="Bestar Classic Bookcase"/>
    <n v="349.97"/>
    <n v="7"/>
    <n v="-216.98"/>
  </r>
  <r>
    <d v="2015-09-12T00:00:00"/>
    <x v="1"/>
    <x v="8"/>
    <x v="255"/>
    <x v="13"/>
    <x v="2"/>
    <x v="11"/>
    <s v="DIXON Ticonderoga Erasable Checking Pencils"/>
    <n v="22.32"/>
    <n v="5"/>
    <n v="5.3"/>
  </r>
  <r>
    <d v="2015-09-13T00:00:00"/>
    <x v="1"/>
    <x v="8"/>
    <x v="256"/>
    <x v="5"/>
    <x v="2"/>
    <x v="3"/>
    <s v="Southworth 25% Cotton Premium Laser Paper and Envelopes"/>
    <n v="39.96"/>
    <n v="2"/>
    <n v="19.18"/>
  </r>
  <r>
    <d v="2015-09-14T00:00:00"/>
    <x v="1"/>
    <x v="8"/>
    <x v="256"/>
    <x v="5"/>
    <x v="0"/>
    <x v="2"/>
    <s v="Wilson Electronics DB Pro Signal Booster"/>
    <n v="1432"/>
    <n v="5"/>
    <n v="125.3"/>
  </r>
  <r>
    <d v="2015-09-15T00:00:00"/>
    <x v="1"/>
    <x v="8"/>
    <x v="256"/>
    <x v="5"/>
    <x v="2"/>
    <x v="15"/>
    <s v="Acme Design Stainless Steel Bent Scissors"/>
    <n v="41.04"/>
    <n v="6"/>
    <n v="11.08"/>
  </r>
  <r>
    <d v="2015-09-16T00:00:00"/>
    <x v="1"/>
    <x v="8"/>
    <x v="256"/>
    <x v="5"/>
    <x v="1"/>
    <x v="1"/>
    <s v="Hon Pagoda Stacking Chairs"/>
    <n v="256.77999999999997"/>
    <n v="1"/>
    <n v="32.1"/>
  </r>
  <r>
    <d v="2015-09-17T00:00:00"/>
    <x v="1"/>
    <x v="8"/>
    <x v="257"/>
    <x v="10"/>
    <x v="2"/>
    <x v="8"/>
    <s v="Dot Matrix Printer Tape Reel Labels, White, 5000/Box"/>
    <n v="491.55"/>
    <n v="5"/>
    <n v="240.86"/>
  </r>
  <r>
    <d v="2015-09-18T00:00:00"/>
    <x v="1"/>
    <x v="8"/>
    <x v="258"/>
    <x v="20"/>
    <x v="2"/>
    <x v="9"/>
    <s v="Tuff Stuff Recycled Round Ring Binders"/>
    <n v="9.64"/>
    <n v="2"/>
    <n v="4.72"/>
  </r>
  <r>
    <d v="2015-09-19T00:00:00"/>
    <x v="1"/>
    <x v="8"/>
    <x v="50"/>
    <x v="16"/>
    <x v="2"/>
    <x v="13"/>
    <s v="Peel &amp; Seel Envelopes"/>
    <n v="21.73"/>
    <n v="7"/>
    <n v="7.6"/>
  </r>
  <r>
    <d v="2015-09-20T00:00:00"/>
    <x v="1"/>
    <x v="8"/>
    <x v="50"/>
    <x v="16"/>
    <x v="1"/>
    <x v="1"/>
    <s v="GuestStacker Chair with Chrome Finish Legs"/>
    <n v="1487.04"/>
    <n v="5"/>
    <n v="148.69999999999999"/>
  </r>
  <r>
    <d v="2015-09-21T00:00:00"/>
    <x v="1"/>
    <x v="8"/>
    <x v="259"/>
    <x v="8"/>
    <x v="2"/>
    <x v="10"/>
    <s v="Kensington 6 Outlet Guardian Standard Surge Protector"/>
    <n v="81.92"/>
    <n v="4"/>
    <n v="22.12"/>
  </r>
  <r>
    <d v="2015-09-22T00:00:00"/>
    <x v="1"/>
    <x v="8"/>
    <x v="259"/>
    <x v="8"/>
    <x v="1"/>
    <x v="5"/>
    <s v="Dana Fluorescent Magnifying Lamp, White, 36&quot;"/>
    <n v="254.9"/>
    <n v="5"/>
    <n v="76.47"/>
  </r>
  <r>
    <d v="2015-09-23T00:00:00"/>
    <x v="1"/>
    <x v="8"/>
    <x v="260"/>
    <x v="5"/>
    <x v="1"/>
    <x v="1"/>
    <s v="Global Deluxe Stacking Chair, Gray"/>
    <n v="122.35"/>
    <n v="3"/>
    <n v="13.76"/>
  </r>
  <r>
    <d v="2015-09-24T00:00:00"/>
    <x v="1"/>
    <x v="8"/>
    <x v="260"/>
    <x v="5"/>
    <x v="2"/>
    <x v="13"/>
    <s v="#10- 4 1/8&quot; x 9 1/2&quot; Security-Tint Envelopes"/>
    <n v="15.28"/>
    <n v="2"/>
    <n v="7.49"/>
  </r>
  <r>
    <d v="2015-09-25T00:00:00"/>
    <x v="1"/>
    <x v="8"/>
    <x v="161"/>
    <x v="23"/>
    <x v="1"/>
    <x v="5"/>
    <s v="Westinghouse Clip-On Gooseneck Lamps"/>
    <n v="46.87"/>
    <n v="7"/>
    <n v="3.52"/>
  </r>
  <r>
    <d v="2015-09-26T00:00:00"/>
    <x v="1"/>
    <x v="8"/>
    <x v="186"/>
    <x v="4"/>
    <x v="0"/>
    <x v="2"/>
    <s v="Motorola Droid Maxx"/>
    <n v="719.95"/>
    <n v="6"/>
    <n v="72"/>
  </r>
  <r>
    <d v="2015-09-27T00:00:00"/>
    <x v="1"/>
    <x v="8"/>
    <x v="186"/>
    <x v="4"/>
    <x v="0"/>
    <x v="2"/>
    <s v="Cisco 8x8 Inc. 6753i IP Business Phone System"/>
    <n v="755.94"/>
    <n v="7"/>
    <n v="66.150000000000006"/>
  </r>
  <r>
    <d v="2015-09-28T00:00:00"/>
    <x v="1"/>
    <x v="8"/>
    <x v="186"/>
    <x v="4"/>
    <x v="2"/>
    <x v="9"/>
    <s v="GBC Personal VeloBind Strips"/>
    <n v="11.98"/>
    <n v="5"/>
    <n v="-19.170000000000002"/>
  </r>
  <r>
    <d v="2015-09-29T00:00:00"/>
    <x v="1"/>
    <x v="8"/>
    <x v="186"/>
    <x v="4"/>
    <x v="2"/>
    <x v="9"/>
    <s v="Avery Non-Stick Binders"/>
    <n v="0.9"/>
    <n v="1"/>
    <n v="-1.57"/>
  </r>
  <r>
    <d v="2015-09-30T00:00:00"/>
    <x v="1"/>
    <x v="8"/>
    <x v="261"/>
    <x v="18"/>
    <x v="0"/>
    <x v="14"/>
    <s v="Hewlett-Packard Deskjet F4180 All-in-One Color Ink-jet - Printer / copier / scanner"/>
    <n v="101.99"/>
    <n v="2"/>
    <n v="-71.400000000000006"/>
  </r>
  <r>
    <d v="2015-10-01T00:00:00"/>
    <x v="1"/>
    <x v="9"/>
    <x v="261"/>
    <x v="18"/>
    <x v="2"/>
    <x v="9"/>
    <s v="Premier Elliptical Ring Binder, Black"/>
    <n v="18.260000000000002"/>
    <n v="2"/>
    <n v="-13.39"/>
  </r>
  <r>
    <d v="2015-10-02T00:00:00"/>
    <x v="1"/>
    <x v="9"/>
    <x v="262"/>
    <x v="35"/>
    <x v="2"/>
    <x v="11"/>
    <s v="Dixon Ticonderoga Core-Lock Colored Pencils, 48-Color Set"/>
    <n v="255.85"/>
    <n v="7"/>
    <n v="112.57"/>
  </r>
  <r>
    <d v="2015-10-03T00:00:00"/>
    <x v="1"/>
    <x v="9"/>
    <x v="128"/>
    <x v="5"/>
    <x v="0"/>
    <x v="2"/>
    <s v="Jabra SPEAK 410"/>
    <n v="601.54"/>
    <n v="8"/>
    <n v="60.15"/>
  </r>
  <r>
    <d v="2015-10-04T00:00:00"/>
    <x v="1"/>
    <x v="9"/>
    <x v="128"/>
    <x v="5"/>
    <x v="0"/>
    <x v="0"/>
    <s v="Memorex Froggy Flash Drive 4 GB"/>
    <n v="10.99"/>
    <n v="1"/>
    <n v="4.29"/>
  </r>
  <r>
    <d v="2015-10-05T00:00:00"/>
    <x v="1"/>
    <x v="9"/>
    <x v="128"/>
    <x v="5"/>
    <x v="1"/>
    <x v="5"/>
    <s v="Luxo Economy Swing Arm Lamp"/>
    <n v="39.880000000000003"/>
    <n v="2"/>
    <n v="11.17"/>
  </r>
  <r>
    <d v="2015-10-06T00:00:00"/>
    <x v="1"/>
    <x v="9"/>
    <x v="128"/>
    <x v="5"/>
    <x v="2"/>
    <x v="3"/>
    <s v="Southworth 100% RÃ©sumÃ© Paper, 24lb."/>
    <n v="62.24"/>
    <n v="8"/>
    <n v="28.01"/>
  </r>
  <r>
    <d v="2015-10-07T00:00:00"/>
    <x v="1"/>
    <x v="9"/>
    <x v="128"/>
    <x v="5"/>
    <x v="1"/>
    <x v="5"/>
    <s v="Eldon Expressions Punched Metal &amp; Wood Desk Accessories, Pewter &amp; Cherry"/>
    <n v="53.2"/>
    <n v="5"/>
    <n v="14.9"/>
  </r>
  <r>
    <d v="2015-10-08T00:00:00"/>
    <x v="1"/>
    <x v="9"/>
    <x v="128"/>
    <x v="5"/>
    <x v="2"/>
    <x v="8"/>
    <s v="Avery White Multi-Purpose Labels"/>
    <n v="39.840000000000003"/>
    <n v="8"/>
    <n v="18.329999999999998"/>
  </r>
  <r>
    <d v="2015-10-09T00:00:00"/>
    <x v="1"/>
    <x v="9"/>
    <x v="41"/>
    <x v="10"/>
    <x v="2"/>
    <x v="11"/>
    <s v="Avery Hi-Liter Comfort Grip Fluorescent Highlighter, Yellow Ink"/>
    <n v="3.9"/>
    <n v="2"/>
    <n v="1.52"/>
  </r>
  <r>
    <d v="2015-10-10T00:00:00"/>
    <x v="1"/>
    <x v="9"/>
    <x v="41"/>
    <x v="10"/>
    <x v="2"/>
    <x v="3"/>
    <s v="Xerox 199"/>
    <n v="12.84"/>
    <n v="3"/>
    <n v="5.78"/>
  </r>
  <r>
    <d v="2015-10-11T00:00:00"/>
    <x v="1"/>
    <x v="9"/>
    <x v="41"/>
    <x v="10"/>
    <x v="2"/>
    <x v="3"/>
    <s v="Xerox 4200 Series MultiUse Premium Copy Paper (20Lb. and 84 Bright)"/>
    <n v="15.84"/>
    <n v="3"/>
    <n v="7.13"/>
  </r>
  <r>
    <d v="2015-10-12T00:00:00"/>
    <x v="1"/>
    <x v="9"/>
    <x v="41"/>
    <x v="10"/>
    <x v="1"/>
    <x v="1"/>
    <s v="Hon Every-Day Series Multi-Task Chairs"/>
    <n v="563.94000000000005"/>
    <n v="3"/>
    <n v="112.79"/>
  </r>
  <r>
    <d v="2015-10-13T00:00:00"/>
    <x v="1"/>
    <x v="9"/>
    <x v="41"/>
    <x v="10"/>
    <x v="2"/>
    <x v="6"/>
    <s v="Acco Perma 3000 Stacking Storage Drawers"/>
    <n v="62.94"/>
    <n v="3"/>
    <n v="11.96"/>
  </r>
  <r>
    <d v="2015-10-14T00:00:00"/>
    <x v="1"/>
    <x v="9"/>
    <x v="41"/>
    <x v="10"/>
    <x v="2"/>
    <x v="6"/>
    <s v="Hot File 7-Pocket, Floor Stand"/>
    <n v="535.41"/>
    <n v="3"/>
    <n v="160.62"/>
  </r>
  <r>
    <d v="2015-10-15T00:00:00"/>
    <x v="1"/>
    <x v="9"/>
    <x v="263"/>
    <x v="2"/>
    <x v="2"/>
    <x v="3"/>
    <s v="Adams Write n' Stick Phone Message Book, 11&quot; X 5 1/4&quot;, 200 Messages"/>
    <n v="11.36"/>
    <n v="2"/>
    <n v="5.23"/>
  </r>
  <r>
    <d v="2015-10-16T00:00:00"/>
    <x v="1"/>
    <x v="9"/>
    <x v="263"/>
    <x v="2"/>
    <x v="2"/>
    <x v="9"/>
    <s v="Poly Designer Cover &amp; Back"/>
    <n v="106.34"/>
    <n v="7"/>
    <n v="37.22"/>
  </r>
  <r>
    <d v="2015-10-17T00:00:00"/>
    <x v="1"/>
    <x v="9"/>
    <x v="264"/>
    <x v="36"/>
    <x v="1"/>
    <x v="1"/>
    <s v="Office Star - Contemporary Swivel Chair with Padded Adjustable Arms and Flex Back"/>
    <n v="338.35"/>
    <n v="3"/>
    <n v="4.2300000000000004"/>
  </r>
  <r>
    <d v="2015-10-18T00:00:00"/>
    <x v="1"/>
    <x v="9"/>
    <x v="264"/>
    <x v="36"/>
    <x v="2"/>
    <x v="3"/>
    <s v="Xerox 1931"/>
    <n v="25.92"/>
    <n v="4"/>
    <n v="12.44"/>
  </r>
  <r>
    <d v="2015-10-19T00:00:00"/>
    <x v="1"/>
    <x v="9"/>
    <x v="264"/>
    <x v="36"/>
    <x v="2"/>
    <x v="3"/>
    <s v="Xerox Color Copier Paper, 11&quot; x 17&quot;, Ream"/>
    <n v="91.36"/>
    <n v="4"/>
    <n v="42.03"/>
  </r>
  <r>
    <d v="2015-10-20T00:00:00"/>
    <x v="1"/>
    <x v="9"/>
    <x v="265"/>
    <x v="37"/>
    <x v="1"/>
    <x v="5"/>
    <s v="DAX Value U-Channel Document Frames, Easel Back"/>
    <n v="9.94"/>
    <n v="2"/>
    <n v="3.08"/>
  </r>
  <r>
    <d v="2015-10-21T00:00:00"/>
    <x v="1"/>
    <x v="9"/>
    <x v="266"/>
    <x v="20"/>
    <x v="0"/>
    <x v="0"/>
    <s v="Enermax Aurora Lite Keyboard"/>
    <n v="234.45"/>
    <n v="3"/>
    <n v="103.16"/>
  </r>
  <r>
    <d v="2015-10-22T00:00:00"/>
    <x v="1"/>
    <x v="9"/>
    <x v="266"/>
    <x v="20"/>
    <x v="1"/>
    <x v="7"/>
    <s v="Hon 2111 Invitation Series Corner Table"/>
    <n v="1256.22"/>
    <n v="6"/>
    <n v="75.37"/>
  </r>
  <r>
    <d v="2015-10-23T00:00:00"/>
    <x v="1"/>
    <x v="9"/>
    <x v="266"/>
    <x v="20"/>
    <x v="2"/>
    <x v="9"/>
    <s v="Wilson Jones Leather-Like Binders with DublLock Round Rings"/>
    <n v="17.46"/>
    <n v="2"/>
    <n v="8.2100000000000009"/>
  </r>
  <r>
    <d v="2015-10-24T00:00:00"/>
    <x v="1"/>
    <x v="9"/>
    <x v="267"/>
    <x v="22"/>
    <x v="1"/>
    <x v="1"/>
    <s v="Global Value Mid-Back Manager's Chair, Gray"/>
    <n v="60.89"/>
    <n v="1"/>
    <n v="15.22"/>
  </r>
  <r>
    <d v="2015-10-25T00:00:00"/>
    <x v="1"/>
    <x v="9"/>
    <x v="267"/>
    <x v="22"/>
    <x v="2"/>
    <x v="8"/>
    <s v="Avery 483"/>
    <n v="14.94"/>
    <n v="3"/>
    <n v="6.87"/>
  </r>
  <r>
    <d v="2015-10-26T00:00:00"/>
    <x v="1"/>
    <x v="9"/>
    <x v="267"/>
    <x v="22"/>
    <x v="2"/>
    <x v="9"/>
    <s v="Wilson Jones Turn Tabs Binder Tool for Ring Binders"/>
    <n v="9.64"/>
    <n v="2"/>
    <n v="4.43"/>
  </r>
  <r>
    <d v="2015-10-27T00:00:00"/>
    <x v="1"/>
    <x v="9"/>
    <x v="267"/>
    <x v="22"/>
    <x v="1"/>
    <x v="5"/>
    <s v="Rubbermaid ClusterMat Chairmats, Mat Size- 66&quot; x 60&quot;, Lip 20&quot; x 11&quot; -90 Degree Angle"/>
    <n v="332.94"/>
    <n v="3"/>
    <n v="53.27"/>
  </r>
  <r>
    <d v="2015-10-28T00:00:00"/>
    <x v="1"/>
    <x v="9"/>
    <x v="267"/>
    <x v="22"/>
    <x v="2"/>
    <x v="9"/>
    <s v="VariCap6 Expandable Binder"/>
    <n v="51.9"/>
    <n v="3"/>
    <n v="24.39"/>
  </r>
  <r>
    <d v="2015-10-29T00:00:00"/>
    <x v="1"/>
    <x v="9"/>
    <x v="267"/>
    <x v="22"/>
    <x v="2"/>
    <x v="6"/>
    <s v="Fellowes Neat Ideas Storage Cubes"/>
    <n v="64.959999999999994"/>
    <n v="2"/>
    <n v="2.6"/>
  </r>
  <r>
    <d v="2015-10-30T00:00:00"/>
    <x v="1"/>
    <x v="9"/>
    <x v="268"/>
    <x v="18"/>
    <x v="1"/>
    <x v="5"/>
    <s v="Eldon Wave Desk Accessories"/>
    <n v="8.32"/>
    <n v="5"/>
    <n v="2.29"/>
  </r>
  <r>
    <d v="2015-10-31T00:00:00"/>
    <x v="1"/>
    <x v="9"/>
    <x v="268"/>
    <x v="18"/>
    <x v="2"/>
    <x v="4"/>
    <s v="Stockwell Push Pins"/>
    <n v="10.46"/>
    <n v="6"/>
    <n v="1.7"/>
  </r>
  <r>
    <d v="2015-11-01T00:00:00"/>
    <x v="1"/>
    <x v="10"/>
    <x v="269"/>
    <x v="2"/>
    <x v="2"/>
    <x v="3"/>
    <s v="Southworth 100% RÃ©sumÃ© Paper, 24lb."/>
    <n v="108.92"/>
    <n v="14"/>
    <n v="49.01"/>
  </r>
  <r>
    <d v="2015-11-02T00:00:00"/>
    <x v="1"/>
    <x v="10"/>
    <x v="270"/>
    <x v="17"/>
    <x v="2"/>
    <x v="10"/>
    <s v="Fellowes Premier Superior Surge Suppressor, 10-Outlet, With Phone and Remote"/>
    <n v="146.76"/>
    <n v="3"/>
    <n v="38.159999999999997"/>
  </r>
  <r>
    <d v="2015-11-03T00:00:00"/>
    <x v="1"/>
    <x v="10"/>
    <x v="270"/>
    <x v="17"/>
    <x v="0"/>
    <x v="0"/>
    <s v="Maxell DVD-RAM Discs"/>
    <n v="32.96"/>
    <n v="2"/>
    <n v="14.17"/>
  </r>
  <r>
    <d v="2015-11-04T00:00:00"/>
    <x v="1"/>
    <x v="10"/>
    <x v="270"/>
    <x v="17"/>
    <x v="0"/>
    <x v="2"/>
    <s v="Panasonic KX-TG9471B"/>
    <n v="587.97"/>
    <n v="3"/>
    <n v="164.63"/>
  </r>
  <r>
    <d v="2015-11-05T00:00:00"/>
    <x v="1"/>
    <x v="10"/>
    <x v="270"/>
    <x v="17"/>
    <x v="2"/>
    <x v="3"/>
    <s v="Xerox 198"/>
    <n v="14.94"/>
    <n v="3"/>
    <n v="7.02"/>
  </r>
  <r>
    <d v="2015-11-06T00:00:00"/>
    <x v="1"/>
    <x v="10"/>
    <x v="261"/>
    <x v="5"/>
    <x v="2"/>
    <x v="11"/>
    <s v="Economy #2 Pencils"/>
    <n v="7.98"/>
    <n v="3"/>
    <n v="2.0699999999999998"/>
  </r>
  <r>
    <d v="2015-11-07T00:00:00"/>
    <x v="1"/>
    <x v="10"/>
    <x v="271"/>
    <x v="11"/>
    <x v="2"/>
    <x v="4"/>
    <s v="Acco Banker's Clasps, 5 3/4&quot;-Long"/>
    <n v="6.91"/>
    <n v="3"/>
    <n v="2.33"/>
  </r>
  <r>
    <d v="2015-11-08T00:00:00"/>
    <x v="1"/>
    <x v="10"/>
    <x v="271"/>
    <x v="11"/>
    <x v="0"/>
    <x v="0"/>
    <s v="Logitech Wireless Gaming Headset G930"/>
    <n v="383.98"/>
    <n v="3"/>
    <n v="81.59"/>
  </r>
  <r>
    <d v="2015-11-09T00:00:00"/>
    <x v="1"/>
    <x v="10"/>
    <x v="271"/>
    <x v="11"/>
    <x v="2"/>
    <x v="3"/>
    <s v="Xerox 224"/>
    <n v="10.37"/>
    <n v="2"/>
    <n v="3.63"/>
  </r>
  <r>
    <d v="2015-11-10T00:00:00"/>
    <x v="1"/>
    <x v="10"/>
    <x v="271"/>
    <x v="11"/>
    <x v="0"/>
    <x v="0"/>
    <s v="Logitech Wireless Anywhere Mouse MX for PC and Mac"/>
    <n v="335.94"/>
    <n v="7"/>
    <n v="41.99"/>
  </r>
  <r>
    <d v="2015-11-11T00:00:00"/>
    <x v="1"/>
    <x v="10"/>
    <x v="272"/>
    <x v="36"/>
    <x v="2"/>
    <x v="9"/>
    <s v="GBC Personal VeloBind Strips"/>
    <n v="9.58"/>
    <n v="1"/>
    <n v="3.35"/>
  </r>
  <r>
    <d v="2015-11-12T00:00:00"/>
    <x v="1"/>
    <x v="10"/>
    <x v="273"/>
    <x v="4"/>
    <x v="0"/>
    <x v="2"/>
    <s v="Jawbone JAMBOX Wireless Bluetooth Speaker"/>
    <n v="758.35"/>
    <n v="6"/>
    <n v="265.42"/>
  </r>
  <r>
    <d v="2015-11-13T00:00:00"/>
    <x v="1"/>
    <x v="10"/>
    <x v="274"/>
    <x v="38"/>
    <x v="2"/>
    <x v="6"/>
    <s v="Eldon Simplefile Box Office"/>
    <n v="87.08"/>
    <n v="7"/>
    <n v="24.38"/>
  </r>
  <r>
    <d v="2015-11-14T00:00:00"/>
    <x v="1"/>
    <x v="10"/>
    <x v="274"/>
    <x v="38"/>
    <x v="0"/>
    <x v="2"/>
    <s v="AT&amp;T SB67148 SynJ"/>
    <n v="105.58"/>
    <n v="2"/>
    <n v="9.24"/>
  </r>
  <r>
    <d v="2015-11-15T00:00:00"/>
    <x v="1"/>
    <x v="10"/>
    <x v="274"/>
    <x v="38"/>
    <x v="0"/>
    <x v="0"/>
    <s v="Memorex Mini Travel Drive 64 GB USB 2.0 Flash Drive"/>
    <n v="217.44"/>
    <n v="6"/>
    <n v="91.32"/>
  </r>
  <r>
    <d v="2015-11-16T00:00:00"/>
    <x v="1"/>
    <x v="10"/>
    <x v="275"/>
    <x v="4"/>
    <x v="0"/>
    <x v="0"/>
    <s v="SanDisk Cruzer 64 GB USB Flash Drive"/>
    <n v="58.11"/>
    <n v="2"/>
    <n v="7.26"/>
  </r>
  <r>
    <d v="2015-11-17T00:00:00"/>
    <x v="1"/>
    <x v="10"/>
    <x v="275"/>
    <x v="4"/>
    <x v="0"/>
    <x v="2"/>
    <s v="Xblue XB-1670-86 X16 SmallÂ Office TelephoneÂ - Titanium"/>
    <n v="100.79"/>
    <n v="1"/>
    <n v="6.3"/>
  </r>
  <r>
    <d v="2015-11-18T00:00:00"/>
    <x v="1"/>
    <x v="10"/>
    <x v="275"/>
    <x v="4"/>
    <x v="1"/>
    <x v="5"/>
    <s v="Deflect-o EconoMat Studded, No Bevel Mat for Low Pile Carpeting"/>
    <n v="66.11"/>
    <n v="4"/>
    <n v="-84.29"/>
  </r>
  <r>
    <d v="2015-11-19T00:00:00"/>
    <x v="1"/>
    <x v="10"/>
    <x v="276"/>
    <x v="4"/>
    <x v="0"/>
    <x v="0"/>
    <s v="Logitech ClearChat Comfort/USB Headset H390"/>
    <n v="46.86"/>
    <n v="2"/>
    <n v="7.62"/>
  </r>
  <r>
    <d v="2015-11-20T00:00:00"/>
    <x v="1"/>
    <x v="10"/>
    <x v="277"/>
    <x v="2"/>
    <x v="2"/>
    <x v="10"/>
    <s v="Staple holder"/>
    <n v="35.909999999999997"/>
    <n v="3"/>
    <n v="9.6999999999999993"/>
  </r>
  <r>
    <d v="2015-11-21T00:00:00"/>
    <x v="1"/>
    <x v="10"/>
    <x v="278"/>
    <x v="4"/>
    <x v="1"/>
    <x v="1"/>
    <s v="Hon Multipurpose Stacking Arm Chairs"/>
    <n v="1212.96"/>
    <n v="8"/>
    <n v="-69.31"/>
  </r>
  <r>
    <d v="2015-11-22T00:00:00"/>
    <x v="1"/>
    <x v="10"/>
    <x v="279"/>
    <x v="3"/>
    <x v="2"/>
    <x v="3"/>
    <s v="Black Print Carbonless 8 1/2&quot; x 8 1/4&quot; Rapid Memo Book"/>
    <n v="17.47"/>
    <n v="3"/>
    <n v="5.68"/>
  </r>
  <r>
    <d v="2015-11-23T00:00:00"/>
    <x v="1"/>
    <x v="10"/>
    <x v="279"/>
    <x v="3"/>
    <x v="2"/>
    <x v="9"/>
    <s v="Avery Arch Ring Binders"/>
    <n v="104.58"/>
    <n v="9"/>
    <n v="-172.56"/>
  </r>
  <r>
    <d v="2015-11-24T00:00:00"/>
    <x v="1"/>
    <x v="10"/>
    <x v="280"/>
    <x v="8"/>
    <x v="2"/>
    <x v="3"/>
    <s v="Easy-staple paper"/>
    <n v="177.2"/>
    <n v="5"/>
    <n v="83.28"/>
  </r>
  <r>
    <d v="2015-11-25T00:00:00"/>
    <x v="1"/>
    <x v="10"/>
    <x v="280"/>
    <x v="8"/>
    <x v="0"/>
    <x v="2"/>
    <s v="Cisco SPA508G"/>
    <n v="197.97"/>
    <n v="3"/>
    <n v="57.41"/>
  </r>
  <r>
    <d v="2015-11-26T00:00:00"/>
    <x v="1"/>
    <x v="10"/>
    <x v="280"/>
    <x v="8"/>
    <x v="1"/>
    <x v="1"/>
    <s v="Global Commerce Series High-Back Swivel/Tilt Chairs"/>
    <n v="854.94"/>
    <n v="3"/>
    <n v="213.74"/>
  </r>
  <r>
    <d v="2015-11-27T00:00:00"/>
    <x v="1"/>
    <x v="10"/>
    <x v="280"/>
    <x v="8"/>
    <x v="1"/>
    <x v="5"/>
    <s v="9-3/4 Diameter Round Wall Clock"/>
    <n v="124.11"/>
    <n v="9"/>
    <n v="52.13"/>
  </r>
  <r>
    <d v="2015-11-28T00:00:00"/>
    <x v="1"/>
    <x v="10"/>
    <x v="280"/>
    <x v="8"/>
    <x v="2"/>
    <x v="8"/>
    <s v="Avery 514"/>
    <n v="14.4"/>
    <n v="5"/>
    <n v="7.06"/>
  </r>
  <r>
    <d v="2015-11-29T00:00:00"/>
    <x v="1"/>
    <x v="10"/>
    <x v="281"/>
    <x v="4"/>
    <x v="0"/>
    <x v="2"/>
    <s v="Polycom VVX 310 VoIP phone"/>
    <n v="575.97"/>
    <n v="4"/>
    <n v="43.2"/>
  </r>
  <r>
    <d v="2015-11-30T00:00:00"/>
    <x v="1"/>
    <x v="10"/>
    <x v="281"/>
    <x v="4"/>
    <x v="2"/>
    <x v="3"/>
    <s v="Xerox 200"/>
    <n v="10.37"/>
    <n v="2"/>
    <n v="3.63"/>
  </r>
  <r>
    <d v="2015-12-01T00:00:00"/>
    <x v="1"/>
    <x v="11"/>
    <x v="282"/>
    <x v="2"/>
    <x v="2"/>
    <x v="3"/>
    <s v="Xerox 1881"/>
    <n v="49.12"/>
    <n v="4"/>
    <n v="23.09"/>
  </r>
  <r>
    <d v="2015-12-02T00:00:00"/>
    <x v="1"/>
    <x v="11"/>
    <x v="282"/>
    <x v="2"/>
    <x v="2"/>
    <x v="9"/>
    <s v="Newell 3-Hole Punched Plastic Slotted Magazine Holders for Binders"/>
    <n v="18.28"/>
    <n v="5"/>
    <n v="6.4"/>
  </r>
  <r>
    <d v="2015-12-03T00:00:00"/>
    <x v="1"/>
    <x v="11"/>
    <x v="283"/>
    <x v="2"/>
    <x v="0"/>
    <x v="2"/>
    <s v="Cisco SPA112 2 Port Phone Adapter"/>
    <n v="164.85"/>
    <n v="3"/>
    <n v="47.81"/>
  </r>
  <r>
    <d v="2015-12-04T00:00:00"/>
    <x v="1"/>
    <x v="11"/>
    <x v="256"/>
    <x v="1"/>
    <x v="1"/>
    <x v="5"/>
    <s v="Eldon Image Series Desk Accessories, Ebony"/>
    <n v="12.35"/>
    <n v="1"/>
    <n v="5.43"/>
  </r>
  <r>
    <d v="2015-12-05T00:00:00"/>
    <x v="1"/>
    <x v="11"/>
    <x v="256"/>
    <x v="1"/>
    <x v="2"/>
    <x v="11"/>
    <s v="Sanford 52201 APSCO Electric Pencil Sharpener"/>
    <n v="40.97"/>
    <n v="1"/>
    <n v="10.65"/>
  </r>
  <r>
    <d v="2015-12-06T00:00:00"/>
    <x v="1"/>
    <x v="11"/>
    <x v="256"/>
    <x v="1"/>
    <x v="2"/>
    <x v="4"/>
    <s v="Vinyl Coated Wire Paper Clips in Organizer Box, 800/Box"/>
    <n v="22.96"/>
    <n v="2"/>
    <n v="10.79"/>
  </r>
  <r>
    <d v="2015-12-07T00:00:00"/>
    <x v="1"/>
    <x v="11"/>
    <x v="284"/>
    <x v="2"/>
    <x v="2"/>
    <x v="6"/>
    <s v="Tennsco Single-Tier Lockers"/>
    <n v="375.34"/>
    <n v="1"/>
    <n v="18.77"/>
  </r>
  <r>
    <d v="2015-12-08T00:00:00"/>
    <x v="1"/>
    <x v="11"/>
    <x v="285"/>
    <x v="5"/>
    <x v="1"/>
    <x v="5"/>
    <s v="Deflect-o DuraMat Lighweight, Studded, Beveled Mat for Low Pile Carpeting"/>
    <n v="127.95"/>
    <n v="3"/>
    <n v="21.75"/>
  </r>
  <r>
    <d v="2015-12-09T00:00:00"/>
    <x v="1"/>
    <x v="11"/>
    <x v="286"/>
    <x v="13"/>
    <x v="2"/>
    <x v="6"/>
    <s v="Fellowes High-Stak Drawer Files"/>
    <n v="281.89999999999998"/>
    <n v="2"/>
    <n v="10.57"/>
  </r>
  <r>
    <d v="2015-12-10T00:00:00"/>
    <x v="1"/>
    <x v="11"/>
    <x v="286"/>
    <x v="13"/>
    <x v="2"/>
    <x v="13"/>
    <s v="Airmail Envelopes"/>
    <n v="201.43"/>
    <n v="3"/>
    <n v="67.98"/>
  </r>
  <r>
    <d v="2015-12-11T00:00:00"/>
    <x v="1"/>
    <x v="11"/>
    <x v="287"/>
    <x v="1"/>
    <x v="1"/>
    <x v="5"/>
    <s v="DAX Cubicle Frames - 8x10"/>
    <n v="63.47"/>
    <n v="11"/>
    <n v="19.04"/>
  </r>
  <r>
    <d v="2015-12-12T00:00:00"/>
    <x v="1"/>
    <x v="11"/>
    <x v="287"/>
    <x v="1"/>
    <x v="0"/>
    <x v="0"/>
    <s v="WD My Passport Ultra 1TB Portable External Hard Drive"/>
    <n v="345"/>
    <n v="5"/>
    <n v="58.65"/>
  </r>
  <r>
    <d v="2015-12-13T00:00:00"/>
    <x v="1"/>
    <x v="11"/>
    <x v="288"/>
    <x v="5"/>
    <x v="2"/>
    <x v="6"/>
    <s v="Iris Project Case"/>
    <n v="31.92"/>
    <n v="4"/>
    <n v="8.3000000000000007"/>
  </r>
  <r>
    <d v="2015-12-14T00:00:00"/>
    <x v="1"/>
    <x v="11"/>
    <x v="288"/>
    <x v="5"/>
    <x v="1"/>
    <x v="1"/>
    <s v="Global Enterprise Series Seating High-Back Swivel/Tilt Chairs"/>
    <n v="433.57"/>
    <n v="2"/>
    <n v="-65.040000000000006"/>
  </r>
  <r>
    <d v="2015-12-15T00:00:00"/>
    <x v="1"/>
    <x v="11"/>
    <x v="289"/>
    <x v="9"/>
    <x v="2"/>
    <x v="8"/>
    <s v="Self-Adhesive Address Labels for Typewriters by Universal"/>
    <n v="7.31"/>
    <n v="1"/>
    <n v="3.44"/>
  </r>
  <r>
    <d v="2015-12-16T00:00:00"/>
    <x v="1"/>
    <x v="11"/>
    <x v="289"/>
    <x v="9"/>
    <x v="1"/>
    <x v="5"/>
    <s v="Eldon Pizzaz Desk Accessories"/>
    <n v="8.92"/>
    <n v="4"/>
    <n v="3.92"/>
  </r>
  <r>
    <d v="2015-12-17T00:00:00"/>
    <x v="1"/>
    <x v="11"/>
    <x v="290"/>
    <x v="5"/>
    <x v="2"/>
    <x v="13"/>
    <s v="#10- 4 1/8&quot; x 9 1/2&quot; Security-Tint Envelopes"/>
    <n v="7.64"/>
    <n v="1"/>
    <n v="3.74"/>
  </r>
  <r>
    <d v="2015-12-18T00:00:00"/>
    <x v="1"/>
    <x v="11"/>
    <x v="291"/>
    <x v="0"/>
    <x v="2"/>
    <x v="6"/>
    <s v="Stur-D-Stor Shelving, Vertical 5-Shelf: 72&quot;H x 36&quot;W x 18 1/2&quot;D"/>
    <n v="665.88"/>
    <n v="6"/>
    <n v="13.32"/>
  </r>
  <r>
    <d v="2015-12-19T00:00:00"/>
    <x v="1"/>
    <x v="11"/>
    <x v="292"/>
    <x v="15"/>
    <x v="2"/>
    <x v="11"/>
    <s v="BIC Brite Liner Grip Highlighters, Assorted, 5/Pack"/>
    <n v="3.39"/>
    <n v="1"/>
    <n v="0.81"/>
  </r>
  <r>
    <d v="2015-12-20T00:00:00"/>
    <x v="1"/>
    <x v="11"/>
    <x v="292"/>
    <x v="15"/>
    <x v="0"/>
    <x v="2"/>
    <s v="Samsung Galaxy S III - 16GB - pebble blue (T-Mobile)"/>
    <n v="559.98"/>
    <n v="2"/>
    <n v="56"/>
  </r>
  <r>
    <d v="2015-12-21T00:00:00"/>
    <x v="1"/>
    <x v="11"/>
    <x v="292"/>
    <x v="15"/>
    <x v="1"/>
    <x v="1"/>
    <s v="Global Airflow Leather Mesh Back Chair, Black"/>
    <n v="603.91999999999996"/>
    <n v="5"/>
    <n v="75.489999999999995"/>
  </r>
  <r>
    <d v="2015-12-22T00:00:00"/>
    <x v="1"/>
    <x v="11"/>
    <x v="293"/>
    <x v="4"/>
    <x v="2"/>
    <x v="9"/>
    <s v="GBC DocuBind TL300 Electric Binding System"/>
    <n v="896.99"/>
    <n v="5"/>
    <n v="-1480.03"/>
  </r>
  <r>
    <d v="2015-12-23T00:00:00"/>
    <x v="1"/>
    <x v="11"/>
    <x v="293"/>
    <x v="4"/>
    <x v="2"/>
    <x v="9"/>
    <s v="Universal Recycled Hanging Pressboard Report Binders, Letter Size"/>
    <n v="1.23"/>
    <n v="1"/>
    <n v="-1.97"/>
  </r>
  <r>
    <d v="2015-12-24T00:00:00"/>
    <x v="1"/>
    <x v="11"/>
    <x v="293"/>
    <x v="4"/>
    <x v="2"/>
    <x v="11"/>
    <s v="Boston Electric Pencil Sharpener, Model 1818, Charcoal Black"/>
    <n v="67.56"/>
    <n v="3"/>
    <n v="6.76"/>
  </r>
  <r>
    <d v="2015-12-25T00:00:00"/>
    <x v="1"/>
    <x v="11"/>
    <x v="293"/>
    <x v="4"/>
    <x v="2"/>
    <x v="3"/>
    <s v="Wirebound Message Book, 4 per Page"/>
    <n v="21.72"/>
    <n v="5"/>
    <n v="7.87"/>
  </r>
  <r>
    <d v="2015-12-26T00:00:00"/>
    <x v="1"/>
    <x v="11"/>
    <x v="293"/>
    <x v="4"/>
    <x v="2"/>
    <x v="3"/>
    <s v="Xerox 1893"/>
    <n v="262.33999999999997"/>
    <n v="8"/>
    <n v="95.1"/>
  </r>
  <r>
    <d v="2015-12-27T00:00:00"/>
    <x v="1"/>
    <x v="11"/>
    <x v="293"/>
    <x v="4"/>
    <x v="0"/>
    <x v="2"/>
    <s v="Geemarc AmpliPOWER60"/>
    <n v="148.47999999999999"/>
    <n v="2"/>
    <n v="16.7"/>
  </r>
  <r>
    <d v="2015-12-28T00:00:00"/>
    <x v="1"/>
    <x v="11"/>
    <x v="293"/>
    <x v="4"/>
    <x v="0"/>
    <x v="2"/>
    <s v="Classic Ivory AntiqueÂ TelephoneÂ ZL1810"/>
    <n v="241.18"/>
    <n v="3"/>
    <n v="15.07"/>
  </r>
  <r>
    <d v="2015-12-29T00:00:00"/>
    <x v="1"/>
    <x v="11"/>
    <x v="294"/>
    <x v="5"/>
    <x v="2"/>
    <x v="11"/>
    <s v="50 Colored Long Pencils"/>
    <n v="30.48"/>
    <n v="3"/>
    <n v="7.92"/>
  </r>
  <r>
    <d v="2015-12-30T00:00:00"/>
    <x v="1"/>
    <x v="11"/>
    <x v="294"/>
    <x v="5"/>
    <x v="1"/>
    <x v="1"/>
    <s v="Hon Olson Stacker Stools"/>
    <n v="112.65"/>
    <n v="1"/>
    <n v="11.26"/>
  </r>
  <r>
    <d v="2015-12-31T00:00:00"/>
    <x v="1"/>
    <x v="11"/>
    <x v="295"/>
    <x v="13"/>
    <x v="1"/>
    <x v="5"/>
    <s v="GE 4 Foot Flourescent Tube, 40 Watt"/>
    <n v="23.97"/>
    <n v="2"/>
    <n v="7.79"/>
  </r>
  <r>
    <d v="2016-01-01T00:00:00"/>
    <x v="2"/>
    <x v="0"/>
    <x v="295"/>
    <x v="13"/>
    <x v="1"/>
    <x v="16"/>
    <s v="Atlantic Metals Mobile 3-Shelf Bookcases, Custom Colors"/>
    <n v="521.96"/>
    <n v="4"/>
    <n v="-250.54"/>
  </r>
  <r>
    <d v="2016-01-02T00:00:00"/>
    <x v="2"/>
    <x v="0"/>
    <x v="215"/>
    <x v="5"/>
    <x v="0"/>
    <x v="2"/>
    <s v="Mophie Juice Pack Helium for iPhone"/>
    <n v="575.92999999999995"/>
    <n v="9"/>
    <n v="57.59"/>
  </r>
  <r>
    <d v="2016-01-03T00:00:00"/>
    <x v="2"/>
    <x v="0"/>
    <x v="215"/>
    <x v="5"/>
    <x v="2"/>
    <x v="10"/>
    <s v="Commercial WindTunnel Clean Air Upright Vacuum, Replacement Belts, Filtration Bags"/>
    <n v="7.78"/>
    <n v="2"/>
    <n v="2.02"/>
  </r>
  <r>
    <d v="2016-01-04T00:00:00"/>
    <x v="2"/>
    <x v="0"/>
    <x v="215"/>
    <x v="5"/>
    <x v="2"/>
    <x v="3"/>
    <s v="Xerox 1979"/>
    <n v="123.92"/>
    <n v="4"/>
    <n v="55.76"/>
  </r>
  <r>
    <d v="2016-01-05T00:00:00"/>
    <x v="2"/>
    <x v="0"/>
    <x v="104"/>
    <x v="1"/>
    <x v="2"/>
    <x v="10"/>
    <s v="Belkin F5C206VTEL 6 Outlet Surge"/>
    <n v="22.98"/>
    <n v="1"/>
    <n v="6.89"/>
  </r>
  <r>
    <d v="2016-01-06T00:00:00"/>
    <x v="2"/>
    <x v="0"/>
    <x v="104"/>
    <x v="1"/>
    <x v="0"/>
    <x v="0"/>
    <s v="Belkin Standard 104 key USB Keyboard"/>
    <n v="102.13"/>
    <n v="7"/>
    <n v="15.32"/>
  </r>
  <r>
    <d v="2016-01-07T00:00:00"/>
    <x v="2"/>
    <x v="0"/>
    <x v="104"/>
    <x v="1"/>
    <x v="2"/>
    <x v="9"/>
    <s v="Fellowes PB500 Electric Punch Plastic Comb Binding Machine with Manual Bind"/>
    <n v="2033.58"/>
    <n v="2"/>
    <n v="762.59"/>
  </r>
  <r>
    <d v="2016-01-08T00:00:00"/>
    <x v="2"/>
    <x v="0"/>
    <x v="234"/>
    <x v="3"/>
    <x v="1"/>
    <x v="5"/>
    <s v="DAX Wood Document Frame."/>
    <n v="10.98"/>
    <n v="2"/>
    <n v="-7.96"/>
  </r>
  <r>
    <d v="2016-01-09T00:00:00"/>
    <x v="2"/>
    <x v="0"/>
    <x v="234"/>
    <x v="3"/>
    <x v="1"/>
    <x v="1"/>
    <s v="Global Commerce Series High-Back Swivel/Tilt Chairs"/>
    <n v="797.94"/>
    <n v="4"/>
    <n v="-57"/>
  </r>
  <r>
    <d v="2016-01-10T00:00:00"/>
    <x v="2"/>
    <x v="0"/>
    <x v="38"/>
    <x v="2"/>
    <x v="2"/>
    <x v="3"/>
    <s v="Wirebound Message Books, Four 2 3/4&quot; x 5&quot; Forms per Page, 600 Sets per Book"/>
    <n v="46.35"/>
    <n v="5"/>
    <n v="21.78"/>
  </r>
  <r>
    <d v="2016-01-11T00:00:00"/>
    <x v="2"/>
    <x v="0"/>
    <x v="38"/>
    <x v="2"/>
    <x v="2"/>
    <x v="3"/>
    <s v="Xerox 1882"/>
    <n v="223.92"/>
    <n v="4"/>
    <n v="109.72"/>
  </r>
  <r>
    <d v="2016-01-12T00:00:00"/>
    <x v="2"/>
    <x v="0"/>
    <x v="38"/>
    <x v="2"/>
    <x v="2"/>
    <x v="15"/>
    <s v="Acme Value Line Scissors"/>
    <n v="7.3"/>
    <n v="2"/>
    <n v="2.19"/>
  </r>
  <r>
    <d v="2016-01-13T00:00:00"/>
    <x v="2"/>
    <x v="0"/>
    <x v="54"/>
    <x v="5"/>
    <x v="1"/>
    <x v="1"/>
    <s v="Global Geo Office Task Chair, Gray"/>
    <n v="129.57"/>
    <n v="2"/>
    <n v="-24.29"/>
  </r>
  <r>
    <d v="2016-01-14T00:00:00"/>
    <x v="2"/>
    <x v="0"/>
    <x v="296"/>
    <x v="5"/>
    <x v="0"/>
    <x v="2"/>
    <s v="Pyle PMP37LED"/>
    <n v="1075.0899999999999"/>
    <n v="14"/>
    <n v="94.07"/>
  </r>
  <r>
    <d v="2016-01-15T00:00:00"/>
    <x v="2"/>
    <x v="0"/>
    <x v="296"/>
    <x v="5"/>
    <x v="0"/>
    <x v="2"/>
    <s v="AT&amp;T 1080 Corded phone"/>
    <n v="438.37"/>
    <n v="4"/>
    <n v="38.36"/>
  </r>
  <r>
    <d v="2016-01-16T00:00:00"/>
    <x v="2"/>
    <x v="0"/>
    <x v="296"/>
    <x v="5"/>
    <x v="2"/>
    <x v="9"/>
    <s v="Recycled Pressboard Report Cover with Reinforced Top Hinge"/>
    <n v="18.09"/>
    <n v="7"/>
    <n v="6.56"/>
  </r>
  <r>
    <d v="2016-01-17T00:00:00"/>
    <x v="2"/>
    <x v="0"/>
    <x v="296"/>
    <x v="5"/>
    <x v="1"/>
    <x v="16"/>
    <s v="O'Sullivan Living Dimensions 2-Shelf Bookcases"/>
    <n v="308.5"/>
    <n v="3"/>
    <n v="-18.149999999999999"/>
  </r>
  <r>
    <d v="2016-01-18T00:00:00"/>
    <x v="2"/>
    <x v="0"/>
    <x v="46"/>
    <x v="33"/>
    <x v="2"/>
    <x v="3"/>
    <s v="Xerox 213"/>
    <n v="32.4"/>
    <n v="5"/>
    <n v="15.55"/>
  </r>
  <r>
    <d v="2016-01-19T00:00:00"/>
    <x v="2"/>
    <x v="0"/>
    <x v="297"/>
    <x v="5"/>
    <x v="2"/>
    <x v="11"/>
    <s v="Prismacolor Color Pencil Set"/>
    <n v="39.68"/>
    <n v="2"/>
    <n v="16.27"/>
  </r>
  <r>
    <d v="2016-01-20T00:00:00"/>
    <x v="2"/>
    <x v="0"/>
    <x v="298"/>
    <x v="0"/>
    <x v="1"/>
    <x v="5"/>
    <s v="DAX Value U-Channel Document Frames, Easel Back"/>
    <n v="34.79"/>
    <n v="7"/>
    <n v="10.78"/>
  </r>
  <r>
    <d v="2016-01-21T00:00:00"/>
    <x v="2"/>
    <x v="0"/>
    <x v="207"/>
    <x v="6"/>
    <x v="1"/>
    <x v="7"/>
    <s v="Bevis Traditional Conference Table Top, Plinth Base"/>
    <n v="700.06"/>
    <n v="3"/>
    <n v="-130.01"/>
  </r>
  <r>
    <d v="2016-01-22T00:00:00"/>
    <x v="2"/>
    <x v="0"/>
    <x v="299"/>
    <x v="5"/>
    <x v="2"/>
    <x v="9"/>
    <s v="Tuff Stuff Recycled Round Ring Binders"/>
    <n v="7.71"/>
    <n v="2"/>
    <n v="2.8"/>
  </r>
  <r>
    <d v="2016-01-23T00:00:00"/>
    <x v="2"/>
    <x v="0"/>
    <x v="299"/>
    <x v="5"/>
    <x v="1"/>
    <x v="7"/>
    <s v="Hon 5100 Series Wood Tables"/>
    <n v="698.35"/>
    <n v="3"/>
    <n v="-17.46"/>
  </r>
  <r>
    <d v="2016-01-24T00:00:00"/>
    <x v="2"/>
    <x v="0"/>
    <x v="300"/>
    <x v="5"/>
    <x v="2"/>
    <x v="6"/>
    <s v="Fellowes Super Stor/Drawer"/>
    <n v="249.75"/>
    <n v="9"/>
    <n v="44.96"/>
  </r>
  <r>
    <d v="2016-01-25T00:00:00"/>
    <x v="2"/>
    <x v="0"/>
    <x v="300"/>
    <x v="5"/>
    <x v="0"/>
    <x v="2"/>
    <s v="GE DSL Phone Line Filter"/>
    <n v="255.94"/>
    <n v="8"/>
    <n v="28.79"/>
  </r>
  <r>
    <d v="2016-01-26T00:00:00"/>
    <x v="2"/>
    <x v="0"/>
    <x v="50"/>
    <x v="1"/>
    <x v="1"/>
    <x v="1"/>
    <s v="Safco Chair Connectors, 6/Carton"/>
    <n v="123.14"/>
    <n v="4"/>
    <n v="13.85"/>
  </r>
  <r>
    <d v="2016-01-27T00:00:00"/>
    <x v="2"/>
    <x v="0"/>
    <x v="50"/>
    <x v="1"/>
    <x v="2"/>
    <x v="9"/>
    <s v="Self-Adhesive Ring Binder Labels"/>
    <n v="11.26"/>
    <n v="4"/>
    <n v="3.8"/>
  </r>
  <r>
    <d v="2016-01-28T00:00:00"/>
    <x v="2"/>
    <x v="0"/>
    <x v="301"/>
    <x v="3"/>
    <x v="2"/>
    <x v="3"/>
    <s v="Xerox 1949"/>
    <n v="35.86"/>
    <n v="9"/>
    <n v="13"/>
  </r>
  <r>
    <d v="2016-01-29T00:00:00"/>
    <x v="2"/>
    <x v="0"/>
    <x v="301"/>
    <x v="3"/>
    <x v="0"/>
    <x v="0"/>
    <s v="Verbatim 25 GB 6x Blu-ray Single Layer Recordable Disc, 1/Pack"/>
    <n v="23.84"/>
    <n v="4"/>
    <n v="3.28"/>
  </r>
  <r>
    <d v="2016-01-30T00:00:00"/>
    <x v="2"/>
    <x v="0"/>
    <x v="302"/>
    <x v="4"/>
    <x v="1"/>
    <x v="1"/>
    <s v="Hon Deluxe Fabric Upholstered Stacking Chairs"/>
    <n v="512.36"/>
    <n v="3"/>
    <n v="-14.64"/>
  </r>
  <r>
    <d v="2016-01-31T00:00:00"/>
    <x v="2"/>
    <x v="0"/>
    <x v="302"/>
    <x v="4"/>
    <x v="2"/>
    <x v="4"/>
    <s v="Stockwell Push Pins"/>
    <n v="3.49"/>
    <n v="2"/>
    <n v="0.56999999999999995"/>
  </r>
  <r>
    <d v="2016-02-01T00:00:00"/>
    <x v="2"/>
    <x v="1"/>
    <x v="302"/>
    <x v="4"/>
    <x v="2"/>
    <x v="11"/>
    <s v="Fluorescent Highlighters by Dixon"/>
    <n v="22.29"/>
    <n v="7"/>
    <n v="3.9"/>
  </r>
  <r>
    <d v="2016-02-02T00:00:00"/>
    <x v="2"/>
    <x v="1"/>
    <x v="302"/>
    <x v="4"/>
    <x v="2"/>
    <x v="3"/>
    <s v="Xerox 195"/>
    <n v="16.03"/>
    <n v="3"/>
    <n v="5.61"/>
  </r>
  <r>
    <d v="2016-02-03T00:00:00"/>
    <x v="2"/>
    <x v="1"/>
    <x v="303"/>
    <x v="8"/>
    <x v="2"/>
    <x v="9"/>
    <s v="Performers Binder/Pad Holder, Black"/>
    <n v="196.21"/>
    <n v="7"/>
    <n v="98.11"/>
  </r>
  <r>
    <d v="2016-02-04T00:00:00"/>
    <x v="2"/>
    <x v="1"/>
    <x v="304"/>
    <x v="5"/>
    <x v="0"/>
    <x v="2"/>
    <s v="BlackBerry Q10"/>
    <n v="806.34"/>
    <n v="8"/>
    <n v="50.4"/>
  </r>
  <r>
    <d v="2016-02-05T00:00:00"/>
    <x v="2"/>
    <x v="1"/>
    <x v="304"/>
    <x v="5"/>
    <x v="1"/>
    <x v="5"/>
    <s v="Seth Thomas 14&quot; Day/Date Wall Clock"/>
    <n v="85.44"/>
    <n v="3"/>
    <n v="31.61"/>
  </r>
  <r>
    <d v="2016-02-06T00:00:00"/>
    <x v="2"/>
    <x v="1"/>
    <x v="305"/>
    <x v="11"/>
    <x v="2"/>
    <x v="3"/>
    <s v="Xerox 229"/>
    <n v="31.1"/>
    <n v="6"/>
    <n v="10.89"/>
  </r>
  <r>
    <d v="2016-02-07T00:00:00"/>
    <x v="2"/>
    <x v="1"/>
    <x v="305"/>
    <x v="11"/>
    <x v="2"/>
    <x v="11"/>
    <s v="Bulldog Vacuum Base Pencil Sharpener"/>
    <n v="47.96"/>
    <n v="5"/>
    <n v="4.2"/>
  </r>
  <r>
    <d v="2016-02-08T00:00:00"/>
    <x v="2"/>
    <x v="1"/>
    <x v="305"/>
    <x v="11"/>
    <x v="0"/>
    <x v="0"/>
    <s v="Maxell 4.7GB DVD-R"/>
    <n v="158.93"/>
    <n v="7"/>
    <n v="41.72"/>
  </r>
  <r>
    <d v="2016-02-09T00:00:00"/>
    <x v="2"/>
    <x v="1"/>
    <x v="305"/>
    <x v="11"/>
    <x v="2"/>
    <x v="10"/>
    <s v="Acco Smartsocket Color-Coded Six-Outlet AC Adapter Model Surge Protectors"/>
    <n v="211.25"/>
    <n v="6"/>
    <n v="15.84"/>
  </r>
  <r>
    <d v="2016-02-10T00:00:00"/>
    <x v="2"/>
    <x v="1"/>
    <x v="305"/>
    <x v="11"/>
    <x v="2"/>
    <x v="15"/>
    <s v="Acco Side-Punched Conventional Columnar Pads"/>
    <n v="5.55"/>
    <n v="2"/>
    <n v="-1.04"/>
  </r>
  <r>
    <d v="2016-02-11T00:00:00"/>
    <x v="2"/>
    <x v="1"/>
    <x v="305"/>
    <x v="11"/>
    <x v="2"/>
    <x v="8"/>
    <s v="Avery 501"/>
    <n v="2.95"/>
    <n v="1"/>
    <n v="1"/>
  </r>
  <r>
    <d v="2016-02-12T00:00:00"/>
    <x v="2"/>
    <x v="1"/>
    <x v="306"/>
    <x v="19"/>
    <x v="2"/>
    <x v="9"/>
    <s v="Acco Translucent Poly Ring Binders"/>
    <n v="14.04"/>
    <n v="3"/>
    <n v="6.74"/>
  </r>
  <r>
    <d v="2016-02-13T00:00:00"/>
    <x v="2"/>
    <x v="1"/>
    <x v="306"/>
    <x v="19"/>
    <x v="0"/>
    <x v="0"/>
    <s v="Maxell 74 Minute CD-R Spindle, 50/Pack"/>
    <n v="272.61"/>
    <n v="13"/>
    <n v="98.14"/>
  </r>
  <r>
    <d v="2016-02-14T00:00:00"/>
    <x v="2"/>
    <x v="1"/>
    <x v="161"/>
    <x v="2"/>
    <x v="0"/>
    <x v="14"/>
    <s v="Epson WorkForce WF-2530 All-in-One Printer, Copier Scanner"/>
    <n v="69.989999999999995"/>
    <n v="1"/>
    <n v="30.1"/>
  </r>
  <r>
    <d v="2016-02-15T00:00:00"/>
    <x v="2"/>
    <x v="1"/>
    <x v="307"/>
    <x v="12"/>
    <x v="2"/>
    <x v="3"/>
    <s v="Xerox 220"/>
    <n v="10.37"/>
    <n v="2"/>
    <n v="3.63"/>
  </r>
  <r>
    <d v="2016-02-16T00:00:00"/>
    <x v="2"/>
    <x v="1"/>
    <x v="307"/>
    <x v="12"/>
    <x v="2"/>
    <x v="10"/>
    <s v="Fellowes 8 Outlet Superior Workstation Surge Protector"/>
    <n v="166.84"/>
    <n v="5"/>
    <n v="18.77"/>
  </r>
  <r>
    <d v="2016-02-17T00:00:00"/>
    <x v="2"/>
    <x v="1"/>
    <x v="307"/>
    <x v="12"/>
    <x v="0"/>
    <x v="0"/>
    <s v="SanDisk Cruzer 32 GB USB Flash Drive"/>
    <n v="15.22"/>
    <n v="1"/>
    <n v="2.2799999999999998"/>
  </r>
  <r>
    <d v="2016-02-18T00:00:00"/>
    <x v="2"/>
    <x v="1"/>
    <x v="308"/>
    <x v="4"/>
    <x v="2"/>
    <x v="9"/>
    <s v="Wilson Jones Impact Binders"/>
    <n v="5.18"/>
    <n v="5"/>
    <n v="-8.0299999999999994"/>
  </r>
  <r>
    <d v="2016-02-19T00:00:00"/>
    <x v="2"/>
    <x v="1"/>
    <x v="255"/>
    <x v="18"/>
    <x v="2"/>
    <x v="9"/>
    <s v="Premier Elliptical Ring Binder, Black"/>
    <n v="63.92"/>
    <n v="7"/>
    <n v="-46.88"/>
  </r>
  <r>
    <d v="2016-02-20T00:00:00"/>
    <x v="2"/>
    <x v="1"/>
    <x v="309"/>
    <x v="39"/>
    <x v="2"/>
    <x v="15"/>
    <s v="Compact Automatic Electric Letter Opener"/>
    <n v="357.93"/>
    <n v="3"/>
    <n v="7.16"/>
  </r>
  <r>
    <d v="2016-02-21T00:00:00"/>
    <x v="2"/>
    <x v="1"/>
    <x v="309"/>
    <x v="39"/>
    <x v="0"/>
    <x v="0"/>
    <s v="SanDisk Cruzer 16 GB USB Flash Drive"/>
    <n v="57.4"/>
    <n v="5"/>
    <n v="10.91"/>
  </r>
  <r>
    <d v="2016-02-22T00:00:00"/>
    <x v="2"/>
    <x v="1"/>
    <x v="309"/>
    <x v="39"/>
    <x v="2"/>
    <x v="9"/>
    <s v="GBC DocuBind P100 Manual Binding Machine"/>
    <n v="331.96"/>
    <n v="2"/>
    <n v="149.38"/>
  </r>
  <r>
    <d v="2016-02-23T00:00:00"/>
    <x v="2"/>
    <x v="1"/>
    <x v="309"/>
    <x v="39"/>
    <x v="1"/>
    <x v="5"/>
    <s v="Seth Thomas 8 1/2&quot; Cubicle Clock"/>
    <n v="40.56"/>
    <n v="2"/>
    <n v="12.98"/>
  </r>
  <r>
    <d v="2016-02-24T00:00:00"/>
    <x v="2"/>
    <x v="1"/>
    <x v="310"/>
    <x v="2"/>
    <x v="1"/>
    <x v="1"/>
    <s v="HON 5400 Series Task Chairs for Big and Tall"/>
    <n v="3785.29"/>
    <n v="6"/>
    <n v="420.59"/>
  </r>
  <r>
    <d v="2016-02-25T00:00:00"/>
    <x v="2"/>
    <x v="1"/>
    <x v="227"/>
    <x v="5"/>
    <x v="2"/>
    <x v="11"/>
    <s v="Premium Writing Pencils, Soft, #2 by Central Association for the Blind"/>
    <n v="14.9"/>
    <n v="5"/>
    <n v="4.17"/>
  </r>
  <r>
    <d v="2016-02-26T00:00:00"/>
    <x v="2"/>
    <x v="1"/>
    <x v="227"/>
    <x v="5"/>
    <x v="2"/>
    <x v="6"/>
    <s v="Sortfiler Multipurpose Personal File Organizer, Black"/>
    <n v="21.39"/>
    <n v="1"/>
    <n v="6.2"/>
  </r>
  <r>
    <d v="2016-02-27T00:00:00"/>
    <x v="2"/>
    <x v="1"/>
    <x v="311"/>
    <x v="3"/>
    <x v="2"/>
    <x v="15"/>
    <s v="Acme Hot Forged Carbon Steel Scissors with Nickel-Plated Handles, 3 7/8&quot; Cut, 8&quot;L"/>
    <n v="22.24"/>
    <n v="2"/>
    <n v="2.5"/>
  </r>
  <r>
    <d v="2016-02-28T00:00:00"/>
    <x v="2"/>
    <x v="1"/>
    <x v="312"/>
    <x v="4"/>
    <x v="2"/>
    <x v="6"/>
    <s v="Personal Filing Tote with Lid, Black/Gray"/>
    <n v="49.63"/>
    <n v="4"/>
    <n v="4.96"/>
  </r>
  <r>
    <d v="2016-02-29T00:00:00"/>
    <x v="2"/>
    <x v="1"/>
    <x v="313"/>
    <x v="5"/>
    <x v="2"/>
    <x v="3"/>
    <s v="Xerox 1974"/>
    <n v="11.96"/>
    <n v="2"/>
    <n v="5.86"/>
  </r>
  <r>
    <d v="2016-03-01T00:00:00"/>
    <x v="2"/>
    <x v="2"/>
    <x v="313"/>
    <x v="5"/>
    <x v="1"/>
    <x v="7"/>
    <s v="Bevis Boat-Shaped Conference Table"/>
    <n v="629.05999999999995"/>
    <n v="3"/>
    <n v="31.45"/>
  </r>
  <r>
    <d v="2016-03-02T00:00:00"/>
    <x v="2"/>
    <x v="2"/>
    <x v="94"/>
    <x v="12"/>
    <x v="2"/>
    <x v="11"/>
    <s v="Newell 350"/>
    <n v="7.87"/>
    <n v="3"/>
    <n v="0.89"/>
  </r>
  <r>
    <d v="2016-03-03T00:00:00"/>
    <x v="2"/>
    <x v="2"/>
    <x v="314"/>
    <x v="4"/>
    <x v="2"/>
    <x v="11"/>
    <s v="Avery Fluorescent Highlighter Four-Color Set"/>
    <n v="2.67"/>
    <n v="1"/>
    <n v="0.33"/>
  </r>
  <r>
    <d v="2016-03-04T00:00:00"/>
    <x v="2"/>
    <x v="2"/>
    <x v="314"/>
    <x v="4"/>
    <x v="2"/>
    <x v="15"/>
    <s v="Acco Side-Punched Conventional Columnar Pads"/>
    <n v="16.66"/>
    <n v="6"/>
    <n v="-3.12"/>
  </r>
  <r>
    <d v="2016-03-05T00:00:00"/>
    <x v="2"/>
    <x v="2"/>
    <x v="314"/>
    <x v="4"/>
    <x v="0"/>
    <x v="0"/>
    <s v="ImationÂ 16GB Mini TravelDrive USB 2.0Â Flash Drive"/>
    <n v="79.510000000000005"/>
    <n v="3"/>
    <n v="20.87"/>
  </r>
  <r>
    <d v="2016-03-06T00:00:00"/>
    <x v="2"/>
    <x v="2"/>
    <x v="314"/>
    <x v="4"/>
    <x v="2"/>
    <x v="3"/>
    <s v="Xerox 216"/>
    <n v="36.29"/>
    <n v="7"/>
    <n v="12.7"/>
  </r>
  <r>
    <d v="2016-03-07T00:00:00"/>
    <x v="2"/>
    <x v="2"/>
    <x v="314"/>
    <x v="4"/>
    <x v="1"/>
    <x v="16"/>
    <s v="Bestar Classic Bookcase"/>
    <n v="67.989999999999995"/>
    <n v="1"/>
    <n v="-13"/>
  </r>
  <r>
    <d v="2016-03-08T00:00:00"/>
    <x v="2"/>
    <x v="2"/>
    <x v="69"/>
    <x v="4"/>
    <x v="1"/>
    <x v="5"/>
    <s v="GE General Use Halogen Bulbs, 100 Watts, 1 Bulb per Pack"/>
    <n v="25.13"/>
    <n v="3"/>
    <n v="-6.91"/>
  </r>
  <r>
    <d v="2016-03-09T00:00:00"/>
    <x v="2"/>
    <x v="2"/>
    <x v="69"/>
    <x v="4"/>
    <x v="0"/>
    <x v="0"/>
    <s v="Logitech G602 Wireless Gaming Mouse"/>
    <n v="127.98"/>
    <n v="2"/>
    <n v="25.6"/>
  </r>
  <r>
    <d v="2016-03-10T00:00:00"/>
    <x v="2"/>
    <x v="2"/>
    <x v="142"/>
    <x v="5"/>
    <x v="1"/>
    <x v="7"/>
    <s v="Hon Non-Folding Utility Tables"/>
    <n v="764.69"/>
    <n v="6"/>
    <n v="95.59"/>
  </r>
  <r>
    <d v="2016-03-11T00:00:00"/>
    <x v="2"/>
    <x v="2"/>
    <x v="142"/>
    <x v="5"/>
    <x v="1"/>
    <x v="7"/>
    <s v="Bretford Rectangular Conference Table Tops"/>
    <n v="3610.85"/>
    <n v="12"/>
    <n v="135.41"/>
  </r>
  <r>
    <d v="2016-03-12T00:00:00"/>
    <x v="2"/>
    <x v="2"/>
    <x v="142"/>
    <x v="5"/>
    <x v="1"/>
    <x v="16"/>
    <s v="Bestar Classic Bookcase"/>
    <n v="254.97"/>
    <n v="3"/>
    <n v="12"/>
  </r>
  <r>
    <d v="2016-03-13T00:00:00"/>
    <x v="2"/>
    <x v="2"/>
    <x v="119"/>
    <x v="5"/>
    <x v="1"/>
    <x v="5"/>
    <s v="Eldon Advantage Chair Mats for Low to Medium Pile Carpets"/>
    <n v="43.31"/>
    <n v="1"/>
    <n v="4.33"/>
  </r>
  <r>
    <d v="2016-03-14T00:00:00"/>
    <x v="2"/>
    <x v="2"/>
    <x v="315"/>
    <x v="4"/>
    <x v="2"/>
    <x v="9"/>
    <s v="GBC DocuBind 300 Electric Binding Machine"/>
    <n v="210.39"/>
    <n v="2"/>
    <n v="-336.63"/>
  </r>
  <r>
    <d v="2016-03-15T00:00:00"/>
    <x v="2"/>
    <x v="2"/>
    <x v="316"/>
    <x v="5"/>
    <x v="1"/>
    <x v="5"/>
    <s v="Eldon Image Series Desk Accessories, Burgundy"/>
    <n v="12.54"/>
    <n v="3"/>
    <n v="4.51"/>
  </r>
  <r>
    <d v="2016-03-16T00:00:00"/>
    <x v="2"/>
    <x v="2"/>
    <x v="316"/>
    <x v="5"/>
    <x v="2"/>
    <x v="6"/>
    <s v="Woodgrain Magazine Files by Perma"/>
    <n v="8.94"/>
    <n v="3"/>
    <n v="0.63"/>
  </r>
  <r>
    <d v="2016-03-17T00:00:00"/>
    <x v="2"/>
    <x v="2"/>
    <x v="316"/>
    <x v="5"/>
    <x v="1"/>
    <x v="5"/>
    <s v="Longer-Life Soft White Bulbs"/>
    <n v="9.24"/>
    <n v="3"/>
    <n v="4.4400000000000004"/>
  </r>
  <r>
    <d v="2016-03-18T00:00:00"/>
    <x v="2"/>
    <x v="2"/>
    <x v="317"/>
    <x v="11"/>
    <x v="2"/>
    <x v="13"/>
    <s v="Staple envelope"/>
    <n v="23.47"/>
    <n v="3"/>
    <n v="7.63"/>
  </r>
  <r>
    <d v="2016-03-19T00:00:00"/>
    <x v="2"/>
    <x v="2"/>
    <x v="318"/>
    <x v="19"/>
    <x v="2"/>
    <x v="9"/>
    <s v="XtraLife ClearVue Slant-D Ring Binder, White, 3&quot;"/>
    <n v="58.72"/>
    <n v="4"/>
    <n v="27.01"/>
  </r>
  <r>
    <d v="2016-03-20T00:00:00"/>
    <x v="2"/>
    <x v="2"/>
    <x v="319"/>
    <x v="5"/>
    <x v="0"/>
    <x v="2"/>
    <s v="Square Credit Card Reader"/>
    <n v="15.98"/>
    <n v="2"/>
    <n v="1.2"/>
  </r>
  <r>
    <d v="2016-03-21T00:00:00"/>
    <x v="2"/>
    <x v="2"/>
    <x v="319"/>
    <x v="5"/>
    <x v="1"/>
    <x v="1"/>
    <s v="Global Deluxe Steno Chair"/>
    <n v="184.75"/>
    <n v="3"/>
    <n v="-20.78"/>
  </r>
  <r>
    <d v="2016-03-22T00:00:00"/>
    <x v="2"/>
    <x v="2"/>
    <x v="30"/>
    <x v="13"/>
    <x v="2"/>
    <x v="10"/>
    <s v="Hoover Replacement Belt for Commercial Guardsman Heavy-Duty Upright Vacuum"/>
    <n v="3.55"/>
    <n v="2"/>
    <n v="0.44"/>
  </r>
  <r>
    <d v="2016-03-23T00:00:00"/>
    <x v="2"/>
    <x v="2"/>
    <x v="186"/>
    <x v="4"/>
    <x v="2"/>
    <x v="11"/>
    <s v="Panasonic KP-350BK Electric Pencil Sharpener with Auto Stop"/>
    <n v="55.33"/>
    <n v="2"/>
    <n v="6.22"/>
  </r>
  <r>
    <d v="2016-03-24T00:00:00"/>
    <x v="2"/>
    <x v="2"/>
    <x v="186"/>
    <x v="4"/>
    <x v="1"/>
    <x v="16"/>
    <s v="Atlantic Metals Mobile 5-Shelf Bookcases, Custom Colors"/>
    <n v="1228"/>
    <n v="6"/>
    <n v="-36.119999999999997"/>
  </r>
  <r>
    <d v="2016-03-25T00:00:00"/>
    <x v="2"/>
    <x v="2"/>
    <x v="320"/>
    <x v="4"/>
    <x v="0"/>
    <x v="2"/>
    <s v="Jackery Bar Premium Fast-charging Portable Charger"/>
    <n v="95.84"/>
    <n v="4"/>
    <n v="34.74"/>
  </r>
  <r>
    <d v="2016-03-26T00:00:00"/>
    <x v="2"/>
    <x v="2"/>
    <x v="321"/>
    <x v="5"/>
    <x v="0"/>
    <x v="2"/>
    <s v="OtterBox Defender Series Case - iPhone 5c"/>
    <n v="88.75"/>
    <n v="3"/>
    <n v="11.09"/>
  </r>
  <r>
    <d v="2016-03-27T00:00:00"/>
    <x v="2"/>
    <x v="2"/>
    <x v="322"/>
    <x v="11"/>
    <x v="1"/>
    <x v="5"/>
    <s v="DAX Black Cherry Wood-Tone Poster Frame"/>
    <n v="63.55"/>
    <n v="3"/>
    <n v="14.3"/>
  </r>
  <r>
    <d v="2016-03-28T00:00:00"/>
    <x v="2"/>
    <x v="2"/>
    <x v="322"/>
    <x v="11"/>
    <x v="2"/>
    <x v="15"/>
    <s v="Fiskars 8&quot; Scissors, 2/Pack"/>
    <n v="41.38"/>
    <n v="3"/>
    <n v="4.6500000000000004"/>
  </r>
  <r>
    <d v="2016-03-29T00:00:00"/>
    <x v="2"/>
    <x v="2"/>
    <x v="322"/>
    <x v="11"/>
    <x v="2"/>
    <x v="11"/>
    <s v="Panasonic KP-380BK Classic Electric Pencil Sharpener"/>
    <n v="172.7"/>
    <n v="6"/>
    <n v="10.79"/>
  </r>
  <r>
    <d v="2016-03-30T00:00:00"/>
    <x v="2"/>
    <x v="2"/>
    <x v="58"/>
    <x v="5"/>
    <x v="2"/>
    <x v="9"/>
    <s v="GBC Twin Loop Wire Binding Elements, 9/16&quot; Spine, Black"/>
    <n v="12.18"/>
    <n v="1"/>
    <n v="4.41"/>
  </r>
  <r>
    <d v="2016-03-31T00:00:00"/>
    <x v="2"/>
    <x v="2"/>
    <x v="58"/>
    <x v="5"/>
    <x v="2"/>
    <x v="6"/>
    <s v="Eldon Simplefile Box Office"/>
    <n v="37.32"/>
    <n v="3"/>
    <n v="10.45"/>
  </r>
  <r>
    <d v="2016-04-01T00:00:00"/>
    <x v="2"/>
    <x v="3"/>
    <x v="58"/>
    <x v="5"/>
    <x v="2"/>
    <x v="15"/>
    <s v="Acme 10&quot; Easy Grip Assistive Scissors"/>
    <n v="35.06"/>
    <n v="2"/>
    <n v="10.52"/>
  </r>
  <r>
    <d v="2016-04-02T00:00:00"/>
    <x v="2"/>
    <x v="3"/>
    <x v="75"/>
    <x v="4"/>
    <x v="2"/>
    <x v="9"/>
    <s v="Avery Poly Binder Pockets"/>
    <n v="5.73"/>
    <n v="8"/>
    <n v="-9.16"/>
  </r>
  <r>
    <d v="2016-04-03T00:00:00"/>
    <x v="2"/>
    <x v="3"/>
    <x v="75"/>
    <x v="4"/>
    <x v="2"/>
    <x v="3"/>
    <s v="Xerox 1928"/>
    <n v="42.24"/>
    <n v="10"/>
    <n v="13.2"/>
  </r>
  <r>
    <d v="2016-04-04T00:00:00"/>
    <x v="2"/>
    <x v="3"/>
    <x v="71"/>
    <x v="10"/>
    <x v="0"/>
    <x v="2"/>
    <s v="Polycom CX300 Desktop Phone USB VoIP phone"/>
    <n v="299.98"/>
    <n v="2"/>
    <n v="83.99"/>
  </r>
  <r>
    <d v="2016-04-05T00:00:00"/>
    <x v="2"/>
    <x v="3"/>
    <x v="71"/>
    <x v="10"/>
    <x v="2"/>
    <x v="9"/>
    <s v="Catalog Binders with Expanding Posts"/>
    <n v="403.68"/>
    <n v="6"/>
    <n v="181.66"/>
  </r>
  <r>
    <d v="2016-04-06T00:00:00"/>
    <x v="2"/>
    <x v="3"/>
    <x v="71"/>
    <x v="10"/>
    <x v="0"/>
    <x v="2"/>
    <s v="iKross Bluetooth Portable Keyboard + Cell Phone Stand Holder + Brush for Apple iPhone 5S 5C 5, 4S 4"/>
    <n v="41.9"/>
    <n v="2"/>
    <n v="11.73"/>
  </r>
  <r>
    <d v="2016-04-07T00:00:00"/>
    <x v="2"/>
    <x v="3"/>
    <x v="71"/>
    <x v="10"/>
    <x v="2"/>
    <x v="8"/>
    <s v="Avery 491"/>
    <n v="28.91"/>
    <n v="7"/>
    <n v="13.3"/>
  </r>
  <r>
    <d v="2016-04-08T00:00:00"/>
    <x v="2"/>
    <x v="3"/>
    <x v="323"/>
    <x v="5"/>
    <x v="2"/>
    <x v="3"/>
    <s v="Adams Telephone Message Book W/Dividers/Space For Phone Numbers, 5 1/4&quot;X8 1/2&quot;, 300/Messages"/>
    <n v="11.76"/>
    <n v="2"/>
    <n v="5.76"/>
  </r>
  <r>
    <d v="2016-04-09T00:00:00"/>
    <x v="2"/>
    <x v="3"/>
    <x v="205"/>
    <x v="5"/>
    <x v="2"/>
    <x v="11"/>
    <s v="Prang Dustless Chalk Sticks"/>
    <n v="6.72"/>
    <n v="4"/>
    <n v="3.36"/>
  </r>
  <r>
    <d v="2016-04-10T00:00:00"/>
    <x v="2"/>
    <x v="3"/>
    <x v="205"/>
    <x v="5"/>
    <x v="1"/>
    <x v="7"/>
    <s v="Hon 2111 Invitation Series Corner Table"/>
    <n v="1004.98"/>
    <n v="6"/>
    <n v="-175.87"/>
  </r>
  <r>
    <d v="2016-04-11T00:00:00"/>
    <x v="2"/>
    <x v="3"/>
    <x v="324"/>
    <x v="5"/>
    <x v="2"/>
    <x v="9"/>
    <s v="Storex Dura Pro Binders"/>
    <n v="4.75"/>
    <n v="1"/>
    <n v="1.6"/>
  </r>
  <r>
    <d v="2016-04-12T00:00:00"/>
    <x v="2"/>
    <x v="3"/>
    <x v="324"/>
    <x v="5"/>
    <x v="0"/>
    <x v="12"/>
    <s v="Hewlett Packard LaserJet 3310 Copier"/>
    <n v="959.98"/>
    <n v="2"/>
    <n v="335.99"/>
  </r>
  <r>
    <d v="2016-04-13T00:00:00"/>
    <x v="2"/>
    <x v="3"/>
    <x v="324"/>
    <x v="5"/>
    <x v="2"/>
    <x v="9"/>
    <s v="Avery Non-Stick Binders"/>
    <n v="14.37"/>
    <n v="4"/>
    <n v="4.49"/>
  </r>
  <r>
    <d v="2016-04-14T00:00:00"/>
    <x v="2"/>
    <x v="3"/>
    <x v="325"/>
    <x v="6"/>
    <x v="2"/>
    <x v="9"/>
    <s v="Deluxe Heavy-Duty Vinyl Round Ring Binder"/>
    <n v="114.6"/>
    <n v="5"/>
    <n v="51.57"/>
  </r>
  <r>
    <d v="2016-04-15T00:00:00"/>
    <x v="2"/>
    <x v="3"/>
    <x v="325"/>
    <x v="6"/>
    <x v="1"/>
    <x v="1"/>
    <s v="Global Value Steno Chair, Gray"/>
    <n v="60.74"/>
    <n v="1"/>
    <n v="15.19"/>
  </r>
  <r>
    <d v="2016-04-16T00:00:00"/>
    <x v="2"/>
    <x v="3"/>
    <x v="325"/>
    <x v="6"/>
    <x v="1"/>
    <x v="5"/>
    <s v="Deflect-o Glass Clear Studded Chair Mats"/>
    <n v="124.36"/>
    <n v="2"/>
    <n v="27.36"/>
  </r>
  <r>
    <d v="2016-04-17T00:00:00"/>
    <x v="2"/>
    <x v="3"/>
    <x v="325"/>
    <x v="6"/>
    <x v="2"/>
    <x v="6"/>
    <s v="Adjustable Depth Letter/Legal Cart"/>
    <n v="1088.76"/>
    <n v="6"/>
    <n v="315.74"/>
  </r>
  <r>
    <d v="2016-04-18T00:00:00"/>
    <x v="2"/>
    <x v="3"/>
    <x v="326"/>
    <x v="15"/>
    <x v="2"/>
    <x v="6"/>
    <s v="Trav-L-File Heavy-Duty Shuttle II, Black"/>
    <n v="139.41999999999999"/>
    <n v="4"/>
    <n v="17.43"/>
  </r>
  <r>
    <d v="2016-04-19T00:00:00"/>
    <x v="2"/>
    <x v="3"/>
    <x v="327"/>
    <x v="6"/>
    <x v="0"/>
    <x v="2"/>
    <s v="Cisco SPA301"/>
    <n v="311.98"/>
    <n v="2"/>
    <n v="93.59"/>
  </r>
  <r>
    <d v="2016-04-20T00:00:00"/>
    <x v="2"/>
    <x v="3"/>
    <x v="327"/>
    <x v="6"/>
    <x v="2"/>
    <x v="9"/>
    <s v="Avery Non-Stick Binders"/>
    <n v="22.45"/>
    <n v="5"/>
    <n v="10.33"/>
  </r>
  <r>
    <d v="2016-04-21T00:00:00"/>
    <x v="2"/>
    <x v="3"/>
    <x v="328"/>
    <x v="3"/>
    <x v="2"/>
    <x v="9"/>
    <s v="Accohide Poly Flexible Ring Binders"/>
    <n v="2.99"/>
    <n v="4"/>
    <n v="-4.49"/>
  </r>
  <r>
    <d v="2016-04-22T00:00:00"/>
    <x v="2"/>
    <x v="3"/>
    <x v="328"/>
    <x v="3"/>
    <x v="0"/>
    <x v="0"/>
    <s v="Lenovo 17-Key USB Numeric Keypad"/>
    <n v="108.77"/>
    <n v="4"/>
    <n v="2.72"/>
  </r>
  <r>
    <d v="2016-04-23T00:00:00"/>
    <x v="2"/>
    <x v="3"/>
    <x v="328"/>
    <x v="16"/>
    <x v="0"/>
    <x v="2"/>
    <s v="Wilson Electronics DB Pro Signal Booster"/>
    <n v="572.79999999999995"/>
    <n v="2"/>
    <n v="50.12"/>
  </r>
  <r>
    <d v="2016-04-24T00:00:00"/>
    <x v="2"/>
    <x v="3"/>
    <x v="188"/>
    <x v="13"/>
    <x v="0"/>
    <x v="0"/>
    <s v="SanDisk Ultra 32 GB MicroSDHC Class 10 Memory Card"/>
    <n v="35.36"/>
    <n v="2"/>
    <n v="-3.09"/>
  </r>
  <r>
    <d v="2016-04-25T00:00:00"/>
    <x v="2"/>
    <x v="3"/>
    <x v="188"/>
    <x v="13"/>
    <x v="2"/>
    <x v="4"/>
    <s v="Brites Rubber Bands, 1 1/2 oz. Box"/>
    <n v="3.17"/>
    <n v="2"/>
    <n v="-0.71"/>
  </r>
  <r>
    <d v="2016-04-26T00:00:00"/>
    <x v="2"/>
    <x v="3"/>
    <x v="11"/>
    <x v="2"/>
    <x v="0"/>
    <x v="2"/>
    <s v="Cush Cases Heavy Duty Rugged Cover Case for Samsung Galaxy S5 - Purple"/>
    <n v="4.95"/>
    <n v="1"/>
    <n v="1.34"/>
  </r>
  <r>
    <d v="2016-04-27T00:00:00"/>
    <x v="2"/>
    <x v="3"/>
    <x v="112"/>
    <x v="2"/>
    <x v="2"/>
    <x v="3"/>
    <s v="Avoid Verbal Orders Carbonless Minifold Book"/>
    <n v="13.52"/>
    <n v="4"/>
    <n v="6.22"/>
  </r>
  <r>
    <d v="2016-04-28T00:00:00"/>
    <x v="2"/>
    <x v="3"/>
    <x v="112"/>
    <x v="2"/>
    <x v="1"/>
    <x v="5"/>
    <s v="Howard Miller 11-1/2&quot; Diameter Ridgewood Wall Clock"/>
    <n v="259.7"/>
    <n v="5"/>
    <n v="106.48"/>
  </r>
  <r>
    <d v="2016-04-29T00:00:00"/>
    <x v="2"/>
    <x v="3"/>
    <x v="112"/>
    <x v="2"/>
    <x v="0"/>
    <x v="2"/>
    <s v="Plantronics MX500i Earset"/>
    <n v="42.95"/>
    <n v="1"/>
    <n v="1.29"/>
  </r>
  <r>
    <d v="2016-04-30T00:00:00"/>
    <x v="2"/>
    <x v="3"/>
    <x v="112"/>
    <x v="2"/>
    <x v="0"/>
    <x v="0"/>
    <s v="Razer Tiamat Over Ear 7.1 Surround Sound PC Gaming Headset"/>
    <n v="1399.93"/>
    <n v="7"/>
    <n v="601.97"/>
  </r>
  <r>
    <d v="2016-05-01T00:00:00"/>
    <x v="2"/>
    <x v="4"/>
    <x v="112"/>
    <x v="2"/>
    <x v="0"/>
    <x v="2"/>
    <s v="Xblue XB-1670-86 X16 SmallÂ Office TelephoneÂ - Titanium"/>
    <n v="503.96"/>
    <n v="4"/>
    <n v="125.99"/>
  </r>
  <r>
    <d v="2016-05-02T00:00:00"/>
    <x v="2"/>
    <x v="4"/>
    <x v="267"/>
    <x v="16"/>
    <x v="2"/>
    <x v="11"/>
    <s v="Lumber Crayons"/>
    <n v="7.88"/>
    <n v="1"/>
    <n v="1.77"/>
  </r>
  <r>
    <d v="2016-05-03T00:00:00"/>
    <x v="2"/>
    <x v="4"/>
    <x v="118"/>
    <x v="9"/>
    <x v="1"/>
    <x v="7"/>
    <s v="Iceberg OfficeWorks 42&quot; Round Tables"/>
    <n v="301.95999999999998"/>
    <n v="2"/>
    <n v="45.29"/>
  </r>
  <r>
    <d v="2016-05-04T00:00:00"/>
    <x v="2"/>
    <x v="4"/>
    <x v="329"/>
    <x v="2"/>
    <x v="1"/>
    <x v="1"/>
    <s v="Global Highback Leather Tilter in Burgundy"/>
    <n v="327.56"/>
    <n v="4"/>
    <n v="21.84"/>
  </r>
  <r>
    <d v="2016-05-05T00:00:00"/>
    <x v="2"/>
    <x v="4"/>
    <x v="330"/>
    <x v="2"/>
    <x v="1"/>
    <x v="1"/>
    <s v="Hon Comfortask Task/Swivel Chairs"/>
    <n v="205.16"/>
    <n v="2"/>
    <n v="13.68"/>
  </r>
  <r>
    <d v="2016-05-06T00:00:00"/>
    <x v="2"/>
    <x v="4"/>
    <x v="246"/>
    <x v="1"/>
    <x v="2"/>
    <x v="9"/>
    <s v="Wilson Jones Heavy-Duty Casebound Ring Binders with Metal Hinges"/>
    <n v="55.42"/>
    <n v="2"/>
    <n v="19.399999999999999"/>
  </r>
  <r>
    <d v="2016-05-07T00:00:00"/>
    <x v="2"/>
    <x v="4"/>
    <x v="331"/>
    <x v="4"/>
    <x v="1"/>
    <x v="5"/>
    <s v="Eldon Image Series Desk Accessories, Burgundy"/>
    <n v="6.69"/>
    <n v="4"/>
    <n v="-4.01"/>
  </r>
  <r>
    <d v="2016-05-08T00:00:00"/>
    <x v="2"/>
    <x v="4"/>
    <x v="332"/>
    <x v="1"/>
    <x v="2"/>
    <x v="11"/>
    <s v="Prang Drawing Pencil Set"/>
    <n v="13.9"/>
    <n v="5"/>
    <n v="5.56"/>
  </r>
  <r>
    <d v="2016-05-09T00:00:00"/>
    <x v="2"/>
    <x v="4"/>
    <x v="333"/>
    <x v="20"/>
    <x v="2"/>
    <x v="6"/>
    <s v="Decoflex Hanging Personal Folder File, Blue"/>
    <n v="61.68"/>
    <n v="4"/>
    <n v="16.649999999999999"/>
  </r>
  <r>
    <d v="2016-05-10T00:00:00"/>
    <x v="2"/>
    <x v="4"/>
    <x v="333"/>
    <x v="20"/>
    <x v="2"/>
    <x v="9"/>
    <s v="GBC Pre-Punched Binding Paper, Plastic, White, 8-1/2&quot; x 11&quot;"/>
    <n v="63.96"/>
    <n v="4"/>
    <n v="30.7"/>
  </r>
  <r>
    <d v="2016-05-11T00:00:00"/>
    <x v="2"/>
    <x v="4"/>
    <x v="334"/>
    <x v="1"/>
    <x v="1"/>
    <x v="1"/>
    <s v="Global Troy Executive Leather Low-Back Tilter"/>
    <n v="2003.92"/>
    <n v="5"/>
    <n v="125.25"/>
  </r>
  <r>
    <d v="2016-05-12T00:00:00"/>
    <x v="2"/>
    <x v="4"/>
    <x v="334"/>
    <x v="1"/>
    <x v="2"/>
    <x v="3"/>
    <s v="Xerox 219"/>
    <n v="32.4"/>
    <n v="5"/>
    <n v="15.55"/>
  </r>
  <r>
    <d v="2016-05-13T00:00:00"/>
    <x v="2"/>
    <x v="4"/>
    <x v="334"/>
    <x v="1"/>
    <x v="1"/>
    <x v="7"/>
    <s v="Bush Advantage Collection Round Conference Table"/>
    <n v="1913.4"/>
    <n v="9"/>
    <n v="401.81"/>
  </r>
  <r>
    <d v="2016-05-14T00:00:00"/>
    <x v="2"/>
    <x v="4"/>
    <x v="334"/>
    <x v="1"/>
    <x v="2"/>
    <x v="6"/>
    <s v="Tennsco Industrial Shelving"/>
    <n v="146.72999999999999"/>
    <n v="3"/>
    <n v="2.93"/>
  </r>
  <r>
    <d v="2016-05-15T00:00:00"/>
    <x v="2"/>
    <x v="4"/>
    <x v="334"/>
    <x v="1"/>
    <x v="2"/>
    <x v="3"/>
    <s v="Xerox Color Copier Paper, 11&quot; x 17&quot;, Ream"/>
    <n v="114.2"/>
    <n v="5"/>
    <n v="52.53"/>
  </r>
  <r>
    <d v="2016-05-16T00:00:00"/>
    <x v="2"/>
    <x v="4"/>
    <x v="335"/>
    <x v="5"/>
    <x v="1"/>
    <x v="1"/>
    <s v="GuestStacker Chair with Chrome Finish Legs"/>
    <n v="2676.67"/>
    <n v="9"/>
    <n v="267.67"/>
  </r>
  <r>
    <d v="2016-05-17T00:00:00"/>
    <x v="2"/>
    <x v="4"/>
    <x v="215"/>
    <x v="10"/>
    <x v="2"/>
    <x v="3"/>
    <s v="Xerox 207"/>
    <n v="19.440000000000001"/>
    <n v="3"/>
    <n v="9.33"/>
  </r>
  <r>
    <d v="2016-05-18T00:00:00"/>
    <x v="2"/>
    <x v="4"/>
    <x v="215"/>
    <x v="10"/>
    <x v="2"/>
    <x v="11"/>
    <s v="Newell 307"/>
    <n v="3.64"/>
    <n v="2"/>
    <n v="1.02"/>
  </r>
  <r>
    <d v="2016-05-19T00:00:00"/>
    <x v="2"/>
    <x v="4"/>
    <x v="215"/>
    <x v="10"/>
    <x v="2"/>
    <x v="3"/>
    <s v="Wirebound Message Books, Four 2 3/4&quot; x 5&quot; Forms per Page, 600 Sets per Book"/>
    <n v="18.54"/>
    <n v="2"/>
    <n v="8.7100000000000009"/>
  </r>
  <r>
    <d v="2016-05-20T00:00:00"/>
    <x v="2"/>
    <x v="4"/>
    <x v="278"/>
    <x v="18"/>
    <x v="2"/>
    <x v="8"/>
    <s v="Avery 505"/>
    <n v="23.68"/>
    <n v="2"/>
    <n v="8.8800000000000008"/>
  </r>
  <r>
    <d v="2016-05-21T00:00:00"/>
    <x v="2"/>
    <x v="4"/>
    <x v="278"/>
    <x v="18"/>
    <x v="1"/>
    <x v="16"/>
    <s v="O'Sullivan 2-Door Barrister Bookcase in Odessa Pine"/>
    <n v="452.45"/>
    <n v="5"/>
    <n v="-244.32"/>
  </r>
  <r>
    <d v="2016-05-22T00:00:00"/>
    <x v="2"/>
    <x v="4"/>
    <x v="278"/>
    <x v="18"/>
    <x v="0"/>
    <x v="2"/>
    <s v="Speck Products Candyshell Flip Case"/>
    <n v="62.98"/>
    <n v="3"/>
    <n v="-14.7"/>
  </r>
  <r>
    <d v="2016-05-23T00:00:00"/>
    <x v="2"/>
    <x v="4"/>
    <x v="278"/>
    <x v="18"/>
    <x v="0"/>
    <x v="14"/>
    <s v="Cisco 9971 IP Video Phone Charcoal"/>
    <n v="1188"/>
    <n v="9"/>
    <n v="-950.4"/>
  </r>
  <r>
    <d v="2016-05-24T00:00:00"/>
    <x v="2"/>
    <x v="4"/>
    <x v="278"/>
    <x v="18"/>
    <x v="0"/>
    <x v="0"/>
    <s v="Sony Micro Vault Click 16 GB USB 2.0 Flash Drive"/>
    <n v="89.58"/>
    <n v="2"/>
    <n v="4.4800000000000004"/>
  </r>
  <r>
    <d v="2016-05-25T00:00:00"/>
    <x v="2"/>
    <x v="4"/>
    <x v="336"/>
    <x v="37"/>
    <x v="2"/>
    <x v="6"/>
    <s v="SAFCO Mobile Desk Side File, Wire Frame"/>
    <n v="85.52"/>
    <n v="2"/>
    <n v="22.24"/>
  </r>
  <r>
    <d v="2016-05-26T00:00:00"/>
    <x v="2"/>
    <x v="4"/>
    <x v="336"/>
    <x v="37"/>
    <x v="2"/>
    <x v="11"/>
    <s v="Newell 313"/>
    <n v="9.84"/>
    <n v="3"/>
    <n v="2.66"/>
  </r>
  <r>
    <d v="2016-05-27T00:00:00"/>
    <x v="2"/>
    <x v="4"/>
    <x v="336"/>
    <x v="37"/>
    <x v="2"/>
    <x v="3"/>
    <s v="Xerox 1959"/>
    <n v="20.04"/>
    <n v="3"/>
    <n v="9.6199999999999992"/>
  </r>
  <r>
    <d v="2016-05-28T00:00:00"/>
    <x v="2"/>
    <x v="4"/>
    <x v="337"/>
    <x v="1"/>
    <x v="1"/>
    <x v="7"/>
    <s v="Hon Racetrack Conference Tables"/>
    <n v="787.53"/>
    <n v="3"/>
    <n v="165.38"/>
  </r>
  <r>
    <d v="2016-05-29T00:00:00"/>
    <x v="2"/>
    <x v="4"/>
    <x v="338"/>
    <x v="33"/>
    <x v="2"/>
    <x v="11"/>
    <s v="50 Colored Long Pencils"/>
    <n v="10.16"/>
    <n v="1"/>
    <n v="2.64"/>
  </r>
  <r>
    <d v="2016-05-30T00:00:00"/>
    <x v="2"/>
    <x v="4"/>
    <x v="338"/>
    <x v="33"/>
    <x v="2"/>
    <x v="13"/>
    <s v="Brown Kraft Recycled Envelopes"/>
    <n v="101.88"/>
    <n v="6"/>
    <n v="50.94"/>
  </r>
  <r>
    <d v="2016-05-31T00:00:00"/>
    <x v="2"/>
    <x v="4"/>
    <x v="339"/>
    <x v="4"/>
    <x v="2"/>
    <x v="10"/>
    <s v="APC 7 Outlet Network SurgeArrest Surge Protector"/>
    <n v="32.19"/>
    <n v="2"/>
    <n v="-80.48"/>
  </r>
  <r>
    <d v="2016-06-01T00:00:00"/>
    <x v="2"/>
    <x v="5"/>
    <x v="339"/>
    <x v="4"/>
    <x v="0"/>
    <x v="0"/>
    <s v="Kingston Digital DataTraveler 16GB USB 2.0"/>
    <n v="50.12"/>
    <n v="7"/>
    <n v="-0.63"/>
  </r>
  <r>
    <d v="2016-06-02T00:00:00"/>
    <x v="2"/>
    <x v="5"/>
    <x v="339"/>
    <x v="4"/>
    <x v="0"/>
    <x v="0"/>
    <s v="Anker Ultra-Slim Mini Bluetooth 3.0 Wireless Keyboard"/>
    <n v="47.98"/>
    <n v="3"/>
    <n v="1.8"/>
  </r>
  <r>
    <d v="2016-06-03T00:00:00"/>
    <x v="2"/>
    <x v="5"/>
    <x v="340"/>
    <x v="4"/>
    <x v="2"/>
    <x v="9"/>
    <s v="Aluminum Screw Posts"/>
    <n v="9.16"/>
    <n v="3"/>
    <n v="-13.73"/>
  </r>
  <r>
    <d v="2016-06-04T00:00:00"/>
    <x v="2"/>
    <x v="5"/>
    <x v="341"/>
    <x v="5"/>
    <x v="0"/>
    <x v="14"/>
    <s v="Vtech AT&amp;T CL2940 Corded Speakerphone, Black"/>
    <n v="71.98"/>
    <n v="3"/>
    <n v="24.29"/>
  </r>
  <r>
    <d v="2016-06-05T00:00:00"/>
    <x v="2"/>
    <x v="5"/>
    <x v="342"/>
    <x v="23"/>
    <x v="0"/>
    <x v="2"/>
    <s v="Samsung HM1900 Bluetooth Headset"/>
    <n v="87.8"/>
    <n v="5"/>
    <n v="32.93"/>
  </r>
  <r>
    <d v="2016-06-06T00:00:00"/>
    <x v="2"/>
    <x v="5"/>
    <x v="343"/>
    <x v="4"/>
    <x v="2"/>
    <x v="8"/>
    <s v="Avery 501"/>
    <n v="8.86"/>
    <n v="3"/>
    <n v="2.99"/>
  </r>
  <r>
    <d v="2016-06-07T00:00:00"/>
    <x v="2"/>
    <x v="5"/>
    <x v="343"/>
    <x v="4"/>
    <x v="0"/>
    <x v="2"/>
    <s v="Samsung Rugby III"/>
    <n v="158.38"/>
    <n v="3"/>
    <n v="13.86"/>
  </r>
  <r>
    <d v="2016-06-08T00:00:00"/>
    <x v="2"/>
    <x v="5"/>
    <x v="261"/>
    <x v="4"/>
    <x v="2"/>
    <x v="10"/>
    <s v="Belkin 8 Outlet Surge Protector"/>
    <n v="32.78"/>
    <n v="4"/>
    <n v="-85.24"/>
  </r>
  <r>
    <d v="2016-06-09T00:00:00"/>
    <x v="2"/>
    <x v="5"/>
    <x v="344"/>
    <x v="3"/>
    <x v="1"/>
    <x v="1"/>
    <s v="Hon 4070 Series Pagoda Armless Upholstered Stacking Chairs"/>
    <n v="408.42"/>
    <n v="2"/>
    <n v="-5.83"/>
  </r>
  <r>
    <d v="2016-06-10T00:00:00"/>
    <x v="2"/>
    <x v="5"/>
    <x v="344"/>
    <x v="3"/>
    <x v="1"/>
    <x v="1"/>
    <s v="Global Wood Trimmed Manager's Task Chair, Khaki"/>
    <n v="382.12"/>
    <n v="6"/>
    <n v="-92.8"/>
  </r>
  <r>
    <d v="2016-06-11T00:00:00"/>
    <x v="2"/>
    <x v="5"/>
    <x v="344"/>
    <x v="3"/>
    <x v="2"/>
    <x v="6"/>
    <s v="Advantus Rolling Storage Box"/>
    <n v="68.599999999999994"/>
    <n v="5"/>
    <n v="6"/>
  </r>
  <r>
    <d v="2016-06-12T00:00:00"/>
    <x v="2"/>
    <x v="5"/>
    <x v="344"/>
    <x v="3"/>
    <x v="2"/>
    <x v="6"/>
    <s v="Adjustable Depth Letter/Legal Cart"/>
    <n v="435.5"/>
    <n v="3"/>
    <n v="48.99"/>
  </r>
  <r>
    <d v="2016-06-13T00:00:00"/>
    <x v="2"/>
    <x v="5"/>
    <x v="344"/>
    <x v="3"/>
    <x v="2"/>
    <x v="3"/>
    <s v="Adams Phone Message Book, Professional, 400 Message Capacity, 5 3/6Â” x 11Â”"/>
    <n v="11.17"/>
    <n v="2"/>
    <n v="3.77"/>
  </r>
  <r>
    <d v="2016-06-14T00:00:00"/>
    <x v="2"/>
    <x v="5"/>
    <x v="345"/>
    <x v="11"/>
    <x v="2"/>
    <x v="3"/>
    <s v="Easy-staple paper"/>
    <n v="11.95"/>
    <n v="3"/>
    <n v="4.03"/>
  </r>
  <r>
    <d v="2016-06-15T00:00:00"/>
    <x v="2"/>
    <x v="5"/>
    <x v="345"/>
    <x v="11"/>
    <x v="2"/>
    <x v="3"/>
    <s v="Xerox 1957"/>
    <n v="15.55"/>
    <n v="3"/>
    <n v="5.64"/>
  </r>
  <r>
    <d v="2016-06-16T00:00:00"/>
    <x v="2"/>
    <x v="5"/>
    <x v="147"/>
    <x v="2"/>
    <x v="2"/>
    <x v="3"/>
    <s v="Xerox 209"/>
    <n v="19.440000000000001"/>
    <n v="3"/>
    <n v="9.33"/>
  </r>
  <r>
    <d v="2016-06-17T00:00:00"/>
    <x v="2"/>
    <x v="5"/>
    <x v="346"/>
    <x v="12"/>
    <x v="0"/>
    <x v="2"/>
    <s v="Geemarc AmpliPOWER60"/>
    <n v="74.239999999999995"/>
    <n v="1"/>
    <n v="8.35"/>
  </r>
  <r>
    <d v="2016-06-18T00:00:00"/>
    <x v="2"/>
    <x v="5"/>
    <x v="346"/>
    <x v="12"/>
    <x v="1"/>
    <x v="5"/>
    <s v="24-Hour Round Wall Clock"/>
    <n v="159.84"/>
    <n v="10"/>
    <n v="45.95"/>
  </r>
  <r>
    <d v="2016-06-19T00:00:00"/>
    <x v="2"/>
    <x v="5"/>
    <x v="346"/>
    <x v="12"/>
    <x v="2"/>
    <x v="9"/>
    <s v="Wilson Jones Turn Tabs Binder Tool for Ring Binders"/>
    <n v="2.89"/>
    <n v="2"/>
    <n v="-2.31"/>
  </r>
  <r>
    <d v="2016-06-20T00:00:00"/>
    <x v="2"/>
    <x v="5"/>
    <x v="346"/>
    <x v="12"/>
    <x v="2"/>
    <x v="3"/>
    <s v="Things To Do Today Pad"/>
    <n v="9.39"/>
    <n v="2"/>
    <n v="3.29"/>
  </r>
  <r>
    <d v="2016-06-21T00:00:00"/>
    <x v="2"/>
    <x v="5"/>
    <x v="347"/>
    <x v="1"/>
    <x v="2"/>
    <x v="9"/>
    <s v="Ibico Presentation Index for Binding Systems"/>
    <n v="6.37"/>
    <n v="2"/>
    <n v="2.15"/>
  </r>
  <r>
    <d v="2016-06-22T00:00:00"/>
    <x v="2"/>
    <x v="5"/>
    <x v="347"/>
    <x v="1"/>
    <x v="0"/>
    <x v="14"/>
    <s v="Okidata C331dn Printer"/>
    <n v="558.4"/>
    <n v="2"/>
    <n v="41.88"/>
  </r>
  <r>
    <d v="2016-06-23T00:00:00"/>
    <x v="2"/>
    <x v="5"/>
    <x v="348"/>
    <x v="40"/>
    <x v="0"/>
    <x v="2"/>
    <s v="Plantronics MX500i Earset"/>
    <n v="128.85"/>
    <n v="3"/>
    <n v="3.87"/>
  </r>
  <r>
    <d v="2016-06-24T00:00:00"/>
    <x v="2"/>
    <x v="5"/>
    <x v="348"/>
    <x v="40"/>
    <x v="2"/>
    <x v="3"/>
    <s v="Important Message Pads, 50 4-1/4 x 5-1/2 Forms per Pad"/>
    <n v="8.4"/>
    <n v="2"/>
    <n v="4.12"/>
  </r>
  <r>
    <d v="2016-06-25T00:00:00"/>
    <x v="2"/>
    <x v="5"/>
    <x v="348"/>
    <x v="40"/>
    <x v="0"/>
    <x v="0"/>
    <s v="Logitech G700s Rechargeable Gaming Mouse"/>
    <n v="199.98"/>
    <n v="2"/>
    <n v="83.99"/>
  </r>
  <r>
    <d v="2016-06-26T00:00:00"/>
    <x v="2"/>
    <x v="5"/>
    <x v="348"/>
    <x v="40"/>
    <x v="1"/>
    <x v="1"/>
    <s v="Office Star Flex Back Scooter Chair with White Frame"/>
    <n v="110.98"/>
    <n v="1"/>
    <n v="15.54"/>
  </r>
  <r>
    <d v="2016-06-27T00:00:00"/>
    <x v="2"/>
    <x v="5"/>
    <x v="349"/>
    <x v="16"/>
    <x v="1"/>
    <x v="7"/>
    <s v="Balt Split Level Computer Training Table"/>
    <n v="277.5"/>
    <n v="4"/>
    <n v="-188.7"/>
  </r>
  <r>
    <d v="2016-06-28T00:00:00"/>
    <x v="2"/>
    <x v="5"/>
    <x v="211"/>
    <x v="5"/>
    <x v="2"/>
    <x v="9"/>
    <s v="GBC Personal VeloBind Strips"/>
    <n v="57.5"/>
    <n v="6"/>
    <n v="20.13"/>
  </r>
  <r>
    <d v="2016-06-29T00:00:00"/>
    <x v="2"/>
    <x v="5"/>
    <x v="350"/>
    <x v="8"/>
    <x v="2"/>
    <x v="3"/>
    <s v="Computer Printout Paper with Letter-Trim Perforations"/>
    <n v="94.85"/>
    <n v="5"/>
    <n v="45.53"/>
  </r>
  <r>
    <d v="2016-06-30T00:00:00"/>
    <x v="2"/>
    <x v="5"/>
    <x v="350"/>
    <x v="8"/>
    <x v="2"/>
    <x v="13"/>
    <s v="Globe Weis Peel &amp; Seel First Class Envelopes"/>
    <n v="51.12"/>
    <n v="4"/>
    <n v="23"/>
  </r>
  <r>
    <d v="2016-07-01T00:00:00"/>
    <x v="2"/>
    <x v="6"/>
    <x v="350"/>
    <x v="8"/>
    <x v="0"/>
    <x v="0"/>
    <s v="NETGEAR N750 Dual Band Wi-Fi Gigabit Router"/>
    <n v="90"/>
    <n v="1"/>
    <n v="32.4"/>
  </r>
  <r>
    <d v="2016-07-02T00:00:00"/>
    <x v="2"/>
    <x v="6"/>
    <x v="351"/>
    <x v="5"/>
    <x v="2"/>
    <x v="6"/>
    <s v="Eldon ProFile File 'N Store Portable File Tub Letter/Legal Size Black"/>
    <n v="270.33999999999997"/>
    <n v="14"/>
    <n v="75.7"/>
  </r>
  <r>
    <d v="2016-07-03T00:00:00"/>
    <x v="2"/>
    <x v="6"/>
    <x v="185"/>
    <x v="12"/>
    <x v="2"/>
    <x v="9"/>
    <s v="Pressboard Hanging Data Binders for Unburst Sheets"/>
    <n v="7.38"/>
    <n v="5"/>
    <n v="-5.41"/>
  </r>
  <r>
    <d v="2016-07-04T00:00:00"/>
    <x v="2"/>
    <x v="6"/>
    <x v="352"/>
    <x v="5"/>
    <x v="2"/>
    <x v="9"/>
    <s v="Pressboard Hanging Data Binders for Unburst Sheets"/>
    <n v="11.81"/>
    <n v="3"/>
    <n v="4.13"/>
  </r>
  <r>
    <d v="2016-07-05T00:00:00"/>
    <x v="2"/>
    <x v="6"/>
    <x v="352"/>
    <x v="5"/>
    <x v="2"/>
    <x v="9"/>
    <s v="GBC Poly Designer Binding Covers"/>
    <n v="53.57"/>
    <n v="4"/>
    <n v="19.420000000000002"/>
  </r>
  <r>
    <d v="2016-07-06T00:00:00"/>
    <x v="2"/>
    <x v="6"/>
    <x v="352"/>
    <x v="5"/>
    <x v="0"/>
    <x v="2"/>
    <s v="HTC One Mini"/>
    <n v="503.96"/>
    <n v="5"/>
    <n v="50.4"/>
  </r>
  <r>
    <d v="2016-07-07T00:00:00"/>
    <x v="2"/>
    <x v="6"/>
    <x v="353"/>
    <x v="25"/>
    <x v="2"/>
    <x v="9"/>
    <s v="Acco PRESSTEX Data Binder with Storage Hooks, Dark Blue, 14 7/8&quot; X 11&quot;"/>
    <n v="26.9"/>
    <n v="5"/>
    <n v="13.18"/>
  </r>
  <r>
    <d v="2016-07-08T00:00:00"/>
    <x v="2"/>
    <x v="6"/>
    <x v="354"/>
    <x v="24"/>
    <x v="2"/>
    <x v="3"/>
    <s v="Xerox 202"/>
    <n v="19.440000000000001"/>
    <n v="3"/>
    <n v="9.33"/>
  </r>
  <r>
    <d v="2016-07-09T00:00:00"/>
    <x v="2"/>
    <x v="6"/>
    <x v="354"/>
    <x v="24"/>
    <x v="2"/>
    <x v="9"/>
    <s v="GBC Plastic Binding Combs"/>
    <n v="7.38"/>
    <n v="1"/>
    <n v="3.62"/>
  </r>
  <r>
    <d v="2016-07-10T00:00:00"/>
    <x v="2"/>
    <x v="6"/>
    <x v="30"/>
    <x v="15"/>
    <x v="2"/>
    <x v="15"/>
    <s v="Acme Design Line 8&quot; Stainless Steel Bent Scissors w/Champagne Handles, 3-1/8&quot; Cut"/>
    <n v="10.94"/>
    <n v="2"/>
    <n v="0.96"/>
  </r>
  <r>
    <d v="2016-07-11T00:00:00"/>
    <x v="2"/>
    <x v="6"/>
    <x v="268"/>
    <x v="16"/>
    <x v="1"/>
    <x v="5"/>
    <s v="9-3/4 Diameter Round Wall Clock"/>
    <n v="11.03"/>
    <n v="1"/>
    <n v="3.03"/>
  </r>
  <r>
    <d v="2016-07-12T00:00:00"/>
    <x v="2"/>
    <x v="6"/>
    <x v="268"/>
    <x v="16"/>
    <x v="0"/>
    <x v="0"/>
    <s v="SanDisk Ultra 32 GB MicroSDHC Class 10 Memory Card"/>
    <n v="53.04"/>
    <n v="3"/>
    <n v="-4.6399999999999997"/>
  </r>
  <r>
    <d v="2016-07-13T00:00:00"/>
    <x v="2"/>
    <x v="6"/>
    <x v="355"/>
    <x v="5"/>
    <x v="1"/>
    <x v="7"/>
    <s v="Bevis Round Bullnose 29&quot; High Table Top"/>
    <n v="1038.8399999999999"/>
    <n v="5"/>
    <n v="51.94"/>
  </r>
  <r>
    <d v="2016-07-14T00:00:00"/>
    <x v="2"/>
    <x v="6"/>
    <x v="356"/>
    <x v="1"/>
    <x v="0"/>
    <x v="0"/>
    <s v="Logitech K350 2.4Ghz Wireless Keyboard"/>
    <n v="447.93"/>
    <n v="9"/>
    <n v="49.27"/>
  </r>
  <r>
    <d v="2016-07-15T00:00:00"/>
    <x v="2"/>
    <x v="6"/>
    <x v="357"/>
    <x v="2"/>
    <x v="1"/>
    <x v="1"/>
    <s v="Global Armless Task Chair, Royal Blue"/>
    <n v="109.76"/>
    <n v="2"/>
    <n v="8.5399999999999991"/>
  </r>
  <r>
    <d v="2016-07-16T00:00:00"/>
    <x v="2"/>
    <x v="6"/>
    <x v="10"/>
    <x v="5"/>
    <x v="1"/>
    <x v="5"/>
    <s v="Contemporary Wood/Metal Frame"/>
    <n v="96.96"/>
    <n v="6"/>
    <n v="33.94"/>
  </r>
  <r>
    <d v="2016-07-17T00:00:00"/>
    <x v="2"/>
    <x v="6"/>
    <x v="10"/>
    <x v="5"/>
    <x v="2"/>
    <x v="9"/>
    <s v="GBC Premium Transparent Covers with Diagonal Lined Pattern"/>
    <n v="117.49"/>
    <n v="7"/>
    <n v="41.12"/>
  </r>
  <r>
    <d v="2016-07-18T00:00:00"/>
    <x v="2"/>
    <x v="6"/>
    <x v="10"/>
    <x v="5"/>
    <x v="2"/>
    <x v="9"/>
    <s v="Cardinal Holdit Business Card Pockets"/>
    <n v="11.95"/>
    <n v="3"/>
    <n v="4.18"/>
  </r>
  <r>
    <d v="2016-07-19T00:00:00"/>
    <x v="2"/>
    <x v="6"/>
    <x v="10"/>
    <x v="5"/>
    <x v="1"/>
    <x v="16"/>
    <s v="O'Sullivan Living Dimensions 3-Shelf Bookcases"/>
    <n v="512.5"/>
    <n v="3"/>
    <n v="-30.15"/>
  </r>
  <r>
    <d v="2016-07-20T00:00:00"/>
    <x v="2"/>
    <x v="6"/>
    <x v="241"/>
    <x v="2"/>
    <x v="1"/>
    <x v="1"/>
    <s v="Hon Olson Stacker Chairs"/>
    <n v="2621.3200000000002"/>
    <n v="11"/>
    <n v="553.39"/>
  </r>
  <r>
    <d v="2016-07-21T00:00:00"/>
    <x v="2"/>
    <x v="6"/>
    <x v="358"/>
    <x v="4"/>
    <x v="2"/>
    <x v="9"/>
    <s v="GBC Premium Transparent Covers with Diagonal Lined Pattern"/>
    <n v="29.37"/>
    <n v="7"/>
    <n v="-47"/>
  </r>
  <r>
    <d v="2016-07-22T00:00:00"/>
    <x v="2"/>
    <x v="6"/>
    <x v="358"/>
    <x v="4"/>
    <x v="0"/>
    <x v="2"/>
    <s v="Aastra 6757i CT Wireless VoIP phone"/>
    <n v="344.7"/>
    <n v="2"/>
    <n v="38.78"/>
  </r>
  <r>
    <d v="2016-07-23T00:00:00"/>
    <x v="2"/>
    <x v="6"/>
    <x v="359"/>
    <x v="20"/>
    <x v="2"/>
    <x v="10"/>
    <s v="Eureka Hand Vacuum, Bagless"/>
    <n v="197.72"/>
    <n v="4"/>
    <n v="55.36"/>
  </r>
  <r>
    <d v="2016-07-24T00:00:00"/>
    <x v="2"/>
    <x v="6"/>
    <x v="360"/>
    <x v="4"/>
    <x v="2"/>
    <x v="3"/>
    <s v="Xerox 21"/>
    <n v="10.37"/>
    <n v="2"/>
    <n v="3.63"/>
  </r>
  <r>
    <d v="2016-07-25T00:00:00"/>
    <x v="2"/>
    <x v="6"/>
    <x v="361"/>
    <x v="4"/>
    <x v="0"/>
    <x v="0"/>
    <s v="Enermax Acrylux Wireless Keyboard"/>
    <n v="398.4"/>
    <n v="5"/>
    <n v="84.66"/>
  </r>
  <r>
    <d v="2016-07-26T00:00:00"/>
    <x v="2"/>
    <x v="6"/>
    <x v="361"/>
    <x v="4"/>
    <x v="2"/>
    <x v="11"/>
    <s v="Newell 317"/>
    <n v="7.06"/>
    <n v="3"/>
    <n v="0.79"/>
  </r>
  <r>
    <d v="2016-07-27T00:00:00"/>
    <x v="2"/>
    <x v="6"/>
    <x v="361"/>
    <x v="4"/>
    <x v="1"/>
    <x v="16"/>
    <s v="O'Sullivan Living Dimensions 5-Shelf Bookcases"/>
    <n v="1352.4"/>
    <n v="9"/>
    <n v="-437.54"/>
  </r>
  <r>
    <d v="2016-07-28T00:00:00"/>
    <x v="2"/>
    <x v="6"/>
    <x v="362"/>
    <x v="27"/>
    <x v="1"/>
    <x v="5"/>
    <s v="Coloredge Poster Frame"/>
    <n v="28.4"/>
    <n v="2"/>
    <n v="11.08"/>
  </r>
  <r>
    <d v="2016-07-29T00:00:00"/>
    <x v="2"/>
    <x v="6"/>
    <x v="362"/>
    <x v="27"/>
    <x v="0"/>
    <x v="0"/>
    <s v="Kensington SlimBlade Notebook Wireless Mouse with Nano Receiver"/>
    <n v="149.97"/>
    <n v="3"/>
    <n v="50.99"/>
  </r>
  <r>
    <d v="2016-07-30T00:00:00"/>
    <x v="2"/>
    <x v="6"/>
    <x v="363"/>
    <x v="5"/>
    <x v="1"/>
    <x v="5"/>
    <s v="Hand-Finished Solid Wood Document Frame"/>
    <n v="136.91999999999999"/>
    <n v="4"/>
    <n v="41.08"/>
  </r>
  <r>
    <d v="2016-07-31T00:00:00"/>
    <x v="2"/>
    <x v="6"/>
    <x v="23"/>
    <x v="21"/>
    <x v="2"/>
    <x v="9"/>
    <s v="Wilson Jones Standard D-Ring Binders"/>
    <n v="12.14"/>
    <n v="3"/>
    <n v="4.0999999999999996"/>
  </r>
  <r>
    <d v="2016-08-01T00:00:00"/>
    <x v="2"/>
    <x v="7"/>
    <x v="237"/>
    <x v="19"/>
    <x v="2"/>
    <x v="13"/>
    <s v="Staple envelope"/>
    <n v="74.52"/>
    <n v="9"/>
    <n v="35.020000000000003"/>
  </r>
  <r>
    <d v="2016-08-02T00:00:00"/>
    <x v="2"/>
    <x v="7"/>
    <x v="364"/>
    <x v="2"/>
    <x v="1"/>
    <x v="1"/>
    <s v="Global Fabric Manager's Chair, Dark Gray"/>
    <n v="90.88"/>
    <n v="1"/>
    <n v="15.15"/>
  </r>
  <r>
    <d v="2016-08-03T00:00:00"/>
    <x v="2"/>
    <x v="7"/>
    <x v="365"/>
    <x v="5"/>
    <x v="1"/>
    <x v="5"/>
    <s v="Rubbermaid ClusterMat Chairmats, Mat Size- 66&quot; x 60&quot;, Lip 20&quot; x 11&quot; -90 Degree Angle"/>
    <n v="665.88"/>
    <n v="6"/>
    <n v="106.54"/>
  </r>
  <r>
    <d v="2016-08-04T00:00:00"/>
    <x v="2"/>
    <x v="7"/>
    <x v="46"/>
    <x v="13"/>
    <x v="2"/>
    <x v="11"/>
    <s v="Sanford Prismacolor Professional Thick Lead Art Pencils, 36-Color Set"/>
    <n v="59.9"/>
    <n v="2"/>
    <n v="14.23"/>
  </r>
  <r>
    <d v="2016-08-05T00:00:00"/>
    <x v="2"/>
    <x v="7"/>
    <x v="46"/>
    <x v="13"/>
    <x v="2"/>
    <x v="10"/>
    <s v="Holmes Replacement Filter for HEPA Air Cleaner, Large Room"/>
    <n v="23.7"/>
    <n v="2"/>
    <n v="6.52"/>
  </r>
  <r>
    <d v="2016-08-06T00:00:00"/>
    <x v="2"/>
    <x v="7"/>
    <x v="46"/>
    <x v="13"/>
    <x v="2"/>
    <x v="3"/>
    <s v="Xerox 1897"/>
    <n v="7.97"/>
    <n v="2"/>
    <n v="2.89"/>
  </r>
  <r>
    <d v="2016-08-07T00:00:00"/>
    <x v="2"/>
    <x v="7"/>
    <x v="46"/>
    <x v="13"/>
    <x v="2"/>
    <x v="10"/>
    <s v="Bravo II Megaboss 12-Amp Hard Body Upright, Replacement Belts, 2 Belts per Pack"/>
    <n v="18.2"/>
    <n v="7"/>
    <n v="2.0499999999999998"/>
  </r>
  <r>
    <d v="2016-08-08T00:00:00"/>
    <x v="2"/>
    <x v="7"/>
    <x v="46"/>
    <x v="13"/>
    <x v="0"/>
    <x v="0"/>
    <s v="SanDisk Cruzer 16 GB USB Flash Drive"/>
    <n v="27.55"/>
    <n v="3"/>
    <n v="-0.34"/>
  </r>
  <r>
    <d v="2016-08-09T00:00:00"/>
    <x v="2"/>
    <x v="7"/>
    <x v="46"/>
    <x v="13"/>
    <x v="1"/>
    <x v="1"/>
    <s v="Global Leather Highback Executive Chair with Pneumatic Height Adjustment, Black"/>
    <n v="844.12"/>
    <n v="6"/>
    <n v="-36.18"/>
  </r>
  <r>
    <d v="2016-08-10T00:00:00"/>
    <x v="2"/>
    <x v="7"/>
    <x v="46"/>
    <x v="13"/>
    <x v="2"/>
    <x v="6"/>
    <s v="Fellowes Bankers Box Stor/Drawer Steel Plus"/>
    <n v="76.75"/>
    <n v="3"/>
    <n v="-9.59"/>
  </r>
  <r>
    <d v="2016-08-11T00:00:00"/>
    <x v="2"/>
    <x v="7"/>
    <x v="366"/>
    <x v="5"/>
    <x v="2"/>
    <x v="11"/>
    <s v="Newell 317"/>
    <n v="8.82"/>
    <n v="3"/>
    <n v="2.56"/>
  </r>
  <r>
    <d v="2016-08-12T00:00:00"/>
    <x v="2"/>
    <x v="7"/>
    <x v="366"/>
    <x v="5"/>
    <x v="2"/>
    <x v="9"/>
    <s v="Ibico Recycled Linen-Style Covers"/>
    <n v="62.5"/>
    <n v="2"/>
    <n v="21.87"/>
  </r>
  <r>
    <d v="2016-08-13T00:00:00"/>
    <x v="2"/>
    <x v="7"/>
    <x v="366"/>
    <x v="5"/>
    <x v="0"/>
    <x v="0"/>
    <s v="LogitechÂ Gaming G510s - Keyboard"/>
    <n v="339.96"/>
    <n v="4"/>
    <n v="122.39"/>
  </r>
  <r>
    <d v="2016-08-14T00:00:00"/>
    <x v="2"/>
    <x v="7"/>
    <x v="366"/>
    <x v="5"/>
    <x v="2"/>
    <x v="9"/>
    <s v="GBC Linen Binding Covers"/>
    <n v="49.57"/>
    <n v="2"/>
    <n v="17.350000000000001"/>
  </r>
  <r>
    <d v="2016-08-15T00:00:00"/>
    <x v="2"/>
    <x v="7"/>
    <x v="247"/>
    <x v="5"/>
    <x v="2"/>
    <x v="9"/>
    <s v="Avery Binding System Hidden Tab Executive Style Index Sets"/>
    <n v="13.85"/>
    <n v="3"/>
    <n v="5.19"/>
  </r>
  <r>
    <d v="2016-08-16T00:00:00"/>
    <x v="2"/>
    <x v="7"/>
    <x v="367"/>
    <x v="17"/>
    <x v="1"/>
    <x v="1"/>
    <s v="Novimex High-Tech Fabric Mesh Task Chair"/>
    <n v="70.98"/>
    <n v="1"/>
    <n v="4.97"/>
  </r>
  <r>
    <d v="2016-08-17T00:00:00"/>
    <x v="2"/>
    <x v="7"/>
    <x v="367"/>
    <x v="17"/>
    <x v="2"/>
    <x v="8"/>
    <s v="Dot Matrix Printer Tape Reel Labels, White, 5000/Box"/>
    <n v="294.93"/>
    <n v="3"/>
    <n v="144.52000000000001"/>
  </r>
  <r>
    <d v="2016-08-18T00:00:00"/>
    <x v="2"/>
    <x v="7"/>
    <x v="28"/>
    <x v="13"/>
    <x v="1"/>
    <x v="5"/>
    <s v="Eldon Antistatic Chair Mats for Low to Medium Pile Carpets"/>
    <n v="168.46"/>
    <n v="2"/>
    <n v="-29.48"/>
  </r>
  <r>
    <d v="2016-08-19T00:00:00"/>
    <x v="2"/>
    <x v="7"/>
    <x v="28"/>
    <x v="13"/>
    <x v="2"/>
    <x v="3"/>
    <s v="Important Message Pads, 50 4-1/4 x 5-1/2 Forms per Pad"/>
    <n v="6.72"/>
    <n v="2"/>
    <n v="2.44"/>
  </r>
  <r>
    <d v="2016-08-20T00:00:00"/>
    <x v="2"/>
    <x v="7"/>
    <x v="28"/>
    <x v="13"/>
    <x v="1"/>
    <x v="5"/>
    <s v="Howard Miller 12&quot; Round Wall Clock"/>
    <n v="282.89"/>
    <n v="9"/>
    <n v="56.58"/>
  </r>
  <r>
    <d v="2016-08-21T00:00:00"/>
    <x v="2"/>
    <x v="7"/>
    <x v="368"/>
    <x v="12"/>
    <x v="2"/>
    <x v="13"/>
    <s v="Jet-Pak Recycled Peel 'N' Seal Padded Mailers"/>
    <n v="200.98"/>
    <n v="7"/>
    <n v="62.81"/>
  </r>
  <r>
    <d v="2016-08-22T00:00:00"/>
    <x v="2"/>
    <x v="7"/>
    <x v="369"/>
    <x v="13"/>
    <x v="2"/>
    <x v="6"/>
    <s v="Eldon Gobal File Keepers"/>
    <n v="36.340000000000003"/>
    <n v="3"/>
    <n v="-7.27"/>
  </r>
  <r>
    <d v="2016-08-23T00:00:00"/>
    <x v="2"/>
    <x v="7"/>
    <x v="369"/>
    <x v="13"/>
    <x v="2"/>
    <x v="15"/>
    <s v="Martin Yale Chadless Opener Electric Letter Opener"/>
    <n v="666.25"/>
    <n v="1"/>
    <n v="-149.91"/>
  </r>
  <r>
    <d v="2016-08-24T00:00:00"/>
    <x v="2"/>
    <x v="7"/>
    <x v="369"/>
    <x v="13"/>
    <x v="2"/>
    <x v="13"/>
    <s v="White Business Envelopes with Contemporary Seam, Recycled White Business Envelopes"/>
    <n v="52.51"/>
    <n v="6"/>
    <n v="19.690000000000001"/>
  </r>
  <r>
    <d v="2016-08-25T00:00:00"/>
    <x v="2"/>
    <x v="7"/>
    <x v="322"/>
    <x v="5"/>
    <x v="2"/>
    <x v="6"/>
    <s v="Sterilite Officeware Hinged File Box"/>
    <n v="31.44"/>
    <n v="3"/>
    <n v="8.49"/>
  </r>
  <r>
    <d v="2016-08-26T00:00:00"/>
    <x v="2"/>
    <x v="7"/>
    <x v="322"/>
    <x v="5"/>
    <x v="0"/>
    <x v="0"/>
    <s v="Kingston Digital DataTraveler 16GB USB 2.0"/>
    <n v="17.899999999999999"/>
    <n v="2"/>
    <n v="3.4"/>
  </r>
  <r>
    <d v="2016-08-27T00:00:00"/>
    <x v="2"/>
    <x v="7"/>
    <x v="322"/>
    <x v="5"/>
    <x v="0"/>
    <x v="0"/>
    <s v="TRENDnet 56K USB 2.0 Phone, Internet and Fax Modem"/>
    <n v="129.44999999999999"/>
    <n v="5"/>
    <n v="46.6"/>
  </r>
  <r>
    <d v="2016-08-28T00:00:00"/>
    <x v="2"/>
    <x v="7"/>
    <x v="321"/>
    <x v="25"/>
    <x v="2"/>
    <x v="10"/>
    <s v="Holmes Replacement Filter for HEPA Air Cleaner, Very Large Room, HEPA Filter"/>
    <n v="137.62"/>
    <n v="2"/>
    <n v="60.55"/>
  </r>
  <r>
    <d v="2016-08-29T00:00:00"/>
    <x v="2"/>
    <x v="7"/>
    <x v="321"/>
    <x v="25"/>
    <x v="0"/>
    <x v="2"/>
    <s v="Classic Ivory AntiqueÂ TelephoneÂ ZL1810"/>
    <n v="100.49"/>
    <n v="1"/>
    <n v="25.12"/>
  </r>
  <r>
    <d v="2016-08-30T00:00:00"/>
    <x v="2"/>
    <x v="7"/>
    <x v="321"/>
    <x v="2"/>
    <x v="2"/>
    <x v="6"/>
    <s v="Iceberg Mobile Mega Data/Printer Cart"/>
    <n v="120.33"/>
    <n v="1"/>
    <n v="31.29"/>
  </r>
  <r>
    <d v="2016-08-31T00:00:00"/>
    <x v="2"/>
    <x v="7"/>
    <x v="16"/>
    <x v="5"/>
    <x v="1"/>
    <x v="1"/>
    <s v="Office Star - Ergonomically Designed Knee Chair"/>
    <n v="129.57"/>
    <n v="2"/>
    <n v="-12.96"/>
  </r>
  <r>
    <d v="2016-09-01T00:00:00"/>
    <x v="2"/>
    <x v="8"/>
    <x v="16"/>
    <x v="5"/>
    <x v="2"/>
    <x v="9"/>
    <s v="Avery Durable Slant Ring Binders, No Labels"/>
    <n v="6.37"/>
    <n v="2"/>
    <n v="2.15"/>
  </r>
  <r>
    <d v="2016-09-02T00:00:00"/>
    <x v="2"/>
    <x v="8"/>
    <x v="122"/>
    <x v="23"/>
    <x v="1"/>
    <x v="5"/>
    <s v="GE 48&quot; Fluorescent Tube, Cool White Energy Saver, 34 Watts, 30/Box"/>
    <n v="238.15"/>
    <n v="3"/>
    <n v="89.31"/>
  </r>
  <r>
    <d v="2016-09-03T00:00:00"/>
    <x v="2"/>
    <x v="8"/>
    <x v="370"/>
    <x v="10"/>
    <x v="2"/>
    <x v="8"/>
    <s v="Smead Alpha-Z Color-Coded Name Labels First Letter Starter Set"/>
    <n v="7.5"/>
    <n v="2"/>
    <n v="3.6"/>
  </r>
  <r>
    <d v="2016-09-04T00:00:00"/>
    <x v="2"/>
    <x v="8"/>
    <x v="55"/>
    <x v="18"/>
    <x v="2"/>
    <x v="9"/>
    <s v="Acco D-Ring Binder w/DublLock"/>
    <n v="32.07"/>
    <n v="5"/>
    <n v="-22.45"/>
  </r>
  <r>
    <d v="2016-09-05T00:00:00"/>
    <x v="2"/>
    <x v="8"/>
    <x v="55"/>
    <x v="18"/>
    <x v="0"/>
    <x v="0"/>
    <s v="ImationÂ 8gb Micro Traveldrive Usb 2.0Â Flash Drive"/>
    <n v="24"/>
    <n v="2"/>
    <n v="-2.7"/>
  </r>
  <r>
    <d v="2016-09-06T00:00:00"/>
    <x v="2"/>
    <x v="8"/>
    <x v="55"/>
    <x v="18"/>
    <x v="1"/>
    <x v="16"/>
    <s v="Safco Value Mate Series Steel Bookcases, Baked Enamel Finish on Steel, Gray"/>
    <n v="35.49"/>
    <n v="1"/>
    <n v="-15.62"/>
  </r>
  <r>
    <d v="2016-09-07T00:00:00"/>
    <x v="2"/>
    <x v="8"/>
    <x v="55"/>
    <x v="18"/>
    <x v="0"/>
    <x v="0"/>
    <s v="Microsoft Natural Ergonomic Keyboard 4000"/>
    <n v="47.98"/>
    <n v="2"/>
    <n v="0.6"/>
  </r>
  <r>
    <d v="2016-09-08T00:00:00"/>
    <x v="2"/>
    <x v="8"/>
    <x v="104"/>
    <x v="13"/>
    <x v="2"/>
    <x v="6"/>
    <s v="Staple magnet"/>
    <n v="15.01"/>
    <n v="2"/>
    <n v="1.5"/>
  </r>
  <r>
    <d v="2016-09-09T00:00:00"/>
    <x v="2"/>
    <x v="8"/>
    <x v="81"/>
    <x v="5"/>
    <x v="1"/>
    <x v="16"/>
    <s v="Safco Value Mate Series Steel Bookcases, Baked Enamel Finish on Steel, Gray"/>
    <n v="120.67"/>
    <n v="2"/>
    <n v="18.45"/>
  </r>
  <r>
    <d v="2016-09-10T00:00:00"/>
    <x v="2"/>
    <x v="8"/>
    <x v="371"/>
    <x v="5"/>
    <x v="0"/>
    <x v="2"/>
    <s v="Cisco IP Phone 7961G-GE VoIP phone"/>
    <n v="1212.8499999999999"/>
    <n v="7"/>
    <n v="106.12"/>
  </r>
  <r>
    <d v="2016-09-11T00:00:00"/>
    <x v="2"/>
    <x v="8"/>
    <x v="371"/>
    <x v="5"/>
    <x v="0"/>
    <x v="0"/>
    <s v="Logitech Trackman Marble Mouse"/>
    <n v="89.97"/>
    <n v="3"/>
    <n v="37.79"/>
  </r>
  <r>
    <d v="2016-09-12T00:00:00"/>
    <x v="2"/>
    <x v="8"/>
    <x v="371"/>
    <x v="5"/>
    <x v="1"/>
    <x v="5"/>
    <s v="Coloredge Poster Frame"/>
    <n v="42.6"/>
    <n v="3"/>
    <n v="16.61"/>
  </r>
  <r>
    <d v="2016-09-13T00:00:00"/>
    <x v="2"/>
    <x v="8"/>
    <x v="183"/>
    <x v="4"/>
    <x v="2"/>
    <x v="13"/>
    <s v="#10 Gummed Flap White Envelopes, 100/Box"/>
    <n v="6.61"/>
    <n v="2"/>
    <n v="2.15"/>
  </r>
  <r>
    <d v="2016-09-14T00:00:00"/>
    <x v="2"/>
    <x v="8"/>
    <x v="372"/>
    <x v="2"/>
    <x v="1"/>
    <x v="1"/>
    <s v="Office Star - Mid Back Dual function Ergonomic High Back Chair with 2-Way Adjustable Arms"/>
    <n v="1448.82"/>
    <n v="10"/>
    <n v="209.27"/>
  </r>
  <r>
    <d v="2016-09-15T00:00:00"/>
    <x v="2"/>
    <x v="8"/>
    <x v="373"/>
    <x v="13"/>
    <x v="0"/>
    <x v="14"/>
    <s v="Lexmark MarkNet N8150 Wireless Print Server"/>
    <n v="482.34"/>
    <n v="4"/>
    <n v="-337.64"/>
  </r>
  <r>
    <d v="2016-09-16T00:00:00"/>
    <x v="2"/>
    <x v="8"/>
    <x v="373"/>
    <x v="13"/>
    <x v="1"/>
    <x v="5"/>
    <s v="3M Hangers With Command Adhesive"/>
    <n v="2.96"/>
    <n v="1"/>
    <n v="0.78"/>
  </r>
  <r>
    <d v="2016-09-17T00:00:00"/>
    <x v="2"/>
    <x v="8"/>
    <x v="110"/>
    <x v="2"/>
    <x v="2"/>
    <x v="9"/>
    <s v="Cardinal Poly Pocket Divider Pockets for Ring Binders"/>
    <n v="10.75"/>
    <n v="4"/>
    <n v="3.36"/>
  </r>
  <r>
    <d v="2016-09-18T00:00:00"/>
    <x v="2"/>
    <x v="8"/>
    <x v="374"/>
    <x v="13"/>
    <x v="2"/>
    <x v="3"/>
    <s v="Message Book, Wirebound, Four 5 1/2&quot; X 4&quot; Forms/Pg., 200 Dupl. Sets/Book"/>
    <n v="16.45"/>
    <n v="2"/>
    <n v="5.55"/>
  </r>
  <r>
    <d v="2016-09-19T00:00:00"/>
    <x v="2"/>
    <x v="8"/>
    <x v="374"/>
    <x v="13"/>
    <x v="0"/>
    <x v="0"/>
    <s v="Verbatim 25 GB 6x Blu-ray Single Layer Recordable Disc, 25/Pack"/>
    <n v="36.78"/>
    <n v="2"/>
    <n v="10.58"/>
  </r>
  <r>
    <d v="2016-09-20T00:00:00"/>
    <x v="2"/>
    <x v="8"/>
    <x v="375"/>
    <x v="2"/>
    <x v="2"/>
    <x v="9"/>
    <s v="GBC Therma-A-Bind 250T Electric Binding System"/>
    <n v="590.35"/>
    <n v="6"/>
    <n v="206.62"/>
  </r>
  <r>
    <d v="2016-09-21T00:00:00"/>
    <x v="2"/>
    <x v="8"/>
    <x v="376"/>
    <x v="5"/>
    <x v="1"/>
    <x v="16"/>
    <s v="Sauder Forest Hills Library, Woodland Oak Finish"/>
    <n v="359.5"/>
    <n v="3"/>
    <n v="-29.61"/>
  </r>
  <r>
    <d v="2016-09-22T00:00:00"/>
    <x v="2"/>
    <x v="8"/>
    <x v="226"/>
    <x v="12"/>
    <x v="1"/>
    <x v="5"/>
    <s v="Seth Thomas 16&quot; Steel Case Clock"/>
    <n v="77.95"/>
    <n v="3"/>
    <n v="12.67"/>
  </r>
  <r>
    <d v="2016-09-23T00:00:00"/>
    <x v="2"/>
    <x v="8"/>
    <x v="226"/>
    <x v="12"/>
    <x v="2"/>
    <x v="9"/>
    <s v="GBC DocuBind P50 Personal Binding Machine"/>
    <n v="95.97"/>
    <n v="5"/>
    <n v="-73.58"/>
  </r>
  <r>
    <d v="2016-09-24T00:00:00"/>
    <x v="2"/>
    <x v="8"/>
    <x v="226"/>
    <x v="12"/>
    <x v="0"/>
    <x v="2"/>
    <s v="Panasonic KX-TG6844B Expandable Digital Cordless Telephone"/>
    <n v="105.58"/>
    <n v="2"/>
    <n v="9.24"/>
  </r>
  <r>
    <d v="2016-09-25T00:00:00"/>
    <x v="2"/>
    <x v="8"/>
    <x v="226"/>
    <x v="12"/>
    <x v="2"/>
    <x v="11"/>
    <s v="Newell 312"/>
    <n v="9.34"/>
    <n v="2"/>
    <n v="1.17"/>
  </r>
  <r>
    <d v="2016-09-26T00:00:00"/>
    <x v="2"/>
    <x v="8"/>
    <x v="165"/>
    <x v="41"/>
    <x v="2"/>
    <x v="3"/>
    <s v="Xerox 1935"/>
    <n v="184.66"/>
    <n v="7"/>
    <n v="84.94"/>
  </r>
  <r>
    <d v="2016-09-27T00:00:00"/>
    <x v="2"/>
    <x v="8"/>
    <x v="183"/>
    <x v="7"/>
    <x v="2"/>
    <x v="9"/>
    <s v="GBC Standard Recycled Report Covers, Clear Plastic Sheets"/>
    <n v="32.340000000000003"/>
    <n v="3"/>
    <n v="15.52"/>
  </r>
  <r>
    <d v="2016-09-28T00:00:00"/>
    <x v="2"/>
    <x v="8"/>
    <x v="183"/>
    <x v="7"/>
    <x v="2"/>
    <x v="3"/>
    <s v="Adams Telephone Message Book w/Frequently-Called Numbers Space, 400 Messages per Book"/>
    <n v="39.9"/>
    <n v="5"/>
    <n v="19.95"/>
  </r>
  <r>
    <d v="2016-09-29T00:00:00"/>
    <x v="2"/>
    <x v="8"/>
    <x v="377"/>
    <x v="20"/>
    <x v="1"/>
    <x v="5"/>
    <s v="DAX Wood Document Frame"/>
    <n v="192.22"/>
    <n v="14"/>
    <n v="69.2"/>
  </r>
  <r>
    <d v="2016-09-30T00:00:00"/>
    <x v="2"/>
    <x v="8"/>
    <x v="247"/>
    <x v="2"/>
    <x v="2"/>
    <x v="11"/>
    <s v="DIXON Ticonderoga Erasable Checking Pencils"/>
    <n v="11.16"/>
    <n v="2"/>
    <n v="4.3499999999999996"/>
  </r>
  <r>
    <d v="2016-10-01T00:00:00"/>
    <x v="2"/>
    <x v="9"/>
    <x v="247"/>
    <x v="2"/>
    <x v="1"/>
    <x v="5"/>
    <s v="Eldon Advantage Foldable Chair Mats for Low Pile Carpets"/>
    <n v="108.4"/>
    <n v="2"/>
    <n v="22.76"/>
  </r>
  <r>
    <d v="2016-10-02T00:00:00"/>
    <x v="2"/>
    <x v="9"/>
    <x v="247"/>
    <x v="2"/>
    <x v="2"/>
    <x v="9"/>
    <s v="GBC Prestige Therm-A-Bind Covers"/>
    <n v="82.34"/>
    <n v="3"/>
    <n v="27.79"/>
  </r>
  <r>
    <d v="2016-10-03T00:00:00"/>
    <x v="2"/>
    <x v="9"/>
    <x v="247"/>
    <x v="2"/>
    <x v="2"/>
    <x v="9"/>
    <s v="Avery Round Ring Poly Binders"/>
    <n v="9.09"/>
    <n v="4"/>
    <n v="3.29"/>
  </r>
  <r>
    <d v="2016-10-04T00:00:00"/>
    <x v="2"/>
    <x v="9"/>
    <x v="108"/>
    <x v="10"/>
    <x v="2"/>
    <x v="10"/>
    <s v="Hoover Shoulder Vac Commercial Portable Vacuum"/>
    <n v="644.08000000000004"/>
    <n v="2"/>
    <n v="107.35"/>
  </r>
  <r>
    <d v="2016-10-05T00:00:00"/>
    <x v="2"/>
    <x v="9"/>
    <x v="108"/>
    <x v="10"/>
    <x v="2"/>
    <x v="4"/>
    <s v="Staples"/>
    <n v="5.84"/>
    <n v="2"/>
    <n v="2.63"/>
  </r>
  <r>
    <d v="2016-10-06T00:00:00"/>
    <x v="2"/>
    <x v="9"/>
    <x v="108"/>
    <x v="10"/>
    <x v="2"/>
    <x v="9"/>
    <s v="Acco Expandable Hanging Binders"/>
    <n v="12.76"/>
    <n v="2"/>
    <n v="5.87"/>
  </r>
  <r>
    <d v="2016-10-07T00:00:00"/>
    <x v="2"/>
    <x v="9"/>
    <x v="108"/>
    <x v="10"/>
    <x v="0"/>
    <x v="2"/>
    <s v="Shocksock Galaxy S4 Armband"/>
    <n v="10.95"/>
    <n v="1"/>
    <n v="0.44"/>
  </r>
  <r>
    <d v="2016-10-08T00:00:00"/>
    <x v="2"/>
    <x v="9"/>
    <x v="108"/>
    <x v="10"/>
    <x v="0"/>
    <x v="12"/>
    <s v="Brother DCP1000 Digital 3 in 1 Multifunction Machine"/>
    <n v="599.98"/>
    <n v="2"/>
    <n v="209.99"/>
  </r>
  <r>
    <d v="2016-10-09T00:00:00"/>
    <x v="2"/>
    <x v="9"/>
    <x v="378"/>
    <x v="2"/>
    <x v="1"/>
    <x v="5"/>
    <s v="Electrix 20W Halogen Replacement Bulb for Zoom-In Desk Lamp"/>
    <n v="26.8"/>
    <n v="2"/>
    <n v="12.86"/>
  </r>
  <r>
    <d v="2016-10-10T00:00:00"/>
    <x v="2"/>
    <x v="9"/>
    <x v="280"/>
    <x v="3"/>
    <x v="1"/>
    <x v="5"/>
    <s v="Staple-based wall hangings"/>
    <n v="22.29"/>
    <n v="7"/>
    <n v="-8.92"/>
  </r>
  <r>
    <d v="2016-10-11T00:00:00"/>
    <x v="2"/>
    <x v="9"/>
    <x v="42"/>
    <x v="4"/>
    <x v="0"/>
    <x v="2"/>
    <s v="ShoreTel ShorePhone IP 230 VoIP phone"/>
    <n v="946.34"/>
    <n v="7"/>
    <n v="118.29"/>
  </r>
  <r>
    <d v="2016-10-12T00:00:00"/>
    <x v="2"/>
    <x v="9"/>
    <x v="379"/>
    <x v="33"/>
    <x v="2"/>
    <x v="11"/>
    <s v="Model L Table or Wall-Mount Pencil Sharpener"/>
    <n v="125.93"/>
    <n v="7"/>
    <n v="35.26"/>
  </r>
  <r>
    <d v="2016-10-13T00:00:00"/>
    <x v="2"/>
    <x v="9"/>
    <x v="306"/>
    <x v="1"/>
    <x v="2"/>
    <x v="8"/>
    <s v="Avery 501"/>
    <n v="7.38"/>
    <n v="2"/>
    <n v="3.47"/>
  </r>
  <r>
    <d v="2016-10-14T00:00:00"/>
    <x v="2"/>
    <x v="9"/>
    <x v="306"/>
    <x v="1"/>
    <x v="2"/>
    <x v="11"/>
    <s v="Binney &amp; Smith Crayola Metallic Colored Pencils, 8-Color Set"/>
    <n v="9.26"/>
    <n v="2"/>
    <n v="3.06"/>
  </r>
  <r>
    <d v="2016-10-15T00:00:00"/>
    <x v="2"/>
    <x v="9"/>
    <x v="96"/>
    <x v="2"/>
    <x v="2"/>
    <x v="3"/>
    <s v="Wirebound Message Books, Two 4 1/4&quot; x 5&quot; Forms per Page"/>
    <n v="30.44"/>
    <n v="4"/>
    <n v="14.31"/>
  </r>
  <r>
    <d v="2016-10-16T00:00:00"/>
    <x v="2"/>
    <x v="9"/>
    <x v="96"/>
    <x v="2"/>
    <x v="1"/>
    <x v="5"/>
    <s v="Executive Impressions 10&quot; Spectator Wall Clock"/>
    <n v="35.28"/>
    <n v="3"/>
    <n v="12"/>
  </r>
  <r>
    <d v="2016-10-17T00:00:00"/>
    <x v="2"/>
    <x v="9"/>
    <x v="380"/>
    <x v="5"/>
    <x v="0"/>
    <x v="0"/>
    <s v="Logitech Wireless Anywhere Mouse MX for PC and Mac"/>
    <n v="119.98"/>
    <n v="2"/>
    <n v="35.99"/>
  </r>
  <r>
    <d v="2016-10-18T00:00:00"/>
    <x v="2"/>
    <x v="9"/>
    <x v="380"/>
    <x v="5"/>
    <x v="0"/>
    <x v="0"/>
    <s v="LogitechÂ Z-906 Speaker sys - home theater - 5.1-CH"/>
    <n v="989.97"/>
    <n v="3"/>
    <n v="395.99"/>
  </r>
  <r>
    <d v="2016-10-19T00:00:00"/>
    <x v="2"/>
    <x v="9"/>
    <x v="381"/>
    <x v="0"/>
    <x v="0"/>
    <x v="2"/>
    <s v="Mitel MiVoice 5330e IP Phone"/>
    <n v="1099.96"/>
    <n v="4"/>
    <n v="285.99"/>
  </r>
  <r>
    <d v="2016-10-20T00:00:00"/>
    <x v="2"/>
    <x v="9"/>
    <x v="382"/>
    <x v="2"/>
    <x v="2"/>
    <x v="11"/>
    <s v="Colorific Watercolor Pencils"/>
    <n v="15.48"/>
    <n v="3"/>
    <n v="4.49"/>
  </r>
  <r>
    <d v="2016-10-21T00:00:00"/>
    <x v="2"/>
    <x v="9"/>
    <x v="383"/>
    <x v="5"/>
    <x v="2"/>
    <x v="9"/>
    <s v="Avery Premier Heavy-Duty Binder with Round Locking Rings"/>
    <n v="22.85"/>
    <n v="2"/>
    <n v="7.43"/>
  </r>
  <r>
    <d v="2016-10-22T00:00:00"/>
    <x v="2"/>
    <x v="9"/>
    <x v="384"/>
    <x v="19"/>
    <x v="2"/>
    <x v="3"/>
    <s v="Xerox 1908"/>
    <n v="279.89999999999998"/>
    <n v="5"/>
    <n v="137.15"/>
  </r>
  <r>
    <d v="2016-10-23T00:00:00"/>
    <x v="2"/>
    <x v="9"/>
    <x v="384"/>
    <x v="19"/>
    <x v="0"/>
    <x v="0"/>
    <s v="Logitech G19 Programmable Gaming Keyboard"/>
    <n v="619.95000000000005"/>
    <n v="5"/>
    <n v="111.59"/>
  </r>
  <r>
    <d v="2016-10-24T00:00:00"/>
    <x v="2"/>
    <x v="9"/>
    <x v="384"/>
    <x v="19"/>
    <x v="2"/>
    <x v="3"/>
    <s v="Ampad Evidence Wirebond Steno Books, 6&quot; x 9&quot;"/>
    <n v="4.3600000000000003"/>
    <n v="2"/>
    <n v="2.0499999999999998"/>
  </r>
  <r>
    <d v="2016-10-25T00:00:00"/>
    <x v="2"/>
    <x v="9"/>
    <x v="384"/>
    <x v="19"/>
    <x v="2"/>
    <x v="13"/>
    <s v="Security-Tint Envelopes"/>
    <n v="15.28"/>
    <n v="2"/>
    <n v="7.49"/>
  </r>
  <r>
    <d v="2016-10-26T00:00:00"/>
    <x v="2"/>
    <x v="9"/>
    <x v="105"/>
    <x v="16"/>
    <x v="2"/>
    <x v="9"/>
    <s v="Acco Flexible ACCOHIDE Square Ring Data Binder, Dark Blue, 11 1/2&quot; X 14&quot; 7/8&quot;"/>
    <n v="9.76"/>
    <n v="2"/>
    <n v="-6.83"/>
  </r>
  <r>
    <d v="2016-10-27T00:00:00"/>
    <x v="2"/>
    <x v="9"/>
    <x v="385"/>
    <x v="4"/>
    <x v="0"/>
    <x v="0"/>
    <s v="Sony Micro Vault Click 16 GB USB 2.0 Flash Drive"/>
    <n v="134.38"/>
    <n v="3"/>
    <n v="6.72"/>
  </r>
  <r>
    <d v="2016-10-28T00:00:00"/>
    <x v="2"/>
    <x v="9"/>
    <x v="326"/>
    <x v="13"/>
    <x v="2"/>
    <x v="9"/>
    <s v="Avery Heavy-Duty EZD View Binder with Locking Rings"/>
    <n v="7.66"/>
    <n v="4"/>
    <n v="-6.12"/>
  </r>
  <r>
    <d v="2016-10-29T00:00:00"/>
    <x v="2"/>
    <x v="9"/>
    <x v="231"/>
    <x v="19"/>
    <x v="1"/>
    <x v="1"/>
    <s v="Office Star - Mesh Screen back chair with Vinyl seat"/>
    <n v="392.94"/>
    <n v="3"/>
    <n v="43.22"/>
  </r>
  <r>
    <d v="2016-10-30T00:00:00"/>
    <x v="2"/>
    <x v="9"/>
    <x v="386"/>
    <x v="5"/>
    <x v="2"/>
    <x v="6"/>
    <s v="Tenex Personal Project File with Scoop Front Design, Black"/>
    <n v="26.96"/>
    <n v="2"/>
    <n v="7.01"/>
  </r>
  <r>
    <d v="2016-10-31T00:00:00"/>
    <x v="2"/>
    <x v="9"/>
    <x v="60"/>
    <x v="13"/>
    <x v="1"/>
    <x v="5"/>
    <s v="DataProducts Ampli Magnifier Task Lamp, Black,"/>
    <n v="64.94"/>
    <n v="3"/>
    <n v="6.49"/>
  </r>
  <r>
    <d v="2016-11-01T00:00:00"/>
    <x v="2"/>
    <x v="10"/>
    <x v="60"/>
    <x v="13"/>
    <x v="2"/>
    <x v="3"/>
    <s v="Xerox 1946"/>
    <n v="20.74"/>
    <n v="4"/>
    <n v="7.26"/>
  </r>
  <r>
    <d v="2016-11-02T00:00:00"/>
    <x v="2"/>
    <x v="10"/>
    <x v="387"/>
    <x v="11"/>
    <x v="2"/>
    <x v="9"/>
    <s v="SpineVue Locking Slant-D Ring Binders by Cardinal"/>
    <n v="8.23"/>
    <n v="3"/>
    <n v="-6.03"/>
  </r>
  <r>
    <d v="2016-11-03T00:00:00"/>
    <x v="2"/>
    <x v="10"/>
    <x v="388"/>
    <x v="2"/>
    <x v="1"/>
    <x v="5"/>
    <s v="DAX Two-Tone Rosewood/Black Document Frame, Desktop, 5 x 7"/>
    <n v="28.44"/>
    <n v="3"/>
    <n v="11.38"/>
  </r>
  <r>
    <d v="2016-11-04T00:00:00"/>
    <x v="2"/>
    <x v="10"/>
    <x v="388"/>
    <x v="2"/>
    <x v="1"/>
    <x v="1"/>
    <s v="Office Star - Ergonomically Designed Knee Chair"/>
    <n v="364.41"/>
    <n v="5"/>
    <n v="8.1"/>
  </r>
  <r>
    <d v="2016-11-05T00:00:00"/>
    <x v="2"/>
    <x v="10"/>
    <x v="388"/>
    <x v="2"/>
    <x v="0"/>
    <x v="2"/>
    <s v="Square Credit Card Reader"/>
    <n v="39.96"/>
    <n v="4"/>
    <n v="10.39"/>
  </r>
  <r>
    <d v="2016-11-06T00:00:00"/>
    <x v="2"/>
    <x v="10"/>
    <x v="388"/>
    <x v="2"/>
    <x v="1"/>
    <x v="1"/>
    <s v="Global Leather Highback Executive Chair with Pneumatic Height Adjustment, Black"/>
    <n v="361.76"/>
    <n v="2"/>
    <n v="68.33"/>
  </r>
  <r>
    <d v="2016-11-07T00:00:00"/>
    <x v="2"/>
    <x v="10"/>
    <x v="199"/>
    <x v="2"/>
    <x v="2"/>
    <x v="13"/>
    <s v="Wausau Papers Astrobrights Colored Envelopes"/>
    <n v="17.940000000000001"/>
    <n v="3"/>
    <n v="8.7899999999999991"/>
  </r>
  <r>
    <d v="2016-11-08T00:00:00"/>
    <x v="2"/>
    <x v="10"/>
    <x v="199"/>
    <x v="2"/>
    <x v="1"/>
    <x v="1"/>
    <s v="Global Armless Task Chair, Royal Blue"/>
    <n v="384.17"/>
    <n v="7"/>
    <n v="29.88"/>
  </r>
  <r>
    <d v="2016-11-09T00:00:00"/>
    <x v="2"/>
    <x v="10"/>
    <x v="199"/>
    <x v="2"/>
    <x v="0"/>
    <x v="2"/>
    <s v="Wilson SignalBoost 841262 DB PRO Amplifier Kit"/>
    <n v="1799.75"/>
    <n v="5"/>
    <n v="539.92999999999995"/>
  </r>
  <r>
    <d v="2016-11-10T00:00:00"/>
    <x v="2"/>
    <x v="10"/>
    <x v="389"/>
    <x v="22"/>
    <x v="2"/>
    <x v="3"/>
    <s v="Xerox 1881"/>
    <n v="85.96"/>
    <n v="7"/>
    <n v="40.4"/>
  </r>
  <r>
    <d v="2016-11-11T00:00:00"/>
    <x v="2"/>
    <x v="10"/>
    <x v="390"/>
    <x v="26"/>
    <x v="2"/>
    <x v="9"/>
    <s v="GBC Ibimaster 500 Manual ProClick Binding System"/>
    <n v="1598.06"/>
    <n v="7"/>
    <n v="-1065.3699999999999"/>
  </r>
  <r>
    <d v="2016-11-12T00:00:00"/>
    <x v="2"/>
    <x v="10"/>
    <x v="390"/>
    <x v="26"/>
    <x v="2"/>
    <x v="11"/>
    <s v="Deluxe Chalkboard Eraser Cleaner"/>
    <n v="36.96"/>
    <n v="4"/>
    <n v="12.01"/>
  </r>
  <r>
    <d v="2016-11-13T00:00:00"/>
    <x v="2"/>
    <x v="10"/>
    <x v="391"/>
    <x v="5"/>
    <x v="2"/>
    <x v="13"/>
    <s v="Tyvek Side-Opening Peel &amp; Seel Expanding Envelopes"/>
    <n v="271.44"/>
    <n v="3"/>
    <n v="122.15"/>
  </r>
  <r>
    <d v="2016-11-14T00:00:00"/>
    <x v="2"/>
    <x v="10"/>
    <x v="391"/>
    <x v="5"/>
    <x v="0"/>
    <x v="2"/>
    <s v="Jensen SMPS-640 -Â speaker phone"/>
    <n v="110.35"/>
    <n v="3"/>
    <n v="8.2799999999999994"/>
  </r>
  <r>
    <d v="2016-11-15T00:00:00"/>
    <x v="2"/>
    <x v="10"/>
    <x v="391"/>
    <x v="5"/>
    <x v="1"/>
    <x v="5"/>
    <s v="Master Caster Door Stop, Large Brown"/>
    <n v="36.4"/>
    <n v="5"/>
    <n v="13.83"/>
  </r>
  <r>
    <d v="2016-11-16T00:00:00"/>
    <x v="2"/>
    <x v="10"/>
    <x v="292"/>
    <x v="5"/>
    <x v="2"/>
    <x v="11"/>
    <s v="Avery Hi-Liter Fluorescent Desk Style Markers"/>
    <n v="16.899999999999999"/>
    <n v="5"/>
    <n v="6.25"/>
  </r>
  <r>
    <d v="2016-11-17T00:00:00"/>
    <x v="2"/>
    <x v="10"/>
    <x v="292"/>
    <x v="5"/>
    <x v="1"/>
    <x v="5"/>
    <s v="Eldon Image Series Desk Accessories, Burgundy"/>
    <n v="25.08"/>
    <n v="6"/>
    <n v="9.0299999999999994"/>
  </r>
  <r>
    <d v="2016-11-18T00:00:00"/>
    <x v="2"/>
    <x v="10"/>
    <x v="147"/>
    <x v="1"/>
    <x v="1"/>
    <x v="1"/>
    <s v="Global Deluxe Steno Chair"/>
    <n v="61.58"/>
    <n v="1"/>
    <n v="-6.93"/>
  </r>
  <r>
    <d v="2016-11-19T00:00:00"/>
    <x v="2"/>
    <x v="10"/>
    <x v="277"/>
    <x v="2"/>
    <x v="2"/>
    <x v="11"/>
    <s v="Newell 34"/>
    <n v="59.52"/>
    <n v="3"/>
    <n v="15.48"/>
  </r>
  <r>
    <d v="2016-11-20T00:00:00"/>
    <x v="2"/>
    <x v="10"/>
    <x v="277"/>
    <x v="2"/>
    <x v="2"/>
    <x v="13"/>
    <s v="#10- 4 1/8&quot; x 9 1/2&quot; Recycled Envelopes"/>
    <n v="17.48"/>
    <n v="2"/>
    <n v="8.2200000000000006"/>
  </r>
  <r>
    <d v="2016-11-21T00:00:00"/>
    <x v="2"/>
    <x v="10"/>
    <x v="277"/>
    <x v="2"/>
    <x v="2"/>
    <x v="9"/>
    <s v="Wilson Jones data.warehouse D-Ring Binders with DublLock"/>
    <n v="13.17"/>
    <n v="2"/>
    <n v="4.6100000000000003"/>
  </r>
  <r>
    <d v="2016-11-22T00:00:00"/>
    <x v="2"/>
    <x v="10"/>
    <x v="392"/>
    <x v="5"/>
    <x v="2"/>
    <x v="10"/>
    <s v="Acco 6 Outlet Guardian Premium Surge Suppressor"/>
    <n v="87.36"/>
    <n v="6"/>
    <n v="23.59"/>
  </r>
  <r>
    <d v="2016-11-23T00:00:00"/>
    <x v="2"/>
    <x v="10"/>
    <x v="392"/>
    <x v="5"/>
    <x v="2"/>
    <x v="9"/>
    <s v="Fellowes Binding Cases"/>
    <n v="56.16"/>
    <n v="6"/>
    <n v="17.55"/>
  </r>
  <r>
    <d v="2016-11-24T00:00:00"/>
    <x v="2"/>
    <x v="10"/>
    <x v="178"/>
    <x v="2"/>
    <x v="2"/>
    <x v="13"/>
    <s v="Staple envelope"/>
    <n v="29.34"/>
    <n v="3"/>
    <n v="14.67"/>
  </r>
  <r>
    <d v="2016-11-25T00:00:00"/>
    <x v="2"/>
    <x v="10"/>
    <x v="178"/>
    <x v="2"/>
    <x v="1"/>
    <x v="1"/>
    <s v="Global Value Mid-Back Manager's Chair, Gray"/>
    <n v="383.61"/>
    <n v="7"/>
    <n v="63.93"/>
  </r>
  <r>
    <d v="2016-11-26T00:00:00"/>
    <x v="2"/>
    <x v="10"/>
    <x v="178"/>
    <x v="2"/>
    <x v="2"/>
    <x v="6"/>
    <s v="Fellowes Strictly Business Drawer File, Letter/Legal Size"/>
    <n v="563.4"/>
    <n v="4"/>
    <n v="67.61"/>
  </r>
  <r>
    <d v="2016-11-27T00:00:00"/>
    <x v="2"/>
    <x v="10"/>
    <x v="393"/>
    <x v="33"/>
    <x v="0"/>
    <x v="2"/>
    <s v="I Need's 3d Hello Kitty Hybrid Silicone Case Cover for HTC One X 4g with 3d Hello Kitty Stylus Pen Green/pink"/>
    <n v="23.92"/>
    <n v="2"/>
    <n v="6.7"/>
  </r>
  <r>
    <d v="2016-11-28T00:00:00"/>
    <x v="2"/>
    <x v="10"/>
    <x v="393"/>
    <x v="33"/>
    <x v="2"/>
    <x v="10"/>
    <s v="Staple holder"/>
    <n v="60.69"/>
    <n v="7"/>
    <n v="16.39"/>
  </r>
  <r>
    <d v="2016-11-29T00:00:00"/>
    <x v="2"/>
    <x v="10"/>
    <x v="65"/>
    <x v="13"/>
    <x v="0"/>
    <x v="2"/>
    <s v="Samsung Convoy 3"/>
    <n v="466.16"/>
    <n v="7"/>
    <n v="-93.23"/>
  </r>
  <r>
    <d v="2016-11-30T00:00:00"/>
    <x v="2"/>
    <x v="10"/>
    <x v="65"/>
    <x v="13"/>
    <x v="0"/>
    <x v="0"/>
    <s v="Sony 16GB Class 10 Micro SDHC R40 Memory Card"/>
    <n v="10.31"/>
    <n v="1"/>
    <n v="-1.29"/>
  </r>
  <r>
    <d v="2016-12-01T00:00:00"/>
    <x v="2"/>
    <x v="11"/>
    <x v="65"/>
    <x v="13"/>
    <x v="2"/>
    <x v="9"/>
    <s v="Avery Round Ring Poly Binders"/>
    <n v="2.56"/>
    <n v="3"/>
    <n v="-1.79"/>
  </r>
  <r>
    <d v="2016-12-02T00:00:00"/>
    <x v="2"/>
    <x v="11"/>
    <x v="394"/>
    <x v="13"/>
    <x v="1"/>
    <x v="1"/>
    <s v="Situations Contoured Folding Chairs, 4/Set"/>
    <n v="99.37"/>
    <n v="2"/>
    <n v="-7.1"/>
  </r>
  <r>
    <d v="2016-12-03T00:00:00"/>
    <x v="2"/>
    <x v="11"/>
    <x v="394"/>
    <x v="13"/>
    <x v="1"/>
    <x v="5"/>
    <s v="36X48 HARDFLOOR CHAIRMAT"/>
    <n v="33.57"/>
    <n v="2"/>
    <n v="-5.45"/>
  </r>
  <r>
    <d v="2016-12-04T00:00:00"/>
    <x v="2"/>
    <x v="11"/>
    <x v="395"/>
    <x v="4"/>
    <x v="0"/>
    <x v="2"/>
    <s v="Cisco SPA525G2 IP Phone - Wireless"/>
    <n v="31.92"/>
    <n v="2"/>
    <n v="2.39"/>
  </r>
  <r>
    <d v="2016-12-05T00:00:00"/>
    <x v="2"/>
    <x v="11"/>
    <x v="396"/>
    <x v="3"/>
    <x v="2"/>
    <x v="4"/>
    <s v="Binder Clips by OIC"/>
    <n v="7.1"/>
    <n v="6"/>
    <n v="2.4900000000000002"/>
  </r>
  <r>
    <d v="2016-12-06T00:00:00"/>
    <x v="2"/>
    <x v="11"/>
    <x v="199"/>
    <x v="3"/>
    <x v="2"/>
    <x v="9"/>
    <s v="Performers Binder/Pad Holder, Black"/>
    <n v="11.21"/>
    <n v="2"/>
    <n v="-16.82"/>
  </r>
  <r>
    <d v="2016-12-07T00:00:00"/>
    <x v="2"/>
    <x v="11"/>
    <x v="199"/>
    <x v="3"/>
    <x v="1"/>
    <x v="5"/>
    <s v="Eldon Wave Desk Accessories"/>
    <n v="4.71"/>
    <n v="2"/>
    <n v="-1.88"/>
  </r>
  <r>
    <d v="2016-12-08T00:00:00"/>
    <x v="2"/>
    <x v="11"/>
    <x v="199"/>
    <x v="3"/>
    <x v="2"/>
    <x v="10"/>
    <s v="Avanti 4.4 Cu. Ft. Refrigerator"/>
    <n v="180.98"/>
    <n v="5"/>
    <n v="-470.55"/>
  </r>
  <r>
    <d v="2016-12-09T00:00:00"/>
    <x v="2"/>
    <x v="11"/>
    <x v="199"/>
    <x v="3"/>
    <x v="2"/>
    <x v="6"/>
    <s v="Companion Letter/Legal File, Black"/>
    <n v="60.42"/>
    <n v="2"/>
    <n v="6.04"/>
  </r>
  <r>
    <d v="2016-12-10T00:00:00"/>
    <x v="2"/>
    <x v="11"/>
    <x v="397"/>
    <x v="26"/>
    <x v="2"/>
    <x v="9"/>
    <s v="GBC DocuBind 300 Electric Binding Machine"/>
    <n v="157.79"/>
    <n v="1"/>
    <n v="-115.72"/>
  </r>
  <r>
    <d v="2016-12-11T00:00:00"/>
    <x v="2"/>
    <x v="11"/>
    <x v="169"/>
    <x v="13"/>
    <x v="2"/>
    <x v="10"/>
    <s v="Bionaire 99.97% HEPA Air Cleaner"/>
    <n v="98.11"/>
    <n v="7"/>
    <n v="18.399999999999999"/>
  </r>
  <r>
    <d v="2016-12-12T00:00:00"/>
    <x v="2"/>
    <x v="11"/>
    <x v="169"/>
    <x v="13"/>
    <x v="2"/>
    <x v="6"/>
    <s v="Fellowes High-Stak Drawer Files"/>
    <n v="563.80999999999995"/>
    <n v="4"/>
    <n v="21.14"/>
  </r>
  <r>
    <d v="2016-12-13T00:00:00"/>
    <x v="2"/>
    <x v="11"/>
    <x v="169"/>
    <x v="13"/>
    <x v="2"/>
    <x v="9"/>
    <s v="Cardinal Slant-D Ring Binders"/>
    <n v="10.43"/>
    <n v="4"/>
    <n v="-6.95"/>
  </r>
  <r>
    <d v="2016-12-14T00:00:00"/>
    <x v="2"/>
    <x v="11"/>
    <x v="169"/>
    <x v="13"/>
    <x v="1"/>
    <x v="5"/>
    <s v="Tenex Antistatic Computer Chair Mats"/>
    <n v="547.14"/>
    <n v="4"/>
    <n v="-68.39"/>
  </r>
  <r>
    <d v="2016-12-15T00:00:00"/>
    <x v="2"/>
    <x v="11"/>
    <x v="169"/>
    <x v="13"/>
    <x v="0"/>
    <x v="2"/>
    <s v="Cush Cases Heavy Duty Rugged Cover Case for Samsung Galaxy S5 - Purple"/>
    <n v="14.85"/>
    <n v="5"/>
    <n v="-3.22"/>
  </r>
  <r>
    <d v="2016-12-16T00:00:00"/>
    <x v="2"/>
    <x v="11"/>
    <x v="169"/>
    <x v="13"/>
    <x v="0"/>
    <x v="2"/>
    <s v="Speck Products Candyshell Flip Case"/>
    <n v="41.99"/>
    <n v="2"/>
    <n v="-9.8000000000000007"/>
  </r>
  <r>
    <d v="2016-12-17T00:00:00"/>
    <x v="2"/>
    <x v="11"/>
    <x v="169"/>
    <x v="13"/>
    <x v="1"/>
    <x v="5"/>
    <s v="DAX Charcoal/Nickel-Tone Document Frame, 5 x 7"/>
    <n v="7.58"/>
    <n v="1"/>
    <n v="2.37"/>
  </r>
  <r>
    <d v="2016-12-18T00:00:00"/>
    <x v="2"/>
    <x v="11"/>
    <x v="169"/>
    <x v="13"/>
    <x v="1"/>
    <x v="16"/>
    <s v="Bush Heritage Pine Collection 5-Shelf Bookcase, Albany Pine Finish, *Special Order"/>
    <n v="352.45"/>
    <n v="5"/>
    <n v="-211.47"/>
  </r>
  <r>
    <d v="2016-12-19T00:00:00"/>
    <x v="2"/>
    <x v="11"/>
    <x v="220"/>
    <x v="13"/>
    <x v="2"/>
    <x v="8"/>
    <s v="Avery 499"/>
    <n v="23.9"/>
    <n v="6"/>
    <n v="7.77"/>
  </r>
  <r>
    <d v="2016-12-20T00:00:00"/>
    <x v="2"/>
    <x v="11"/>
    <x v="398"/>
    <x v="5"/>
    <x v="1"/>
    <x v="1"/>
    <s v="GuestStacker Chair with Chrome Finish Legs"/>
    <n v="892.22"/>
    <n v="3"/>
    <n v="89.22"/>
  </r>
  <r>
    <d v="2016-12-21T00:00:00"/>
    <x v="2"/>
    <x v="11"/>
    <x v="399"/>
    <x v="1"/>
    <x v="0"/>
    <x v="0"/>
    <s v="SanDisk Ultra 64 GB MicroSDHC Class 10 Memory Card"/>
    <n v="239.94"/>
    <n v="6"/>
    <n v="26.39"/>
  </r>
  <r>
    <d v="2016-12-22T00:00:00"/>
    <x v="2"/>
    <x v="11"/>
    <x v="399"/>
    <x v="1"/>
    <x v="2"/>
    <x v="11"/>
    <s v="Dixon Ticonderoga Pencils"/>
    <n v="23.84"/>
    <n v="8"/>
    <n v="6.44"/>
  </r>
  <r>
    <d v="2016-12-23T00:00:00"/>
    <x v="2"/>
    <x v="11"/>
    <x v="400"/>
    <x v="2"/>
    <x v="1"/>
    <x v="1"/>
    <s v="Hon Every-Day Series Multi-Task Chairs"/>
    <n v="1522.64"/>
    <n v="9"/>
    <n v="169.18"/>
  </r>
  <r>
    <d v="2016-12-24T00:00:00"/>
    <x v="2"/>
    <x v="11"/>
    <x v="401"/>
    <x v="22"/>
    <x v="2"/>
    <x v="3"/>
    <s v="Xerox 1981"/>
    <n v="10.56"/>
    <n v="2"/>
    <n v="4.75"/>
  </r>
  <r>
    <d v="2016-12-25T00:00:00"/>
    <x v="2"/>
    <x v="11"/>
    <x v="14"/>
    <x v="12"/>
    <x v="1"/>
    <x v="5"/>
    <s v="Stackable Trays"/>
    <n v="4.93"/>
    <n v="2"/>
    <n v="0.74"/>
  </r>
  <r>
    <d v="2016-12-26T00:00:00"/>
    <x v="2"/>
    <x v="11"/>
    <x v="14"/>
    <x v="12"/>
    <x v="2"/>
    <x v="9"/>
    <s v="Wilson Jones Turn Tabs Binder Tool for Ring Binders"/>
    <n v="7.23"/>
    <n v="5"/>
    <n v="-5.78"/>
  </r>
  <r>
    <d v="2016-12-27T00:00:00"/>
    <x v="2"/>
    <x v="11"/>
    <x v="402"/>
    <x v="10"/>
    <x v="2"/>
    <x v="9"/>
    <s v="Durable Pressboard Binders"/>
    <n v="19"/>
    <n v="5"/>
    <n v="8.93"/>
  </r>
  <r>
    <d v="2016-12-28T00:00:00"/>
    <x v="2"/>
    <x v="11"/>
    <x v="403"/>
    <x v="13"/>
    <x v="0"/>
    <x v="0"/>
    <s v="HP Standard 104 key PS/2 Keyboard"/>
    <n v="34.799999999999997"/>
    <n v="3"/>
    <n v="2.1800000000000002"/>
  </r>
  <r>
    <d v="2016-12-29T00:00:00"/>
    <x v="2"/>
    <x v="11"/>
    <x v="403"/>
    <x v="13"/>
    <x v="2"/>
    <x v="6"/>
    <s v="Acco Perma 4000 Stacking Storage Drawers"/>
    <n v="38.979999999999997"/>
    <n v="3"/>
    <n v="-2.44"/>
  </r>
  <r>
    <d v="2016-12-30T00:00:00"/>
    <x v="2"/>
    <x v="11"/>
    <x v="180"/>
    <x v="12"/>
    <x v="1"/>
    <x v="5"/>
    <s v="Stackable Trays"/>
    <n v="4.93"/>
    <n v="2"/>
    <n v="0.74"/>
  </r>
  <r>
    <d v="2016-12-31T00:00:00"/>
    <x v="2"/>
    <x v="11"/>
    <x v="180"/>
    <x v="12"/>
    <x v="2"/>
    <x v="8"/>
    <s v="Avery 508"/>
    <n v="11.78"/>
    <n v="3"/>
    <n v="4.2699999999999996"/>
  </r>
  <r>
    <d v="2017-01-01T00:00:00"/>
    <x v="3"/>
    <x v="0"/>
    <x v="42"/>
    <x v="4"/>
    <x v="2"/>
    <x v="6"/>
    <s v="Perma STOR-ALL Hanging File Box, 13 1/8&quot;W x 12 1/4&quot;D x 10 1/2&quot;H"/>
    <n v="33.49"/>
    <n v="7"/>
    <n v="-1.26"/>
  </r>
  <r>
    <d v="2017-01-02T00:00:00"/>
    <x v="3"/>
    <x v="0"/>
    <x v="42"/>
    <x v="4"/>
    <x v="2"/>
    <x v="15"/>
    <s v="Stiletto Hand Letter Openers"/>
    <n v="23.04"/>
    <n v="3"/>
    <n v="-4.9000000000000004"/>
  </r>
  <r>
    <d v="2017-01-03T00:00:00"/>
    <x v="3"/>
    <x v="0"/>
    <x v="42"/>
    <x v="4"/>
    <x v="2"/>
    <x v="9"/>
    <s v="Avery Self-Adhesive Photo Pockets for Polaroid Photos"/>
    <n v="1.36"/>
    <n v="1"/>
    <n v="-2.1800000000000002"/>
  </r>
  <r>
    <d v="2017-01-04T00:00:00"/>
    <x v="3"/>
    <x v="0"/>
    <x v="42"/>
    <x v="4"/>
    <x v="1"/>
    <x v="5"/>
    <s v="Eldon Expressions Wood Desk Accessories, Oak"/>
    <n v="14.76"/>
    <n v="5"/>
    <n v="-11.44"/>
  </r>
  <r>
    <d v="2017-01-05T00:00:00"/>
    <x v="3"/>
    <x v="0"/>
    <x v="404"/>
    <x v="5"/>
    <x v="1"/>
    <x v="16"/>
    <s v="Sauder Camden County Barrister Bookcase, Planked Cherry Finish"/>
    <n v="411.33"/>
    <n v="4"/>
    <n v="-4.84"/>
  </r>
  <r>
    <d v="2017-01-06T00:00:00"/>
    <x v="3"/>
    <x v="0"/>
    <x v="404"/>
    <x v="5"/>
    <x v="2"/>
    <x v="9"/>
    <s v="DXL Angle-View Binders with Locking Rings, Black"/>
    <n v="28.75"/>
    <n v="6"/>
    <n v="9.6999999999999993"/>
  </r>
  <r>
    <d v="2017-01-07T00:00:00"/>
    <x v="3"/>
    <x v="0"/>
    <x v="404"/>
    <x v="5"/>
    <x v="1"/>
    <x v="16"/>
    <s v="Sauder Camden County Collection Libraries, Planked Cherry Finish"/>
    <n v="293.2"/>
    <n v="3"/>
    <n v="-20.7"/>
  </r>
  <r>
    <d v="2017-01-08T00:00:00"/>
    <x v="3"/>
    <x v="0"/>
    <x v="405"/>
    <x v="4"/>
    <x v="2"/>
    <x v="9"/>
    <s v="Acco Flexible ACCOHIDE Square Ring Data Binder, Dark Blue, 11 1/2&quot; X 14&quot; 7/8&quot;"/>
    <n v="16.27"/>
    <n v="5"/>
    <n v="-25.22"/>
  </r>
  <r>
    <d v="2017-01-09T00:00:00"/>
    <x v="3"/>
    <x v="0"/>
    <x v="405"/>
    <x v="4"/>
    <x v="2"/>
    <x v="15"/>
    <s v="Stiletto Hand Letter Openers"/>
    <n v="69.12"/>
    <n v="9"/>
    <n v="-14.69"/>
  </r>
  <r>
    <d v="2017-01-10T00:00:00"/>
    <x v="3"/>
    <x v="0"/>
    <x v="405"/>
    <x v="4"/>
    <x v="2"/>
    <x v="9"/>
    <s v="Acco Four Pocket Poly Ring Binder with Label Holder, Smoke, 1&quot;"/>
    <n v="4.47"/>
    <n v="3"/>
    <n v="-7.82"/>
  </r>
  <r>
    <d v="2017-01-11T00:00:00"/>
    <x v="3"/>
    <x v="0"/>
    <x v="406"/>
    <x v="7"/>
    <x v="1"/>
    <x v="5"/>
    <s v="Longer-Life Soft White Bulbs"/>
    <n v="6.16"/>
    <n v="2"/>
    <n v="2.96"/>
  </r>
  <r>
    <d v="2017-01-12T00:00:00"/>
    <x v="3"/>
    <x v="0"/>
    <x v="406"/>
    <x v="7"/>
    <x v="2"/>
    <x v="3"/>
    <s v="Xerox 1881"/>
    <n v="36.840000000000003"/>
    <n v="3"/>
    <n v="17.309999999999999"/>
  </r>
  <r>
    <d v="2017-01-13T00:00:00"/>
    <x v="3"/>
    <x v="0"/>
    <x v="334"/>
    <x v="20"/>
    <x v="1"/>
    <x v="5"/>
    <s v="Tensor Brushed Steel Torchiere Floor Lamp"/>
    <n v="67.959999999999994"/>
    <n v="4"/>
    <n v="12.23"/>
  </r>
  <r>
    <d v="2017-01-14T00:00:00"/>
    <x v="3"/>
    <x v="0"/>
    <x v="407"/>
    <x v="20"/>
    <x v="2"/>
    <x v="11"/>
    <s v="Newell 324"/>
    <n v="46.2"/>
    <n v="4"/>
    <n v="12.94"/>
  </r>
  <r>
    <d v="2017-01-15T00:00:00"/>
    <x v="3"/>
    <x v="0"/>
    <x v="407"/>
    <x v="20"/>
    <x v="2"/>
    <x v="10"/>
    <s v="Holmes Odor Grabber"/>
    <n v="28.84"/>
    <n v="2"/>
    <n v="9.52"/>
  </r>
  <r>
    <d v="2017-01-16T00:00:00"/>
    <x v="3"/>
    <x v="0"/>
    <x v="360"/>
    <x v="37"/>
    <x v="2"/>
    <x v="6"/>
    <s v="Personal Filing Tote with Lid, Black/Gray"/>
    <n v="77.55"/>
    <n v="5"/>
    <n v="21.71"/>
  </r>
  <r>
    <d v="2017-01-17T00:00:00"/>
    <x v="3"/>
    <x v="0"/>
    <x v="213"/>
    <x v="18"/>
    <x v="0"/>
    <x v="0"/>
    <s v="SanDisk Ultra 32 GB MicroSDHC Class 10 Memory Card"/>
    <n v="53.04"/>
    <n v="3"/>
    <n v="-4.6399999999999997"/>
  </r>
  <r>
    <d v="2017-01-18T00:00:00"/>
    <x v="3"/>
    <x v="0"/>
    <x v="330"/>
    <x v="16"/>
    <x v="1"/>
    <x v="16"/>
    <s v="Bush Cubix Collection Bookcases, Fully Assembled"/>
    <n v="66.290000000000006"/>
    <n v="1"/>
    <n v="-103.86"/>
  </r>
  <r>
    <d v="2017-01-19T00:00:00"/>
    <x v="3"/>
    <x v="0"/>
    <x v="330"/>
    <x v="16"/>
    <x v="1"/>
    <x v="1"/>
    <s v="Global Highback Leather Tilter in Burgundy"/>
    <n v="291.17"/>
    <n v="4"/>
    <n v="-14.56"/>
  </r>
  <r>
    <d v="2017-01-20T00:00:00"/>
    <x v="3"/>
    <x v="0"/>
    <x v="15"/>
    <x v="18"/>
    <x v="0"/>
    <x v="0"/>
    <s v="NETGEAR N750 Dual Band Wi-Fi Gigabit Router"/>
    <n v="288"/>
    <n v="4"/>
    <n v="57.6"/>
  </r>
  <r>
    <d v="2017-01-21T00:00:00"/>
    <x v="3"/>
    <x v="0"/>
    <x v="408"/>
    <x v="12"/>
    <x v="1"/>
    <x v="1"/>
    <s v="Harbour Creations Steel Folding Chair"/>
    <n v="207"/>
    <n v="3"/>
    <n v="25.88"/>
  </r>
  <r>
    <d v="2017-01-22T00:00:00"/>
    <x v="3"/>
    <x v="0"/>
    <x v="112"/>
    <x v="11"/>
    <x v="2"/>
    <x v="10"/>
    <s v="Belkin 325VA UPS Surge Protector, 6'"/>
    <n v="387.14"/>
    <n v="4"/>
    <n v="24.2"/>
  </r>
  <r>
    <d v="2017-01-23T00:00:00"/>
    <x v="3"/>
    <x v="0"/>
    <x v="167"/>
    <x v="2"/>
    <x v="2"/>
    <x v="9"/>
    <s v="Wilson Jones 1&quot; Hanging DublLock Ring Binders"/>
    <n v="25.34"/>
    <n v="6"/>
    <n v="8.8699999999999992"/>
  </r>
  <r>
    <d v="2017-01-24T00:00:00"/>
    <x v="3"/>
    <x v="0"/>
    <x v="97"/>
    <x v="3"/>
    <x v="2"/>
    <x v="8"/>
    <s v="Avery 476"/>
    <n v="19.82"/>
    <n v="6"/>
    <n v="6.44"/>
  </r>
  <r>
    <d v="2017-01-25T00:00:00"/>
    <x v="3"/>
    <x v="0"/>
    <x v="49"/>
    <x v="5"/>
    <x v="2"/>
    <x v="6"/>
    <s v="Hanging Personal Folder File"/>
    <n v="62.8"/>
    <n v="4"/>
    <n v="15.7"/>
  </r>
  <r>
    <d v="2017-01-26T00:00:00"/>
    <x v="3"/>
    <x v="0"/>
    <x v="284"/>
    <x v="1"/>
    <x v="2"/>
    <x v="9"/>
    <s v="Avery Trapezoid Ring Binder, 3&quot; Capacity, Black, 1040 sheets"/>
    <n v="98.35"/>
    <n v="3"/>
    <n v="35.65"/>
  </r>
  <r>
    <d v="2017-01-27T00:00:00"/>
    <x v="3"/>
    <x v="0"/>
    <x v="409"/>
    <x v="18"/>
    <x v="2"/>
    <x v="9"/>
    <s v="Insertable Tab Post Binder Dividers"/>
    <n v="7.22"/>
    <n v="3"/>
    <n v="-5.53"/>
  </r>
  <r>
    <d v="2017-01-28T00:00:00"/>
    <x v="3"/>
    <x v="0"/>
    <x v="409"/>
    <x v="18"/>
    <x v="2"/>
    <x v="15"/>
    <s v="Acme Titanium Bonded Scissors"/>
    <n v="27.2"/>
    <n v="4"/>
    <n v="2.04"/>
  </r>
  <r>
    <d v="2017-01-29T00:00:00"/>
    <x v="3"/>
    <x v="0"/>
    <x v="410"/>
    <x v="5"/>
    <x v="1"/>
    <x v="5"/>
    <s v="Executive Impressions 14&quot; Contract Wall Clock"/>
    <n v="44.46"/>
    <n v="2"/>
    <n v="14.67"/>
  </r>
  <r>
    <d v="2017-01-30T00:00:00"/>
    <x v="3"/>
    <x v="0"/>
    <x v="357"/>
    <x v="13"/>
    <x v="0"/>
    <x v="0"/>
    <s v="Belkin F8E887 USB Wired Ergonomic Keyboard"/>
    <n v="47.98"/>
    <n v="2"/>
    <n v="0.6"/>
  </r>
  <r>
    <d v="2017-01-31T00:00:00"/>
    <x v="3"/>
    <x v="0"/>
    <x v="357"/>
    <x v="13"/>
    <x v="2"/>
    <x v="9"/>
    <s v="GBC White Gloss Covers, Plain Front"/>
    <n v="26.06"/>
    <n v="6"/>
    <n v="-19.98"/>
  </r>
  <r>
    <d v="2017-02-01T00:00:00"/>
    <x v="3"/>
    <x v="1"/>
    <x v="411"/>
    <x v="10"/>
    <x v="2"/>
    <x v="9"/>
    <s v="Surelock Post Binders"/>
    <n v="152.80000000000001"/>
    <n v="5"/>
    <n v="76.400000000000006"/>
  </r>
  <r>
    <d v="2017-02-02T00:00:00"/>
    <x v="3"/>
    <x v="1"/>
    <x v="259"/>
    <x v="4"/>
    <x v="2"/>
    <x v="11"/>
    <s v="Boston Electric Pencil Sharpener, Model 1818, Charcoal Black"/>
    <n v="45.04"/>
    <n v="2"/>
    <n v="4.5"/>
  </r>
  <r>
    <d v="2017-02-03T00:00:00"/>
    <x v="3"/>
    <x v="1"/>
    <x v="144"/>
    <x v="2"/>
    <x v="2"/>
    <x v="9"/>
    <s v="Avery Arch Ring Binders"/>
    <n v="232.4"/>
    <n v="5"/>
    <n v="78.44"/>
  </r>
  <r>
    <d v="2017-02-04T00:00:00"/>
    <x v="3"/>
    <x v="1"/>
    <x v="144"/>
    <x v="2"/>
    <x v="1"/>
    <x v="1"/>
    <s v="Global Armless Task Chair, Royal Blue"/>
    <n v="164.65"/>
    <n v="3"/>
    <n v="12.81"/>
  </r>
  <r>
    <d v="2017-02-05T00:00:00"/>
    <x v="3"/>
    <x v="1"/>
    <x v="144"/>
    <x v="2"/>
    <x v="2"/>
    <x v="3"/>
    <s v="Xerox 188"/>
    <n v="22.68"/>
    <n v="2"/>
    <n v="11.11"/>
  </r>
  <r>
    <d v="2017-02-06T00:00:00"/>
    <x v="3"/>
    <x v="1"/>
    <x v="408"/>
    <x v="5"/>
    <x v="0"/>
    <x v="0"/>
    <s v="Memorex Micro Travel Drive 8 GB"/>
    <n v="39"/>
    <n v="3"/>
    <n v="17.55"/>
  </r>
  <r>
    <d v="2017-02-07T00:00:00"/>
    <x v="3"/>
    <x v="1"/>
    <x v="408"/>
    <x v="5"/>
    <x v="2"/>
    <x v="8"/>
    <s v="Avery 488"/>
    <n v="12.6"/>
    <n v="4"/>
    <n v="6.05"/>
  </r>
  <r>
    <d v="2017-02-08T00:00:00"/>
    <x v="3"/>
    <x v="1"/>
    <x v="245"/>
    <x v="26"/>
    <x v="1"/>
    <x v="1"/>
    <s v="Global Push Button Manager's Chair, Indigo"/>
    <n v="97.42"/>
    <n v="2"/>
    <n v="10.96"/>
  </r>
  <r>
    <d v="2017-02-09T00:00:00"/>
    <x v="3"/>
    <x v="1"/>
    <x v="229"/>
    <x v="3"/>
    <x v="2"/>
    <x v="13"/>
    <s v="Security-Tint Envelopes"/>
    <n v="12.22"/>
    <n v="2"/>
    <n v="4.43"/>
  </r>
  <r>
    <d v="2017-02-10T00:00:00"/>
    <x v="3"/>
    <x v="1"/>
    <x v="221"/>
    <x v="15"/>
    <x v="2"/>
    <x v="3"/>
    <s v="It's Hot Message Books with Stickers, 2 3/4&quot; x 5&quot;"/>
    <n v="29.6"/>
    <n v="5"/>
    <n v="9.25"/>
  </r>
  <r>
    <d v="2017-02-11T00:00:00"/>
    <x v="3"/>
    <x v="1"/>
    <x v="221"/>
    <x v="15"/>
    <x v="2"/>
    <x v="9"/>
    <s v="Recycled Pressboard Report Cover with Reinforced Top Hinge"/>
    <n v="1.94"/>
    <n v="2"/>
    <n v="-1.36"/>
  </r>
  <r>
    <d v="2017-02-12T00:00:00"/>
    <x v="3"/>
    <x v="1"/>
    <x v="278"/>
    <x v="1"/>
    <x v="2"/>
    <x v="11"/>
    <s v="Newell 310"/>
    <n v="5.28"/>
    <n v="3"/>
    <n v="1.53"/>
  </r>
  <r>
    <d v="2017-02-13T00:00:00"/>
    <x v="3"/>
    <x v="1"/>
    <x v="15"/>
    <x v="37"/>
    <x v="1"/>
    <x v="1"/>
    <s v="Office Star - Contemporary Swivel Chair with Padded Adjustable Arms and Flex Back"/>
    <n v="1268.82"/>
    <n v="9"/>
    <n v="266.45"/>
  </r>
  <r>
    <d v="2017-02-14T00:00:00"/>
    <x v="3"/>
    <x v="1"/>
    <x v="15"/>
    <x v="37"/>
    <x v="1"/>
    <x v="16"/>
    <s v="Hon Metal Bookcases, Putty"/>
    <n v="283.92"/>
    <n v="4"/>
    <n v="82.34"/>
  </r>
  <r>
    <d v="2017-02-15T00:00:00"/>
    <x v="3"/>
    <x v="1"/>
    <x v="15"/>
    <x v="37"/>
    <x v="2"/>
    <x v="11"/>
    <s v="SANFORD Liquid Accent Tank-Style Highlighters"/>
    <n v="5.68"/>
    <n v="2"/>
    <n v="1.76"/>
  </r>
  <r>
    <d v="2017-02-16T00:00:00"/>
    <x v="3"/>
    <x v="1"/>
    <x v="412"/>
    <x v="4"/>
    <x v="2"/>
    <x v="9"/>
    <s v="UniKeep View Case Binders"/>
    <n v="2.93"/>
    <n v="3"/>
    <n v="-4.99"/>
  </r>
  <r>
    <d v="2017-02-17T00:00:00"/>
    <x v="3"/>
    <x v="1"/>
    <x v="412"/>
    <x v="4"/>
    <x v="0"/>
    <x v="0"/>
    <s v="Memorex Mini Travel Drive 8 GB USB 2.0 Flash Drive"/>
    <n v="18.53"/>
    <n v="2"/>
    <n v="4.4000000000000004"/>
  </r>
  <r>
    <d v="2017-02-18T00:00:00"/>
    <x v="3"/>
    <x v="1"/>
    <x v="412"/>
    <x v="4"/>
    <x v="2"/>
    <x v="6"/>
    <s v="Tennsco Snap-Together Open Shelving Units, Starter Sets and Add-On Units"/>
    <n v="670.75"/>
    <n v="3"/>
    <n v="-125.77"/>
  </r>
  <r>
    <d v="2017-02-19T00:00:00"/>
    <x v="3"/>
    <x v="1"/>
    <x v="413"/>
    <x v="20"/>
    <x v="2"/>
    <x v="6"/>
    <s v="Tennsco Industrial Shelving"/>
    <n v="146.72999999999999"/>
    <n v="3"/>
    <n v="2.93"/>
  </r>
  <r>
    <d v="2017-02-20T00:00:00"/>
    <x v="3"/>
    <x v="1"/>
    <x v="413"/>
    <x v="20"/>
    <x v="2"/>
    <x v="3"/>
    <s v="Xerox 1920"/>
    <n v="29.9"/>
    <n v="5"/>
    <n v="13.46"/>
  </r>
  <r>
    <d v="2017-02-21T00:00:00"/>
    <x v="3"/>
    <x v="1"/>
    <x v="342"/>
    <x v="5"/>
    <x v="1"/>
    <x v="5"/>
    <s v="Deflect-o Glass Clear Studded Chair Mats"/>
    <n v="435.26"/>
    <n v="7"/>
    <n v="95.76"/>
  </r>
  <r>
    <d v="2017-02-22T00:00:00"/>
    <x v="3"/>
    <x v="1"/>
    <x v="342"/>
    <x v="5"/>
    <x v="0"/>
    <x v="12"/>
    <s v="Canon PC1060 Personal Laser Copier"/>
    <n v="1119.98"/>
    <n v="2"/>
    <n v="377.99"/>
  </r>
  <r>
    <d v="2017-02-23T00:00:00"/>
    <x v="3"/>
    <x v="1"/>
    <x v="414"/>
    <x v="4"/>
    <x v="2"/>
    <x v="11"/>
    <s v="Newell 312"/>
    <n v="42.05"/>
    <n v="9"/>
    <n v="5.26"/>
  </r>
  <r>
    <d v="2017-02-24T00:00:00"/>
    <x v="3"/>
    <x v="1"/>
    <x v="414"/>
    <x v="4"/>
    <x v="0"/>
    <x v="0"/>
    <s v="Maxell 4.7GB DVD-RW 3/Pack"/>
    <n v="25.49"/>
    <n v="2"/>
    <n v="4.46"/>
  </r>
  <r>
    <d v="2017-02-25T00:00:00"/>
    <x v="3"/>
    <x v="1"/>
    <x v="414"/>
    <x v="4"/>
    <x v="2"/>
    <x v="9"/>
    <s v="Ibico Covers for Plastic or Wire Binding Elements"/>
    <n v="6.9"/>
    <n v="3"/>
    <n v="-12.08"/>
  </r>
  <r>
    <d v="2017-02-26T00:00:00"/>
    <x v="3"/>
    <x v="1"/>
    <x v="414"/>
    <x v="4"/>
    <x v="2"/>
    <x v="9"/>
    <s v="Fellowes Twister Kit, Gray/Clear, 3/pkg"/>
    <n v="9.65"/>
    <n v="6"/>
    <n v="-16.88"/>
  </r>
  <r>
    <d v="2017-02-27T00:00:00"/>
    <x v="3"/>
    <x v="1"/>
    <x v="414"/>
    <x v="4"/>
    <x v="2"/>
    <x v="3"/>
    <s v="Xerox 1949"/>
    <n v="7.97"/>
    <n v="2"/>
    <n v="2.89"/>
  </r>
  <r>
    <d v="2017-02-28T00:00:00"/>
    <x v="3"/>
    <x v="1"/>
    <x v="282"/>
    <x v="12"/>
    <x v="2"/>
    <x v="3"/>
    <s v="Xerox 1884"/>
    <n v="47.95"/>
    <n v="3"/>
    <n v="16.18"/>
  </r>
  <r>
    <d v="2017-03-01T00:00:00"/>
    <x v="3"/>
    <x v="2"/>
    <x v="415"/>
    <x v="2"/>
    <x v="1"/>
    <x v="5"/>
    <s v="G.E. Halogen Desk Lamp Bulbs"/>
    <n v="13.96"/>
    <n v="2"/>
    <n v="6.7"/>
  </r>
  <r>
    <d v="2017-03-02T00:00:00"/>
    <x v="3"/>
    <x v="2"/>
    <x v="415"/>
    <x v="2"/>
    <x v="1"/>
    <x v="5"/>
    <s v="Howard Miller 11-1/2&quot; Diameter Ridgewood Wall Clock"/>
    <n v="155.82"/>
    <n v="3"/>
    <n v="63.89"/>
  </r>
  <r>
    <d v="2017-03-03T00:00:00"/>
    <x v="3"/>
    <x v="2"/>
    <x v="415"/>
    <x v="2"/>
    <x v="0"/>
    <x v="2"/>
    <s v="OtterBox Commuter Series Case - Samsung Galaxy S4"/>
    <n v="124.95"/>
    <n v="5"/>
    <n v="2.5"/>
  </r>
  <r>
    <d v="2017-03-04T00:00:00"/>
    <x v="3"/>
    <x v="2"/>
    <x v="415"/>
    <x v="2"/>
    <x v="2"/>
    <x v="6"/>
    <s v="Iceberg Mobile Mega Data/Printer Cart"/>
    <n v="601.65"/>
    <n v="5"/>
    <n v="156.43"/>
  </r>
  <r>
    <d v="2017-03-05T00:00:00"/>
    <x v="3"/>
    <x v="2"/>
    <x v="224"/>
    <x v="6"/>
    <x v="1"/>
    <x v="16"/>
    <s v="Bush Mission Pointe Library"/>
    <n v="301.95999999999998"/>
    <n v="2"/>
    <n v="60.39"/>
  </r>
  <r>
    <d v="2017-03-06T00:00:00"/>
    <x v="3"/>
    <x v="2"/>
    <x v="416"/>
    <x v="5"/>
    <x v="1"/>
    <x v="1"/>
    <s v="Novimex Turbo Task Chair"/>
    <n v="170.35"/>
    <n v="3"/>
    <n v="-17.04"/>
  </r>
  <r>
    <d v="2017-03-07T00:00:00"/>
    <x v="3"/>
    <x v="2"/>
    <x v="14"/>
    <x v="8"/>
    <x v="2"/>
    <x v="11"/>
    <s v="Newell 333"/>
    <n v="11.12"/>
    <n v="4"/>
    <n v="2.89"/>
  </r>
  <r>
    <d v="2017-03-08T00:00:00"/>
    <x v="3"/>
    <x v="2"/>
    <x v="389"/>
    <x v="4"/>
    <x v="2"/>
    <x v="3"/>
    <s v="Xerox 188"/>
    <n v="27.22"/>
    <n v="3"/>
    <n v="9.8699999999999992"/>
  </r>
  <r>
    <d v="2017-03-09T00:00:00"/>
    <x v="3"/>
    <x v="2"/>
    <x v="417"/>
    <x v="4"/>
    <x v="2"/>
    <x v="8"/>
    <s v="Avery 505"/>
    <n v="35.520000000000003"/>
    <n v="3"/>
    <n v="13.32"/>
  </r>
  <r>
    <d v="2017-03-10T00:00:00"/>
    <x v="3"/>
    <x v="2"/>
    <x v="417"/>
    <x v="4"/>
    <x v="2"/>
    <x v="9"/>
    <s v="Avery Hole Reinforcements"/>
    <n v="6.23"/>
    <n v="5"/>
    <n v="-9.66"/>
  </r>
  <r>
    <d v="2017-03-11T00:00:00"/>
    <x v="3"/>
    <x v="2"/>
    <x v="417"/>
    <x v="4"/>
    <x v="2"/>
    <x v="3"/>
    <s v="Xerox 1906"/>
    <n v="56.7"/>
    <n v="2"/>
    <n v="19.14"/>
  </r>
  <r>
    <d v="2017-03-12T00:00:00"/>
    <x v="3"/>
    <x v="2"/>
    <x v="417"/>
    <x v="4"/>
    <x v="1"/>
    <x v="16"/>
    <s v="O'Sullivan Manor Hill 2-Door Library in Brianna Oak"/>
    <n v="369.2"/>
    <n v="3"/>
    <n v="-114.02"/>
  </r>
  <r>
    <d v="2017-03-13T00:00:00"/>
    <x v="3"/>
    <x v="2"/>
    <x v="332"/>
    <x v="1"/>
    <x v="2"/>
    <x v="9"/>
    <s v="Acco Hanging Data Binders"/>
    <n v="6.1"/>
    <n v="2"/>
    <n v="2.13"/>
  </r>
  <r>
    <d v="2017-03-14T00:00:00"/>
    <x v="3"/>
    <x v="2"/>
    <x v="332"/>
    <x v="1"/>
    <x v="1"/>
    <x v="5"/>
    <s v="Howard Miller 16&quot; Diameter Gallery Wall Clock"/>
    <n v="191.82"/>
    <n v="3"/>
    <n v="74.81"/>
  </r>
  <r>
    <d v="2017-03-15T00:00:00"/>
    <x v="3"/>
    <x v="2"/>
    <x v="413"/>
    <x v="5"/>
    <x v="0"/>
    <x v="0"/>
    <s v="Memorex Mini Travel Drive 8 GB USB 2.0 Flash Drive"/>
    <n v="46.32"/>
    <n v="4"/>
    <n v="18.059999999999999"/>
  </r>
  <r>
    <d v="2017-03-16T00:00:00"/>
    <x v="3"/>
    <x v="2"/>
    <x v="418"/>
    <x v="2"/>
    <x v="1"/>
    <x v="1"/>
    <s v="Global Airflow Leather Mesh Back Chair, Black"/>
    <n v="271.76"/>
    <n v="2"/>
    <n v="60.39"/>
  </r>
  <r>
    <d v="2017-03-17T00:00:00"/>
    <x v="3"/>
    <x v="2"/>
    <x v="182"/>
    <x v="26"/>
    <x v="2"/>
    <x v="4"/>
    <s v="Assorted Color Push Pins"/>
    <n v="7.24"/>
    <n v="5"/>
    <n v="1.18"/>
  </r>
  <r>
    <d v="2017-03-18T00:00:00"/>
    <x v="3"/>
    <x v="2"/>
    <x v="419"/>
    <x v="11"/>
    <x v="2"/>
    <x v="9"/>
    <s v="GBC Plasticlear Binding Covers"/>
    <n v="3.44"/>
    <n v="1"/>
    <n v="-2.5299999999999998"/>
  </r>
  <r>
    <d v="2017-03-19T00:00:00"/>
    <x v="3"/>
    <x v="2"/>
    <x v="150"/>
    <x v="2"/>
    <x v="2"/>
    <x v="10"/>
    <s v="Black &amp; Decker Filter for Double Action Dustbuster Cordless Vac BLDV7210"/>
    <n v="8.39"/>
    <n v="1"/>
    <n v="2.1"/>
  </r>
  <r>
    <d v="2017-03-20T00:00:00"/>
    <x v="3"/>
    <x v="2"/>
    <x v="150"/>
    <x v="2"/>
    <x v="0"/>
    <x v="2"/>
    <s v="ShoreTel ShorePhone IP 230 VoIP phone"/>
    <n v="337.98"/>
    <n v="2"/>
    <n v="101.39"/>
  </r>
  <r>
    <d v="2017-03-21T00:00:00"/>
    <x v="3"/>
    <x v="2"/>
    <x v="53"/>
    <x v="20"/>
    <x v="2"/>
    <x v="9"/>
    <s v="SlimView Poly Binder, 3/8&quot;"/>
    <n v="46.62"/>
    <n v="9"/>
    <n v="21.45"/>
  </r>
  <r>
    <d v="2017-03-22T00:00:00"/>
    <x v="3"/>
    <x v="2"/>
    <x v="420"/>
    <x v="30"/>
    <x v="1"/>
    <x v="7"/>
    <s v="KI Adjustable-Height Table"/>
    <n v="85.98"/>
    <n v="1"/>
    <n v="22.35"/>
  </r>
  <r>
    <d v="2017-03-23T00:00:00"/>
    <x v="3"/>
    <x v="2"/>
    <x v="421"/>
    <x v="23"/>
    <x v="2"/>
    <x v="13"/>
    <s v="Redi-Strip #10 Envelopes, 4 1/8 x 9 1/2"/>
    <n v="7.08"/>
    <n v="3"/>
    <n v="2.48"/>
  </r>
  <r>
    <d v="2017-03-24T00:00:00"/>
    <x v="3"/>
    <x v="2"/>
    <x v="421"/>
    <x v="23"/>
    <x v="2"/>
    <x v="9"/>
    <s v="UniKeep View Case Binders"/>
    <n v="4.4000000000000004"/>
    <n v="3"/>
    <n v="-3.52"/>
  </r>
  <r>
    <d v="2017-03-25T00:00:00"/>
    <x v="3"/>
    <x v="2"/>
    <x v="422"/>
    <x v="5"/>
    <x v="2"/>
    <x v="11"/>
    <s v="Stanley Contemporary Battery Pencil Sharpeners"/>
    <n v="120.15"/>
    <n v="9"/>
    <n v="33.64"/>
  </r>
  <r>
    <d v="2017-03-26T00:00:00"/>
    <x v="3"/>
    <x v="2"/>
    <x v="422"/>
    <x v="5"/>
    <x v="0"/>
    <x v="2"/>
    <s v="AT&amp;T 1080 Corded phone"/>
    <n v="219.18"/>
    <n v="2"/>
    <n v="19.18"/>
  </r>
  <r>
    <d v="2017-03-27T00:00:00"/>
    <x v="3"/>
    <x v="2"/>
    <x v="423"/>
    <x v="4"/>
    <x v="2"/>
    <x v="9"/>
    <s v="Avery Reinforcements for Hole-Punch Pages"/>
    <n v="2.77"/>
    <n v="7"/>
    <n v="-4.8499999999999996"/>
  </r>
  <r>
    <d v="2017-03-28T00:00:00"/>
    <x v="3"/>
    <x v="2"/>
    <x v="424"/>
    <x v="23"/>
    <x v="1"/>
    <x v="5"/>
    <s v="Howard Miller 13&quot; Diameter Pewter Finish Round Wall Clock"/>
    <n v="206.11"/>
    <n v="6"/>
    <n v="48.95"/>
  </r>
  <r>
    <d v="2017-03-29T00:00:00"/>
    <x v="3"/>
    <x v="2"/>
    <x v="424"/>
    <x v="23"/>
    <x v="2"/>
    <x v="3"/>
    <s v="Xerox 1970"/>
    <n v="19.920000000000002"/>
    <n v="5"/>
    <n v="6.72"/>
  </r>
  <r>
    <d v="2017-03-30T00:00:00"/>
    <x v="3"/>
    <x v="2"/>
    <x v="424"/>
    <x v="23"/>
    <x v="2"/>
    <x v="3"/>
    <s v="Xerox 1960"/>
    <n v="198.27"/>
    <n v="8"/>
    <n v="61.96"/>
  </r>
  <r>
    <d v="2017-03-31T00:00:00"/>
    <x v="3"/>
    <x v="2"/>
    <x v="424"/>
    <x v="23"/>
    <x v="2"/>
    <x v="6"/>
    <s v="Belkin 19&quot; Vented Equipment Shelf, Black"/>
    <n v="247.1"/>
    <n v="6"/>
    <n v="-58.69"/>
  </r>
  <r>
    <d v="2017-04-01T00:00:00"/>
    <x v="3"/>
    <x v="3"/>
    <x v="424"/>
    <x v="23"/>
    <x v="2"/>
    <x v="11"/>
    <s v="BOSTON Model 1800 Electric Pencil Sharpeners, Putty/Woodgrain"/>
    <n v="86.3"/>
    <n v="6"/>
    <n v="9.7100000000000009"/>
  </r>
  <r>
    <d v="2017-04-02T00:00:00"/>
    <x v="3"/>
    <x v="3"/>
    <x v="194"/>
    <x v="18"/>
    <x v="0"/>
    <x v="2"/>
    <s v="Polycom SoundStation2 EX ConferenceÂ phone"/>
    <n v="485.94"/>
    <n v="2"/>
    <n v="-89.09"/>
  </r>
  <r>
    <d v="2017-04-03T00:00:00"/>
    <x v="3"/>
    <x v="3"/>
    <x v="194"/>
    <x v="18"/>
    <x v="2"/>
    <x v="11"/>
    <s v="Newell 312"/>
    <n v="37.380000000000003"/>
    <n v="8"/>
    <n v="4.67"/>
  </r>
  <r>
    <d v="2017-04-04T00:00:00"/>
    <x v="3"/>
    <x v="3"/>
    <x v="194"/>
    <x v="18"/>
    <x v="1"/>
    <x v="1"/>
    <s v="Global Low Back Tilter Chair"/>
    <n v="70.69"/>
    <n v="1"/>
    <n v="-24.24"/>
  </r>
  <r>
    <d v="2017-04-05T00:00:00"/>
    <x v="3"/>
    <x v="3"/>
    <x v="425"/>
    <x v="5"/>
    <x v="2"/>
    <x v="3"/>
    <s v="Message Book, Phone, Wirebound Standard Line Memo, 2 3/4&quot; X 5&quot;"/>
    <n v="32.75"/>
    <n v="5"/>
    <n v="15.07"/>
  </r>
  <r>
    <d v="2017-04-06T00:00:00"/>
    <x v="3"/>
    <x v="3"/>
    <x v="92"/>
    <x v="2"/>
    <x v="2"/>
    <x v="3"/>
    <s v="Xerox 219"/>
    <n v="6.48"/>
    <n v="1"/>
    <n v="3.11"/>
  </r>
  <r>
    <d v="2017-04-07T00:00:00"/>
    <x v="3"/>
    <x v="3"/>
    <x v="92"/>
    <x v="2"/>
    <x v="2"/>
    <x v="3"/>
    <s v="Xerox 1903"/>
    <n v="41.86"/>
    <n v="7"/>
    <n v="20.51"/>
  </r>
  <r>
    <d v="2017-04-08T00:00:00"/>
    <x v="3"/>
    <x v="3"/>
    <x v="92"/>
    <x v="2"/>
    <x v="0"/>
    <x v="0"/>
    <s v="LogitechÂ VX Revolution Cordless Laser Mouse for Notebooks (Black)"/>
    <n v="1619.91"/>
    <n v="9"/>
    <n v="97.19"/>
  </r>
  <r>
    <d v="2017-04-09T00:00:00"/>
    <x v="3"/>
    <x v="3"/>
    <x v="92"/>
    <x v="2"/>
    <x v="1"/>
    <x v="5"/>
    <s v="Seth Thomas 14&quot; Day/Date Wall Clock"/>
    <n v="113.92"/>
    <n v="4"/>
    <n v="42.15"/>
  </r>
  <r>
    <d v="2017-04-10T00:00:00"/>
    <x v="3"/>
    <x v="3"/>
    <x v="185"/>
    <x v="33"/>
    <x v="0"/>
    <x v="12"/>
    <s v="Hewlett Packard 610 Color Digital Copier / Printer"/>
    <n v="999.98"/>
    <n v="2"/>
    <n v="449.99"/>
  </r>
  <r>
    <d v="2017-04-11T00:00:00"/>
    <x v="3"/>
    <x v="3"/>
    <x v="15"/>
    <x v="14"/>
    <x v="2"/>
    <x v="3"/>
    <s v="Xerox 20"/>
    <n v="6.48"/>
    <n v="1"/>
    <n v="3.11"/>
  </r>
  <r>
    <d v="2017-04-12T00:00:00"/>
    <x v="3"/>
    <x v="3"/>
    <x v="15"/>
    <x v="14"/>
    <x v="2"/>
    <x v="6"/>
    <s v="Tennsco 6- and 18-Compartment Lockers"/>
    <n v="1325.85"/>
    <n v="5"/>
    <n v="238.65"/>
  </r>
  <r>
    <d v="2017-04-13T00:00:00"/>
    <x v="3"/>
    <x v="3"/>
    <x v="15"/>
    <x v="14"/>
    <x v="2"/>
    <x v="8"/>
    <s v="Avery 483"/>
    <n v="14.94"/>
    <n v="3"/>
    <n v="6.87"/>
  </r>
  <r>
    <d v="2017-04-14T00:00:00"/>
    <x v="3"/>
    <x v="3"/>
    <x v="426"/>
    <x v="5"/>
    <x v="2"/>
    <x v="10"/>
    <s v="Commercial WindTunnel Clean Air Upright Vacuum, Replacement Belts, Filtration Bags"/>
    <n v="7.78"/>
    <n v="2"/>
    <n v="2.02"/>
  </r>
  <r>
    <d v="2017-04-15T00:00:00"/>
    <x v="3"/>
    <x v="3"/>
    <x v="390"/>
    <x v="20"/>
    <x v="0"/>
    <x v="2"/>
    <s v="AT&amp;T CL82213"/>
    <n v="173.94"/>
    <n v="6"/>
    <n v="50.44"/>
  </r>
  <r>
    <d v="2017-04-16T00:00:00"/>
    <x v="3"/>
    <x v="3"/>
    <x v="427"/>
    <x v="18"/>
    <x v="2"/>
    <x v="9"/>
    <s v="Ibico Standard Transparent Covers"/>
    <n v="14.83"/>
    <n v="3"/>
    <n v="-10.38"/>
  </r>
  <r>
    <d v="2017-04-17T00:00:00"/>
    <x v="3"/>
    <x v="3"/>
    <x v="322"/>
    <x v="5"/>
    <x v="2"/>
    <x v="3"/>
    <s v="Spiral Phone Message Books with Labels by Adams"/>
    <n v="8.9600000000000009"/>
    <n v="2"/>
    <n v="4.3899999999999997"/>
  </r>
  <r>
    <d v="2017-04-18T00:00:00"/>
    <x v="3"/>
    <x v="3"/>
    <x v="428"/>
    <x v="20"/>
    <x v="2"/>
    <x v="13"/>
    <s v="Cameo Buff Policy Envelopes"/>
    <n v="311.14999999999998"/>
    <n v="5"/>
    <n v="146.24"/>
  </r>
  <r>
    <d v="2017-04-19T00:00:00"/>
    <x v="3"/>
    <x v="3"/>
    <x v="428"/>
    <x v="20"/>
    <x v="2"/>
    <x v="3"/>
    <s v="Xerox 1957"/>
    <n v="12.96"/>
    <n v="2"/>
    <n v="6.35"/>
  </r>
  <r>
    <d v="2017-04-20T00:00:00"/>
    <x v="3"/>
    <x v="3"/>
    <x v="429"/>
    <x v="37"/>
    <x v="0"/>
    <x v="0"/>
    <s v="Microsoft Sculpt Comfort Mouse"/>
    <n v="119.85"/>
    <n v="3"/>
    <n v="52.73"/>
  </r>
  <r>
    <d v="2017-04-21T00:00:00"/>
    <x v="3"/>
    <x v="3"/>
    <x v="429"/>
    <x v="37"/>
    <x v="2"/>
    <x v="9"/>
    <s v="GBC Twin Loop Wire Binding Elements, 9/16&quot; Spine, Black"/>
    <n v="30.44"/>
    <n v="2"/>
    <n v="14.92"/>
  </r>
  <r>
    <d v="2017-04-22T00:00:00"/>
    <x v="3"/>
    <x v="3"/>
    <x v="429"/>
    <x v="37"/>
    <x v="2"/>
    <x v="9"/>
    <s v="Wilson Jones Heavy-Duty Casebound Ring Binders with Metal Hinges"/>
    <n v="69.28"/>
    <n v="2"/>
    <n v="33.25"/>
  </r>
  <r>
    <d v="2017-04-23T00:00:00"/>
    <x v="3"/>
    <x v="3"/>
    <x v="429"/>
    <x v="37"/>
    <x v="0"/>
    <x v="2"/>
    <s v="LG G3"/>
    <n v="587.97"/>
    <n v="3"/>
    <n v="170.51"/>
  </r>
  <r>
    <d v="2017-04-24T00:00:00"/>
    <x v="3"/>
    <x v="3"/>
    <x v="130"/>
    <x v="4"/>
    <x v="2"/>
    <x v="10"/>
    <s v="Hoover Upright Vacuum With Dirt Cup"/>
    <n v="463.25"/>
    <n v="8"/>
    <n v="-1181.28"/>
  </r>
  <r>
    <d v="2017-04-25T00:00:00"/>
    <x v="3"/>
    <x v="3"/>
    <x v="130"/>
    <x v="4"/>
    <x v="0"/>
    <x v="0"/>
    <s v="Razer Kraken PRO Over Ear PC and Music Headset"/>
    <n v="383.95"/>
    <n v="6"/>
    <n v="47.99"/>
  </r>
  <r>
    <d v="2017-04-26T00:00:00"/>
    <x v="3"/>
    <x v="3"/>
    <x v="430"/>
    <x v="13"/>
    <x v="2"/>
    <x v="11"/>
    <s v="Newell 331"/>
    <n v="11.74"/>
    <n v="3"/>
    <n v="1.03"/>
  </r>
  <r>
    <d v="2017-04-27T00:00:00"/>
    <x v="3"/>
    <x v="3"/>
    <x v="30"/>
    <x v="2"/>
    <x v="2"/>
    <x v="3"/>
    <s v="Xerox 192"/>
    <n v="25.92"/>
    <n v="4"/>
    <n v="12.44"/>
  </r>
  <r>
    <d v="2017-04-28T00:00:00"/>
    <x v="3"/>
    <x v="3"/>
    <x v="30"/>
    <x v="2"/>
    <x v="2"/>
    <x v="6"/>
    <s v="X-Rack File for Hanging Folders"/>
    <n v="22.58"/>
    <n v="2"/>
    <n v="5.87"/>
  </r>
  <r>
    <d v="2017-04-29T00:00:00"/>
    <x v="3"/>
    <x v="3"/>
    <x v="431"/>
    <x v="4"/>
    <x v="1"/>
    <x v="7"/>
    <s v="Chromcraft Round Conference Tables"/>
    <n v="244.01"/>
    <n v="2"/>
    <n v="-31.37"/>
  </r>
  <r>
    <d v="2017-04-30T00:00:00"/>
    <x v="3"/>
    <x v="3"/>
    <x v="431"/>
    <x v="4"/>
    <x v="2"/>
    <x v="3"/>
    <s v="Xerox 198"/>
    <n v="15.94"/>
    <n v="4"/>
    <n v="5.38"/>
  </r>
  <r>
    <d v="2017-05-01T00:00:00"/>
    <x v="3"/>
    <x v="4"/>
    <x v="116"/>
    <x v="17"/>
    <x v="2"/>
    <x v="3"/>
    <s v="Xerox 1902"/>
    <n v="45.68"/>
    <n v="2"/>
    <n v="21.01"/>
  </r>
  <r>
    <d v="2017-05-02T00:00:00"/>
    <x v="3"/>
    <x v="4"/>
    <x v="432"/>
    <x v="5"/>
    <x v="2"/>
    <x v="9"/>
    <s v="3-ring staple pack"/>
    <n v="7.52"/>
    <n v="5"/>
    <n v="2.63"/>
  </r>
  <r>
    <d v="2017-05-03T00:00:00"/>
    <x v="3"/>
    <x v="4"/>
    <x v="279"/>
    <x v="13"/>
    <x v="2"/>
    <x v="9"/>
    <s v="Aluminum Screw Posts"/>
    <n v="18.309999999999999"/>
    <n v="4"/>
    <n v="-12.21"/>
  </r>
  <r>
    <d v="2017-05-04T00:00:00"/>
    <x v="3"/>
    <x v="4"/>
    <x v="279"/>
    <x v="13"/>
    <x v="2"/>
    <x v="3"/>
    <s v="Xerox 200"/>
    <n v="25.92"/>
    <n v="5"/>
    <n v="9.07"/>
  </r>
  <r>
    <d v="2017-05-05T00:00:00"/>
    <x v="3"/>
    <x v="4"/>
    <x v="279"/>
    <x v="13"/>
    <x v="2"/>
    <x v="11"/>
    <s v="Avery Fluorescent Highlighter Four-Color Set"/>
    <n v="8.02"/>
    <n v="3"/>
    <n v="1"/>
  </r>
  <r>
    <d v="2017-05-06T00:00:00"/>
    <x v="3"/>
    <x v="4"/>
    <x v="433"/>
    <x v="36"/>
    <x v="2"/>
    <x v="9"/>
    <s v="ACCOHIDE 3-Ring Binder, Blue, 1&quot;"/>
    <n v="3.3"/>
    <n v="1"/>
    <n v="1.1200000000000001"/>
  </r>
  <r>
    <d v="2017-05-07T00:00:00"/>
    <x v="3"/>
    <x v="4"/>
    <x v="434"/>
    <x v="5"/>
    <x v="2"/>
    <x v="9"/>
    <s v="Cardinal Hold-It CD Pocket"/>
    <n v="19.149999999999999"/>
    <n v="3"/>
    <n v="6.46"/>
  </r>
  <r>
    <d v="2017-05-08T00:00:00"/>
    <x v="3"/>
    <x v="4"/>
    <x v="435"/>
    <x v="22"/>
    <x v="2"/>
    <x v="9"/>
    <s v="Wilson Jones Hanging View Binder, White, 1&quot;"/>
    <n v="28.4"/>
    <n v="4"/>
    <n v="13.06"/>
  </r>
  <r>
    <d v="2017-05-09T00:00:00"/>
    <x v="3"/>
    <x v="4"/>
    <x v="435"/>
    <x v="22"/>
    <x v="1"/>
    <x v="5"/>
    <s v="Tenex V2T-RE Standard Weight Series Chair Mat, 45&quot; x 53&quot;, Lip 25&quot; x 12&quot;"/>
    <n v="212.94"/>
    <n v="3"/>
    <n v="34.07"/>
  </r>
  <r>
    <d v="2017-05-10T00:00:00"/>
    <x v="3"/>
    <x v="4"/>
    <x v="230"/>
    <x v="13"/>
    <x v="2"/>
    <x v="11"/>
    <s v="Stanley Contemporary Battery Pencil Sharpeners"/>
    <n v="106.8"/>
    <n v="10"/>
    <n v="10.68"/>
  </r>
  <r>
    <d v="2017-05-11T00:00:00"/>
    <x v="3"/>
    <x v="4"/>
    <x v="433"/>
    <x v="24"/>
    <x v="2"/>
    <x v="10"/>
    <s v="Acco Six-Outlet Power Strip, 4' Cord Length"/>
    <n v="77.58"/>
    <n v="9"/>
    <n v="20.170000000000002"/>
  </r>
  <r>
    <d v="2017-05-12T00:00:00"/>
    <x v="3"/>
    <x v="4"/>
    <x v="436"/>
    <x v="20"/>
    <x v="0"/>
    <x v="2"/>
    <s v="Ativa D5772 2-Line 5.8GHz Digital Expandable Corded/Cordless Phone System with Answering &amp; Caller ID/Call Waiting, Black/Silver"/>
    <n v="494.97"/>
    <n v="3"/>
    <n v="148.49"/>
  </r>
  <r>
    <d v="2017-05-13T00:00:00"/>
    <x v="3"/>
    <x v="4"/>
    <x v="436"/>
    <x v="20"/>
    <x v="2"/>
    <x v="8"/>
    <s v="Avery 50"/>
    <n v="25.06"/>
    <n v="2"/>
    <n v="11.78"/>
  </r>
  <r>
    <d v="2017-05-14T00:00:00"/>
    <x v="3"/>
    <x v="4"/>
    <x v="288"/>
    <x v="5"/>
    <x v="2"/>
    <x v="6"/>
    <s v="Safco Industrial Wire Shelving"/>
    <n v="671.93"/>
    <n v="7"/>
    <n v="20.16"/>
  </r>
  <r>
    <d v="2017-05-15T00:00:00"/>
    <x v="3"/>
    <x v="4"/>
    <x v="437"/>
    <x v="4"/>
    <x v="1"/>
    <x v="1"/>
    <s v="Metal Folding Chairs, Beige, 4/Carton"/>
    <n v="47.52"/>
    <n v="2"/>
    <n v="-2.04"/>
  </r>
  <r>
    <d v="2017-05-16T00:00:00"/>
    <x v="3"/>
    <x v="4"/>
    <x v="222"/>
    <x v="2"/>
    <x v="2"/>
    <x v="6"/>
    <s v="Eldon Shelf Savers Cubes and Bins"/>
    <n v="13.96"/>
    <n v="2"/>
    <n v="0.28000000000000003"/>
  </r>
  <r>
    <d v="2017-05-17T00:00:00"/>
    <x v="3"/>
    <x v="4"/>
    <x v="222"/>
    <x v="2"/>
    <x v="1"/>
    <x v="7"/>
    <s v="Anderson Hickey Conga Table Tops &amp; Accessories"/>
    <n v="27.41"/>
    <n v="3"/>
    <n v="-14.16"/>
  </r>
  <r>
    <d v="2017-05-18T00:00:00"/>
    <x v="3"/>
    <x v="4"/>
    <x v="196"/>
    <x v="13"/>
    <x v="2"/>
    <x v="9"/>
    <s v="GBC Wire Binding Strips"/>
    <n v="9.52"/>
    <n v="1"/>
    <n v="-6.98"/>
  </r>
  <r>
    <d v="2017-05-19T00:00:00"/>
    <x v="3"/>
    <x v="4"/>
    <x v="196"/>
    <x v="13"/>
    <x v="0"/>
    <x v="2"/>
    <s v="Samsung Galaxy Note 3"/>
    <n v="791.96"/>
    <n v="6"/>
    <n v="-131.99"/>
  </r>
  <r>
    <d v="2017-05-20T00:00:00"/>
    <x v="3"/>
    <x v="4"/>
    <x v="196"/>
    <x v="13"/>
    <x v="2"/>
    <x v="9"/>
    <s v="Angle-D Ring Binders"/>
    <n v="4.92"/>
    <n v="3"/>
    <n v="-3.94"/>
  </r>
  <r>
    <d v="2017-05-21T00:00:00"/>
    <x v="3"/>
    <x v="4"/>
    <x v="438"/>
    <x v="12"/>
    <x v="2"/>
    <x v="11"/>
    <s v="Boston 1645 Deluxe Heavier-Duty Electric Pencil Sharpener"/>
    <n v="140.74"/>
    <n v="4"/>
    <n v="12.31"/>
  </r>
  <r>
    <d v="2017-05-22T00:00:00"/>
    <x v="3"/>
    <x v="4"/>
    <x v="260"/>
    <x v="2"/>
    <x v="0"/>
    <x v="0"/>
    <s v="Razer Kraken PRO Over Ear PC and Music Headset"/>
    <n v="559.92999999999995"/>
    <n v="7"/>
    <n v="167.98"/>
  </r>
  <r>
    <d v="2017-05-23T00:00:00"/>
    <x v="3"/>
    <x v="4"/>
    <x v="53"/>
    <x v="2"/>
    <x v="2"/>
    <x v="6"/>
    <s v="Mobile Personal File Cube"/>
    <n v="70.260000000000005"/>
    <n v="3"/>
    <n v="18.97"/>
  </r>
  <r>
    <d v="2017-05-24T00:00:00"/>
    <x v="3"/>
    <x v="4"/>
    <x v="53"/>
    <x v="2"/>
    <x v="0"/>
    <x v="0"/>
    <s v="KeyTronicÂ E03601U1 -Â KeyboardÂ - Beige"/>
    <n v="90"/>
    <n v="5"/>
    <n v="16.2"/>
  </r>
  <r>
    <d v="2017-05-25T00:00:00"/>
    <x v="3"/>
    <x v="4"/>
    <x v="53"/>
    <x v="2"/>
    <x v="2"/>
    <x v="9"/>
    <s v="Acco Pressboard Covers with Storage Hooks, 9 1/2&quot; x 11&quot;, Executive Red"/>
    <n v="6.1"/>
    <n v="2"/>
    <n v="2.06"/>
  </r>
  <r>
    <d v="2017-05-26T00:00:00"/>
    <x v="3"/>
    <x v="4"/>
    <x v="53"/>
    <x v="2"/>
    <x v="1"/>
    <x v="7"/>
    <s v="Bretford CR8500 Series Meeting Room Furniture"/>
    <n v="481.18"/>
    <n v="2"/>
    <n v="-120.29"/>
  </r>
  <r>
    <d v="2017-05-27T00:00:00"/>
    <x v="3"/>
    <x v="4"/>
    <x v="53"/>
    <x v="2"/>
    <x v="2"/>
    <x v="4"/>
    <s v="Assorted Color Push Pins"/>
    <n v="7.24"/>
    <n v="4"/>
    <n v="2.39"/>
  </r>
  <r>
    <d v="2017-05-28T00:00:00"/>
    <x v="3"/>
    <x v="4"/>
    <x v="439"/>
    <x v="5"/>
    <x v="1"/>
    <x v="1"/>
    <s v="Safco Contoured Stacking Chairs"/>
    <n v="190.72"/>
    <n v="1"/>
    <n v="11.92"/>
  </r>
  <r>
    <d v="2017-05-29T00:00:00"/>
    <x v="3"/>
    <x v="4"/>
    <x v="440"/>
    <x v="37"/>
    <x v="2"/>
    <x v="4"/>
    <s v="Rubber Band Ball"/>
    <n v="26.18"/>
    <n v="7"/>
    <n v="0.52"/>
  </r>
  <r>
    <d v="2017-05-30T00:00:00"/>
    <x v="3"/>
    <x v="4"/>
    <x v="440"/>
    <x v="37"/>
    <x v="2"/>
    <x v="3"/>
    <s v="Loose Memo Sheets"/>
    <n v="7.3"/>
    <n v="2"/>
    <n v="3.43"/>
  </r>
  <r>
    <d v="2017-05-31T00:00:00"/>
    <x v="3"/>
    <x v="4"/>
    <x v="439"/>
    <x v="13"/>
    <x v="2"/>
    <x v="13"/>
    <s v="White Envelopes, White Envelopes with Clear Poly Window"/>
    <n v="24.4"/>
    <n v="2"/>
    <n v="7.93"/>
  </r>
  <r>
    <d v="2017-06-01T00:00:00"/>
    <x v="3"/>
    <x v="5"/>
    <x v="46"/>
    <x v="42"/>
    <x v="1"/>
    <x v="1"/>
    <s v="Safco Contoured Stacking Chairs"/>
    <n v="715.2"/>
    <n v="3"/>
    <n v="178.8"/>
  </r>
  <r>
    <d v="2017-06-02T00:00:00"/>
    <x v="3"/>
    <x v="5"/>
    <x v="441"/>
    <x v="11"/>
    <x v="2"/>
    <x v="9"/>
    <s v="Avery Hanging File Binders"/>
    <n v="16.149999999999999"/>
    <n v="9"/>
    <n v="-12.92"/>
  </r>
  <r>
    <d v="2017-06-03T00:00:00"/>
    <x v="3"/>
    <x v="5"/>
    <x v="441"/>
    <x v="11"/>
    <x v="2"/>
    <x v="9"/>
    <s v="GBC DocuBind TL300 Electric Binding System"/>
    <n v="1345.49"/>
    <n v="5"/>
    <n v="-1031.54"/>
  </r>
  <r>
    <d v="2017-06-04T00:00:00"/>
    <x v="3"/>
    <x v="5"/>
    <x v="442"/>
    <x v="4"/>
    <x v="2"/>
    <x v="3"/>
    <s v="Xerox 1886"/>
    <n v="76.64"/>
    <n v="2"/>
    <n v="26.82"/>
  </r>
  <r>
    <d v="2017-06-05T00:00:00"/>
    <x v="3"/>
    <x v="5"/>
    <x v="443"/>
    <x v="4"/>
    <x v="2"/>
    <x v="11"/>
    <s v="Lumber Crayons"/>
    <n v="23.64"/>
    <n v="3"/>
    <n v="5.32"/>
  </r>
  <r>
    <d v="2017-06-06T00:00:00"/>
    <x v="3"/>
    <x v="5"/>
    <x v="443"/>
    <x v="4"/>
    <x v="2"/>
    <x v="6"/>
    <s v="Gould Plastics 9-Pocket Panel Bin, 18-3/8w x 5-1/4d x 20-1/2h, Black"/>
    <n v="84.78"/>
    <n v="2"/>
    <n v="-16.96"/>
  </r>
  <r>
    <d v="2017-06-07T00:00:00"/>
    <x v="3"/>
    <x v="5"/>
    <x v="443"/>
    <x v="4"/>
    <x v="1"/>
    <x v="5"/>
    <s v="Tenex Chairmats For Use with Hard Floors"/>
    <n v="64.959999999999994"/>
    <n v="5"/>
    <n v="-84.45"/>
  </r>
  <r>
    <d v="2017-06-08T00:00:00"/>
    <x v="3"/>
    <x v="5"/>
    <x v="443"/>
    <x v="4"/>
    <x v="2"/>
    <x v="9"/>
    <s v="Avery Recycled Flexi-View Covers for Binding Systems"/>
    <n v="32.06"/>
    <n v="10"/>
    <n v="-51.3"/>
  </r>
  <r>
    <d v="2017-06-09T00:00:00"/>
    <x v="3"/>
    <x v="5"/>
    <x v="443"/>
    <x v="4"/>
    <x v="2"/>
    <x v="6"/>
    <s v="Fellowes Recycled Storage Drawers"/>
    <n v="177.65"/>
    <n v="2"/>
    <n v="-28.87"/>
  </r>
  <r>
    <d v="2017-06-10T00:00:00"/>
    <x v="3"/>
    <x v="5"/>
    <x v="443"/>
    <x v="4"/>
    <x v="0"/>
    <x v="14"/>
    <s v="Canon PC170 Desktop Personal Copier"/>
    <n v="287.91000000000003"/>
    <n v="3"/>
    <n v="33.590000000000003"/>
  </r>
  <r>
    <d v="2017-06-11T00:00:00"/>
    <x v="3"/>
    <x v="5"/>
    <x v="349"/>
    <x v="17"/>
    <x v="2"/>
    <x v="10"/>
    <s v="Eureka The Boss Cordless Rechargeable Stick Vac"/>
    <n v="152.94"/>
    <n v="3"/>
    <n v="41.29"/>
  </r>
  <r>
    <d v="2017-06-12T00:00:00"/>
    <x v="3"/>
    <x v="5"/>
    <x v="349"/>
    <x v="17"/>
    <x v="1"/>
    <x v="1"/>
    <s v="Situations Contoured Folding Chairs, 4/Set"/>
    <n v="283.92"/>
    <n v="4"/>
    <n v="70.98"/>
  </r>
  <r>
    <d v="2017-06-13T00:00:00"/>
    <x v="3"/>
    <x v="5"/>
    <x v="330"/>
    <x v="1"/>
    <x v="2"/>
    <x v="4"/>
    <s v="Alliance Big Bands Rubber Bands, 12/Pack"/>
    <n v="3.96"/>
    <n v="2"/>
    <n v="0"/>
  </r>
  <r>
    <d v="2017-06-14T00:00:00"/>
    <x v="3"/>
    <x v="5"/>
    <x v="330"/>
    <x v="1"/>
    <x v="2"/>
    <x v="8"/>
    <s v="Avery 509"/>
    <n v="2.61"/>
    <n v="1"/>
    <n v="1.2"/>
  </r>
  <r>
    <d v="2017-06-15T00:00:00"/>
    <x v="3"/>
    <x v="5"/>
    <x v="232"/>
    <x v="5"/>
    <x v="1"/>
    <x v="5"/>
    <s v="12-1/2 Diameter Round Wall Clock"/>
    <n v="79.92"/>
    <n v="4"/>
    <n v="28.77"/>
  </r>
  <r>
    <d v="2017-06-16T00:00:00"/>
    <x v="3"/>
    <x v="5"/>
    <x v="444"/>
    <x v="2"/>
    <x v="2"/>
    <x v="9"/>
    <s v="Pressboard Data Binders by Wilson Jones"/>
    <n v="21.36"/>
    <n v="5"/>
    <n v="7.21"/>
  </r>
  <r>
    <d v="2017-06-17T00:00:00"/>
    <x v="3"/>
    <x v="5"/>
    <x v="444"/>
    <x v="2"/>
    <x v="2"/>
    <x v="9"/>
    <s v="Avery Durable Slant Ring Binders With Label Holder"/>
    <n v="6.69"/>
    <n v="2"/>
    <n v="2.34"/>
  </r>
  <r>
    <d v="2017-06-18T00:00:00"/>
    <x v="3"/>
    <x v="5"/>
    <x v="444"/>
    <x v="2"/>
    <x v="0"/>
    <x v="2"/>
    <s v="Digium D40 VoIP phone"/>
    <n v="773.94"/>
    <n v="6"/>
    <n v="224.44"/>
  </r>
  <r>
    <d v="2017-06-19T00:00:00"/>
    <x v="3"/>
    <x v="5"/>
    <x v="445"/>
    <x v="5"/>
    <x v="2"/>
    <x v="3"/>
    <s v="Xerox 218"/>
    <n v="12.96"/>
    <n v="2"/>
    <n v="6.22"/>
  </r>
  <r>
    <d v="2017-06-20T00:00:00"/>
    <x v="3"/>
    <x v="5"/>
    <x v="218"/>
    <x v="18"/>
    <x v="0"/>
    <x v="2"/>
    <s v="JBL Micro Wireless Portable Bluetooth Speaker"/>
    <n v="107.98"/>
    <n v="3"/>
    <n v="-27"/>
  </r>
  <r>
    <d v="2017-06-21T00:00:00"/>
    <x v="3"/>
    <x v="5"/>
    <x v="234"/>
    <x v="39"/>
    <x v="2"/>
    <x v="3"/>
    <s v="Wirebound Message Books, Four 2 3/4 x 5 Forms per Page, 200 Sets per Book"/>
    <n v="9.5399999999999991"/>
    <n v="2"/>
    <n v="4.29"/>
  </r>
  <r>
    <d v="2017-06-22T00:00:00"/>
    <x v="3"/>
    <x v="5"/>
    <x v="234"/>
    <x v="39"/>
    <x v="2"/>
    <x v="4"/>
    <s v="Advantus Push Pins, Aluminum Head"/>
    <n v="5.81"/>
    <n v="1"/>
    <n v="1.8"/>
  </r>
  <r>
    <d v="2017-06-23T00:00:00"/>
    <x v="3"/>
    <x v="5"/>
    <x v="234"/>
    <x v="39"/>
    <x v="2"/>
    <x v="11"/>
    <s v="Sanford Colorific Colored Pencils, 12/Box"/>
    <n v="5.76"/>
    <n v="2"/>
    <n v="1.73"/>
  </r>
  <r>
    <d v="2017-06-24T00:00:00"/>
    <x v="3"/>
    <x v="5"/>
    <x v="446"/>
    <x v="0"/>
    <x v="1"/>
    <x v="16"/>
    <s v="Rush Hierlooms Collection 1&quot; Thick Stackable Bookcases"/>
    <n v="512.94000000000005"/>
    <n v="3"/>
    <n v="97.46"/>
  </r>
  <r>
    <d v="2017-06-25T00:00:00"/>
    <x v="3"/>
    <x v="5"/>
    <x v="446"/>
    <x v="0"/>
    <x v="1"/>
    <x v="1"/>
    <s v="Hon Mobius Operator's Chair"/>
    <n v="860.93"/>
    <n v="7"/>
    <n v="189.4"/>
  </r>
  <r>
    <d v="2017-06-26T00:00:00"/>
    <x v="3"/>
    <x v="5"/>
    <x v="446"/>
    <x v="0"/>
    <x v="0"/>
    <x v="2"/>
    <s v="Nortel Meridian M3904 Professional Digital phone"/>
    <n v="769.95"/>
    <n v="5"/>
    <n v="223.29"/>
  </r>
  <r>
    <d v="2017-06-27T00:00:00"/>
    <x v="3"/>
    <x v="5"/>
    <x v="446"/>
    <x v="0"/>
    <x v="2"/>
    <x v="11"/>
    <s v="Boston 1900 Electric Pencil Sharpener"/>
    <n v="14.98"/>
    <n v="1"/>
    <n v="4.49"/>
  </r>
  <r>
    <d v="2017-06-28T00:00:00"/>
    <x v="3"/>
    <x v="5"/>
    <x v="446"/>
    <x v="0"/>
    <x v="1"/>
    <x v="5"/>
    <s v="Deflect-o Glass Clear Studded Chair Mats"/>
    <n v="373.08"/>
    <n v="6"/>
    <n v="82.08"/>
  </r>
  <r>
    <d v="2017-06-29T00:00:00"/>
    <x v="3"/>
    <x v="5"/>
    <x v="447"/>
    <x v="2"/>
    <x v="2"/>
    <x v="3"/>
    <s v="Xerox 1997"/>
    <n v="19.440000000000001"/>
    <n v="3"/>
    <n v="9.33"/>
  </r>
  <r>
    <d v="2017-06-30T00:00:00"/>
    <x v="3"/>
    <x v="5"/>
    <x v="262"/>
    <x v="15"/>
    <x v="2"/>
    <x v="11"/>
    <s v="Dixon Prang Watercolor Pencils, 10-Color Set with Brush"/>
    <n v="3.41"/>
    <n v="1"/>
    <n v="0.89"/>
  </r>
  <r>
    <d v="2017-07-01T00:00:00"/>
    <x v="3"/>
    <x v="6"/>
    <x v="237"/>
    <x v="3"/>
    <x v="2"/>
    <x v="9"/>
    <s v="Avery Premier Heavy-Duty Binder with Round Locking Rings"/>
    <n v="8.57"/>
    <n v="3"/>
    <n v="-14.57"/>
  </r>
  <r>
    <d v="2017-07-02T00:00:00"/>
    <x v="3"/>
    <x v="6"/>
    <x v="336"/>
    <x v="18"/>
    <x v="1"/>
    <x v="5"/>
    <s v="Eldon Regeneration Recycled Desk Accessories, Smoke"/>
    <n v="8.35"/>
    <n v="6"/>
    <n v="1.25"/>
  </r>
  <r>
    <d v="2017-07-03T00:00:00"/>
    <x v="3"/>
    <x v="6"/>
    <x v="362"/>
    <x v="16"/>
    <x v="2"/>
    <x v="11"/>
    <s v="Newell 321"/>
    <n v="5.25"/>
    <n v="2"/>
    <n v="0.59"/>
  </r>
  <r>
    <d v="2017-07-04T00:00:00"/>
    <x v="3"/>
    <x v="6"/>
    <x v="27"/>
    <x v="7"/>
    <x v="2"/>
    <x v="9"/>
    <s v="Wilson Jones Legal Size Ring Binders"/>
    <n v="43.98"/>
    <n v="2"/>
    <n v="21.99"/>
  </r>
  <r>
    <d v="2017-07-05T00:00:00"/>
    <x v="3"/>
    <x v="6"/>
    <x v="27"/>
    <x v="7"/>
    <x v="0"/>
    <x v="2"/>
    <s v="VTech DS6151"/>
    <n v="377.97"/>
    <n v="3"/>
    <n v="105.83"/>
  </r>
  <r>
    <d v="2017-07-06T00:00:00"/>
    <x v="3"/>
    <x v="6"/>
    <x v="27"/>
    <x v="7"/>
    <x v="1"/>
    <x v="5"/>
    <s v="Deflect-o EconoMat Studded, No Bevel Mat for Low Pile Carpeting"/>
    <n v="123.96"/>
    <n v="3"/>
    <n v="11.16"/>
  </r>
  <r>
    <d v="2017-07-07T00:00:00"/>
    <x v="3"/>
    <x v="6"/>
    <x v="374"/>
    <x v="2"/>
    <x v="2"/>
    <x v="3"/>
    <s v="Xerox 1912"/>
    <n v="37.94"/>
    <n v="2"/>
    <n v="18.21"/>
  </r>
  <r>
    <d v="2017-07-08T00:00:00"/>
    <x v="3"/>
    <x v="6"/>
    <x v="448"/>
    <x v="2"/>
    <x v="1"/>
    <x v="5"/>
    <s v="DAX Black Cherry Wood-Tone Poster Frame"/>
    <n v="79.44"/>
    <n v="3"/>
    <n v="30.19"/>
  </r>
  <r>
    <d v="2017-07-09T00:00:00"/>
    <x v="3"/>
    <x v="6"/>
    <x v="448"/>
    <x v="2"/>
    <x v="2"/>
    <x v="15"/>
    <s v="Compact Automatic Electric Letter Opener"/>
    <n v="357.93"/>
    <n v="3"/>
    <n v="7.16"/>
  </r>
  <r>
    <d v="2017-07-10T00:00:00"/>
    <x v="3"/>
    <x v="6"/>
    <x v="448"/>
    <x v="2"/>
    <x v="1"/>
    <x v="1"/>
    <s v="Situations Contoured Folding Chairs, 4/Set"/>
    <n v="127.76"/>
    <n v="2"/>
    <n v="21.29"/>
  </r>
  <r>
    <d v="2017-07-11T00:00:00"/>
    <x v="3"/>
    <x v="6"/>
    <x v="448"/>
    <x v="2"/>
    <x v="0"/>
    <x v="12"/>
    <s v="Sharp AL-1530CS Digital Copier"/>
    <n v="2799.94"/>
    <n v="7"/>
    <n v="1014.98"/>
  </r>
  <r>
    <d v="2017-07-12T00:00:00"/>
    <x v="3"/>
    <x v="6"/>
    <x v="448"/>
    <x v="2"/>
    <x v="2"/>
    <x v="3"/>
    <s v="Xerox 204"/>
    <n v="19.440000000000001"/>
    <n v="3"/>
    <n v="9.33"/>
  </r>
  <r>
    <d v="2017-07-13T00:00:00"/>
    <x v="3"/>
    <x v="6"/>
    <x v="449"/>
    <x v="3"/>
    <x v="0"/>
    <x v="0"/>
    <s v="Maxell 4.7GB DVD+R 5/Pack"/>
    <n v="2.38"/>
    <n v="3"/>
    <n v="0.74"/>
  </r>
  <r>
    <d v="2017-07-14T00:00:00"/>
    <x v="3"/>
    <x v="6"/>
    <x v="449"/>
    <x v="3"/>
    <x v="2"/>
    <x v="10"/>
    <s v="Hoover Shoulder Vac Commercial Portable Vacuum"/>
    <n v="143.13"/>
    <n v="2"/>
    <n v="-393.6"/>
  </r>
  <r>
    <d v="2017-07-15T00:00:00"/>
    <x v="3"/>
    <x v="6"/>
    <x v="377"/>
    <x v="11"/>
    <x v="2"/>
    <x v="3"/>
    <s v="Xerox 1951"/>
    <n v="173.49"/>
    <n v="7"/>
    <n v="54.22"/>
  </r>
  <r>
    <d v="2017-07-16T00:00:00"/>
    <x v="3"/>
    <x v="6"/>
    <x v="377"/>
    <x v="11"/>
    <x v="2"/>
    <x v="6"/>
    <s v="Fellowes Super Stor/Drawer Files"/>
    <n v="516.96"/>
    <n v="4"/>
    <n v="-6.46"/>
  </r>
  <r>
    <d v="2017-07-17T00:00:00"/>
    <x v="3"/>
    <x v="6"/>
    <x v="377"/>
    <x v="11"/>
    <x v="1"/>
    <x v="5"/>
    <s v="Advantus Employee of the Month Certificate Frame, 11 x 13-1/2"/>
    <n v="173.21"/>
    <n v="7"/>
    <n v="45.47"/>
  </r>
  <r>
    <d v="2017-07-18T00:00:00"/>
    <x v="3"/>
    <x v="6"/>
    <x v="377"/>
    <x v="11"/>
    <x v="2"/>
    <x v="11"/>
    <s v="Newell 344"/>
    <n v="4.45"/>
    <n v="2"/>
    <n v="0.33"/>
  </r>
  <r>
    <d v="2017-07-19T00:00:00"/>
    <x v="3"/>
    <x v="6"/>
    <x v="377"/>
    <x v="11"/>
    <x v="2"/>
    <x v="8"/>
    <s v="Smead Alpha-Z Color-Coded Name Labels First Letter Starter Set"/>
    <n v="9"/>
    <n v="3"/>
    <n v="3.15"/>
  </r>
  <r>
    <d v="2017-07-20T00:00:00"/>
    <x v="3"/>
    <x v="6"/>
    <x v="377"/>
    <x v="11"/>
    <x v="2"/>
    <x v="3"/>
    <s v="Xerox 1963"/>
    <n v="42.24"/>
    <n v="10"/>
    <n v="13.2"/>
  </r>
  <r>
    <d v="2017-07-21T00:00:00"/>
    <x v="3"/>
    <x v="6"/>
    <x v="377"/>
    <x v="11"/>
    <x v="2"/>
    <x v="9"/>
    <s v="Premier Elliptical Ring Binder, Black"/>
    <n v="18.260000000000002"/>
    <n v="2"/>
    <n v="-13.39"/>
  </r>
  <r>
    <d v="2017-07-22T00:00:00"/>
    <x v="3"/>
    <x v="6"/>
    <x v="450"/>
    <x v="4"/>
    <x v="2"/>
    <x v="3"/>
    <s v="Xerox 1990"/>
    <n v="21.12"/>
    <n v="5"/>
    <n v="6.6"/>
  </r>
  <r>
    <d v="2017-07-23T00:00:00"/>
    <x v="3"/>
    <x v="6"/>
    <x v="414"/>
    <x v="5"/>
    <x v="2"/>
    <x v="9"/>
    <s v="ACCOHIDE 3-Ring Binder, Blue, 1&quot;"/>
    <n v="6.61"/>
    <n v="2"/>
    <n v="2.23"/>
  </r>
  <r>
    <d v="2017-07-24T00:00:00"/>
    <x v="3"/>
    <x v="6"/>
    <x v="414"/>
    <x v="5"/>
    <x v="2"/>
    <x v="9"/>
    <s v="Presstex Flexible Ring Binders"/>
    <n v="7.28"/>
    <n v="2"/>
    <n v="2.73"/>
  </r>
  <r>
    <d v="2017-07-25T00:00:00"/>
    <x v="3"/>
    <x v="6"/>
    <x v="414"/>
    <x v="5"/>
    <x v="1"/>
    <x v="1"/>
    <s v="Global Ergonomic Managers Chair"/>
    <n v="144.78"/>
    <n v="1"/>
    <n v="10.86"/>
  </r>
  <r>
    <d v="2017-07-26T00:00:00"/>
    <x v="3"/>
    <x v="6"/>
    <x v="451"/>
    <x v="6"/>
    <x v="2"/>
    <x v="11"/>
    <s v="Boston 1827 Commercial Additional Cutter, Drive Gear &amp; Gear Rack for 1606"/>
    <n v="39.659999999999997"/>
    <n v="2"/>
    <n v="11.9"/>
  </r>
  <r>
    <d v="2017-07-27T00:00:00"/>
    <x v="3"/>
    <x v="6"/>
    <x v="451"/>
    <x v="6"/>
    <x v="2"/>
    <x v="10"/>
    <s v="Conquest 14 Commercial Heavy-Duty Upright Vacuum, Collection System, Accessory Kit"/>
    <n v="113.92"/>
    <n v="2"/>
    <n v="33.04"/>
  </r>
  <r>
    <d v="2017-07-28T00:00:00"/>
    <x v="3"/>
    <x v="6"/>
    <x v="451"/>
    <x v="6"/>
    <x v="2"/>
    <x v="9"/>
    <s v="GBC DocuBind P50 Personal Binding Machine"/>
    <n v="447.86"/>
    <n v="7"/>
    <n v="210.49"/>
  </r>
  <r>
    <d v="2017-07-29T00:00:00"/>
    <x v="3"/>
    <x v="6"/>
    <x v="40"/>
    <x v="2"/>
    <x v="0"/>
    <x v="0"/>
    <s v="Logitech G600 MMO Gaming Mouse"/>
    <n v="79.989999999999995"/>
    <n v="1"/>
    <n v="28.8"/>
  </r>
  <r>
    <d v="2017-07-30T00:00:00"/>
    <x v="3"/>
    <x v="6"/>
    <x v="331"/>
    <x v="5"/>
    <x v="2"/>
    <x v="3"/>
    <s v="Xerox 1928"/>
    <n v="26.4"/>
    <n v="5"/>
    <n v="11.88"/>
  </r>
  <r>
    <d v="2017-07-31T00:00:00"/>
    <x v="3"/>
    <x v="6"/>
    <x v="331"/>
    <x v="5"/>
    <x v="2"/>
    <x v="6"/>
    <s v="Eldon Shelf Savers Cubes and Bins"/>
    <n v="41.88"/>
    <n v="6"/>
    <n v="0.84"/>
  </r>
  <r>
    <d v="2017-08-01T00:00:00"/>
    <x v="3"/>
    <x v="7"/>
    <x v="278"/>
    <x v="34"/>
    <x v="1"/>
    <x v="5"/>
    <s v="Acrylic Self-Standing Desk Frames"/>
    <n v="21.36"/>
    <n v="8"/>
    <n v="8.1199999999999992"/>
  </r>
  <r>
    <d v="2017-08-02T00:00:00"/>
    <x v="3"/>
    <x v="7"/>
    <x v="213"/>
    <x v="5"/>
    <x v="1"/>
    <x v="5"/>
    <s v="Deflect-o SuperTray Unbreakable Stackable Tray, Letter, Black"/>
    <n v="145.9"/>
    <n v="5"/>
    <n v="62.74"/>
  </r>
  <r>
    <d v="2017-08-03T00:00:00"/>
    <x v="3"/>
    <x v="7"/>
    <x v="452"/>
    <x v="4"/>
    <x v="2"/>
    <x v="11"/>
    <s v="Binney &amp; Smith inkTank Desk Highlighter, Chisel Tip, Yellow, 12/Box"/>
    <n v="3.44"/>
    <n v="2"/>
    <n v="0.56000000000000005"/>
  </r>
  <r>
    <d v="2017-08-04T00:00:00"/>
    <x v="3"/>
    <x v="7"/>
    <x v="453"/>
    <x v="4"/>
    <x v="1"/>
    <x v="5"/>
    <s v="Tenex Traditional Chairmats for Medium Pile Carpet, Standard Lip, 36&quot; x 48&quot;"/>
    <n v="72.78"/>
    <n v="3"/>
    <n v="-70.959999999999994"/>
  </r>
  <r>
    <d v="2017-08-05T00:00:00"/>
    <x v="3"/>
    <x v="7"/>
    <x v="454"/>
    <x v="6"/>
    <x v="2"/>
    <x v="11"/>
    <s v="American Pencil"/>
    <n v="11.65"/>
    <n v="5"/>
    <n v="3.38"/>
  </r>
  <r>
    <d v="2017-08-06T00:00:00"/>
    <x v="3"/>
    <x v="7"/>
    <x v="455"/>
    <x v="5"/>
    <x v="2"/>
    <x v="4"/>
    <s v="Advantus Plastic Paper Clips"/>
    <n v="5"/>
    <n v="1"/>
    <n v="2.4"/>
  </r>
  <r>
    <d v="2017-08-07T00:00:00"/>
    <x v="3"/>
    <x v="7"/>
    <x v="455"/>
    <x v="5"/>
    <x v="0"/>
    <x v="0"/>
    <s v="Logitech G19 Programmable Gaming Keyboard"/>
    <n v="371.97"/>
    <n v="3"/>
    <n v="66.95"/>
  </r>
  <r>
    <d v="2017-08-08T00:00:00"/>
    <x v="3"/>
    <x v="7"/>
    <x v="54"/>
    <x v="21"/>
    <x v="2"/>
    <x v="4"/>
    <s v="Alliance Rubber Bands"/>
    <n v="5.04"/>
    <n v="3"/>
    <n v="0.2"/>
  </r>
  <r>
    <d v="2017-08-09T00:00:00"/>
    <x v="3"/>
    <x v="7"/>
    <x v="54"/>
    <x v="21"/>
    <x v="2"/>
    <x v="3"/>
    <s v="Xerox 1988"/>
    <n v="92.94"/>
    <n v="3"/>
    <n v="41.82"/>
  </r>
  <r>
    <d v="2017-08-10T00:00:00"/>
    <x v="3"/>
    <x v="7"/>
    <x v="54"/>
    <x v="21"/>
    <x v="1"/>
    <x v="5"/>
    <s v="Executive Impressions 14&quot; Contract Wall Clock"/>
    <n v="66.69"/>
    <n v="3"/>
    <n v="22.01"/>
  </r>
  <r>
    <d v="2017-08-11T00:00:00"/>
    <x v="3"/>
    <x v="7"/>
    <x v="54"/>
    <x v="21"/>
    <x v="2"/>
    <x v="9"/>
    <s v="Deluxe Heavy-Duty Vinyl Round Ring Binder"/>
    <n v="91.68"/>
    <n v="5"/>
    <n v="28.65"/>
  </r>
  <r>
    <d v="2017-08-12T00:00:00"/>
    <x v="3"/>
    <x v="7"/>
    <x v="456"/>
    <x v="2"/>
    <x v="2"/>
    <x v="9"/>
    <s v="Storex Dura Pro Binders"/>
    <n v="52.27"/>
    <n v="11"/>
    <n v="17.64"/>
  </r>
  <r>
    <d v="2017-08-13T00:00:00"/>
    <x v="3"/>
    <x v="7"/>
    <x v="456"/>
    <x v="2"/>
    <x v="2"/>
    <x v="3"/>
    <s v="Great White Multi-Use Recycled Paper (20Lb. and 84 Bright)"/>
    <n v="17.940000000000001"/>
    <n v="3"/>
    <n v="8.07"/>
  </r>
  <r>
    <d v="2017-08-14T00:00:00"/>
    <x v="3"/>
    <x v="7"/>
    <x v="457"/>
    <x v="4"/>
    <x v="2"/>
    <x v="9"/>
    <s v="Wilson Jones Leather-Like Binders with DublLock Round Rings"/>
    <n v="10.48"/>
    <n v="6"/>
    <n v="-17.29"/>
  </r>
  <r>
    <d v="2017-08-15T00:00:00"/>
    <x v="3"/>
    <x v="7"/>
    <x v="420"/>
    <x v="5"/>
    <x v="0"/>
    <x v="0"/>
    <s v="Microsoft Arc Touch Mouse"/>
    <n v="119.9"/>
    <n v="2"/>
    <n v="43.16"/>
  </r>
  <r>
    <d v="2017-08-16T00:00:00"/>
    <x v="3"/>
    <x v="7"/>
    <x v="344"/>
    <x v="20"/>
    <x v="2"/>
    <x v="10"/>
    <s v="Holmes Replacement Filter for HEPA Air Cleaner, Large Room"/>
    <n v="44.43"/>
    <n v="3"/>
    <n v="18.66"/>
  </r>
  <r>
    <d v="2017-08-17T00:00:00"/>
    <x v="3"/>
    <x v="7"/>
    <x v="344"/>
    <x v="20"/>
    <x v="0"/>
    <x v="2"/>
    <s v="AT&amp;T 17929 Lendline Telephone"/>
    <n v="226.2"/>
    <n v="5"/>
    <n v="58.81"/>
  </r>
  <r>
    <d v="2017-08-18T00:00:00"/>
    <x v="3"/>
    <x v="7"/>
    <x v="344"/>
    <x v="20"/>
    <x v="1"/>
    <x v="5"/>
    <s v="Deflect-o Glass Clear Studded Chair Mats"/>
    <n v="186.54"/>
    <n v="3"/>
    <n v="41.04"/>
  </r>
  <r>
    <d v="2017-08-19T00:00:00"/>
    <x v="3"/>
    <x v="7"/>
    <x v="344"/>
    <x v="20"/>
    <x v="2"/>
    <x v="11"/>
    <s v="Hunt PowerHouse Electric Pencil Sharpener, Blue"/>
    <n v="265.86"/>
    <n v="7"/>
    <n v="79.760000000000005"/>
  </r>
  <r>
    <d v="2017-08-20T00:00:00"/>
    <x v="3"/>
    <x v="7"/>
    <x v="344"/>
    <x v="20"/>
    <x v="2"/>
    <x v="11"/>
    <s v="Newell 314"/>
    <n v="27.9"/>
    <n v="5"/>
    <n v="6.98"/>
  </r>
  <r>
    <d v="2017-08-21T00:00:00"/>
    <x v="3"/>
    <x v="7"/>
    <x v="40"/>
    <x v="43"/>
    <x v="0"/>
    <x v="2"/>
    <s v="Cisco SPA508G"/>
    <n v="263.95999999999998"/>
    <n v="4"/>
    <n v="76.55"/>
  </r>
  <r>
    <d v="2017-08-22T00:00:00"/>
    <x v="3"/>
    <x v="7"/>
    <x v="333"/>
    <x v="2"/>
    <x v="2"/>
    <x v="6"/>
    <s v="Fellowes Desktop Hanging File Manager"/>
    <n v="67.150000000000006"/>
    <n v="5"/>
    <n v="16.79"/>
  </r>
  <r>
    <d v="2017-08-23T00:00:00"/>
    <x v="3"/>
    <x v="7"/>
    <x v="333"/>
    <x v="2"/>
    <x v="0"/>
    <x v="2"/>
    <s v="Mitel MiVoice 5330e IP Phone"/>
    <n v="549.98"/>
    <n v="2"/>
    <n v="142.99"/>
  </r>
  <r>
    <d v="2017-08-24T00:00:00"/>
    <x v="3"/>
    <x v="7"/>
    <x v="333"/>
    <x v="2"/>
    <x v="1"/>
    <x v="5"/>
    <s v="Nu-Dell EZ-Mount Plastic Wall Frames"/>
    <n v="11.82"/>
    <n v="3"/>
    <n v="4.7300000000000004"/>
  </r>
  <r>
    <d v="2017-08-25T00:00:00"/>
    <x v="3"/>
    <x v="7"/>
    <x v="333"/>
    <x v="2"/>
    <x v="0"/>
    <x v="14"/>
    <s v="Zebra ZM400 Thermal Label Printer"/>
    <n v="4643.8"/>
    <n v="4"/>
    <n v="2229.02"/>
  </r>
  <r>
    <d v="2017-08-26T00:00:00"/>
    <x v="3"/>
    <x v="7"/>
    <x v="333"/>
    <x v="2"/>
    <x v="1"/>
    <x v="1"/>
    <s v="Hon 4070 Series Pagoda Round Back Stacking Chairs"/>
    <n v="577.76"/>
    <n v="2"/>
    <n v="115.55"/>
  </r>
  <r>
    <d v="2017-08-27T00:00:00"/>
    <x v="3"/>
    <x v="7"/>
    <x v="433"/>
    <x v="12"/>
    <x v="2"/>
    <x v="4"/>
    <s v="OIC Binder Clips"/>
    <n v="31.5"/>
    <n v="11"/>
    <n v="11.81"/>
  </r>
  <r>
    <d v="2017-08-28T00:00:00"/>
    <x v="3"/>
    <x v="7"/>
    <x v="433"/>
    <x v="12"/>
    <x v="2"/>
    <x v="8"/>
    <s v="Permanent Self-Adhesive File Folder Labels for Typewriters, 1 1/8 x 3 1/2, White"/>
    <n v="5.04"/>
    <n v="1"/>
    <n v="1.64"/>
  </r>
  <r>
    <d v="2017-08-29T00:00:00"/>
    <x v="3"/>
    <x v="7"/>
    <x v="433"/>
    <x v="12"/>
    <x v="2"/>
    <x v="9"/>
    <s v="Poly Designer Cover &amp; Back"/>
    <n v="39.880000000000003"/>
    <n v="7"/>
    <n v="-29.24"/>
  </r>
  <r>
    <d v="2017-08-30T00:00:00"/>
    <x v="3"/>
    <x v="7"/>
    <x v="433"/>
    <x v="12"/>
    <x v="1"/>
    <x v="5"/>
    <s v="Eldon Wave Desk Accessories"/>
    <n v="4.71"/>
    <n v="1"/>
    <n v="1.41"/>
  </r>
  <r>
    <d v="2017-08-31T00:00:00"/>
    <x v="3"/>
    <x v="7"/>
    <x v="11"/>
    <x v="42"/>
    <x v="1"/>
    <x v="16"/>
    <s v="Riverside Palais Royal Lawyers Bookcase, Royale Cherry Finish"/>
    <n v="4404.8999999999996"/>
    <n v="5"/>
    <n v="1013.13"/>
  </r>
  <r>
    <d v="2017-09-01T00:00:00"/>
    <x v="3"/>
    <x v="8"/>
    <x v="458"/>
    <x v="4"/>
    <x v="2"/>
    <x v="3"/>
    <s v="Xerox 1945"/>
    <n v="360.71"/>
    <n v="11"/>
    <n v="130.76"/>
  </r>
  <r>
    <d v="2017-09-02T00:00:00"/>
    <x v="3"/>
    <x v="8"/>
    <x v="458"/>
    <x v="4"/>
    <x v="0"/>
    <x v="2"/>
    <s v="Wilson Electronics DB Pro Signal Booster"/>
    <n v="1718.4"/>
    <n v="6"/>
    <n v="150.36000000000001"/>
  </r>
  <r>
    <d v="2017-09-03T00:00:00"/>
    <x v="3"/>
    <x v="8"/>
    <x v="407"/>
    <x v="4"/>
    <x v="0"/>
    <x v="2"/>
    <s v="Nokia Lumia 521 (T-Mobile)"/>
    <n v="119.96"/>
    <n v="5"/>
    <n v="12"/>
  </r>
  <r>
    <d v="2017-09-04T00:00:00"/>
    <x v="3"/>
    <x v="8"/>
    <x v="459"/>
    <x v="5"/>
    <x v="2"/>
    <x v="6"/>
    <s v="Stur-D-Stor Shelving, Vertical 5-Shelf: 72&quot;H x 36&quot;W x 18 1/2&quot;D"/>
    <n v="221.96"/>
    <n v="2"/>
    <n v="4.4400000000000004"/>
  </r>
  <r>
    <d v="2017-09-05T00:00:00"/>
    <x v="3"/>
    <x v="8"/>
    <x v="459"/>
    <x v="5"/>
    <x v="0"/>
    <x v="0"/>
    <s v="WD My Passport Ultra 500GB Portable External Hard Drive"/>
    <n v="236"/>
    <n v="4"/>
    <n v="40.119999999999997"/>
  </r>
  <r>
    <d v="2017-09-06T00:00:00"/>
    <x v="3"/>
    <x v="8"/>
    <x v="460"/>
    <x v="15"/>
    <x v="2"/>
    <x v="3"/>
    <s v="Southworth Parchment Paper &amp; Envelopes"/>
    <n v="15.7"/>
    <n v="3"/>
    <n v="5.0999999999999996"/>
  </r>
  <r>
    <d v="2017-09-07T00:00:00"/>
    <x v="3"/>
    <x v="8"/>
    <x v="461"/>
    <x v="17"/>
    <x v="2"/>
    <x v="3"/>
    <s v="Easy-staple paper"/>
    <n v="106.32"/>
    <n v="3"/>
    <n v="49.97"/>
  </r>
  <r>
    <d v="2017-09-08T00:00:00"/>
    <x v="3"/>
    <x v="8"/>
    <x v="461"/>
    <x v="17"/>
    <x v="2"/>
    <x v="10"/>
    <s v="Belkin 5 Outlet SurgeMaster Power Centers"/>
    <n v="163.44"/>
    <n v="3"/>
    <n v="45.76"/>
  </r>
  <r>
    <d v="2017-09-09T00:00:00"/>
    <x v="3"/>
    <x v="8"/>
    <x v="461"/>
    <x v="17"/>
    <x v="2"/>
    <x v="11"/>
    <s v="Boston 1730 StandUp Electric Pencil Sharpener"/>
    <n v="42.76"/>
    <n v="2"/>
    <n v="11.12"/>
  </r>
  <r>
    <d v="2017-09-10T00:00:00"/>
    <x v="3"/>
    <x v="8"/>
    <x v="461"/>
    <x v="17"/>
    <x v="2"/>
    <x v="3"/>
    <s v="Speediset Carbonless Redi-Letter 7&quot; x 8 1/2&quot;"/>
    <n v="51.55"/>
    <n v="5"/>
    <n v="24.23"/>
  </r>
  <r>
    <d v="2017-09-11T00:00:00"/>
    <x v="3"/>
    <x v="8"/>
    <x v="389"/>
    <x v="4"/>
    <x v="0"/>
    <x v="0"/>
    <s v="Memorex Micro Travel Drive 8 GB"/>
    <n v="20.8"/>
    <n v="2"/>
    <n v="6.5"/>
  </r>
  <r>
    <d v="2017-09-12T00:00:00"/>
    <x v="3"/>
    <x v="8"/>
    <x v="346"/>
    <x v="4"/>
    <x v="2"/>
    <x v="8"/>
    <s v="Round Specialty Laser Printer Labels"/>
    <n v="40.1"/>
    <n v="4"/>
    <n v="13.53"/>
  </r>
  <r>
    <d v="2017-09-13T00:00:00"/>
    <x v="3"/>
    <x v="8"/>
    <x v="346"/>
    <x v="4"/>
    <x v="1"/>
    <x v="5"/>
    <s v="Dana Fluorescent Magnifying Lamp, White, 36&quot;"/>
    <n v="40.78"/>
    <n v="2"/>
    <n v="-30.59"/>
  </r>
  <r>
    <d v="2017-09-14T00:00:00"/>
    <x v="3"/>
    <x v="8"/>
    <x v="416"/>
    <x v="5"/>
    <x v="1"/>
    <x v="1"/>
    <s v="Global Deluxe Stacking Chair, Gray"/>
    <n v="203.92"/>
    <n v="5"/>
    <n v="22.94"/>
  </r>
  <r>
    <d v="2017-09-15T00:00:00"/>
    <x v="3"/>
    <x v="8"/>
    <x v="286"/>
    <x v="3"/>
    <x v="0"/>
    <x v="0"/>
    <s v="Logitech Wireless Headset h800"/>
    <n v="479.95"/>
    <n v="6"/>
    <n v="89.99"/>
  </r>
  <r>
    <d v="2017-09-16T00:00:00"/>
    <x v="3"/>
    <x v="8"/>
    <x v="433"/>
    <x v="4"/>
    <x v="0"/>
    <x v="0"/>
    <s v="Maxell 4.7GB DVD-R"/>
    <n v="113.52"/>
    <n v="5"/>
    <n v="29.8"/>
  </r>
  <r>
    <d v="2017-09-17T00:00:00"/>
    <x v="3"/>
    <x v="8"/>
    <x v="433"/>
    <x v="4"/>
    <x v="0"/>
    <x v="2"/>
    <s v="Panasonic KX T7736-B Digital phone"/>
    <n v="359.88"/>
    <n v="3"/>
    <n v="22.49"/>
  </r>
  <r>
    <d v="2017-09-18T00:00:00"/>
    <x v="3"/>
    <x v="8"/>
    <x v="462"/>
    <x v="12"/>
    <x v="2"/>
    <x v="8"/>
    <s v="Avery 514"/>
    <n v="4.6100000000000003"/>
    <n v="2"/>
    <n v="1.67"/>
  </r>
  <r>
    <d v="2017-09-19T00:00:00"/>
    <x v="3"/>
    <x v="8"/>
    <x v="271"/>
    <x v="5"/>
    <x v="1"/>
    <x v="7"/>
    <s v="Laminate Occasional Tables"/>
    <n v="369.91"/>
    <n v="3"/>
    <n v="-13.87"/>
  </r>
  <r>
    <d v="2017-09-20T00:00:00"/>
    <x v="3"/>
    <x v="8"/>
    <x v="463"/>
    <x v="2"/>
    <x v="2"/>
    <x v="6"/>
    <s v="Perma STOR-ALL Hanging File Box, 13 1/8&quot;W x 12 1/4&quot;D x 10 1/2&quot;H"/>
    <n v="17.940000000000001"/>
    <n v="3"/>
    <n v="3.05"/>
  </r>
  <r>
    <d v="2017-09-21T00:00:00"/>
    <x v="3"/>
    <x v="8"/>
    <x v="464"/>
    <x v="25"/>
    <x v="2"/>
    <x v="10"/>
    <s v="Honeywell Enviracaire Portable HEPA Air Cleaner for up to 10 x 16 Room"/>
    <n v="370.14"/>
    <n v="3"/>
    <n v="144.35"/>
  </r>
  <r>
    <d v="2017-09-22T00:00:00"/>
    <x v="3"/>
    <x v="8"/>
    <x v="301"/>
    <x v="17"/>
    <x v="2"/>
    <x v="9"/>
    <s v="Acco Flexible ACCOHIDE Square Ring Data Binder, Dark Blue, 11 1/2&quot; X 14&quot; 7/8&quot;"/>
    <n v="48.81"/>
    <n v="3"/>
    <n v="23.92"/>
  </r>
  <r>
    <d v="2017-09-23T00:00:00"/>
    <x v="3"/>
    <x v="8"/>
    <x v="465"/>
    <x v="20"/>
    <x v="2"/>
    <x v="9"/>
    <s v="Vinyl Sectional Post Binders"/>
    <n v="113.1"/>
    <n v="3"/>
    <n v="56.55"/>
  </r>
  <r>
    <d v="2017-09-24T00:00:00"/>
    <x v="3"/>
    <x v="8"/>
    <x v="77"/>
    <x v="10"/>
    <x v="2"/>
    <x v="3"/>
    <s v="Xerox 1995"/>
    <n v="12.96"/>
    <n v="2"/>
    <n v="6.22"/>
  </r>
  <r>
    <d v="2017-09-25T00:00:00"/>
    <x v="3"/>
    <x v="8"/>
    <x v="466"/>
    <x v="36"/>
    <x v="1"/>
    <x v="5"/>
    <s v="Luxo Adjustable Task Clamp Lamp"/>
    <n v="355.36"/>
    <n v="4"/>
    <n v="92.39"/>
  </r>
  <r>
    <d v="2017-09-26T00:00:00"/>
    <x v="3"/>
    <x v="8"/>
    <x v="466"/>
    <x v="36"/>
    <x v="0"/>
    <x v="2"/>
    <s v="Dexim XPower Skin Super-Thin Power Case for iPhone 5 - Black"/>
    <n v="140.38"/>
    <n v="3"/>
    <n v="8.77"/>
  </r>
  <r>
    <d v="2017-09-27T00:00:00"/>
    <x v="3"/>
    <x v="8"/>
    <x v="467"/>
    <x v="11"/>
    <x v="2"/>
    <x v="9"/>
    <s v="Green Canvas Binder for 8-1/2&quot; x 14&quot; Sheets"/>
    <n v="64.2"/>
    <n v="5"/>
    <n v="-42.8"/>
  </r>
  <r>
    <d v="2017-09-28T00:00:00"/>
    <x v="3"/>
    <x v="8"/>
    <x v="467"/>
    <x v="11"/>
    <x v="2"/>
    <x v="9"/>
    <s v="Wilson Jones Elliptical Ring 3 1/2&quot; Capacity Binders, 800 sheets"/>
    <n v="38.520000000000003"/>
    <n v="3"/>
    <n v="-26.96"/>
  </r>
  <r>
    <d v="2017-09-29T00:00:00"/>
    <x v="3"/>
    <x v="8"/>
    <x v="467"/>
    <x v="11"/>
    <x v="0"/>
    <x v="0"/>
    <s v="Logitech Keyboard K120"/>
    <n v="72.599999999999994"/>
    <n v="5"/>
    <n v="-8.17"/>
  </r>
  <r>
    <d v="2017-09-30T00:00:00"/>
    <x v="3"/>
    <x v="8"/>
    <x v="336"/>
    <x v="6"/>
    <x v="2"/>
    <x v="3"/>
    <s v="Tops Wirebound Message Log Books"/>
    <n v="6.58"/>
    <n v="2"/>
    <n v="3.03"/>
  </r>
  <r>
    <d v="2017-10-01T00:00:00"/>
    <x v="3"/>
    <x v="9"/>
    <x v="336"/>
    <x v="6"/>
    <x v="2"/>
    <x v="9"/>
    <s v="Wilson Jones Ledger-Size, Piano-Hinge Binder, 2&quot;, Blue"/>
    <n v="122.94"/>
    <n v="3"/>
    <n v="59.01"/>
  </r>
  <r>
    <d v="2017-10-02T00:00:00"/>
    <x v="3"/>
    <x v="9"/>
    <x v="131"/>
    <x v="26"/>
    <x v="2"/>
    <x v="11"/>
    <s v="Binney &amp; Smith inkTank Desk Highlighter, Chisel Tip, Yellow, 12/Box"/>
    <n v="5.16"/>
    <n v="3"/>
    <n v="0.84"/>
  </r>
  <r>
    <d v="2017-10-03T00:00:00"/>
    <x v="3"/>
    <x v="9"/>
    <x v="452"/>
    <x v="24"/>
    <x v="2"/>
    <x v="4"/>
    <s v="Advantus Map Pennant Flags and Round Head Tacks"/>
    <n v="15.8"/>
    <n v="4"/>
    <n v="5.0599999999999996"/>
  </r>
  <r>
    <d v="2017-10-04T00:00:00"/>
    <x v="3"/>
    <x v="9"/>
    <x v="452"/>
    <x v="24"/>
    <x v="0"/>
    <x v="14"/>
    <s v="Fellowes Powershred HS-440 4-Sheet High Security Shredder"/>
    <n v="464.97"/>
    <n v="3"/>
    <n v="209.24"/>
  </r>
  <r>
    <d v="2017-10-05T00:00:00"/>
    <x v="3"/>
    <x v="9"/>
    <x v="452"/>
    <x v="24"/>
    <x v="1"/>
    <x v="5"/>
    <s v="Eldon ClusterMat Chair Mat with Cordless Antistatic Protection"/>
    <n v="181.96"/>
    <n v="2"/>
    <n v="20.02"/>
  </r>
  <r>
    <d v="2017-10-06T00:00:00"/>
    <x v="3"/>
    <x v="9"/>
    <x v="452"/>
    <x v="24"/>
    <x v="2"/>
    <x v="8"/>
    <s v="Avery 05222 Permanent Self-Adhesive File Folder Labels for Typewriters, on Rolls, White, 250/Roll"/>
    <n v="12.39"/>
    <n v="3"/>
    <n v="5.7"/>
  </r>
  <r>
    <d v="2017-10-07T00:00:00"/>
    <x v="3"/>
    <x v="9"/>
    <x v="452"/>
    <x v="24"/>
    <x v="2"/>
    <x v="9"/>
    <s v="Performers Binder/Pad Holder, Black"/>
    <n v="84.09"/>
    <n v="3"/>
    <n v="42.05"/>
  </r>
  <r>
    <d v="2017-10-08T00:00:00"/>
    <x v="3"/>
    <x v="9"/>
    <x v="452"/>
    <x v="24"/>
    <x v="2"/>
    <x v="11"/>
    <s v="Prismacolor Color Pencil Set"/>
    <n v="79.36"/>
    <n v="4"/>
    <n v="32.54"/>
  </r>
  <r>
    <d v="2017-10-09T00:00:00"/>
    <x v="3"/>
    <x v="9"/>
    <x v="452"/>
    <x v="24"/>
    <x v="2"/>
    <x v="9"/>
    <s v="GBC Recycled VeloBinder Covers"/>
    <n v="153.36000000000001"/>
    <n v="9"/>
    <n v="70.55"/>
  </r>
  <r>
    <d v="2017-10-10T00:00:00"/>
    <x v="3"/>
    <x v="9"/>
    <x v="452"/>
    <x v="24"/>
    <x v="2"/>
    <x v="9"/>
    <s v="Wilson Jones Active Use Binders"/>
    <n v="43.68"/>
    <n v="6"/>
    <n v="21.4"/>
  </r>
  <r>
    <d v="2017-10-11T00:00:00"/>
    <x v="3"/>
    <x v="9"/>
    <x v="452"/>
    <x v="24"/>
    <x v="2"/>
    <x v="6"/>
    <s v="Project Tote Personal File"/>
    <n v="98.21"/>
    <n v="7"/>
    <n v="28.48"/>
  </r>
  <r>
    <d v="2017-10-12T00:00:00"/>
    <x v="3"/>
    <x v="9"/>
    <x v="66"/>
    <x v="13"/>
    <x v="0"/>
    <x v="2"/>
    <s v="Panasonic KX-TG9541B DECT 6.0 Digital 2-Line Expandable Cordless Phone With Digital Answering System"/>
    <n v="269.98"/>
    <n v="3"/>
    <n v="40.5"/>
  </r>
  <r>
    <d v="2017-10-13T00:00:00"/>
    <x v="3"/>
    <x v="9"/>
    <x v="296"/>
    <x v="4"/>
    <x v="2"/>
    <x v="10"/>
    <s v="Acco 7-Outlet Masterpiece Power Center, Wihtout Fax/Phone Line Protection"/>
    <n v="48.63"/>
    <n v="2"/>
    <n v="-121.58"/>
  </r>
  <r>
    <d v="2017-10-14T00:00:00"/>
    <x v="3"/>
    <x v="9"/>
    <x v="385"/>
    <x v="10"/>
    <x v="2"/>
    <x v="11"/>
    <s v="Sanford Uni-Blazer View Highlighters, Chisel Tip, Yellow"/>
    <n v="2.2000000000000002"/>
    <n v="1"/>
    <n v="0.97"/>
  </r>
  <r>
    <d v="2017-10-15T00:00:00"/>
    <x v="3"/>
    <x v="9"/>
    <x v="385"/>
    <x v="10"/>
    <x v="1"/>
    <x v="7"/>
    <s v="Bevis 36 x 72 Conference Tables"/>
    <n v="622.45000000000005"/>
    <n v="5"/>
    <n v="136.94"/>
  </r>
  <r>
    <d v="2017-10-16T00:00:00"/>
    <x v="3"/>
    <x v="9"/>
    <x v="385"/>
    <x v="10"/>
    <x v="2"/>
    <x v="6"/>
    <s v="Rogers Deluxe File Chest"/>
    <n v="21.98"/>
    <n v="1"/>
    <n v="0.22"/>
  </r>
  <r>
    <d v="2017-10-17T00:00:00"/>
    <x v="3"/>
    <x v="9"/>
    <x v="422"/>
    <x v="2"/>
    <x v="0"/>
    <x v="2"/>
    <s v="Nortel Meridian M3904 Professional Digital phone"/>
    <n v="307.98"/>
    <n v="2"/>
    <n v="89.31"/>
  </r>
  <r>
    <d v="2017-10-18T00:00:00"/>
    <x v="3"/>
    <x v="9"/>
    <x v="422"/>
    <x v="2"/>
    <x v="1"/>
    <x v="7"/>
    <s v="KI Conference Tables"/>
    <n v="382.81"/>
    <n v="9"/>
    <n v="-153.12"/>
  </r>
  <r>
    <d v="2017-10-19T00:00:00"/>
    <x v="3"/>
    <x v="9"/>
    <x v="422"/>
    <x v="2"/>
    <x v="2"/>
    <x v="6"/>
    <s v="Tennsco Lockers, Gray"/>
    <n v="41.96"/>
    <n v="2"/>
    <n v="2.94"/>
  </r>
  <r>
    <d v="2017-10-20T00:00:00"/>
    <x v="3"/>
    <x v="9"/>
    <x v="422"/>
    <x v="2"/>
    <x v="2"/>
    <x v="9"/>
    <s v="GBC Ibimaster 500 Manual ProClick Binding System"/>
    <n v="1217.57"/>
    <n v="2"/>
    <n v="456.59"/>
  </r>
  <r>
    <d v="2017-10-21T00:00:00"/>
    <x v="3"/>
    <x v="9"/>
    <x v="422"/>
    <x v="2"/>
    <x v="1"/>
    <x v="5"/>
    <s v="Artistic Insta-Plaque"/>
    <n v="47.04"/>
    <n v="3"/>
    <n v="18.350000000000001"/>
  </r>
  <r>
    <d v="2017-10-22T00:00:00"/>
    <x v="3"/>
    <x v="9"/>
    <x v="422"/>
    <x v="2"/>
    <x v="1"/>
    <x v="5"/>
    <s v="Longer-Life Soft White Bulbs"/>
    <n v="6.16"/>
    <n v="2"/>
    <n v="2.96"/>
  </r>
  <r>
    <d v="2017-10-23T00:00:00"/>
    <x v="3"/>
    <x v="9"/>
    <x v="422"/>
    <x v="2"/>
    <x v="0"/>
    <x v="2"/>
    <s v="Panasonic KX-TG9471B"/>
    <n v="979.95"/>
    <n v="5"/>
    <n v="274.39"/>
  </r>
  <r>
    <d v="2017-10-24T00:00:00"/>
    <x v="3"/>
    <x v="9"/>
    <x v="422"/>
    <x v="2"/>
    <x v="2"/>
    <x v="3"/>
    <s v="Xerox 1886"/>
    <n v="143.69999999999999"/>
    <n v="3"/>
    <n v="68.98"/>
  </r>
  <r>
    <d v="2017-10-25T00:00:00"/>
    <x v="3"/>
    <x v="9"/>
    <x v="422"/>
    <x v="2"/>
    <x v="2"/>
    <x v="4"/>
    <s v="Acco Clips to Go Binder Clips, 24 Clips in Two Sizes"/>
    <n v="10.65"/>
    <n v="3"/>
    <n v="5.01"/>
  </r>
  <r>
    <d v="2017-10-26T00:00:00"/>
    <x v="3"/>
    <x v="9"/>
    <x v="422"/>
    <x v="2"/>
    <x v="0"/>
    <x v="0"/>
    <s v="Belkin QODE FastFit Bluetooth Keyboard"/>
    <n v="247.8"/>
    <n v="4"/>
    <n v="34.69"/>
  </r>
  <r>
    <d v="2017-10-27T00:00:00"/>
    <x v="3"/>
    <x v="9"/>
    <x v="204"/>
    <x v="11"/>
    <x v="2"/>
    <x v="8"/>
    <s v="Avery File Folder Labels"/>
    <n v="4.6100000000000003"/>
    <n v="2"/>
    <n v="1.67"/>
  </r>
  <r>
    <d v="2017-10-28T00:00:00"/>
    <x v="3"/>
    <x v="9"/>
    <x v="2"/>
    <x v="0"/>
    <x v="1"/>
    <x v="16"/>
    <s v="O'Sullivan Cherrywood Estates Traditional Barrister Bookcase"/>
    <n v="687.4"/>
    <n v="5"/>
    <n v="48.12"/>
  </r>
  <r>
    <d v="2017-10-29T00:00:00"/>
    <x v="3"/>
    <x v="9"/>
    <x v="468"/>
    <x v="2"/>
    <x v="1"/>
    <x v="5"/>
    <s v="OIC Stacking Trays"/>
    <n v="10.02"/>
    <n v="3"/>
    <n v="4.41"/>
  </r>
  <r>
    <d v="2017-10-30T00:00:00"/>
    <x v="3"/>
    <x v="9"/>
    <x v="468"/>
    <x v="2"/>
    <x v="2"/>
    <x v="3"/>
    <s v="Xerox 1885"/>
    <n v="144.12"/>
    <n v="3"/>
    <n v="69.180000000000007"/>
  </r>
  <r>
    <d v="2017-10-31T00:00:00"/>
    <x v="3"/>
    <x v="9"/>
    <x v="337"/>
    <x v="20"/>
    <x v="2"/>
    <x v="6"/>
    <s v="Decoflex Hanging Personal Folder File, Blue"/>
    <n v="30.84"/>
    <n v="2"/>
    <n v="8.33"/>
  </r>
  <r>
    <d v="2017-11-01T00:00:00"/>
    <x v="3"/>
    <x v="10"/>
    <x v="229"/>
    <x v="2"/>
    <x v="0"/>
    <x v="2"/>
    <s v="Jawbone JAMBOX Wireless Bluetooth Speaker"/>
    <n v="631.96"/>
    <n v="4"/>
    <n v="303.33999999999997"/>
  </r>
  <r>
    <d v="2017-11-02T00:00:00"/>
    <x v="3"/>
    <x v="10"/>
    <x v="229"/>
    <x v="2"/>
    <x v="2"/>
    <x v="3"/>
    <s v="Xerox 1895"/>
    <n v="23.92"/>
    <n v="4"/>
    <n v="10.76"/>
  </r>
  <r>
    <d v="2017-11-03T00:00:00"/>
    <x v="3"/>
    <x v="10"/>
    <x v="239"/>
    <x v="10"/>
    <x v="0"/>
    <x v="0"/>
    <s v="Logitech G19 Programmable Gaming Keyboard"/>
    <n v="619.95000000000005"/>
    <n v="5"/>
    <n v="111.59"/>
  </r>
  <r>
    <d v="2017-11-04T00:00:00"/>
    <x v="3"/>
    <x v="10"/>
    <x v="239"/>
    <x v="10"/>
    <x v="0"/>
    <x v="2"/>
    <s v="KLD Oscar II Style Snap-on Ultra Thin Side Flip Synthetic Leather Cover Case for HTC One HTC M7"/>
    <n v="29.16"/>
    <n v="3"/>
    <n v="8.4600000000000009"/>
  </r>
  <r>
    <d v="2017-11-05T00:00:00"/>
    <x v="3"/>
    <x v="10"/>
    <x v="239"/>
    <x v="10"/>
    <x v="2"/>
    <x v="13"/>
    <s v="Staple envelope"/>
    <n v="57.96"/>
    <n v="7"/>
    <n v="27.24"/>
  </r>
  <r>
    <d v="2017-11-06T00:00:00"/>
    <x v="3"/>
    <x v="10"/>
    <x v="239"/>
    <x v="10"/>
    <x v="2"/>
    <x v="10"/>
    <s v="Belkin 6 Outlet Metallic Surge Strip"/>
    <n v="29.4"/>
    <n v="3"/>
    <n v="5.23"/>
  </r>
  <r>
    <d v="2017-11-07T00:00:00"/>
    <x v="3"/>
    <x v="10"/>
    <x v="469"/>
    <x v="11"/>
    <x v="2"/>
    <x v="9"/>
    <s v="Zipper Ring Binder Pockets"/>
    <n v="1.87"/>
    <n v="2"/>
    <n v="-1.31"/>
  </r>
  <r>
    <d v="2017-11-08T00:00:00"/>
    <x v="3"/>
    <x v="10"/>
    <x v="469"/>
    <x v="11"/>
    <x v="2"/>
    <x v="9"/>
    <s v="Clear Mylar Reinforcing Strips"/>
    <n v="11.21"/>
    <n v="2"/>
    <n v="-8.6"/>
  </r>
  <r>
    <d v="2017-11-09T00:00:00"/>
    <x v="3"/>
    <x v="10"/>
    <x v="469"/>
    <x v="11"/>
    <x v="2"/>
    <x v="11"/>
    <s v="Avery Hi-Liter Smear-Safe Highlighters"/>
    <n v="37.380000000000003"/>
    <n v="8"/>
    <n v="7.48"/>
  </r>
  <r>
    <d v="2017-11-10T00:00:00"/>
    <x v="3"/>
    <x v="10"/>
    <x v="470"/>
    <x v="10"/>
    <x v="1"/>
    <x v="1"/>
    <s v="High-Back Leather Manager's Chair"/>
    <n v="389.97"/>
    <n v="3"/>
    <n v="35.1"/>
  </r>
  <r>
    <d v="2017-11-11T00:00:00"/>
    <x v="3"/>
    <x v="10"/>
    <x v="470"/>
    <x v="10"/>
    <x v="2"/>
    <x v="10"/>
    <s v="Belkin 8 Outlet SurgeMaster II Gold Surge Protector"/>
    <n v="269.91000000000003"/>
    <n v="5"/>
    <n v="53.98"/>
  </r>
  <r>
    <d v="2017-11-12T00:00:00"/>
    <x v="3"/>
    <x v="10"/>
    <x v="471"/>
    <x v="13"/>
    <x v="2"/>
    <x v="3"/>
    <s v="While You Were Out Pads, 50 per Pad, 4 x 5 1/4, Green Cycle"/>
    <n v="11.35"/>
    <n v="3"/>
    <n v="4.12"/>
  </r>
  <r>
    <d v="2017-11-13T00:00:00"/>
    <x v="3"/>
    <x v="10"/>
    <x v="472"/>
    <x v="22"/>
    <x v="2"/>
    <x v="9"/>
    <s v="Binder Posts"/>
    <n v="17.22"/>
    <n v="3"/>
    <n v="7.92"/>
  </r>
  <r>
    <d v="2017-11-14T00:00:00"/>
    <x v="3"/>
    <x v="10"/>
    <x v="472"/>
    <x v="22"/>
    <x v="1"/>
    <x v="7"/>
    <s v="Bevis Round Conference Table Top &amp; Single Column Base"/>
    <n v="1024.3800000000001"/>
    <n v="7"/>
    <n v="215.12"/>
  </r>
  <r>
    <d v="2017-11-15T00:00:00"/>
    <x v="3"/>
    <x v="10"/>
    <x v="472"/>
    <x v="22"/>
    <x v="2"/>
    <x v="13"/>
    <s v="#10- 4 1/8&quot; x 9 1/2&quot; Recycled Envelopes"/>
    <n v="26.22"/>
    <n v="3"/>
    <n v="12.32"/>
  </r>
  <r>
    <d v="2017-11-16T00:00:00"/>
    <x v="3"/>
    <x v="10"/>
    <x v="472"/>
    <x v="22"/>
    <x v="2"/>
    <x v="3"/>
    <s v="Xerox 1978"/>
    <n v="17.34"/>
    <n v="3"/>
    <n v="8.5"/>
  </r>
  <r>
    <d v="2017-11-17T00:00:00"/>
    <x v="3"/>
    <x v="10"/>
    <x v="287"/>
    <x v="2"/>
    <x v="0"/>
    <x v="14"/>
    <s v="Zebra ZM400 Thermal Label Printer"/>
    <n v="2321.9"/>
    <n v="2"/>
    <n v="1114.51"/>
  </r>
  <r>
    <d v="2017-11-18T00:00:00"/>
    <x v="3"/>
    <x v="10"/>
    <x v="287"/>
    <x v="2"/>
    <x v="2"/>
    <x v="6"/>
    <s v="Perma STOR-ALL Hanging File Box, 13 1/8&quot;W x 12 1/4&quot;D x 10 1/2&quot;H"/>
    <n v="17.940000000000001"/>
    <n v="3"/>
    <n v="3.05"/>
  </r>
  <r>
    <d v="2017-11-19T00:00:00"/>
    <x v="3"/>
    <x v="10"/>
    <x v="473"/>
    <x v="2"/>
    <x v="2"/>
    <x v="6"/>
    <s v="Tennsco Industrial Shelving"/>
    <n v="244.55"/>
    <n v="5"/>
    <n v="4.8899999999999997"/>
  </r>
  <r>
    <d v="2017-11-20T00:00:00"/>
    <x v="3"/>
    <x v="10"/>
    <x v="473"/>
    <x v="2"/>
    <x v="2"/>
    <x v="13"/>
    <s v="Poly String Tie Envelopes"/>
    <n v="12.24"/>
    <n v="6"/>
    <n v="5.75"/>
  </r>
  <r>
    <d v="2017-11-21T00:00:00"/>
    <x v="3"/>
    <x v="10"/>
    <x v="473"/>
    <x v="2"/>
    <x v="0"/>
    <x v="0"/>
    <s v="AmazonBasics 3-Button USB Wired Mouse"/>
    <n v="13.98"/>
    <n v="2"/>
    <n v="6.01"/>
  </r>
  <r>
    <d v="2017-11-22T00:00:00"/>
    <x v="3"/>
    <x v="10"/>
    <x v="473"/>
    <x v="2"/>
    <x v="0"/>
    <x v="0"/>
    <s v="LogitechÂ VX Revolution Cordless Laser Mouse for Notebooks (Black)"/>
    <n v="899.95"/>
    <n v="5"/>
    <n v="54"/>
  </r>
  <r>
    <d v="2017-11-23T00:00:00"/>
    <x v="3"/>
    <x v="10"/>
    <x v="474"/>
    <x v="5"/>
    <x v="2"/>
    <x v="4"/>
    <s v="OIC Binder Clips, Mini, 1/4&quot; Capacity, Black"/>
    <n v="2.48"/>
    <n v="2"/>
    <n v="1.17"/>
  </r>
  <r>
    <d v="2017-11-24T00:00:00"/>
    <x v="3"/>
    <x v="10"/>
    <x v="465"/>
    <x v="33"/>
    <x v="2"/>
    <x v="9"/>
    <s v="Avery Poly Binder Pockets"/>
    <n v="10.74"/>
    <n v="3"/>
    <n v="5.16"/>
  </r>
  <r>
    <d v="2017-11-25T00:00:00"/>
    <x v="3"/>
    <x v="10"/>
    <x v="475"/>
    <x v="33"/>
    <x v="2"/>
    <x v="3"/>
    <s v="Xerox 188"/>
    <n v="34.020000000000003"/>
    <n v="3"/>
    <n v="16.670000000000002"/>
  </r>
  <r>
    <d v="2017-11-26T00:00:00"/>
    <x v="3"/>
    <x v="10"/>
    <x v="476"/>
    <x v="2"/>
    <x v="1"/>
    <x v="7"/>
    <s v="Bush Advantage Collection Racetrack Conference Table"/>
    <n v="1018.1"/>
    <n v="4"/>
    <n v="-373.3"/>
  </r>
  <r>
    <d v="2017-11-27T00:00:00"/>
    <x v="3"/>
    <x v="10"/>
    <x v="153"/>
    <x v="13"/>
    <x v="2"/>
    <x v="6"/>
    <s v="Eldon ProFile File 'N Store Portable File Tub Letter/Legal Size Black"/>
    <n v="77.239999999999995"/>
    <n v="5"/>
    <n v="7.72"/>
  </r>
  <r>
    <d v="2017-11-28T00:00:00"/>
    <x v="3"/>
    <x v="10"/>
    <x v="225"/>
    <x v="4"/>
    <x v="2"/>
    <x v="9"/>
    <s v="Acco Suede Grain Vinyl Round Ring Binder"/>
    <n v="1.1100000000000001"/>
    <n v="2"/>
    <n v="-1.89"/>
  </r>
  <r>
    <d v="2017-11-29T00:00:00"/>
    <x v="3"/>
    <x v="10"/>
    <x v="105"/>
    <x v="24"/>
    <x v="2"/>
    <x v="6"/>
    <s v="Pizazz Global Quick File"/>
    <n v="89.82"/>
    <n v="6"/>
    <n v="25.15"/>
  </r>
  <r>
    <d v="2017-11-30T00:00:00"/>
    <x v="3"/>
    <x v="10"/>
    <x v="251"/>
    <x v="5"/>
    <x v="2"/>
    <x v="9"/>
    <s v="Insertable Tab Post Binder Dividers"/>
    <n v="12.83"/>
    <n v="2"/>
    <n v="4.33"/>
  </r>
  <r>
    <d v="2017-12-01T00:00:00"/>
    <x v="3"/>
    <x v="11"/>
    <x v="477"/>
    <x v="2"/>
    <x v="2"/>
    <x v="6"/>
    <s v="Steel Personal Filing/Posting Tote"/>
    <n v="142.04"/>
    <n v="4"/>
    <n v="38.35"/>
  </r>
  <r>
    <d v="2017-12-02T00:00:00"/>
    <x v="3"/>
    <x v="11"/>
    <x v="477"/>
    <x v="2"/>
    <x v="2"/>
    <x v="11"/>
    <s v="Faber Castell Col-Erase Pencils"/>
    <n v="14.67"/>
    <n v="3"/>
    <n v="6.01"/>
  </r>
  <r>
    <d v="2017-12-03T00:00:00"/>
    <x v="3"/>
    <x v="11"/>
    <x v="135"/>
    <x v="3"/>
    <x v="2"/>
    <x v="10"/>
    <s v="Tripp Lite Isotel 8 Ultra 8 Outlet Metal Surge"/>
    <n v="70.97"/>
    <n v="5"/>
    <n v="-191.62"/>
  </r>
  <r>
    <d v="2017-12-04T00:00:00"/>
    <x v="3"/>
    <x v="11"/>
    <x v="135"/>
    <x v="3"/>
    <x v="2"/>
    <x v="11"/>
    <s v="Boston KS Multi-Size Manual Pencil Sharpener"/>
    <n v="36.78"/>
    <n v="2"/>
    <n v="3.68"/>
  </r>
  <r>
    <d v="2017-12-05T00:00:00"/>
    <x v="3"/>
    <x v="11"/>
    <x v="478"/>
    <x v="15"/>
    <x v="0"/>
    <x v="0"/>
    <s v="Belkin Standard 104 key USB Keyboard"/>
    <n v="46.69"/>
    <n v="4"/>
    <n v="-2.92"/>
  </r>
  <r>
    <d v="2017-12-06T00:00:00"/>
    <x v="3"/>
    <x v="11"/>
    <x v="47"/>
    <x v="23"/>
    <x v="2"/>
    <x v="9"/>
    <s v="Accohide Poly Flexible Ring Binders"/>
    <n v="3.37"/>
    <n v="3"/>
    <n v="-2.2400000000000002"/>
  </r>
  <r>
    <d v="2017-12-07T00:00:00"/>
    <x v="3"/>
    <x v="11"/>
    <x v="395"/>
    <x v="5"/>
    <x v="2"/>
    <x v="9"/>
    <s v="Large Capacity Hanging Post Binders"/>
    <n v="39.92"/>
    <n v="2"/>
    <n v="12.97"/>
  </r>
  <r>
    <d v="2017-12-08T00:00:00"/>
    <x v="3"/>
    <x v="11"/>
    <x v="60"/>
    <x v="7"/>
    <x v="2"/>
    <x v="8"/>
    <s v="Avery 480"/>
    <n v="3.75"/>
    <n v="1"/>
    <n v="1.8"/>
  </r>
  <r>
    <d v="2017-12-09T00:00:00"/>
    <x v="3"/>
    <x v="11"/>
    <x v="60"/>
    <x v="7"/>
    <x v="2"/>
    <x v="8"/>
    <s v="Avery 489"/>
    <n v="41.4"/>
    <n v="4"/>
    <n v="19.87"/>
  </r>
  <r>
    <d v="2017-12-10T00:00:00"/>
    <x v="3"/>
    <x v="11"/>
    <x v="60"/>
    <x v="7"/>
    <x v="2"/>
    <x v="11"/>
    <s v="Peel-Off China Markers"/>
    <n v="29.79"/>
    <n v="3"/>
    <n v="12.51"/>
  </r>
  <r>
    <d v="2017-12-11T00:00:00"/>
    <x v="3"/>
    <x v="11"/>
    <x v="119"/>
    <x v="16"/>
    <x v="0"/>
    <x v="2"/>
    <s v="AT&amp;T 1080 Corded phone"/>
    <n v="438.37"/>
    <n v="4"/>
    <n v="38.36"/>
  </r>
  <r>
    <d v="2017-12-12T00:00:00"/>
    <x v="3"/>
    <x v="11"/>
    <x v="119"/>
    <x v="16"/>
    <x v="0"/>
    <x v="2"/>
    <s v="OtterBox Commuter Series Case - Samsung Galaxy S4"/>
    <n v="139.94"/>
    <n v="7"/>
    <n v="-31.49"/>
  </r>
  <r>
    <d v="2017-12-13T00:00:00"/>
    <x v="3"/>
    <x v="11"/>
    <x v="119"/>
    <x v="16"/>
    <x v="2"/>
    <x v="10"/>
    <s v="Fellowes 8 Outlet Superior Workstation Surge Protector"/>
    <n v="133.47"/>
    <n v="4"/>
    <n v="15.02"/>
  </r>
  <r>
    <d v="2017-12-14T00:00:00"/>
    <x v="3"/>
    <x v="11"/>
    <x v="479"/>
    <x v="10"/>
    <x v="2"/>
    <x v="9"/>
    <s v="GBC Binding covers"/>
    <n v="64.75"/>
    <n v="5"/>
    <n v="29.14"/>
  </r>
  <r>
    <d v="2017-12-15T00:00:00"/>
    <x v="3"/>
    <x v="11"/>
    <x v="437"/>
    <x v="5"/>
    <x v="2"/>
    <x v="15"/>
    <s v="Martin-Yale Premier Letter Opener"/>
    <n v="51.52"/>
    <n v="4"/>
    <n v="1.55"/>
  </r>
  <r>
    <d v="2017-12-16T00:00:00"/>
    <x v="3"/>
    <x v="11"/>
    <x v="124"/>
    <x v="28"/>
    <x v="2"/>
    <x v="3"/>
    <s v="Xerox 1952"/>
    <n v="14.94"/>
    <n v="3"/>
    <n v="7.02"/>
  </r>
  <r>
    <d v="2017-12-17T00:00:00"/>
    <x v="3"/>
    <x v="11"/>
    <x v="297"/>
    <x v="6"/>
    <x v="2"/>
    <x v="10"/>
    <s v="Euro-Pro Shark Turbo Vacuum"/>
    <n v="61.96"/>
    <n v="2"/>
    <n v="16.11"/>
  </r>
  <r>
    <d v="2017-12-18T00:00:00"/>
    <x v="3"/>
    <x v="11"/>
    <x v="297"/>
    <x v="6"/>
    <x v="1"/>
    <x v="16"/>
    <s v="O'Sullivan 2-Door Barrister Bookcase in Odessa Pine"/>
    <n v="361.96"/>
    <n v="2"/>
    <n v="83.25"/>
  </r>
  <r>
    <d v="2017-12-19T00:00:00"/>
    <x v="3"/>
    <x v="11"/>
    <x v="297"/>
    <x v="6"/>
    <x v="2"/>
    <x v="3"/>
    <s v="Xerox 1960"/>
    <n v="278.82"/>
    <n v="9"/>
    <n v="125.47"/>
  </r>
  <r>
    <d v="2017-12-20T00:00:00"/>
    <x v="3"/>
    <x v="11"/>
    <x v="66"/>
    <x v="1"/>
    <x v="2"/>
    <x v="6"/>
    <s v="Belkin 19&quot; Center-Weighted Shelf, Gray"/>
    <n v="353.88"/>
    <n v="6"/>
    <n v="17.690000000000001"/>
  </r>
  <r>
    <d v="2017-12-21T00:00:00"/>
    <x v="3"/>
    <x v="11"/>
    <x v="480"/>
    <x v="2"/>
    <x v="2"/>
    <x v="11"/>
    <s v="Manco Dry-Lighter Erasable Highlighter"/>
    <n v="6.08"/>
    <n v="2"/>
    <n v="2.0699999999999998"/>
  </r>
  <r>
    <d v="2017-12-22T00:00:00"/>
    <x v="3"/>
    <x v="11"/>
    <x v="346"/>
    <x v="5"/>
    <x v="1"/>
    <x v="5"/>
    <s v="Seth Thomas 13 1/2&quot; Wall Clock"/>
    <n v="106.68"/>
    <n v="6"/>
    <n v="33.07"/>
  </r>
  <r>
    <d v="2017-12-23T00:00:00"/>
    <x v="3"/>
    <x v="11"/>
    <x v="481"/>
    <x v="4"/>
    <x v="1"/>
    <x v="1"/>
    <s v="Global Commerce Series Low-Back Swivel/Tilt Chairs"/>
    <n v="179.89"/>
    <n v="1"/>
    <n v="-2.57"/>
  </r>
  <r>
    <d v="2017-12-24T00:00:00"/>
    <x v="3"/>
    <x v="11"/>
    <x v="231"/>
    <x v="5"/>
    <x v="2"/>
    <x v="3"/>
    <s v="Xerox 1894"/>
    <n v="45.36"/>
    <n v="7"/>
    <n v="21.77"/>
  </r>
  <r>
    <d v="2017-12-25T00:00:00"/>
    <x v="3"/>
    <x v="11"/>
    <x v="341"/>
    <x v="11"/>
    <x v="2"/>
    <x v="6"/>
    <s v="Tennsco Single-Tier Lockers"/>
    <n v="1801.63"/>
    <n v="6"/>
    <n v="-337.81"/>
  </r>
  <r>
    <d v="2017-12-26T00:00:00"/>
    <x v="3"/>
    <x v="11"/>
    <x v="63"/>
    <x v="3"/>
    <x v="2"/>
    <x v="11"/>
    <s v="Avery Fluorescent Highlighter Four-Color Set"/>
    <n v="8.02"/>
    <n v="3"/>
    <n v="1"/>
  </r>
  <r>
    <d v="2017-12-27T00:00:00"/>
    <x v="3"/>
    <x v="11"/>
    <x v="65"/>
    <x v="5"/>
    <x v="1"/>
    <x v="1"/>
    <s v="Global Leather &amp; Oak Executive Chair, Burgundy"/>
    <n v="362.14"/>
    <n v="3"/>
    <n v="-54.32"/>
  </r>
  <r>
    <d v="2017-12-28T00:00:00"/>
    <x v="3"/>
    <x v="11"/>
    <x v="65"/>
    <x v="5"/>
    <x v="2"/>
    <x v="8"/>
    <s v="Avery 503"/>
    <n v="31.05"/>
    <n v="3"/>
    <n v="14.9"/>
  </r>
  <r>
    <d v="2017-12-29T00:00:00"/>
    <x v="3"/>
    <x v="11"/>
    <x v="444"/>
    <x v="5"/>
    <x v="0"/>
    <x v="0"/>
    <s v="Microsoft Sculpt Comfort Mouse"/>
    <n v="79.900000000000006"/>
    <n v="2"/>
    <n v="35.159999999999997"/>
  </r>
  <r>
    <d v="2017-12-30T00:00:00"/>
    <x v="3"/>
    <x v="11"/>
    <x v="482"/>
    <x v="33"/>
    <x v="2"/>
    <x v="6"/>
    <s v="Letter Size Cart"/>
    <n v="714.3"/>
    <n v="5"/>
    <n v="207.15"/>
  </r>
  <r>
    <d v="2017-12-31T00:00:00"/>
    <x v="3"/>
    <x v="11"/>
    <x v="483"/>
    <x v="7"/>
    <x v="2"/>
    <x v="10"/>
    <s v="Hoover Shoulder Vac Commercial Portable Vacuum"/>
    <n v="715.64"/>
    <n v="2"/>
    <n v="178.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D8" firstHeaderRow="1" firstDataRow="2" firstDataCol="1"/>
  <pivotFields count="11">
    <pivotField numFmtId="164" showAll="0"/>
    <pivotField axis="axisRow" numFmtId="1" showAll="0">
      <items count="5">
        <item x="0"/>
        <item x="1"/>
        <item x="2"/>
        <item x="3"/>
        <item t="default"/>
      </items>
    </pivotField>
    <pivotField numFmtId="1" showAll="0"/>
    <pivotField showAll="0"/>
    <pivotField showAll="0"/>
    <pivotField axis="axisCol" showAll="0">
      <items count="4">
        <item x="1"/>
        <item x="2"/>
        <item x="0"/>
        <item t="default"/>
      </items>
    </pivotField>
    <pivotField showAll="0">
      <items count="18">
        <item x="0"/>
        <item x="10"/>
        <item x="11"/>
        <item x="9"/>
        <item x="16"/>
        <item x="1"/>
        <item x="12"/>
        <item x="13"/>
        <item x="4"/>
        <item x="5"/>
        <item x="8"/>
        <item x="14"/>
        <item x="3"/>
        <item x="2"/>
        <item x="6"/>
        <item x="15"/>
        <item x="7"/>
        <item t="default"/>
      </items>
    </pivotField>
    <pivotField showAll="0"/>
    <pivotField numFmtId="2" showAll="0"/>
    <pivotField numFmtId="1" showAll="0"/>
    <pivotField dataField="1" numFmtId="2" showAll="0"/>
  </pivotFields>
  <rowFields count="1">
    <field x="1"/>
  </rowFields>
  <rowItems count="4">
    <i>
      <x/>
    </i>
    <i>
      <x v="1"/>
    </i>
    <i>
      <x v="2"/>
    </i>
    <i>
      <x v="3"/>
    </i>
  </rowItems>
  <colFields count="1">
    <field x="5"/>
  </colFields>
  <colItems count="3">
    <i>
      <x/>
    </i>
    <i>
      <x v="1"/>
    </i>
    <i>
      <x v="2"/>
    </i>
  </colItems>
  <dataFields count="1">
    <dataField name="Sum of Profit" fld="10" baseField="0" baseItem="0"/>
  </dataFields>
  <chartFormats count="4">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 firstHeaderRow="1" firstDataRow="1" firstDataCol="1"/>
  <pivotFields count="11">
    <pivotField numFmtId="164" showAll="0"/>
    <pivotField numFmtId="1" showAll="0">
      <items count="5">
        <item x="0"/>
        <item x="1"/>
        <item x="2"/>
        <item x="3"/>
        <item t="default"/>
      </items>
    </pivotField>
    <pivotField numFmtId="1" showAll="0"/>
    <pivotField showAll="0"/>
    <pivotField showAll="0"/>
    <pivotField showAll="0">
      <items count="4">
        <item x="1"/>
        <item x="2"/>
        <item x="0"/>
        <item t="default"/>
      </items>
    </pivotField>
    <pivotField axis="axisRow" showAll="0" sortType="descending">
      <items count="18">
        <item x="0"/>
        <item x="10"/>
        <item x="11"/>
        <item x="9"/>
        <item x="16"/>
        <item x="1"/>
        <item x="12"/>
        <item x="13"/>
        <item x="4"/>
        <item x="5"/>
        <item x="8"/>
        <item x="14"/>
        <item x="3"/>
        <item x="2"/>
        <item x="6"/>
        <item x="15"/>
        <item x="7"/>
        <item t="default"/>
      </items>
      <autoSortScope>
        <pivotArea dataOnly="0" outline="0" fieldPosition="0">
          <references count="1">
            <reference field="4294967294" count="1" selected="0">
              <x v="0"/>
            </reference>
          </references>
        </pivotArea>
      </autoSortScope>
    </pivotField>
    <pivotField showAll="0"/>
    <pivotField dataField="1" numFmtId="2" showAll="0"/>
    <pivotField numFmtId="1" showAll="0"/>
    <pivotField numFmtId="2" showAll="0"/>
  </pivotFields>
  <rowFields count="1">
    <field x="6"/>
  </rowFields>
  <rowItems count="18">
    <i>
      <x v="5"/>
    </i>
    <i>
      <x v="13"/>
    </i>
    <i>
      <x v="14"/>
    </i>
    <i>
      <x v="16"/>
    </i>
    <i>
      <x v="11"/>
    </i>
    <i>
      <x/>
    </i>
    <i>
      <x v="3"/>
    </i>
    <i>
      <x v="4"/>
    </i>
    <i>
      <x v="9"/>
    </i>
    <i>
      <x v="6"/>
    </i>
    <i>
      <x v="1"/>
    </i>
    <i>
      <x v="12"/>
    </i>
    <i>
      <x v="15"/>
    </i>
    <i>
      <x v="2"/>
    </i>
    <i>
      <x v="7"/>
    </i>
    <i>
      <x v="10"/>
    </i>
    <i>
      <x v="8"/>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1">
    <pivotField numFmtId="164" showAll="0"/>
    <pivotField numFmtId="1" showAll="0">
      <items count="5">
        <item x="0"/>
        <item x="1"/>
        <item x="2"/>
        <item x="3"/>
        <item t="default"/>
      </items>
    </pivotField>
    <pivotField axis="axisRow" numFmtId="1" showAll="0">
      <items count="13">
        <item x="0"/>
        <item x="1"/>
        <item x="2"/>
        <item x="3"/>
        <item x="4"/>
        <item x="5"/>
        <item x="6"/>
        <item x="7"/>
        <item x="8"/>
        <item x="9"/>
        <item x="10"/>
        <item x="11"/>
        <item t="default"/>
      </items>
    </pivotField>
    <pivotField showAll="0"/>
    <pivotField showAll="0"/>
    <pivotField showAll="0">
      <items count="4">
        <item x="1"/>
        <item x="2"/>
        <item x="0"/>
        <item t="default"/>
      </items>
    </pivotField>
    <pivotField showAll="0"/>
    <pivotField showAll="0"/>
    <pivotField dataField="1" numFmtId="2" showAll="0"/>
    <pivotField numFmtId="1" showAll="0"/>
    <pivotField numFmtId="2" showAll="0"/>
  </pivotFields>
  <rowFields count="1">
    <field x="2"/>
  </rowFields>
  <rowItems count="13">
    <i>
      <x/>
    </i>
    <i>
      <x v="1"/>
    </i>
    <i>
      <x v="2"/>
    </i>
    <i>
      <x v="3"/>
    </i>
    <i>
      <x v="4"/>
    </i>
    <i>
      <x v="5"/>
    </i>
    <i>
      <x v="6"/>
    </i>
    <i>
      <x v="7"/>
    </i>
    <i>
      <x v="8"/>
    </i>
    <i>
      <x v="9"/>
    </i>
    <i>
      <x v="10"/>
    </i>
    <i>
      <x v="11"/>
    </i>
    <i t="grand">
      <x/>
    </i>
  </rowItems>
  <colItems count="1">
    <i/>
  </colItems>
  <dataFields count="1">
    <dataField name="Sum of Sales"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8" firstHeaderRow="1" firstDataRow="1" firstDataCol="1"/>
  <pivotFields count="11">
    <pivotField numFmtId="164" showAll="0"/>
    <pivotField numFmtId="1" showAll="0">
      <items count="5">
        <item x="0"/>
        <item x="1"/>
        <item x="2"/>
        <item x="3"/>
        <item t="default"/>
      </items>
    </pivotField>
    <pivotField numFmtId="1" showAll="0"/>
    <pivotField axis="axisRow" showAll="0" sortType="descending">
      <items count="485">
        <item x="184"/>
        <item x="472"/>
        <item x="443"/>
        <item x="124"/>
        <item x="478"/>
        <item x="382"/>
        <item x="394"/>
        <item x="444"/>
        <item x="378"/>
        <item x="290"/>
        <item x="374"/>
        <item x="386"/>
        <item x="481"/>
        <item x="176"/>
        <item x="362"/>
        <item x="84"/>
        <item x="87"/>
        <item x="299"/>
        <item x="419"/>
        <item x="456"/>
        <item x="361"/>
        <item x="107"/>
        <item x="377"/>
        <item x="43"/>
        <item x="53"/>
        <item x="163"/>
        <item x="16"/>
        <item x="35"/>
        <item x="431"/>
        <item x="42"/>
        <item x="72"/>
        <item x="93"/>
        <item x="465"/>
        <item x="252"/>
        <item x="447"/>
        <item x="254"/>
        <item x="426"/>
        <item x="255"/>
        <item x="404"/>
        <item x="294"/>
        <item x="71"/>
        <item x="14"/>
        <item x="358"/>
        <item x="149"/>
        <item x="311"/>
        <item x="190"/>
        <item x="171"/>
        <item x="217"/>
        <item x="380"/>
        <item x="300"/>
        <item x="304"/>
        <item x="250"/>
        <item x="82"/>
        <item x="86"/>
        <item x="332"/>
        <item x="479"/>
        <item x="109"/>
        <item x="375"/>
        <item x="480"/>
        <item x="111"/>
        <item x="348"/>
        <item x="307"/>
        <item x="0"/>
        <item x="401"/>
        <item x="150"/>
        <item x="144"/>
        <item x="239"/>
        <item x="452"/>
        <item x="277"/>
        <item x="234"/>
        <item x="367"/>
        <item x="81"/>
        <item x="55"/>
        <item x="340"/>
        <item x="44"/>
        <item x="235"/>
        <item x="208"/>
        <item x="398"/>
        <item x="189"/>
        <item x="323"/>
        <item x="405"/>
        <item x="122"/>
        <item x="138"/>
        <item x="437"/>
        <item x="303"/>
        <item x="471"/>
        <item x="268"/>
        <item x="116"/>
        <item x="183"/>
        <item x="52"/>
        <item x="45"/>
        <item x="441"/>
        <item x="384"/>
        <item x="351"/>
        <item x="409"/>
        <item x="418"/>
        <item x="236"/>
        <item x="336"/>
        <item x="50"/>
        <item x="438"/>
        <item x="9"/>
        <item x="347"/>
        <item x="371"/>
        <item x="461"/>
        <item x="186"/>
        <item x="315"/>
        <item x="182"/>
        <item x="36"/>
        <item x="428"/>
        <item x="134"/>
        <item x="446"/>
        <item x="27"/>
        <item x="325"/>
        <item x="251"/>
        <item x="314"/>
        <item x="349"/>
        <item x="69"/>
        <item x="450"/>
        <item x="240"/>
        <item x="1"/>
        <item x="319"/>
        <item x="337"/>
        <item x="322"/>
        <item x="114"/>
        <item x="151"/>
        <item x="63"/>
        <item x="385"/>
        <item x="136"/>
        <item x="373"/>
        <item x="287"/>
        <item x="146"/>
        <item x="100"/>
        <item x="28"/>
        <item x="159"/>
        <item x="94"/>
        <item x="194"/>
        <item x="135"/>
        <item x="451"/>
        <item x="231"/>
        <item x="89"/>
        <item x="258"/>
        <item x="473"/>
        <item x="8"/>
        <item x="137"/>
        <item x="289"/>
        <item x="12"/>
        <item x="324"/>
        <item x="442"/>
        <item x="457"/>
        <item x="305"/>
        <item x="227"/>
        <item x="211"/>
        <item x="400"/>
        <item x="297"/>
        <item x="432"/>
        <item x="68"/>
        <item x="131"/>
        <item x="241"/>
        <item x="359"/>
        <item x="170"/>
        <item x="37"/>
        <item x="47"/>
        <item x="328"/>
        <item x="202"/>
        <item x="29"/>
        <item x="56"/>
        <item x="436"/>
        <item x="477"/>
        <item x="429"/>
        <item x="74"/>
        <item x="270"/>
        <item x="346"/>
        <item x="164"/>
        <item x="430"/>
        <item x="237"/>
        <item x="201"/>
        <item x="262"/>
        <item x="372"/>
        <item x="470"/>
        <item x="83"/>
        <item x="424"/>
        <item x="273"/>
        <item x="141"/>
        <item x="453"/>
        <item x="244"/>
        <item x="177"/>
        <item x="408"/>
        <item x="132"/>
        <item x="5"/>
        <item x="167"/>
        <item x="397"/>
        <item x="256"/>
        <item x="126"/>
        <item x="267"/>
        <item x="160"/>
        <item x="2"/>
        <item x="279"/>
        <item x="165"/>
        <item x="391"/>
        <item x="257"/>
        <item x="454"/>
        <item x="288"/>
        <item x="460"/>
        <item x="352"/>
        <item x="298"/>
        <item x="381"/>
        <item x="464"/>
        <item x="15"/>
        <item x="226"/>
        <item x="18"/>
        <item x="25"/>
        <item x="392"/>
        <item x="283"/>
        <item x="355"/>
        <item x="271"/>
        <item x="321"/>
        <item x="399"/>
        <item x="396"/>
        <item x="350"/>
        <item x="330"/>
        <item x="249"/>
        <item x="474"/>
        <item x="286"/>
        <item x="73"/>
        <item x="230"/>
        <item x="203"/>
        <item x="33"/>
        <item x="407"/>
        <item x="341"/>
        <item x="127"/>
        <item x="370"/>
        <item x="192"/>
        <item x="342"/>
        <item x="206"/>
        <item x="155"/>
        <item x="76"/>
        <item x="313"/>
        <item x="243"/>
        <item x="115"/>
        <item x="365"/>
        <item x="368"/>
        <item x="60"/>
        <item x="383"/>
        <item x="329"/>
        <item x="49"/>
        <item x="415"/>
        <item x="439"/>
        <item x="219"/>
        <item x="293"/>
        <item x="345"/>
        <item x="7"/>
        <item x="51"/>
        <item x="425"/>
        <item x="65"/>
        <item x="75"/>
        <item x="423"/>
        <item x="296"/>
        <item x="223"/>
        <item x="207"/>
        <item x="333"/>
        <item x="145"/>
        <item x="269"/>
        <item x="356"/>
        <item x="435"/>
        <item x="105"/>
        <item x="475"/>
        <item x="23"/>
        <item x="284"/>
        <item x="445"/>
        <item x="38"/>
        <item x="6"/>
        <item x="17"/>
        <item x="280"/>
        <item x="13"/>
        <item x="306"/>
        <item x="366"/>
        <item x="19"/>
        <item x="212"/>
        <item x="335"/>
        <item x="218"/>
        <item x="196"/>
        <item x="59"/>
        <item x="10"/>
        <item x="285"/>
        <item x="246"/>
        <item x="316"/>
        <item x="413"/>
        <item x="178"/>
        <item x="310"/>
        <item x="156"/>
        <item x="222"/>
        <item x="213"/>
        <item x="157"/>
        <item x="455"/>
        <item x="148"/>
        <item x="199"/>
        <item x="113"/>
        <item x="101"/>
        <item x="282"/>
        <item x="110"/>
        <item x="104"/>
        <item x="118"/>
        <item x="85"/>
        <item x="215"/>
        <item x="66"/>
        <item x="34"/>
        <item x="410"/>
        <item x="98"/>
        <item x="242"/>
        <item x="449"/>
        <item x="103"/>
        <item x="301"/>
        <item x="467"/>
        <item x="91"/>
        <item x="421"/>
        <item x="232"/>
        <item x="133"/>
        <item x="64"/>
        <item x="476"/>
        <item x="281"/>
        <item x="339"/>
        <item x="353"/>
        <item x="389"/>
        <item x="210"/>
        <item x="274"/>
        <item x="123"/>
        <item x="463"/>
        <item x="440"/>
        <item x="369"/>
        <item x="427"/>
        <item x="395"/>
        <item x="403"/>
        <item x="468"/>
        <item x="422"/>
        <item x="108"/>
        <item x="22"/>
        <item x="266"/>
        <item x="448"/>
        <item x="77"/>
        <item x="97"/>
        <item x="117"/>
        <item x="158"/>
        <item x="20"/>
        <item x="331"/>
        <item x="191"/>
        <item x="48"/>
        <item x="247"/>
        <item x="39"/>
        <item x="343"/>
        <item x="433"/>
        <item x="153"/>
        <item x="185"/>
        <item x="142"/>
        <item x="67"/>
        <item x="434"/>
        <item x="233"/>
        <item x="58"/>
        <item x="143"/>
        <item x="275"/>
        <item x="102"/>
        <item x="26"/>
        <item x="106"/>
        <item x="224"/>
        <item x="302"/>
        <item x="205"/>
        <item x="187"/>
        <item x="364"/>
        <item x="338"/>
        <item x="291"/>
        <item x="308"/>
        <item x="130"/>
        <item x="317"/>
        <item x="483"/>
        <item x="99"/>
        <item x="376"/>
        <item x="11"/>
        <item x="417"/>
        <item x="276"/>
        <item x="30"/>
        <item x="140"/>
        <item x="261"/>
        <item x="80"/>
        <item x="195"/>
        <item x="209"/>
        <item x="245"/>
        <item x="363"/>
        <item x="387"/>
        <item x="40"/>
        <item x="344"/>
        <item x="154"/>
        <item x="327"/>
        <item x="57"/>
        <item x="172"/>
        <item x="180"/>
        <item x="390"/>
        <item x="79"/>
        <item x="152"/>
        <item x="312"/>
        <item x="129"/>
        <item x="204"/>
        <item x="128"/>
        <item x="21"/>
        <item x="90"/>
        <item x="179"/>
        <item x="264"/>
        <item x="263"/>
        <item x="41"/>
        <item x="120"/>
        <item x="259"/>
        <item x="54"/>
        <item x="272"/>
        <item x="88"/>
        <item x="168"/>
        <item x="393"/>
        <item x="416"/>
        <item x="357"/>
        <item x="162"/>
        <item x="253"/>
        <item x="193"/>
        <item x="388"/>
        <item x="265"/>
        <item x="4"/>
        <item x="61"/>
        <item x="197"/>
        <item x="326"/>
        <item x="420"/>
        <item x="354"/>
        <item x="161"/>
        <item x="248"/>
        <item x="318"/>
        <item x="469"/>
        <item x="139"/>
        <item x="92"/>
        <item x="221"/>
        <item x="95"/>
        <item x="411"/>
        <item x="482"/>
        <item x="166"/>
        <item x="78"/>
        <item x="147"/>
        <item x="62"/>
        <item x="46"/>
        <item x="379"/>
        <item x="406"/>
        <item x="24"/>
        <item x="360"/>
        <item x="198"/>
        <item x="214"/>
        <item x="334"/>
        <item x="260"/>
        <item x="220"/>
        <item x="228"/>
        <item x="238"/>
        <item x="414"/>
        <item x="121"/>
        <item x="229"/>
        <item x="32"/>
        <item x="462"/>
        <item x="31"/>
        <item x="225"/>
        <item x="309"/>
        <item x="70"/>
        <item x="295"/>
        <item x="458"/>
        <item x="96"/>
        <item x="125"/>
        <item x="320"/>
        <item x="292"/>
        <item x="200"/>
        <item x="173"/>
        <item x="466"/>
        <item x="412"/>
        <item x="112"/>
        <item x="188"/>
        <item x="169"/>
        <item x="3"/>
        <item x="402"/>
        <item x="174"/>
        <item x="278"/>
        <item x="216"/>
        <item x="181"/>
        <item x="119"/>
        <item x="175"/>
        <item x="459"/>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pivotField numFmtId="2" showAll="0"/>
    <pivotField numFmtId="1" showAll="0"/>
    <pivotField dataField="1" numFmtId="2" showAll="0"/>
  </pivotFields>
  <rowFields count="1">
    <field x="3"/>
  </rowFields>
  <rowItems count="485">
    <i>
      <x v="259"/>
    </i>
    <i>
      <x v="340"/>
    </i>
    <i>
      <x v="472"/>
    </i>
    <i>
      <x v="292"/>
    </i>
    <i>
      <x v="129"/>
    </i>
    <i>
      <x v="142"/>
    </i>
    <i>
      <x v="375"/>
    </i>
    <i>
      <x v="337"/>
    </i>
    <i>
      <x v="409"/>
    </i>
    <i>
      <x v="333"/>
    </i>
    <i>
      <x v="300"/>
    </i>
    <i>
      <x v="378"/>
    </i>
    <i>
      <x v="207"/>
    </i>
    <i>
      <x v="237"/>
    </i>
    <i>
      <x v="448"/>
    </i>
    <i>
      <x v="277"/>
    </i>
    <i>
      <x v="110"/>
    </i>
    <i>
      <x v="303"/>
    </i>
    <i>
      <x v="157"/>
    </i>
    <i>
      <x v="393"/>
    </i>
    <i>
      <x v="384"/>
    </i>
    <i>
      <x v="232"/>
    </i>
    <i>
      <x v="351"/>
    </i>
    <i>
      <x v="387"/>
    </i>
    <i>
      <x v="67"/>
    </i>
    <i>
      <x v="48"/>
    </i>
    <i>
      <x v="288"/>
    </i>
    <i>
      <x v="112"/>
    </i>
    <i>
      <x v="272"/>
    </i>
    <i>
      <x v="432"/>
    </i>
    <i>
      <x v="441"/>
    </i>
    <i>
      <x v="146"/>
    </i>
    <i>
      <x v="455"/>
    </i>
    <i>
      <x v="334"/>
    </i>
    <i>
      <x v="461"/>
    </i>
    <i>
      <x v="379"/>
    </i>
    <i>
      <x v="399"/>
    </i>
    <i>
      <x v="40"/>
    </i>
    <i>
      <x v="241"/>
    </i>
    <i>
      <x v="282"/>
    </i>
    <i>
      <x v="205"/>
    </i>
    <i>
      <x v="463"/>
    </i>
    <i>
      <x v="64"/>
    </i>
    <i>
      <x v="168"/>
    </i>
    <i>
      <x v="7"/>
    </i>
    <i>
      <x v="3"/>
    </i>
    <i>
      <x v="278"/>
    </i>
    <i>
      <x v="174"/>
    </i>
    <i>
      <x v="181"/>
    </i>
    <i>
      <x v="352"/>
    </i>
    <i>
      <x v="92"/>
    </i>
    <i>
      <x v="296"/>
    </i>
    <i>
      <x v="137"/>
    </i>
    <i>
      <x v="401"/>
    </i>
    <i>
      <x v="345"/>
    </i>
    <i>
      <x v="1"/>
    </i>
    <i>
      <x v="69"/>
    </i>
    <i>
      <x v="153"/>
    </i>
    <i>
      <x v="199"/>
    </i>
    <i>
      <x v="295"/>
    </i>
    <i>
      <x v="245"/>
    </i>
    <i>
      <x v="170"/>
    </i>
    <i>
      <x v="290"/>
    </i>
    <i>
      <x v="78"/>
    </i>
    <i>
      <x v="191"/>
    </i>
    <i>
      <x v="177"/>
    </i>
    <i>
      <x v="436"/>
    </i>
    <i>
      <x v="57"/>
    </i>
    <i>
      <x v="62"/>
    </i>
    <i>
      <x v="220"/>
    </i>
    <i>
      <x v="98"/>
    </i>
    <i>
      <x v="449"/>
    </i>
    <i>
      <x v="400"/>
    </i>
    <i>
      <x v="336"/>
    </i>
    <i>
      <x v="481"/>
    </i>
    <i>
      <x v="460"/>
    </i>
    <i>
      <x v="316"/>
    </i>
    <i>
      <x v="372"/>
    </i>
    <i>
      <x v="382"/>
    </i>
    <i>
      <x v="353"/>
    </i>
    <i>
      <x v="159"/>
    </i>
    <i>
      <x v="172"/>
    </i>
    <i>
      <x v="121"/>
    </i>
    <i>
      <x v="104"/>
    </i>
    <i>
      <x v="152"/>
    </i>
    <i>
      <x v="222"/>
    </i>
    <i>
      <x v="22"/>
    </i>
    <i>
      <x v="254"/>
    </i>
    <i>
      <x v="388"/>
    </i>
    <i>
      <x v="275"/>
    </i>
    <i>
      <x v="66"/>
    </i>
    <i>
      <x v="102"/>
    </i>
    <i>
      <x v="166"/>
    </i>
    <i>
      <x v="269"/>
    </i>
    <i>
      <x v="108"/>
    </i>
    <i>
      <x v="81"/>
    </i>
    <i>
      <x v="70"/>
    </i>
    <i>
      <x v="467"/>
    </i>
    <i>
      <x v="126"/>
    </i>
    <i>
      <x v="29"/>
    </i>
    <i>
      <x v="206"/>
    </i>
    <i>
      <x v="198"/>
    </i>
    <i>
      <x v="339"/>
    </i>
    <i>
      <x v="175"/>
    </i>
    <i>
      <x v="197"/>
    </i>
    <i>
      <x v="165"/>
    </i>
    <i>
      <x v="266"/>
    </i>
    <i>
      <x v="287"/>
    </i>
    <i>
      <x v="103"/>
    </i>
    <i>
      <x v="215"/>
    </i>
    <i>
      <x v="324"/>
    </i>
    <i>
      <x v="450"/>
    </i>
    <i>
      <x v="477"/>
    </i>
    <i>
      <x v="214"/>
    </i>
    <i>
      <x v="438"/>
    </i>
    <i>
      <x v="65"/>
    </i>
    <i>
      <x v="176"/>
    </i>
    <i>
      <x v="416"/>
    </i>
    <i>
      <x v="192"/>
    </i>
    <i>
      <x v="276"/>
    </i>
    <i>
      <x v="274"/>
    </i>
    <i>
      <x v="447"/>
    </i>
    <i>
      <x v="383"/>
    </i>
    <i>
      <x v="193"/>
    </i>
    <i>
      <x v="60"/>
    </i>
    <i>
      <x v="239"/>
    </i>
    <i>
      <x v="100"/>
    </i>
    <i>
      <x v="138"/>
    </i>
    <i>
      <x v="390"/>
    </i>
    <i>
      <x v="258"/>
    </i>
    <i>
      <x v="408"/>
    </i>
    <i>
      <x v="470"/>
    </i>
    <i>
      <x v="218"/>
    </i>
    <i>
      <x v="419"/>
    </i>
    <i>
      <x v="84"/>
    </i>
    <i>
      <x v="97"/>
    </i>
    <i>
      <x v="27"/>
    </i>
    <i>
      <x v="350"/>
    </i>
    <i>
      <x v="122"/>
    </i>
    <i>
      <x v="341"/>
    </i>
    <i>
      <x v="74"/>
    </i>
    <i>
      <x v="77"/>
    </i>
    <i>
      <x v="178"/>
    </i>
    <i>
      <x v="264"/>
    </i>
    <i>
      <x v="82"/>
    </i>
    <i>
      <x v="469"/>
    </i>
    <i>
      <x v="54"/>
    </i>
    <i>
      <x v="50"/>
    </i>
    <i>
      <x v="35"/>
    </i>
    <i>
      <x v="356"/>
    </i>
    <i>
      <x v="163"/>
    </i>
    <i>
      <x v="346"/>
    </i>
    <i>
      <x v="124"/>
    </i>
    <i>
      <x v="224"/>
    </i>
    <i>
      <x v="435"/>
    </i>
    <i>
      <x v="93"/>
    </i>
    <i>
      <x v="362"/>
    </i>
    <i>
      <x v="473"/>
    </i>
    <i>
      <x v="203"/>
    </i>
    <i>
      <x v="49"/>
    </i>
    <i>
      <x v="332"/>
    </i>
    <i>
      <x v="76"/>
    </i>
    <i>
      <x v="149"/>
    </i>
    <i>
      <x v="234"/>
    </i>
    <i>
      <x v="226"/>
    </i>
    <i>
      <x v="171"/>
    </i>
    <i>
      <x v="141"/>
    </i>
    <i>
      <x v="293"/>
    </i>
    <i>
      <x v="180"/>
    </i>
    <i>
      <x v="273"/>
    </i>
    <i>
      <x v="106"/>
    </i>
    <i>
      <x v="150"/>
    </i>
    <i>
      <x v="425"/>
    </i>
    <i>
      <x v="25"/>
    </i>
    <i>
      <x v="240"/>
    </i>
    <i>
      <x v="14"/>
    </i>
    <i>
      <x v="434"/>
    </i>
    <i>
      <x v="32"/>
    </i>
    <i>
      <x v="26"/>
    </i>
    <i>
      <x v="95"/>
    </i>
    <i>
      <x v="72"/>
    </i>
    <i>
      <x v="349"/>
    </i>
    <i>
      <x v="301"/>
    </i>
    <i>
      <x v="404"/>
    </i>
    <i>
      <x v="322"/>
    </i>
    <i>
      <x v="398"/>
    </i>
    <i>
      <x v="41"/>
    </i>
    <i>
      <x v="158"/>
    </i>
    <i>
      <x v="30"/>
    </i>
    <i>
      <x v="267"/>
    </i>
    <i>
      <x v="43"/>
    </i>
    <i>
      <x v="89"/>
    </i>
    <i>
      <x v="257"/>
    </i>
    <i>
      <x v="367"/>
    </i>
    <i>
      <x v="179"/>
    </i>
    <i>
      <x v="213"/>
    </i>
    <i>
      <x v="304"/>
    </i>
    <i>
      <x v="132"/>
    </i>
    <i>
      <x v="119"/>
    </i>
    <i>
      <x v="182"/>
    </i>
    <i>
      <x v="31"/>
    </i>
    <i>
      <x v="195"/>
    </i>
    <i>
      <x v="186"/>
    </i>
    <i>
      <x v="262"/>
    </i>
    <i>
      <x v="261"/>
    </i>
    <i>
      <x v="162"/>
    </i>
    <i>
      <x v="46"/>
    </i>
    <i>
      <x v="212"/>
    </i>
    <i>
      <x v="88"/>
    </i>
    <i>
      <x v="263"/>
    </i>
    <i>
      <x v="319"/>
    </i>
    <i>
      <x v="298"/>
    </i>
    <i>
      <x v="131"/>
    </i>
    <i>
      <x v="483"/>
    </i>
    <i>
      <x v="355"/>
    </i>
    <i>
      <x v="167"/>
    </i>
    <i>
      <x v="291"/>
    </i>
    <i>
      <x v="101"/>
    </i>
    <i>
      <x v="247"/>
    </i>
    <i>
      <x v="405"/>
    </i>
    <i>
      <x v="389"/>
    </i>
    <i>
      <x v="90"/>
    </i>
    <i>
      <x v="211"/>
    </i>
    <i>
      <x v="385"/>
    </i>
    <i>
      <x v="311"/>
    </i>
    <i>
      <x v="315"/>
    </i>
    <i>
      <x v="428"/>
    </i>
    <i>
      <x v="68"/>
    </i>
    <i>
      <x v="123"/>
    </i>
    <i>
      <x v="236"/>
    </i>
    <i>
      <x v="442"/>
    </i>
    <i>
      <x v="260"/>
    </i>
    <i>
      <x v="466"/>
    </i>
    <i>
      <x v="227"/>
    </i>
    <i>
      <x v="286"/>
    </i>
    <i>
      <x v="10"/>
    </i>
    <i>
      <x v="347"/>
    </i>
    <i>
      <x v="437"/>
    </i>
    <i>
      <x v="216"/>
    </i>
    <i>
      <x v="391"/>
    </i>
    <i>
      <x v="360"/>
    </i>
    <i>
      <x v="464"/>
    </i>
    <i>
      <x v="244"/>
    </i>
    <i>
      <x v="118"/>
    </i>
    <i>
      <x v="55"/>
    </i>
    <i>
      <x v="458"/>
    </i>
    <i>
      <x v="45"/>
    </i>
    <i>
      <x v="429"/>
    </i>
    <i>
      <x v="147"/>
    </i>
    <i>
      <x v="465"/>
    </i>
    <i>
      <x v="210"/>
    </i>
    <i>
      <x v="310"/>
    </i>
    <i>
      <x v="19"/>
    </i>
    <i>
      <x v="445"/>
    </i>
    <i>
      <x v="338"/>
    </i>
    <i>
      <x v="61"/>
    </i>
    <i>
      <x v="308"/>
    </i>
    <i>
      <x v="116"/>
    </i>
    <i>
      <x v="251"/>
    </i>
    <i>
      <x v="413"/>
    </i>
    <i>
      <x v="56"/>
    </i>
    <i>
      <x v="33"/>
    </i>
    <i>
      <x v="392"/>
    </i>
    <i>
      <x v="187"/>
    </i>
    <i>
      <x v="243"/>
    </i>
    <i>
      <x v="283"/>
    </i>
    <i>
      <x v="51"/>
    </i>
    <i>
      <x v="361"/>
    </i>
    <i>
      <x v="185"/>
    </i>
    <i>
      <x v="270"/>
    </i>
    <i>
      <x v="443"/>
    </i>
    <i>
      <x v="161"/>
    </i>
    <i>
      <x v="246"/>
    </i>
    <i>
      <x v="440"/>
    </i>
    <i>
      <x v="39"/>
    </i>
    <i>
      <x v="439"/>
    </i>
    <i>
      <x v="229"/>
    </i>
    <i>
      <x v="468"/>
    </i>
    <i>
      <x v="87"/>
    </i>
    <i>
      <x v="114"/>
    </i>
    <i>
      <x v="16"/>
    </i>
    <i>
      <x v="427"/>
    </i>
    <i>
      <x v="75"/>
    </i>
    <i>
      <x v="348"/>
    </i>
    <i>
      <x v="156"/>
    </i>
    <i>
      <x v="265"/>
    </i>
    <i>
      <x v="271"/>
    </i>
    <i>
      <x v="330"/>
    </i>
    <i>
      <x v="366"/>
    </i>
    <i>
      <x v="431"/>
    </i>
    <i>
      <x v="252"/>
    </i>
    <i>
      <x/>
    </i>
    <i>
      <x v="306"/>
    </i>
    <i>
      <x v="143"/>
    </i>
    <i>
      <x v="368"/>
    </i>
    <i>
      <x v="321"/>
    </i>
    <i>
      <x v="426"/>
    </i>
    <i>
      <x v="8"/>
    </i>
    <i>
      <x v="307"/>
    </i>
    <i>
      <x v="99"/>
    </i>
    <i>
      <x v="433"/>
    </i>
    <i>
      <x v="424"/>
    </i>
    <i>
      <x v="96"/>
    </i>
    <i>
      <x v="204"/>
    </i>
    <i>
      <x v="417"/>
    </i>
    <i>
      <x v="323"/>
    </i>
    <i>
      <x v="235"/>
    </i>
    <i>
      <x v="21"/>
    </i>
    <i>
      <x v="250"/>
    </i>
    <i>
      <x v="249"/>
    </i>
    <i>
      <x v="456"/>
    </i>
    <i>
      <x v="302"/>
    </i>
    <i>
      <x v="285"/>
    </i>
    <i>
      <x v="34"/>
    </i>
    <i>
      <x v="289"/>
    </i>
    <i>
      <x v="299"/>
    </i>
    <i>
      <x v="359"/>
    </i>
    <i>
      <x v="476"/>
    </i>
    <i>
      <x v="130"/>
    </i>
    <i>
      <x v="343"/>
    </i>
    <i>
      <x v="155"/>
    </i>
    <i>
      <x v="225"/>
    </i>
    <i>
      <x v="13"/>
    </i>
    <i>
      <x v="371"/>
    </i>
    <i>
      <x v="377"/>
    </i>
    <i>
      <x v="395"/>
    </i>
    <i>
      <x v="242"/>
    </i>
    <i>
      <x v="144"/>
    </i>
    <i>
      <x v="15"/>
    </i>
    <i>
      <x v="11"/>
    </i>
    <i>
      <x v="145"/>
    </i>
    <i>
      <x v="396"/>
    </i>
    <i>
      <x v="117"/>
    </i>
    <i>
      <x v="407"/>
    </i>
    <i>
      <x v="354"/>
    </i>
    <i>
      <x v="268"/>
    </i>
    <i>
      <x v="451"/>
    </i>
    <i>
      <x v="297"/>
    </i>
    <i>
      <x v="414"/>
    </i>
    <i>
      <x v="107"/>
    </i>
    <i>
      <x v="79"/>
    </i>
    <i>
      <x v="139"/>
    </i>
    <i>
      <x v="452"/>
    </i>
    <i>
      <x v="444"/>
    </i>
    <i>
      <x v="202"/>
    </i>
    <i>
      <x v="411"/>
    </i>
    <i>
      <x v="397"/>
    </i>
    <i>
      <x v="325"/>
    </i>
    <i>
      <x v="209"/>
    </i>
    <i>
      <x v="63"/>
    </i>
    <i>
      <x v="140"/>
    </i>
    <i>
      <x v="5"/>
    </i>
    <i>
      <x v="85"/>
    </i>
    <i>
      <x v="327"/>
    </i>
    <i>
      <x v="9"/>
    </i>
    <i>
      <x v="134"/>
    </i>
    <i>
      <x v="230"/>
    </i>
    <i>
      <x v="200"/>
    </i>
    <i>
      <x v="410"/>
    </i>
    <i>
      <x v="420"/>
    </i>
    <i>
      <x v="113"/>
    </i>
    <i>
      <x v="326"/>
    </i>
    <i>
      <x v="365"/>
    </i>
    <i>
      <x v="184"/>
    </i>
    <i>
      <x v="154"/>
    </i>
    <i>
      <x v="44"/>
    </i>
    <i>
      <x v="217"/>
    </i>
    <i>
      <x v="86"/>
    </i>
    <i>
      <x v="58"/>
    </i>
    <i>
      <x v="36"/>
    </i>
    <i>
      <x v="357"/>
    </i>
    <i>
      <x v="23"/>
    </i>
    <i>
      <x v="482"/>
    </i>
    <i>
      <x v="457"/>
    </i>
    <i>
      <x v="160"/>
    </i>
    <i>
      <x v="221"/>
    </i>
    <i>
      <x v="459"/>
    </i>
    <i>
      <x v="151"/>
    </i>
    <i>
      <x v="173"/>
    </i>
    <i>
      <x v="135"/>
    </i>
    <i>
      <x v="454"/>
    </i>
    <i>
      <x v="127"/>
    </i>
    <i>
      <x v="238"/>
    </i>
    <i>
      <x v="342"/>
    </i>
    <i>
      <x v="331"/>
    </i>
    <i>
      <x v="83"/>
    </i>
    <i>
      <x v="453"/>
    </i>
    <i>
      <x v="256"/>
    </i>
    <i>
      <x v="314"/>
    </i>
    <i>
      <x v="430"/>
    </i>
    <i>
      <x v="18"/>
    </i>
    <i>
      <x v="12"/>
    </i>
    <i>
      <x v="4"/>
    </i>
    <i>
      <x v="94"/>
    </i>
    <i>
      <x v="363"/>
    </i>
    <i>
      <x v="255"/>
    </i>
    <i>
      <x v="386"/>
    </i>
    <i>
      <x v="284"/>
    </i>
    <i>
      <x v="479"/>
    </i>
    <i>
      <x v="369"/>
    </i>
    <i>
      <x v="42"/>
    </i>
    <i>
      <x v="329"/>
    </i>
    <i>
      <x v="415"/>
    </i>
    <i>
      <x v="59"/>
    </i>
    <i>
      <x v="6"/>
    </i>
    <i>
      <x v="73"/>
    </i>
    <i>
      <x v="17"/>
    </i>
    <i>
      <x v="133"/>
    </i>
    <i>
      <x v="38"/>
    </i>
    <i>
      <x v="148"/>
    </i>
    <i>
      <x v="446"/>
    </i>
    <i>
      <x v="305"/>
    </i>
    <i>
      <x v="120"/>
    </i>
    <i>
      <x v="402"/>
    </i>
    <i>
      <x v="169"/>
    </i>
    <i>
      <x v="381"/>
    </i>
    <i>
      <x v="28"/>
    </i>
    <i>
      <x v="374"/>
    </i>
    <i>
      <x v="412"/>
    </i>
    <i>
      <x v="188"/>
    </i>
    <i>
      <x v="231"/>
    </i>
    <i>
      <x v="194"/>
    </i>
    <i>
      <x v="201"/>
    </i>
    <i>
      <x v="335"/>
    </i>
    <i>
      <x v="125"/>
    </i>
    <i>
      <x v="164"/>
    </i>
    <i>
      <x v="208"/>
    </i>
    <i>
      <x v="313"/>
    </i>
    <i>
      <x v="317"/>
    </i>
    <i>
      <x v="80"/>
    </i>
    <i>
      <x v="421"/>
    </i>
    <i>
      <x v="373"/>
    </i>
    <i>
      <x v="53"/>
    </i>
    <i>
      <x v="358"/>
    </i>
    <i>
      <x v="183"/>
    </i>
    <i>
      <x v="480"/>
    </i>
    <i>
      <x v="115"/>
    </i>
    <i>
      <x v="312"/>
    </i>
    <i>
      <x v="320"/>
    </i>
    <i>
      <x v="109"/>
    </i>
    <i>
      <x v="136"/>
    </i>
    <i>
      <x v="376"/>
    </i>
    <i>
      <x v="280"/>
    </i>
    <i>
      <x v="233"/>
    </i>
    <i>
      <x v="219"/>
    </i>
    <i>
      <x v="253"/>
    </i>
    <i>
      <x v="279"/>
    </i>
    <i>
      <x v="190"/>
    </i>
    <i>
      <x v="471"/>
    </i>
    <i>
      <x v="294"/>
    </i>
    <i>
      <x v="52"/>
    </i>
    <i>
      <x v="281"/>
    </i>
    <i>
      <x v="328"/>
    </i>
    <i>
      <x v="406"/>
    </i>
    <i>
      <x v="2"/>
    </i>
    <i>
      <x v="71"/>
    </i>
    <i>
      <x v="24"/>
    </i>
    <i>
      <x v="403"/>
    </i>
    <i>
      <x v="475"/>
    </i>
    <i>
      <x v="380"/>
    </i>
    <i>
      <x v="196"/>
    </i>
    <i>
      <x v="364"/>
    </i>
    <i>
      <x v="111"/>
    </i>
    <i>
      <x v="223"/>
    </i>
    <i>
      <x v="344"/>
    </i>
    <i>
      <x v="474"/>
    </i>
    <i>
      <x v="462"/>
    </i>
    <i>
      <x v="422"/>
    </i>
    <i>
      <x v="37"/>
    </i>
    <i>
      <x v="189"/>
    </i>
    <i>
      <x v="228"/>
    </i>
    <i>
      <x v="105"/>
    </i>
    <i>
      <x v="128"/>
    </i>
    <i>
      <x v="20"/>
    </i>
    <i>
      <x v="318"/>
    </i>
    <i>
      <x v="309"/>
    </i>
    <i>
      <x v="418"/>
    </i>
    <i>
      <x v="423"/>
    </i>
    <i>
      <x v="394"/>
    </i>
    <i>
      <x v="91"/>
    </i>
    <i>
      <x v="370"/>
    </i>
    <i>
      <x v="478"/>
    </i>
    <i>
      <x v="248"/>
    </i>
    <i>
      <x v="47"/>
    </i>
    <i t="grand">
      <x/>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11">
    <pivotField numFmtId="164" showAll="0"/>
    <pivotField numFmtId="1" showAll="0">
      <items count="5">
        <item x="0"/>
        <item x="1"/>
        <item x="2"/>
        <item x="3"/>
        <item t="default"/>
      </items>
    </pivotField>
    <pivotField numFmtId="1" showAll="0"/>
    <pivotField showAll="0"/>
    <pivotField axis="axisRow" showAll="0">
      <items count="45">
        <item x="34"/>
        <item x="23"/>
        <item x="9"/>
        <item x="5"/>
        <item x="15"/>
        <item x="25"/>
        <item x="37"/>
        <item x="11"/>
        <item x="19"/>
        <item x="36"/>
        <item x="3"/>
        <item x="33"/>
        <item x="43"/>
        <item x="39"/>
        <item x="17"/>
        <item x="30"/>
        <item x="31"/>
        <item x="24"/>
        <item x="6"/>
        <item x="10"/>
        <item x="7"/>
        <item x="32"/>
        <item x="22"/>
        <item x="38"/>
        <item x="27"/>
        <item x="14"/>
        <item x="41"/>
        <item x="8"/>
        <item x="35"/>
        <item x="2"/>
        <item x="12"/>
        <item x="18"/>
        <item x="28"/>
        <item x="16"/>
        <item x="13"/>
        <item x="40"/>
        <item x="29"/>
        <item x="26"/>
        <item x="4"/>
        <item x="21"/>
        <item x="42"/>
        <item x="20"/>
        <item x="1"/>
        <item x="0"/>
        <item t="default"/>
      </items>
    </pivotField>
    <pivotField showAll="0">
      <items count="4">
        <item x="1"/>
        <item x="2"/>
        <item x="0"/>
        <item t="default"/>
      </items>
    </pivotField>
    <pivotField showAll="0"/>
    <pivotField showAll="0"/>
    <pivotField dataField="1" numFmtId="2" showAll="0"/>
    <pivotField numFmtId="1" showAll="0"/>
    <pivotField numFmtId="2" showAll="0"/>
  </pivotFields>
  <rowFields count="1">
    <field x="4"/>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815147-A70B-42E1-8EBB-2B40A997070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Count of Customer Name"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6">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ta123.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609D4B6-E7C2-40AD-9372-B72E5BBD605E}" sourceName="Year">
  <pivotTables>
    <pivotTable tabId="8" name="PivotTable24"/>
    <pivotTable tabId="9" name="PivotTable25"/>
    <pivotTable tabId="7" name="PivotTable21"/>
    <pivotTable tabId="5" name="PivotTable6"/>
    <pivotTable tabId="11" name="PivotTable26"/>
  </pivotTables>
  <data>
    <tabular pivotCacheId="513084993">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B8B8F03-B74B-481B-BE9C-C7EC3F3DBC23}" sourceName="Category">
  <pivotTables>
    <pivotTable tabId="11" name="PivotTable26"/>
    <pivotTable tabId="8" name="PivotTable24"/>
    <pivotTable tabId="5" name="PivotTable6"/>
    <pivotTable tabId="7" name="PivotTable21"/>
    <pivotTable tabId="9" name="PivotTable25"/>
  </pivotTables>
  <data>
    <tabular pivotCacheId="51308499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C094BF9-C673-41BB-B638-843B895832A9}" cache="Slicer_Year" caption="Year" columnCount="4" rowHeight="234950"/>
  <slicer name="Category" xr10:uid="{AF342C95-2C18-4683-B334-149B5B1FBE1F}" cache="Slicer_Category" caption="Category"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K1461" totalsRowShown="0">
  <autoFilter ref="A1:K1461" xr:uid="{00000000-0009-0000-0100-000002000000}"/>
  <sortState xmlns:xlrd2="http://schemas.microsoft.com/office/spreadsheetml/2017/richdata2" ref="A2:K1461">
    <sortCondition ref="A2:A1461"/>
  </sortState>
  <tableColumns count="11">
    <tableColumn id="1" xr3:uid="{00000000-0010-0000-0000-000001000000}" name=";"/>
    <tableColumn id="11" xr3:uid="{00000000-0010-0000-0000-00000B000000}" name="Year" dataDxfId="5">
      <calculatedColumnFormula>YEAR(A2)</calculatedColumnFormula>
    </tableColumn>
    <tableColumn id="12" xr3:uid="{00000000-0010-0000-0000-00000C000000}" name="Month" dataDxfId="4">
      <calculatedColumnFormula>MONTH(A2)</calculatedColumnFormula>
    </tableColumn>
    <tableColumn id="2" xr3:uid="{00000000-0010-0000-0000-000002000000}" name="Customer Name"/>
    <tableColumn id="3" xr3:uid="{00000000-0010-0000-0000-000003000000}" name="State"/>
    <tableColumn id="4" xr3:uid="{00000000-0010-0000-0000-000004000000}" name="Category"/>
    <tableColumn id="5" xr3:uid="{00000000-0010-0000-0000-000005000000}" name="Sub-Category"/>
    <tableColumn id="6" xr3:uid="{00000000-0010-0000-0000-000006000000}" name="Product Name"/>
    <tableColumn id="7" xr3:uid="{00000000-0010-0000-0000-000007000000}" name="Sales" dataDxfId="3"/>
    <tableColumn id="8" xr3:uid="{00000000-0010-0000-0000-000008000000}" name="Quantity" dataDxfId="2"/>
    <tableColumn id="9" xr3:uid="{00000000-0010-0000-0000-000009000000}" name="Profit"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B664" totalsRowShown="0">
  <autoFilter ref="A1:B664" xr:uid="{00000000-0009-0000-0100-000004000000}"/>
  <tableColumns count="2">
    <tableColumn id="1" xr3:uid="{00000000-0010-0000-0100-000001000000}" name="Year" dataDxfId="0"/>
    <tableColumn id="2" xr3:uid="{00000000-0010-0000-0100-000002000000}" name="Custom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8"/>
  <sheetViews>
    <sheetView workbookViewId="0">
      <selection activeCell="C24" sqref="C24"/>
    </sheetView>
  </sheetViews>
  <sheetFormatPr defaultRowHeight="14.4" x14ac:dyDescent="0.3"/>
  <cols>
    <col min="1" max="1" width="12.5546875" bestFit="1" customWidth="1"/>
    <col min="2" max="2" width="15.5546875" bestFit="1" customWidth="1"/>
    <col min="3" max="3" width="13.5546875" bestFit="1" customWidth="1"/>
    <col min="4" max="5" width="10.77734375" bestFit="1" customWidth="1"/>
    <col min="6" max="6" width="9.77734375" bestFit="1" customWidth="1"/>
    <col min="7" max="7" width="6.109375" bestFit="1" customWidth="1"/>
    <col min="8" max="8" width="7.21875" bestFit="1" customWidth="1"/>
    <col min="9" max="9" width="9.5546875" bestFit="1" customWidth="1"/>
    <col min="11" max="11" width="10.44140625" bestFit="1" customWidth="1"/>
    <col min="12" max="12" width="6.21875" bestFit="1" customWidth="1"/>
    <col min="13" max="13" width="9.109375" bestFit="1" customWidth="1"/>
    <col min="14" max="14" width="5.88671875" bestFit="1" customWidth="1"/>
    <col min="15" max="15" width="7.21875" bestFit="1" customWidth="1"/>
    <col min="16" max="16" width="7.44140625" bestFit="1" customWidth="1"/>
    <col min="17" max="17" width="8" bestFit="1" customWidth="1"/>
    <col min="18" max="18" width="6.33203125" bestFit="1" customWidth="1"/>
    <col min="19" max="19" width="10.77734375" bestFit="1" customWidth="1"/>
  </cols>
  <sheetData>
    <row r="3" spans="1:4" x14ac:dyDescent="0.3">
      <c r="A3" s="4" t="s">
        <v>1542</v>
      </c>
      <c r="B3" s="4" t="s">
        <v>1543</v>
      </c>
    </row>
    <row r="4" spans="1:4" x14ac:dyDescent="0.3">
      <c r="A4" s="4" t="s">
        <v>1539</v>
      </c>
      <c r="B4" t="s">
        <v>33</v>
      </c>
      <c r="C4" t="s">
        <v>10</v>
      </c>
      <c r="D4" t="s">
        <v>38</v>
      </c>
    </row>
    <row r="5" spans="1:4" x14ac:dyDescent="0.3">
      <c r="A5" s="6">
        <v>2014</v>
      </c>
      <c r="B5">
        <v>1576.62</v>
      </c>
      <c r="C5">
        <v>4622.0599999999995</v>
      </c>
      <c r="D5">
        <v>6300.63</v>
      </c>
    </row>
    <row r="6" spans="1:4" x14ac:dyDescent="0.3">
      <c r="A6" s="6">
        <v>2015</v>
      </c>
      <c r="B6">
        <v>1507.4900000000005</v>
      </c>
      <c r="C6">
        <v>1792.1599999999996</v>
      </c>
      <c r="D6">
        <v>1398.0500000000002</v>
      </c>
    </row>
    <row r="7" spans="1:4" x14ac:dyDescent="0.3">
      <c r="A7" s="6">
        <v>2016</v>
      </c>
      <c r="B7">
        <v>1699.8</v>
      </c>
      <c r="C7">
        <v>1801.0900000000006</v>
      </c>
      <c r="D7">
        <v>3096.559999999999</v>
      </c>
    </row>
    <row r="8" spans="1:4" x14ac:dyDescent="0.3">
      <c r="A8" s="6">
        <v>2017</v>
      </c>
      <c r="B8">
        <v>2437.0499999999993</v>
      </c>
      <c r="C8">
        <v>649.38000000000034</v>
      </c>
      <c r="D8">
        <v>8438.69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21"/>
  <sheetViews>
    <sheetView workbookViewId="0">
      <selection activeCell="R19" sqref="R19"/>
    </sheetView>
  </sheetViews>
  <sheetFormatPr defaultRowHeight="14.4" x14ac:dyDescent="0.3"/>
  <cols>
    <col min="1" max="1" width="12.5546875" bestFit="1" customWidth="1"/>
    <col min="2" max="2" width="11.6640625" bestFit="1" customWidth="1"/>
  </cols>
  <sheetData>
    <row r="3" spans="1:6" x14ac:dyDescent="0.3">
      <c r="A3" s="4" t="s">
        <v>1539</v>
      </c>
      <c r="B3" t="s">
        <v>1541</v>
      </c>
    </row>
    <row r="4" spans="1:6" x14ac:dyDescent="0.3">
      <c r="A4" s="5" t="s">
        <v>34</v>
      </c>
      <c r="B4">
        <v>57078.879999999997</v>
      </c>
      <c r="E4" t="str">
        <f>A4</f>
        <v>Chairs</v>
      </c>
      <c r="F4">
        <f>B4</f>
        <v>57078.879999999997</v>
      </c>
    </row>
    <row r="5" spans="1:6" x14ac:dyDescent="0.3">
      <c r="A5" s="5" t="s">
        <v>39</v>
      </c>
      <c r="B5">
        <v>50511.07</v>
      </c>
      <c r="E5" t="str">
        <f t="shared" ref="E5:E20" si="0">A5</f>
        <v>Phones</v>
      </c>
      <c r="F5">
        <f t="shared" ref="F5:F20" si="1">B5</f>
        <v>50511.07</v>
      </c>
    </row>
    <row r="6" spans="1:6" x14ac:dyDescent="0.3">
      <c r="A6" s="5" t="s">
        <v>17</v>
      </c>
      <c r="B6">
        <v>30523.059999999994</v>
      </c>
      <c r="E6" t="str">
        <f t="shared" si="0"/>
        <v>Storage</v>
      </c>
      <c r="F6">
        <f t="shared" si="1"/>
        <v>30523.059999999994</v>
      </c>
    </row>
    <row r="7" spans="1:6" x14ac:dyDescent="0.3">
      <c r="A7" s="5" t="s">
        <v>112</v>
      </c>
      <c r="B7">
        <v>29650.579999999994</v>
      </c>
      <c r="E7" t="str">
        <f t="shared" si="0"/>
        <v>Tables</v>
      </c>
      <c r="F7">
        <f t="shared" si="1"/>
        <v>29650.579999999994</v>
      </c>
    </row>
    <row r="8" spans="1:6" x14ac:dyDescent="0.3">
      <c r="A8" s="5" t="s">
        <v>251</v>
      </c>
      <c r="B8">
        <v>25260.390000000003</v>
      </c>
      <c r="E8" t="str">
        <f t="shared" si="0"/>
        <v>Machines</v>
      </c>
      <c r="F8">
        <f t="shared" si="1"/>
        <v>25260.390000000003</v>
      </c>
    </row>
    <row r="9" spans="1:6" x14ac:dyDescent="0.3">
      <c r="A9" s="5" t="s">
        <v>51</v>
      </c>
      <c r="B9">
        <v>22827.090000000004</v>
      </c>
      <c r="E9" t="str">
        <f t="shared" si="0"/>
        <v>Accessories</v>
      </c>
      <c r="F9">
        <f t="shared" si="1"/>
        <v>22827.090000000004</v>
      </c>
    </row>
    <row r="10" spans="1:6" x14ac:dyDescent="0.3">
      <c r="A10" s="5" t="s">
        <v>19</v>
      </c>
      <c r="B10">
        <v>21062.32</v>
      </c>
      <c r="E10" t="str">
        <f t="shared" si="0"/>
        <v>Binders</v>
      </c>
      <c r="F10">
        <f t="shared" si="1"/>
        <v>21062.32</v>
      </c>
    </row>
    <row r="11" spans="1:6" x14ac:dyDescent="0.3">
      <c r="A11" s="5" t="s">
        <v>70</v>
      </c>
      <c r="B11">
        <v>15647.85</v>
      </c>
      <c r="E11" t="str">
        <f t="shared" si="0"/>
        <v>Bookcases</v>
      </c>
      <c r="F11">
        <f t="shared" si="1"/>
        <v>15647.85</v>
      </c>
    </row>
    <row r="12" spans="1:6" x14ac:dyDescent="0.3">
      <c r="A12" s="5" t="s">
        <v>46</v>
      </c>
      <c r="B12">
        <v>13021.599999999997</v>
      </c>
      <c r="E12" t="str">
        <f t="shared" si="0"/>
        <v>Furnishings</v>
      </c>
      <c r="F12">
        <f t="shared" si="1"/>
        <v>13021.599999999997</v>
      </c>
    </row>
    <row r="13" spans="1:6" x14ac:dyDescent="0.3">
      <c r="A13" s="5" t="s">
        <v>455</v>
      </c>
      <c r="B13">
        <v>12809.739999999998</v>
      </c>
      <c r="E13" t="str">
        <f t="shared" si="0"/>
        <v>Copiers</v>
      </c>
      <c r="F13">
        <f t="shared" si="1"/>
        <v>12809.739999999998</v>
      </c>
    </row>
    <row r="14" spans="1:6" x14ac:dyDescent="0.3">
      <c r="A14" s="5" t="s">
        <v>81</v>
      </c>
      <c r="B14">
        <v>10773.359999999991</v>
      </c>
      <c r="E14" t="str">
        <f t="shared" si="0"/>
        <v>Appliances</v>
      </c>
      <c r="F14">
        <f t="shared" si="1"/>
        <v>10773.359999999991</v>
      </c>
    </row>
    <row r="15" spans="1:6" x14ac:dyDescent="0.3">
      <c r="A15" s="5" t="s">
        <v>11</v>
      </c>
      <c r="B15">
        <v>9747.3599999999988</v>
      </c>
      <c r="E15" t="str">
        <f t="shared" si="0"/>
        <v>Paper</v>
      </c>
      <c r="F15">
        <f t="shared" si="1"/>
        <v>9747.3599999999988</v>
      </c>
    </row>
    <row r="16" spans="1:6" x14ac:dyDescent="0.3">
      <c r="A16" s="5" t="s">
        <v>162</v>
      </c>
      <c r="B16">
        <v>6448.2200000000012</v>
      </c>
      <c r="E16" t="str">
        <f t="shared" si="0"/>
        <v>Supplies</v>
      </c>
      <c r="F16">
        <f t="shared" si="1"/>
        <v>6448.2200000000012</v>
      </c>
    </row>
    <row r="17" spans="1:6" x14ac:dyDescent="0.3">
      <c r="A17" s="5" t="s">
        <v>23</v>
      </c>
      <c r="B17">
        <v>5904.7899999999991</v>
      </c>
      <c r="E17" t="str">
        <f t="shared" si="0"/>
        <v>Art</v>
      </c>
      <c r="F17">
        <f t="shared" si="1"/>
        <v>5904.7899999999991</v>
      </c>
    </row>
    <row r="18" spans="1:6" x14ac:dyDescent="0.3">
      <c r="A18" s="5" t="s">
        <v>62</v>
      </c>
      <c r="B18">
        <v>2288.9299999999994</v>
      </c>
      <c r="E18" t="str">
        <f t="shared" si="0"/>
        <v>Envelopes</v>
      </c>
      <c r="F18">
        <f t="shared" si="1"/>
        <v>2288.9299999999994</v>
      </c>
    </row>
    <row r="19" spans="1:6" x14ac:dyDescent="0.3">
      <c r="A19" s="5" t="s">
        <v>15</v>
      </c>
      <c r="B19">
        <v>1970.4999999999998</v>
      </c>
      <c r="E19" t="str">
        <f t="shared" si="0"/>
        <v>Labels</v>
      </c>
      <c r="F19">
        <f t="shared" si="1"/>
        <v>1970.4999999999998</v>
      </c>
    </row>
    <row r="20" spans="1:6" x14ac:dyDescent="0.3">
      <c r="A20" s="5" t="s">
        <v>42</v>
      </c>
      <c r="B20">
        <v>438.70000000000005</v>
      </c>
      <c r="E20" t="str">
        <f t="shared" si="0"/>
        <v>Fasteners</v>
      </c>
      <c r="F20">
        <f t="shared" si="1"/>
        <v>438.70000000000005</v>
      </c>
    </row>
    <row r="21" spans="1:6" x14ac:dyDescent="0.3">
      <c r="A21" s="5" t="s">
        <v>1540</v>
      </c>
      <c r="B21">
        <v>315964.44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6"/>
  <sheetViews>
    <sheetView workbookViewId="0">
      <selection activeCell="J17" sqref="J17"/>
    </sheetView>
  </sheetViews>
  <sheetFormatPr defaultRowHeight="14.4" x14ac:dyDescent="0.3"/>
  <cols>
    <col min="1" max="1" width="12.5546875" bestFit="1" customWidth="1"/>
    <col min="2" max="2" width="11.6640625" bestFit="1" customWidth="1"/>
  </cols>
  <sheetData>
    <row r="3" spans="1:2" x14ac:dyDescent="0.3">
      <c r="A3" s="4" t="s">
        <v>1539</v>
      </c>
      <c r="B3" t="s">
        <v>1541</v>
      </c>
    </row>
    <row r="4" spans="1:2" x14ac:dyDescent="0.3">
      <c r="A4" s="6">
        <v>1</v>
      </c>
      <c r="B4">
        <v>25868.350000000002</v>
      </c>
    </row>
    <row r="5" spans="1:2" x14ac:dyDescent="0.3">
      <c r="A5" s="6">
        <v>2</v>
      </c>
      <c r="B5">
        <v>21759.56</v>
      </c>
    </row>
    <row r="6" spans="1:2" x14ac:dyDescent="0.3">
      <c r="A6" s="6">
        <v>3</v>
      </c>
      <c r="B6">
        <v>24868.560000000001</v>
      </c>
    </row>
    <row r="7" spans="1:2" x14ac:dyDescent="0.3">
      <c r="A7" s="6">
        <v>4</v>
      </c>
      <c r="B7">
        <v>30376.099999999984</v>
      </c>
    </row>
    <row r="8" spans="1:2" x14ac:dyDescent="0.3">
      <c r="A8" s="6">
        <v>5</v>
      </c>
      <c r="B8">
        <v>34624.380000000012</v>
      </c>
    </row>
    <row r="9" spans="1:2" x14ac:dyDescent="0.3">
      <c r="A9" s="6">
        <v>6</v>
      </c>
      <c r="B9">
        <v>16784.18</v>
      </c>
    </row>
    <row r="10" spans="1:2" x14ac:dyDescent="0.3">
      <c r="A10" s="6">
        <v>7</v>
      </c>
      <c r="B10">
        <v>28223.179999999993</v>
      </c>
    </row>
    <row r="11" spans="1:2" x14ac:dyDescent="0.3">
      <c r="A11" s="6">
        <v>8</v>
      </c>
      <c r="B11">
        <v>27668.490000000005</v>
      </c>
    </row>
    <row r="12" spans="1:2" x14ac:dyDescent="0.3">
      <c r="A12" s="6">
        <v>9</v>
      </c>
      <c r="B12">
        <v>32376.139999999981</v>
      </c>
    </row>
    <row r="13" spans="1:2" x14ac:dyDescent="0.3">
      <c r="A13" s="6">
        <v>10</v>
      </c>
      <c r="B13">
        <v>21170.77</v>
      </c>
    </row>
    <row r="14" spans="1:2" x14ac:dyDescent="0.3">
      <c r="A14" s="6">
        <v>11</v>
      </c>
      <c r="B14">
        <v>28063.55000000001</v>
      </c>
    </row>
    <row r="15" spans="1:2" x14ac:dyDescent="0.3">
      <c r="A15" s="6">
        <v>12</v>
      </c>
      <c r="B15">
        <v>24181.179999999986</v>
      </c>
    </row>
    <row r="16" spans="1:2" x14ac:dyDescent="0.3">
      <c r="A16" s="6" t="s">
        <v>1540</v>
      </c>
      <c r="B16">
        <v>315964.43999999994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488"/>
  <sheetViews>
    <sheetView workbookViewId="0">
      <selection activeCell="E24" sqref="E24"/>
    </sheetView>
  </sheetViews>
  <sheetFormatPr defaultRowHeight="14.4" x14ac:dyDescent="0.3"/>
  <cols>
    <col min="1" max="1" width="20.44140625" bestFit="1" customWidth="1"/>
    <col min="2" max="2" width="12.109375" bestFit="1" customWidth="1"/>
    <col min="4" max="4" width="12.33203125" bestFit="1" customWidth="1"/>
  </cols>
  <sheetData>
    <row r="3" spans="1:5" x14ac:dyDescent="0.3">
      <c r="A3" s="4" t="s">
        <v>1539</v>
      </c>
      <c r="B3" t="s">
        <v>1542</v>
      </c>
    </row>
    <row r="4" spans="1:5" x14ac:dyDescent="0.3">
      <c r="A4" s="5" t="s">
        <v>1017</v>
      </c>
      <c r="B4">
        <v>2556.4300000000003</v>
      </c>
      <c r="D4" t="str">
        <f>A4</f>
        <v>Keith Dawkins</v>
      </c>
      <c r="E4">
        <f>B4</f>
        <v>2556.4300000000003</v>
      </c>
    </row>
    <row r="5" spans="1:5" x14ac:dyDescent="0.3">
      <c r="A5" s="5" t="s">
        <v>143</v>
      </c>
      <c r="B5">
        <v>2390.8500000000004</v>
      </c>
      <c r="D5" t="str">
        <f t="shared" ref="D5:D8" si="0">A5</f>
        <v>Nathan Mautz</v>
      </c>
      <c r="E5">
        <f t="shared" ref="E5:E8" si="1">B5</f>
        <v>2390.8500000000004</v>
      </c>
    </row>
    <row r="6" spans="1:5" x14ac:dyDescent="0.3">
      <c r="A6" s="5" t="s">
        <v>778</v>
      </c>
      <c r="B6">
        <v>1442.71</v>
      </c>
      <c r="D6" t="str">
        <f t="shared" si="0"/>
        <v>Valerie Dominguez</v>
      </c>
      <c r="E6">
        <f t="shared" si="1"/>
        <v>1442.71</v>
      </c>
    </row>
    <row r="7" spans="1:5" x14ac:dyDescent="0.3">
      <c r="A7" s="5" t="s">
        <v>31</v>
      </c>
      <c r="B7">
        <v>1343.4799999999998</v>
      </c>
      <c r="D7" t="str">
        <f t="shared" si="0"/>
        <v>Maria Etezadi</v>
      </c>
      <c r="E7">
        <f t="shared" si="1"/>
        <v>1343.4799999999998</v>
      </c>
    </row>
    <row r="8" spans="1:5" x14ac:dyDescent="0.3">
      <c r="A8" s="5" t="s">
        <v>542</v>
      </c>
      <c r="B8">
        <v>1195.25</v>
      </c>
      <c r="D8" t="str">
        <f t="shared" si="0"/>
        <v>Dean percer</v>
      </c>
      <c r="E8">
        <f t="shared" si="1"/>
        <v>1195.25</v>
      </c>
    </row>
    <row r="9" spans="1:5" x14ac:dyDescent="0.3">
      <c r="A9" s="5" t="s">
        <v>558</v>
      </c>
      <c r="B9">
        <v>1154.67</v>
      </c>
    </row>
    <row r="10" spans="1:5" x14ac:dyDescent="0.3">
      <c r="A10" s="5" t="s">
        <v>267</v>
      </c>
      <c r="B10">
        <v>1093.3599999999999</v>
      </c>
    </row>
    <row r="11" spans="1:5" x14ac:dyDescent="0.3">
      <c r="A11" s="5" t="s">
        <v>638</v>
      </c>
      <c r="B11">
        <v>1082.95</v>
      </c>
    </row>
    <row r="12" spans="1:5" x14ac:dyDescent="0.3">
      <c r="A12" s="5" t="s">
        <v>156</v>
      </c>
      <c r="B12">
        <v>913.8900000000001</v>
      </c>
    </row>
    <row r="13" spans="1:5" x14ac:dyDescent="0.3">
      <c r="A13" s="5" t="s">
        <v>518</v>
      </c>
      <c r="B13">
        <v>852.92000000000007</v>
      </c>
    </row>
    <row r="14" spans="1:5" x14ac:dyDescent="0.3">
      <c r="A14" s="5" t="s">
        <v>339</v>
      </c>
      <c r="B14">
        <v>788.55000000000007</v>
      </c>
    </row>
    <row r="15" spans="1:5" x14ac:dyDescent="0.3">
      <c r="A15" s="5" t="s">
        <v>537</v>
      </c>
      <c r="B15">
        <v>709.56000000000017</v>
      </c>
    </row>
    <row r="16" spans="1:5" x14ac:dyDescent="0.3">
      <c r="A16" s="5" t="s">
        <v>765</v>
      </c>
      <c r="B16">
        <v>663.68999999999994</v>
      </c>
    </row>
    <row r="17" spans="1:2" x14ac:dyDescent="0.3">
      <c r="A17" s="5" t="s">
        <v>825</v>
      </c>
      <c r="B17">
        <v>643.98</v>
      </c>
    </row>
    <row r="18" spans="1:2" x14ac:dyDescent="0.3">
      <c r="A18" s="5" t="s">
        <v>1287</v>
      </c>
      <c r="B18">
        <v>610.29999999999995</v>
      </c>
    </row>
    <row r="19" spans="1:2" x14ac:dyDescent="0.3">
      <c r="A19" s="5" t="s">
        <v>802</v>
      </c>
      <c r="B19">
        <v>604.57999999999993</v>
      </c>
    </row>
    <row r="20" spans="1:2" x14ac:dyDescent="0.3">
      <c r="A20" s="5" t="s">
        <v>1344</v>
      </c>
      <c r="B20">
        <v>596.72</v>
      </c>
    </row>
    <row r="21" spans="1:2" x14ac:dyDescent="0.3">
      <c r="A21" s="5" t="s">
        <v>811</v>
      </c>
      <c r="B21">
        <v>570.53000000000009</v>
      </c>
    </row>
    <row r="22" spans="1:2" x14ac:dyDescent="0.3">
      <c r="A22" s="5" t="s">
        <v>820</v>
      </c>
      <c r="B22">
        <v>562.99</v>
      </c>
    </row>
    <row r="23" spans="1:2" x14ac:dyDescent="0.3">
      <c r="A23" s="5" t="s">
        <v>379</v>
      </c>
      <c r="B23">
        <v>557.01</v>
      </c>
    </row>
    <row r="24" spans="1:2" x14ac:dyDescent="0.3">
      <c r="A24" s="5" t="s">
        <v>942</v>
      </c>
      <c r="B24">
        <v>554.53</v>
      </c>
    </row>
    <row r="25" spans="1:2" x14ac:dyDescent="0.3">
      <c r="A25" s="5" t="s">
        <v>745</v>
      </c>
      <c r="B25">
        <v>506.68</v>
      </c>
    </row>
    <row r="26" spans="1:2" x14ac:dyDescent="0.3">
      <c r="A26" s="5" t="s">
        <v>220</v>
      </c>
      <c r="B26">
        <v>478.22</v>
      </c>
    </row>
    <row r="27" spans="1:2" x14ac:dyDescent="0.3">
      <c r="A27" s="5" t="s">
        <v>326</v>
      </c>
      <c r="B27">
        <v>446.73</v>
      </c>
    </row>
    <row r="28" spans="1:2" x14ac:dyDescent="0.3">
      <c r="A28" s="5" t="s">
        <v>1216</v>
      </c>
      <c r="B28">
        <v>435.6</v>
      </c>
    </row>
    <row r="29" spans="1:2" x14ac:dyDescent="0.3">
      <c r="A29" s="5" t="s">
        <v>1412</v>
      </c>
      <c r="B29">
        <v>431.98</v>
      </c>
    </row>
    <row r="30" spans="1:2" x14ac:dyDescent="0.3">
      <c r="A30" s="5" t="s">
        <v>968</v>
      </c>
      <c r="B30">
        <v>420.59</v>
      </c>
    </row>
    <row r="31" spans="1:2" x14ac:dyDescent="0.3">
      <c r="A31" s="5" t="s">
        <v>298</v>
      </c>
      <c r="B31">
        <v>409.86</v>
      </c>
    </row>
    <row r="32" spans="1:2" x14ac:dyDescent="0.3">
      <c r="A32" s="5" t="s">
        <v>448</v>
      </c>
      <c r="B32">
        <v>404.7</v>
      </c>
    </row>
    <row r="33" spans="1:2" x14ac:dyDescent="0.3">
      <c r="A33" s="5" t="s">
        <v>101</v>
      </c>
      <c r="B33">
        <v>403.65999999999997</v>
      </c>
    </row>
    <row r="34" spans="1:2" x14ac:dyDescent="0.3">
      <c r="A34" s="5" t="s">
        <v>412</v>
      </c>
      <c r="B34">
        <v>372.42</v>
      </c>
    </row>
    <row r="35" spans="1:2" x14ac:dyDescent="0.3">
      <c r="A35" s="5" t="s">
        <v>1024</v>
      </c>
      <c r="B35">
        <v>342.08000000000004</v>
      </c>
    </row>
    <row r="36" spans="1:2" x14ac:dyDescent="0.3">
      <c r="A36" s="5" t="s">
        <v>1256</v>
      </c>
      <c r="B36">
        <v>332.34</v>
      </c>
    </row>
    <row r="37" spans="1:2" x14ac:dyDescent="0.3">
      <c r="A37" s="5" t="s">
        <v>311</v>
      </c>
      <c r="B37">
        <v>330.97</v>
      </c>
    </row>
    <row r="38" spans="1:2" x14ac:dyDescent="0.3">
      <c r="A38" s="5" t="s">
        <v>97</v>
      </c>
      <c r="B38">
        <v>323.55</v>
      </c>
    </row>
    <row r="39" spans="1:2" x14ac:dyDescent="0.3">
      <c r="A39" s="5" t="s">
        <v>793</v>
      </c>
      <c r="B39">
        <v>318.93</v>
      </c>
    </row>
    <row r="40" spans="1:2" x14ac:dyDescent="0.3">
      <c r="A40" s="5" t="s">
        <v>387</v>
      </c>
      <c r="B40">
        <v>317.81</v>
      </c>
    </row>
    <row r="41" spans="1:2" x14ac:dyDescent="0.3">
      <c r="A41" s="5" t="s">
        <v>196</v>
      </c>
      <c r="B41">
        <v>294.08000000000004</v>
      </c>
    </row>
    <row r="42" spans="1:2" x14ac:dyDescent="0.3">
      <c r="A42" s="5" t="s">
        <v>1110</v>
      </c>
      <c r="B42">
        <v>287.90999999999997</v>
      </c>
    </row>
    <row r="43" spans="1:2" x14ac:dyDescent="0.3">
      <c r="A43" s="5" t="s">
        <v>566</v>
      </c>
      <c r="B43">
        <v>287.49000000000007</v>
      </c>
    </row>
    <row r="44" spans="1:2" x14ac:dyDescent="0.3">
      <c r="A44" s="5" t="s">
        <v>1283</v>
      </c>
      <c r="B44">
        <v>285.99</v>
      </c>
    </row>
    <row r="45" spans="1:2" x14ac:dyDescent="0.3">
      <c r="A45" s="5" t="s">
        <v>1536</v>
      </c>
      <c r="B45">
        <v>281.12</v>
      </c>
    </row>
    <row r="46" spans="1:2" x14ac:dyDescent="0.3">
      <c r="A46" s="5" t="s">
        <v>73</v>
      </c>
      <c r="B46">
        <v>277.77999999999997</v>
      </c>
    </row>
    <row r="47" spans="1:2" x14ac:dyDescent="0.3">
      <c r="A47" s="5" t="s">
        <v>724</v>
      </c>
      <c r="B47">
        <v>271.40999999999997</v>
      </c>
    </row>
    <row r="48" spans="1:2" x14ac:dyDescent="0.3">
      <c r="A48" s="5" t="s">
        <v>1219</v>
      </c>
      <c r="B48">
        <v>269.14999999999998</v>
      </c>
    </row>
    <row r="49" spans="1:2" x14ac:dyDescent="0.3">
      <c r="A49" s="5" t="s">
        <v>211</v>
      </c>
      <c r="B49">
        <v>268.21999999999997</v>
      </c>
    </row>
    <row r="50" spans="1:2" x14ac:dyDescent="0.3">
      <c r="A50" s="5" t="s">
        <v>1329</v>
      </c>
      <c r="B50">
        <v>267.67</v>
      </c>
    </row>
    <row r="51" spans="1:2" x14ac:dyDescent="0.3">
      <c r="A51" s="5" t="s">
        <v>615</v>
      </c>
      <c r="B51">
        <v>265.47000000000003</v>
      </c>
    </row>
    <row r="52" spans="1:2" x14ac:dyDescent="0.3">
      <c r="A52" s="5" t="s">
        <v>401</v>
      </c>
      <c r="B52">
        <v>265.42</v>
      </c>
    </row>
    <row r="53" spans="1:2" x14ac:dyDescent="0.3">
      <c r="A53" s="5" t="s">
        <v>893</v>
      </c>
      <c r="B53">
        <v>262.82</v>
      </c>
    </row>
    <row r="54" spans="1:2" x14ac:dyDescent="0.3">
      <c r="A54" s="5" t="s">
        <v>845</v>
      </c>
      <c r="B54">
        <v>258.28000000000003</v>
      </c>
    </row>
    <row r="55" spans="1:2" x14ac:dyDescent="0.3">
      <c r="A55" s="5" t="s">
        <v>159</v>
      </c>
      <c r="B55">
        <v>256.93</v>
      </c>
    </row>
    <row r="56" spans="1:2" x14ac:dyDescent="0.3">
      <c r="A56" s="5" t="s">
        <v>1456</v>
      </c>
      <c r="B56">
        <v>255.43</v>
      </c>
    </row>
    <row r="57" spans="1:2" x14ac:dyDescent="0.3">
      <c r="A57" s="5" t="s">
        <v>657</v>
      </c>
      <c r="B57">
        <v>252.32</v>
      </c>
    </row>
    <row r="58" spans="1:2" x14ac:dyDescent="0.3">
      <c r="A58" s="5" t="s">
        <v>769</v>
      </c>
      <c r="B58">
        <v>248.03000000000003</v>
      </c>
    </row>
    <row r="59" spans="1:2" x14ac:dyDescent="0.3">
      <c r="A59" s="5" t="s">
        <v>1004</v>
      </c>
      <c r="B59">
        <v>243.85999999999999</v>
      </c>
    </row>
    <row r="60" spans="1:2" x14ac:dyDescent="0.3">
      <c r="A60" s="5" t="s">
        <v>602</v>
      </c>
      <c r="B60">
        <v>243.64000000000004</v>
      </c>
    </row>
    <row r="61" spans="1:2" x14ac:dyDescent="0.3">
      <c r="A61" s="5" t="s">
        <v>414</v>
      </c>
      <c r="B61">
        <v>241.1</v>
      </c>
    </row>
    <row r="62" spans="1:2" x14ac:dyDescent="0.3">
      <c r="A62" s="5" t="s">
        <v>619</v>
      </c>
      <c r="B62">
        <v>240.86</v>
      </c>
    </row>
    <row r="63" spans="1:2" x14ac:dyDescent="0.3">
      <c r="A63" s="5" t="s">
        <v>940</v>
      </c>
      <c r="B63">
        <v>237.61999999999986</v>
      </c>
    </row>
    <row r="64" spans="1:2" x14ac:dyDescent="0.3">
      <c r="A64" s="5" t="s">
        <v>1436</v>
      </c>
      <c r="B64">
        <v>229.52</v>
      </c>
    </row>
    <row r="65" spans="1:2" x14ac:dyDescent="0.3">
      <c r="A65" s="5" t="s">
        <v>237</v>
      </c>
      <c r="B65">
        <v>223.98</v>
      </c>
    </row>
    <row r="66" spans="1:2" x14ac:dyDescent="0.3">
      <c r="A66" s="5" t="s">
        <v>933</v>
      </c>
      <c r="B66">
        <v>221.35000000000002</v>
      </c>
    </row>
    <row r="67" spans="1:2" x14ac:dyDescent="0.3">
      <c r="A67" s="5" t="s">
        <v>482</v>
      </c>
      <c r="B67">
        <v>215.82</v>
      </c>
    </row>
    <row r="68" spans="1:2" x14ac:dyDescent="0.3">
      <c r="A68" s="5" t="s">
        <v>498</v>
      </c>
      <c r="B68">
        <v>214.53</v>
      </c>
    </row>
    <row r="69" spans="1:2" x14ac:dyDescent="0.3">
      <c r="A69" s="5" t="s">
        <v>1083</v>
      </c>
      <c r="B69">
        <v>209.27</v>
      </c>
    </row>
    <row r="70" spans="1:2" x14ac:dyDescent="0.3">
      <c r="A70" s="5" t="s">
        <v>1281</v>
      </c>
      <c r="B70">
        <v>207.15</v>
      </c>
    </row>
    <row r="71" spans="1:2" x14ac:dyDescent="0.3">
      <c r="A71" s="5" t="s">
        <v>1218</v>
      </c>
      <c r="B71">
        <v>206.62</v>
      </c>
    </row>
    <row r="72" spans="1:2" x14ac:dyDescent="0.3">
      <c r="A72" s="5" t="s">
        <v>119</v>
      </c>
      <c r="B72">
        <v>206.32</v>
      </c>
    </row>
    <row r="73" spans="1:2" x14ac:dyDescent="0.3">
      <c r="A73" s="5" t="s">
        <v>856</v>
      </c>
      <c r="B73">
        <v>201.22</v>
      </c>
    </row>
    <row r="74" spans="1:2" x14ac:dyDescent="0.3">
      <c r="A74" s="5" t="s">
        <v>208</v>
      </c>
      <c r="B74">
        <v>199.77</v>
      </c>
    </row>
    <row r="75" spans="1:2" x14ac:dyDescent="0.3">
      <c r="A75" s="5" t="s">
        <v>1053</v>
      </c>
      <c r="B75">
        <v>189.23</v>
      </c>
    </row>
    <row r="76" spans="1:2" x14ac:dyDescent="0.3">
      <c r="A76" s="5" t="s">
        <v>354</v>
      </c>
      <c r="B76">
        <v>187.69</v>
      </c>
    </row>
    <row r="77" spans="1:2" x14ac:dyDescent="0.3">
      <c r="A77" s="5" t="s">
        <v>145</v>
      </c>
      <c r="B77">
        <v>186.74</v>
      </c>
    </row>
    <row r="78" spans="1:2" x14ac:dyDescent="0.3">
      <c r="A78" s="5" t="s">
        <v>1126</v>
      </c>
      <c r="B78">
        <v>185.85999999999999</v>
      </c>
    </row>
    <row r="79" spans="1:2" x14ac:dyDescent="0.3">
      <c r="A79" s="5" t="s">
        <v>964</v>
      </c>
      <c r="B79">
        <v>180.42999999999998</v>
      </c>
    </row>
    <row r="80" spans="1:2" x14ac:dyDescent="0.3">
      <c r="A80" s="5" t="s">
        <v>670</v>
      </c>
      <c r="B80">
        <v>179.39000000000001</v>
      </c>
    </row>
    <row r="81" spans="1:2" x14ac:dyDescent="0.3">
      <c r="A81" s="5" t="s">
        <v>1461</v>
      </c>
      <c r="B81">
        <v>178.91</v>
      </c>
    </row>
    <row r="82" spans="1:2" x14ac:dyDescent="0.3">
      <c r="A82" s="5" t="s">
        <v>250</v>
      </c>
      <c r="B82">
        <v>178.26999999999998</v>
      </c>
    </row>
    <row r="83" spans="1:2" x14ac:dyDescent="0.3">
      <c r="A83" s="5" t="s">
        <v>970</v>
      </c>
      <c r="B83">
        <v>176.87</v>
      </c>
    </row>
    <row r="84" spans="1:2" x14ac:dyDescent="0.3">
      <c r="A84" s="5" t="s">
        <v>681</v>
      </c>
      <c r="B84">
        <v>175</v>
      </c>
    </row>
    <row r="85" spans="1:2" x14ac:dyDescent="0.3">
      <c r="A85" s="5" t="s">
        <v>372</v>
      </c>
      <c r="B85">
        <v>174.21</v>
      </c>
    </row>
    <row r="86" spans="1:2" x14ac:dyDescent="0.3">
      <c r="A86" s="5" t="s">
        <v>1336</v>
      </c>
      <c r="B86">
        <v>173.71</v>
      </c>
    </row>
    <row r="87" spans="1:2" x14ac:dyDescent="0.3">
      <c r="A87" s="5" t="s">
        <v>222</v>
      </c>
      <c r="B87">
        <v>173.03</v>
      </c>
    </row>
    <row r="88" spans="1:2" x14ac:dyDescent="0.3">
      <c r="A88" s="5" t="s">
        <v>1349</v>
      </c>
      <c r="B88">
        <v>169.18</v>
      </c>
    </row>
    <row r="89" spans="1:2" x14ac:dyDescent="0.3">
      <c r="A89" s="5" t="s">
        <v>1058</v>
      </c>
      <c r="B89">
        <v>168.54000000000002</v>
      </c>
    </row>
    <row r="90" spans="1:2" x14ac:dyDescent="0.3">
      <c r="A90" s="5" t="s">
        <v>1311</v>
      </c>
      <c r="B90">
        <v>165.72000000000003</v>
      </c>
    </row>
    <row r="91" spans="1:2" x14ac:dyDescent="0.3">
      <c r="A91" s="5" t="s">
        <v>334</v>
      </c>
      <c r="B91">
        <v>165.67000000000002</v>
      </c>
    </row>
    <row r="92" spans="1:2" x14ac:dyDescent="0.3">
      <c r="A92" s="5" t="s">
        <v>1426</v>
      </c>
      <c r="B92">
        <v>165.38000000000002</v>
      </c>
    </row>
    <row r="93" spans="1:2" x14ac:dyDescent="0.3">
      <c r="A93" s="5" t="s">
        <v>1391</v>
      </c>
      <c r="B93">
        <v>164.17</v>
      </c>
    </row>
    <row r="94" spans="1:2" x14ac:dyDescent="0.3">
      <c r="A94" s="5" t="s">
        <v>689</v>
      </c>
      <c r="B94">
        <v>160.64000000000001</v>
      </c>
    </row>
    <row r="95" spans="1:2" x14ac:dyDescent="0.3">
      <c r="A95" s="5" t="s">
        <v>1354</v>
      </c>
      <c r="B95">
        <v>160.51999999999998</v>
      </c>
    </row>
    <row r="96" spans="1:2" x14ac:dyDescent="0.3">
      <c r="A96" s="5" t="s">
        <v>1452</v>
      </c>
      <c r="B96">
        <v>160.27000000000001</v>
      </c>
    </row>
    <row r="97" spans="1:2" x14ac:dyDescent="0.3">
      <c r="A97" s="5" t="s">
        <v>191</v>
      </c>
      <c r="B97">
        <v>156.5</v>
      </c>
    </row>
    <row r="98" spans="1:2" x14ac:dyDescent="0.3">
      <c r="A98" s="5" t="s">
        <v>293</v>
      </c>
      <c r="B98">
        <v>152.59</v>
      </c>
    </row>
    <row r="99" spans="1:2" x14ac:dyDescent="0.3">
      <c r="A99" s="5" t="s">
        <v>1238</v>
      </c>
      <c r="B99">
        <v>151.69999999999999</v>
      </c>
    </row>
    <row r="100" spans="1:2" x14ac:dyDescent="0.3">
      <c r="A100" s="5" t="s">
        <v>1427</v>
      </c>
      <c r="B100">
        <v>149.49</v>
      </c>
    </row>
    <row r="101" spans="1:2" x14ac:dyDescent="0.3">
      <c r="A101" s="5" t="s">
        <v>1158</v>
      </c>
      <c r="B101">
        <v>147.58000000000001</v>
      </c>
    </row>
    <row r="102" spans="1:2" x14ac:dyDescent="0.3">
      <c r="A102" s="5" t="s">
        <v>446</v>
      </c>
      <c r="B102">
        <v>144.85</v>
      </c>
    </row>
    <row r="103" spans="1:2" x14ac:dyDescent="0.3">
      <c r="A103" s="5" t="s">
        <v>332</v>
      </c>
      <c r="B103">
        <v>144.71</v>
      </c>
    </row>
    <row r="104" spans="1:2" x14ac:dyDescent="0.3">
      <c r="A104" s="5" t="s">
        <v>1076</v>
      </c>
      <c r="B104">
        <v>144.35</v>
      </c>
    </row>
    <row r="105" spans="1:2" x14ac:dyDescent="0.3">
      <c r="A105" s="5" t="s">
        <v>737</v>
      </c>
      <c r="B105">
        <v>144.26000000000002</v>
      </c>
    </row>
    <row r="106" spans="1:2" x14ac:dyDescent="0.3">
      <c r="A106" s="5" t="s">
        <v>1204</v>
      </c>
      <c r="B106">
        <v>140.82999999999998</v>
      </c>
    </row>
    <row r="107" spans="1:2" x14ac:dyDescent="0.3">
      <c r="A107" s="5" t="s">
        <v>1252</v>
      </c>
      <c r="B107">
        <v>138.01</v>
      </c>
    </row>
    <row r="108" spans="1:2" x14ac:dyDescent="0.3">
      <c r="A108" s="5" t="s">
        <v>478</v>
      </c>
      <c r="B108">
        <v>137.72</v>
      </c>
    </row>
    <row r="109" spans="1:2" x14ac:dyDescent="0.3">
      <c r="A109" s="5" t="s">
        <v>1027</v>
      </c>
      <c r="B109">
        <v>133.76999999999998</v>
      </c>
    </row>
    <row r="110" spans="1:2" x14ac:dyDescent="0.3">
      <c r="A110" s="5" t="s">
        <v>1101</v>
      </c>
      <c r="B110">
        <v>132.07</v>
      </c>
    </row>
    <row r="111" spans="1:2" x14ac:dyDescent="0.3">
      <c r="A111" s="5" t="s">
        <v>756</v>
      </c>
      <c r="B111">
        <v>131.82</v>
      </c>
    </row>
    <row r="112" spans="1:2" x14ac:dyDescent="0.3">
      <c r="A112" s="5" t="s">
        <v>284</v>
      </c>
      <c r="B112">
        <v>131.07999999999998</v>
      </c>
    </row>
    <row r="113" spans="1:2" x14ac:dyDescent="0.3">
      <c r="A113" s="5" t="s">
        <v>975</v>
      </c>
      <c r="B113">
        <v>128.05000000000001</v>
      </c>
    </row>
    <row r="114" spans="1:2" x14ac:dyDescent="0.3">
      <c r="A114" s="5" t="s">
        <v>403</v>
      </c>
      <c r="B114">
        <v>124.94</v>
      </c>
    </row>
    <row r="115" spans="1:2" x14ac:dyDescent="0.3">
      <c r="A115" s="5" t="s">
        <v>523</v>
      </c>
      <c r="B115">
        <v>119.66000000000001</v>
      </c>
    </row>
    <row r="116" spans="1:2" x14ac:dyDescent="0.3">
      <c r="A116" s="5" t="s">
        <v>896</v>
      </c>
      <c r="B116">
        <v>118.22</v>
      </c>
    </row>
    <row r="117" spans="1:2" x14ac:dyDescent="0.3">
      <c r="A117" s="5" t="s">
        <v>394</v>
      </c>
      <c r="B117">
        <v>115.66999999999999</v>
      </c>
    </row>
    <row r="118" spans="1:2" x14ac:dyDescent="0.3">
      <c r="A118" s="5" t="s">
        <v>574</v>
      </c>
      <c r="B118">
        <v>114.84</v>
      </c>
    </row>
    <row r="119" spans="1:2" x14ac:dyDescent="0.3">
      <c r="A119" s="5" t="s">
        <v>1046</v>
      </c>
      <c r="B119">
        <v>113.85</v>
      </c>
    </row>
    <row r="120" spans="1:2" x14ac:dyDescent="0.3">
      <c r="A120" s="5" t="s">
        <v>1056</v>
      </c>
      <c r="B120">
        <v>113.46</v>
      </c>
    </row>
    <row r="121" spans="1:2" x14ac:dyDescent="0.3">
      <c r="A121" s="5" t="s">
        <v>364</v>
      </c>
      <c r="B121">
        <v>113.13</v>
      </c>
    </row>
    <row r="122" spans="1:2" x14ac:dyDescent="0.3">
      <c r="A122" s="5" t="s">
        <v>347</v>
      </c>
      <c r="B122">
        <v>112.28</v>
      </c>
    </row>
    <row r="123" spans="1:2" x14ac:dyDescent="0.3">
      <c r="A123" s="5" t="s">
        <v>850</v>
      </c>
      <c r="B123">
        <v>111.60999999999999</v>
      </c>
    </row>
    <row r="124" spans="1:2" x14ac:dyDescent="0.3">
      <c r="A124" s="5" t="s">
        <v>447</v>
      </c>
      <c r="B124">
        <v>111.41</v>
      </c>
    </row>
    <row r="125" spans="1:2" x14ac:dyDescent="0.3">
      <c r="A125" s="5" t="s">
        <v>174</v>
      </c>
      <c r="B125">
        <v>110.05</v>
      </c>
    </row>
    <row r="126" spans="1:2" x14ac:dyDescent="0.3">
      <c r="A126" s="5" t="s">
        <v>600</v>
      </c>
      <c r="B126">
        <v>109.52000000000001</v>
      </c>
    </row>
    <row r="127" spans="1:2" x14ac:dyDescent="0.3">
      <c r="A127" s="5" t="s">
        <v>148</v>
      </c>
      <c r="B127">
        <v>108.55</v>
      </c>
    </row>
    <row r="128" spans="1:2" x14ac:dyDescent="0.3">
      <c r="A128" s="5" t="s">
        <v>1447</v>
      </c>
      <c r="B128">
        <v>107.51999999999998</v>
      </c>
    </row>
    <row r="129" spans="1:2" x14ac:dyDescent="0.3">
      <c r="A129" s="5" t="s">
        <v>1388</v>
      </c>
      <c r="B129">
        <v>106.54</v>
      </c>
    </row>
    <row r="130" spans="1:2" x14ac:dyDescent="0.3">
      <c r="A130" s="5" t="s">
        <v>563</v>
      </c>
      <c r="B130">
        <v>104.79</v>
      </c>
    </row>
    <row r="131" spans="1:2" x14ac:dyDescent="0.3">
      <c r="A131" s="5" t="s">
        <v>1260</v>
      </c>
      <c r="B131">
        <v>104.76</v>
      </c>
    </row>
    <row r="132" spans="1:2" x14ac:dyDescent="0.3">
      <c r="A132" s="5" t="s">
        <v>1179</v>
      </c>
      <c r="B132">
        <v>103.92</v>
      </c>
    </row>
    <row r="133" spans="1:2" x14ac:dyDescent="0.3">
      <c r="A133" s="5" t="s">
        <v>229</v>
      </c>
      <c r="B133">
        <v>103.44</v>
      </c>
    </row>
    <row r="134" spans="1:2" x14ac:dyDescent="0.3">
      <c r="A134" s="5" t="s">
        <v>955</v>
      </c>
      <c r="B134">
        <v>103.09</v>
      </c>
    </row>
    <row r="135" spans="1:2" x14ac:dyDescent="0.3">
      <c r="A135" s="5" t="s">
        <v>319</v>
      </c>
      <c r="B135">
        <v>101.16</v>
      </c>
    </row>
    <row r="136" spans="1:2" x14ac:dyDescent="0.3">
      <c r="A136" s="5" t="s">
        <v>863</v>
      </c>
      <c r="B136">
        <v>100.93</v>
      </c>
    </row>
    <row r="137" spans="1:2" x14ac:dyDescent="0.3">
      <c r="A137" s="5" t="s">
        <v>1496</v>
      </c>
      <c r="B137">
        <v>98.2</v>
      </c>
    </row>
    <row r="138" spans="1:2" x14ac:dyDescent="0.3">
      <c r="A138" s="5" t="s">
        <v>834</v>
      </c>
      <c r="B138">
        <v>98.11</v>
      </c>
    </row>
    <row r="139" spans="1:2" x14ac:dyDescent="0.3">
      <c r="A139" s="5" t="s">
        <v>1308</v>
      </c>
      <c r="B139">
        <v>97.81</v>
      </c>
    </row>
    <row r="140" spans="1:2" x14ac:dyDescent="0.3">
      <c r="A140" s="5" t="s">
        <v>643</v>
      </c>
      <c r="B140">
        <v>97.679999999999993</v>
      </c>
    </row>
    <row r="141" spans="1:2" x14ac:dyDescent="0.3">
      <c r="A141" s="5" t="s">
        <v>1242</v>
      </c>
      <c r="B141">
        <v>95.1</v>
      </c>
    </row>
    <row r="142" spans="1:2" x14ac:dyDescent="0.3">
      <c r="A142" s="5" t="s">
        <v>1384</v>
      </c>
      <c r="B142">
        <v>92.62</v>
      </c>
    </row>
    <row r="143" spans="1:2" x14ac:dyDescent="0.3">
      <c r="A143" s="5" t="s">
        <v>134</v>
      </c>
      <c r="B143">
        <v>91.26</v>
      </c>
    </row>
    <row r="144" spans="1:2" x14ac:dyDescent="0.3">
      <c r="A144" s="5" t="s">
        <v>454</v>
      </c>
      <c r="B144">
        <v>90</v>
      </c>
    </row>
    <row r="145" spans="1:2" x14ac:dyDescent="0.3">
      <c r="A145" s="5" t="s">
        <v>108</v>
      </c>
      <c r="B145">
        <v>89.22</v>
      </c>
    </row>
    <row r="146" spans="1:2" x14ac:dyDescent="0.3">
      <c r="A146" s="5" t="s">
        <v>1442</v>
      </c>
      <c r="B146">
        <v>89.08</v>
      </c>
    </row>
    <row r="147" spans="1:2" x14ac:dyDescent="0.3">
      <c r="A147" s="5" t="s">
        <v>341</v>
      </c>
      <c r="B147">
        <v>86.289999999999992</v>
      </c>
    </row>
    <row r="148" spans="1:2" x14ac:dyDescent="0.3">
      <c r="A148" s="5" t="s">
        <v>787</v>
      </c>
      <c r="B148">
        <v>84.36</v>
      </c>
    </row>
    <row r="149" spans="1:2" x14ac:dyDescent="0.3">
      <c r="A149" s="5" t="s">
        <v>800</v>
      </c>
      <c r="B149">
        <v>83.99</v>
      </c>
    </row>
    <row r="150" spans="1:2" x14ac:dyDescent="0.3">
      <c r="A150" s="5" t="s">
        <v>436</v>
      </c>
      <c r="B150">
        <v>82.5</v>
      </c>
    </row>
    <row r="151" spans="1:2" x14ac:dyDescent="0.3">
      <c r="A151" s="5" t="s">
        <v>836</v>
      </c>
      <c r="B151">
        <v>82.009999999999991</v>
      </c>
    </row>
    <row r="152" spans="1:2" x14ac:dyDescent="0.3">
      <c r="A152" s="5" t="s">
        <v>445</v>
      </c>
      <c r="B152">
        <v>81.84</v>
      </c>
    </row>
    <row r="153" spans="1:2" x14ac:dyDescent="0.3">
      <c r="A153" s="5" t="s">
        <v>1109</v>
      </c>
      <c r="B153">
        <v>81.69</v>
      </c>
    </row>
    <row r="154" spans="1:2" x14ac:dyDescent="0.3">
      <c r="A154" s="5" t="s">
        <v>516</v>
      </c>
      <c r="B154">
        <v>80.790000000000006</v>
      </c>
    </row>
    <row r="155" spans="1:2" x14ac:dyDescent="0.3">
      <c r="A155" s="5" t="s">
        <v>426</v>
      </c>
      <c r="B155">
        <v>78.970000000000013</v>
      </c>
    </row>
    <row r="156" spans="1:2" x14ac:dyDescent="0.3">
      <c r="A156" s="5" t="s">
        <v>1240</v>
      </c>
      <c r="B156">
        <v>78.5</v>
      </c>
    </row>
    <row r="157" spans="1:2" x14ac:dyDescent="0.3">
      <c r="A157" s="5" t="s">
        <v>556</v>
      </c>
      <c r="B157">
        <v>76.97999999999999</v>
      </c>
    </row>
    <row r="158" spans="1:2" x14ac:dyDescent="0.3">
      <c r="A158" s="5" t="s">
        <v>1532</v>
      </c>
      <c r="B158">
        <v>76.400000000000006</v>
      </c>
    </row>
    <row r="159" spans="1:2" x14ac:dyDescent="0.3">
      <c r="A159" s="5" t="s">
        <v>1013</v>
      </c>
      <c r="B159">
        <v>75.7</v>
      </c>
    </row>
    <row r="160" spans="1:2" x14ac:dyDescent="0.3">
      <c r="A160" s="5" t="s">
        <v>874</v>
      </c>
      <c r="B160">
        <v>75.52</v>
      </c>
    </row>
    <row r="161" spans="1:2" x14ac:dyDescent="0.3">
      <c r="A161" s="5" t="s">
        <v>381</v>
      </c>
      <c r="B161">
        <v>74.430000000000007</v>
      </c>
    </row>
    <row r="162" spans="1:2" x14ac:dyDescent="0.3">
      <c r="A162" s="5" t="s">
        <v>1489</v>
      </c>
      <c r="B162">
        <v>73.95</v>
      </c>
    </row>
    <row r="163" spans="1:2" x14ac:dyDescent="0.3">
      <c r="A163" s="5" t="s">
        <v>417</v>
      </c>
      <c r="B163">
        <v>73.75</v>
      </c>
    </row>
    <row r="164" spans="1:2" x14ac:dyDescent="0.3">
      <c r="A164" s="5" t="s">
        <v>978</v>
      </c>
      <c r="B164">
        <v>73.59</v>
      </c>
    </row>
    <row r="165" spans="1:2" x14ac:dyDescent="0.3">
      <c r="A165" s="5" t="s">
        <v>597</v>
      </c>
      <c r="B165">
        <v>73.19</v>
      </c>
    </row>
    <row r="166" spans="1:2" x14ac:dyDescent="0.3">
      <c r="A166" s="5" t="s">
        <v>838</v>
      </c>
      <c r="B166">
        <v>72.61</v>
      </c>
    </row>
    <row r="167" spans="1:2" x14ac:dyDescent="0.3">
      <c r="A167" s="5" t="s">
        <v>1246</v>
      </c>
      <c r="B167">
        <v>72.58</v>
      </c>
    </row>
    <row r="168" spans="1:2" x14ac:dyDescent="0.3">
      <c r="A168" s="5" t="s">
        <v>1191</v>
      </c>
      <c r="B168">
        <v>72.140000000000015</v>
      </c>
    </row>
    <row r="169" spans="1:2" x14ac:dyDescent="0.3">
      <c r="A169" s="5" t="s">
        <v>989</v>
      </c>
      <c r="B169">
        <v>71.289999999999992</v>
      </c>
    </row>
    <row r="170" spans="1:2" x14ac:dyDescent="0.3">
      <c r="A170" s="5" t="s">
        <v>642</v>
      </c>
      <c r="B170">
        <v>70.650000000000006</v>
      </c>
    </row>
    <row r="171" spans="1:2" x14ac:dyDescent="0.3">
      <c r="A171" s="5" t="s">
        <v>1518</v>
      </c>
      <c r="B171">
        <v>69.350000000000009</v>
      </c>
    </row>
    <row r="172" spans="1:2" x14ac:dyDescent="0.3">
      <c r="A172" s="5" t="s">
        <v>625</v>
      </c>
      <c r="B172">
        <v>68.650000000000006</v>
      </c>
    </row>
    <row r="173" spans="1:2" x14ac:dyDescent="0.3">
      <c r="A173" s="5" t="s">
        <v>552</v>
      </c>
      <c r="B173">
        <v>68.36</v>
      </c>
    </row>
    <row r="174" spans="1:2" x14ac:dyDescent="0.3">
      <c r="A174" s="5" t="s">
        <v>139</v>
      </c>
      <c r="B174">
        <v>67.77000000000001</v>
      </c>
    </row>
    <row r="175" spans="1:2" x14ac:dyDescent="0.3">
      <c r="A175" s="5" t="s">
        <v>995</v>
      </c>
      <c r="B175">
        <v>66.13</v>
      </c>
    </row>
    <row r="176" spans="1:2" x14ac:dyDescent="0.3">
      <c r="A176" s="5" t="s">
        <v>1424</v>
      </c>
      <c r="B176">
        <v>65.509999999999991</v>
      </c>
    </row>
    <row r="177" spans="1:2" x14ac:dyDescent="0.3">
      <c r="A177" s="5" t="s">
        <v>367</v>
      </c>
      <c r="B177">
        <v>64.5</v>
      </c>
    </row>
    <row r="178" spans="1:2" x14ac:dyDescent="0.3">
      <c r="A178" s="5" t="s">
        <v>1192</v>
      </c>
      <c r="B178">
        <v>62.81</v>
      </c>
    </row>
    <row r="179" spans="1:2" x14ac:dyDescent="0.3">
      <c r="A179" s="5" t="s">
        <v>431</v>
      </c>
      <c r="B179">
        <v>62.660000000000004</v>
      </c>
    </row>
    <row r="180" spans="1:2" x14ac:dyDescent="0.3">
      <c r="A180" s="5" t="s">
        <v>419</v>
      </c>
      <c r="B180">
        <v>62.629999999999995</v>
      </c>
    </row>
    <row r="181" spans="1:2" x14ac:dyDescent="0.3">
      <c r="A181" s="5" t="s">
        <v>980</v>
      </c>
      <c r="B181">
        <v>61.709999999999994</v>
      </c>
    </row>
    <row r="182" spans="1:2" x14ac:dyDescent="0.3">
      <c r="A182" s="5" t="s">
        <v>767</v>
      </c>
      <c r="B182">
        <v>61.14</v>
      </c>
    </row>
    <row r="183" spans="1:2" x14ac:dyDescent="0.3">
      <c r="A183" s="5" t="s">
        <v>1474</v>
      </c>
      <c r="B183">
        <v>60.39</v>
      </c>
    </row>
    <row r="184" spans="1:2" x14ac:dyDescent="0.3">
      <c r="A184" s="5" t="s">
        <v>584</v>
      </c>
      <c r="B184">
        <v>59.959999999999994</v>
      </c>
    </row>
    <row r="185" spans="1:2" x14ac:dyDescent="0.3">
      <c r="A185" s="5" t="s">
        <v>651</v>
      </c>
      <c r="B185">
        <v>59.2</v>
      </c>
    </row>
    <row r="186" spans="1:2" x14ac:dyDescent="0.3">
      <c r="A186" s="5" t="s">
        <v>1125</v>
      </c>
      <c r="B186">
        <v>58.72</v>
      </c>
    </row>
    <row r="187" spans="1:2" x14ac:dyDescent="0.3">
      <c r="A187" s="5" t="s">
        <v>1265</v>
      </c>
      <c r="B187">
        <v>58.7</v>
      </c>
    </row>
    <row r="188" spans="1:2" x14ac:dyDescent="0.3">
      <c r="A188" s="5" t="s">
        <v>659</v>
      </c>
      <c r="B188">
        <v>56.769999999999996</v>
      </c>
    </row>
    <row r="189" spans="1:2" x14ac:dyDescent="0.3">
      <c r="A189" s="5" t="s">
        <v>357</v>
      </c>
      <c r="B189">
        <v>56.53</v>
      </c>
    </row>
    <row r="190" spans="1:2" x14ac:dyDescent="0.3">
      <c r="A190" s="5" t="s">
        <v>720</v>
      </c>
      <c r="B190">
        <v>55.49</v>
      </c>
    </row>
    <row r="191" spans="1:2" x14ac:dyDescent="0.3">
      <c r="A191" s="5" t="s">
        <v>1505</v>
      </c>
      <c r="B191">
        <v>55.36</v>
      </c>
    </row>
    <row r="192" spans="1:2" x14ac:dyDescent="0.3">
      <c r="A192" s="5" t="s">
        <v>198</v>
      </c>
      <c r="B192">
        <v>54.65</v>
      </c>
    </row>
    <row r="193" spans="1:2" x14ac:dyDescent="0.3">
      <c r="A193" s="5" t="s">
        <v>749</v>
      </c>
      <c r="B193">
        <v>54.42</v>
      </c>
    </row>
    <row r="194" spans="1:2" x14ac:dyDescent="0.3">
      <c r="A194" s="5" t="s">
        <v>1137</v>
      </c>
      <c r="B194">
        <v>54.19</v>
      </c>
    </row>
    <row r="195" spans="1:2" x14ac:dyDescent="0.3">
      <c r="A195" s="5" t="s">
        <v>295</v>
      </c>
      <c r="B195">
        <v>53.99</v>
      </c>
    </row>
    <row r="196" spans="1:2" x14ac:dyDescent="0.3">
      <c r="A196" s="5" t="s">
        <v>936</v>
      </c>
      <c r="B196">
        <v>53.92</v>
      </c>
    </row>
    <row r="197" spans="1:2" x14ac:dyDescent="0.3">
      <c r="A197" s="5" t="s">
        <v>521</v>
      </c>
      <c r="B197">
        <v>53.58</v>
      </c>
    </row>
    <row r="198" spans="1:2" x14ac:dyDescent="0.3">
      <c r="A198" s="5" t="s">
        <v>691</v>
      </c>
      <c r="B198">
        <v>53.339999999999996</v>
      </c>
    </row>
    <row r="199" spans="1:2" x14ac:dyDescent="0.3">
      <c r="A199" s="5" t="s">
        <v>314</v>
      </c>
      <c r="B199">
        <v>51.94</v>
      </c>
    </row>
    <row r="200" spans="1:2" x14ac:dyDescent="0.3">
      <c r="A200" s="5" t="s">
        <v>1232</v>
      </c>
      <c r="B200">
        <v>51.849999999999994</v>
      </c>
    </row>
    <row r="201" spans="1:2" x14ac:dyDescent="0.3">
      <c r="A201" s="5" t="s">
        <v>1107</v>
      </c>
      <c r="B201">
        <v>51.61</v>
      </c>
    </row>
    <row r="202" spans="1:2" x14ac:dyDescent="0.3">
      <c r="A202" s="5" t="s">
        <v>179</v>
      </c>
      <c r="B202">
        <v>51.48</v>
      </c>
    </row>
    <row r="203" spans="1:2" x14ac:dyDescent="0.3">
      <c r="A203" s="5" t="s">
        <v>797</v>
      </c>
      <c r="B203">
        <v>50.43</v>
      </c>
    </row>
    <row r="204" spans="1:2" x14ac:dyDescent="0.3">
      <c r="A204" s="5" t="s">
        <v>879</v>
      </c>
      <c r="B204">
        <v>49.73</v>
      </c>
    </row>
    <row r="205" spans="1:2" x14ac:dyDescent="0.3">
      <c r="A205" s="5" t="s">
        <v>180</v>
      </c>
      <c r="B205">
        <v>49.72</v>
      </c>
    </row>
    <row r="206" spans="1:2" x14ac:dyDescent="0.3">
      <c r="A206" s="5" t="s">
        <v>441</v>
      </c>
      <c r="B206">
        <v>49.48</v>
      </c>
    </row>
    <row r="207" spans="1:2" x14ac:dyDescent="0.3">
      <c r="A207" s="5" t="s">
        <v>1500</v>
      </c>
      <c r="B207">
        <v>49.27</v>
      </c>
    </row>
    <row r="208" spans="1:2" x14ac:dyDescent="0.3">
      <c r="A208" s="5" t="s">
        <v>235</v>
      </c>
      <c r="B208">
        <v>49.01</v>
      </c>
    </row>
    <row r="209" spans="1:2" x14ac:dyDescent="0.3">
      <c r="A209" s="5" t="s">
        <v>1488</v>
      </c>
      <c r="B209">
        <v>48.349999999999994</v>
      </c>
    </row>
    <row r="210" spans="1:2" x14ac:dyDescent="0.3">
      <c r="A210" s="5" t="s">
        <v>683</v>
      </c>
      <c r="B210">
        <v>47.85</v>
      </c>
    </row>
    <row r="211" spans="1:2" x14ac:dyDescent="0.3">
      <c r="A211" s="5" t="s">
        <v>704</v>
      </c>
      <c r="B211">
        <v>47.81</v>
      </c>
    </row>
    <row r="212" spans="1:2" x14ac:dyDescent="0.3">
      <c r="A212" s="5" t="s">
        <v>60</v>
      </c>
      <c r="B212">
        <v>47.36</v>
      </c>
    </row>
    <row r="213" spans="1:2" x14ac:dyDescent="0.3">
      <c r="A213" s="5" t="s">
        <v>1023</v>
      </c>
      <c r="B213">
        <v>47.13</v>
      </c>
    </row>
    <row r="214" spans="1:2" x14ac:dyDescent="0.3">
      <c r="A214" s="5" t="s">
        <v>165</v>
      </c>
      <c r="B214">
        <v>46.830000000000005</v>
      </c>
    </row>
    <row r="215" spans="1:2" x14ac:dyDescent="0.3">
      <c r="A215" s="5" t="s">
        <v>701</v>
      </c>
      <c r="B215">
        <v>45.67</v>
      </c>
    </row>
    <row r="216" spans="1:2" x14ac:dyDescent="0.3">
      <c r="A216" s="5" t="s">
        <v>130</v>
      </c>
      <c r="B216">
        <v>45.1</v>
      </c>
    </row>
    <row r="217" spans="1:2" x14ac:dyDescent="0.3">
      <c r="A217" s="5" t="s">
        <v>1316</v>
      </c>
      <c r="B217">
        <v>44.559999999999995</v>
      </c>
    </row>
    <row r="218" spans="1:2" x14ac:dyDescent="0.3">
      <c r="A218" s="5" t="s">
        <v>487</v>
      </c>
      <c r="B218">
        <v>44.38</v>
      </c>
    </row>
    <row r="219" spans="1:2" x14ac:dyDescent="0.3">
      <c r="A219" s="5" t="s">
        <v>1082</v>
      </c>
      <c r="B219">
        <v>44.36</v>
      </c>
    </row>
    <row r="220" spans="1:2" x14ac:dyDescent="0.3">
      <c r="A220" s="5" t="s">
        <v>807</v>
      </c>
      <c r="B220">
        <v>44.27</v>
      </c>
    </row>
    <row r="221" spans="1:2" x14ac:dyDescent="0.3">
      <c r="A221" s="5" t="s">
        <v>632</v>
      </c>
      <c r="B221">
        <v>44.03</v>
      </c>
    </row>
    <row r="222" spans="1:2" x14ac:dyDescent="0.3">
      <c r="A222" s="5" t="s">
        <v>924</v>
      </c>
      <c r="B222">
        <v>43.06</v>
      </c>
    </row>
    <row r="223" spans="1:2" x14ac:dyDescent="0.3">
      <c r="A223" s="5" t="s">
        <v>1201</v>
      </c>
      <c r="B223">
        <v>42.45</v>
      </c>
    </row>
    <row r="224" spans="1:2" x14ac:dyDescent="0.3">
      <c r="A224" s="5" t="s">
        <v>1245</v>
      </c>
      <c r="B224">
        <v>42.2</v>
      </c>
    </row>
    <row r="225" spans="1:2" x14ac:dyDescent="0.3">
      <c r="A225" s="5" t="s">
        <v>245</v>
      </c>
      <c r="B225">
        <v>41.44</v>
      </c>
    </row>
    <row r="226" spans="1:2" x14ac:dyDescent="0.3">
      <c r="A226" s="5" t="s">
        <v>1304</v>
      </c>
      <c r="B226">
        <v>41.14</v>
      </c>
    </row>
    <row r="227" spans="1:2" x14ac:dyDescent="0.3">
      <c r="A227" s="5" t="s">
        <v>1319</v>
      </c>
      <c r="B227">
        <v>41.08</v>
      </c>
    </row>
    <row r="228" spans="1:2" x14ac:dyDescent="0.3">
      <c r="A228" s="5" t="s">
        <v>711</v>
      </c>
      <c r="B228">
        <v>40.200000000000003</v>
      </c>
    </row>
    <row r="229" spans="1:2" x14ac:dyDescent="0.3">
      <c r="A229" s="5" t="s">
        <v>49</v>
      </c>
      <c r="B229">
        <v>39.69</v>
      </c>
    </row>
    <row r="230" spans="1:2" x14ac:dyDescent="0.3">
      <c r="A230" s="5" t="s">
        <v>881</v>
      </c>
      <c r="B230">
        <v>38.93</v>
      </c>
    </row>
    <row r="231" spans="1:2" x14ac:dyDescent="0.3">
      <c r="A231" s="5" t="s">
        <v>509</v>
      </c>
      <c r="B231">
        <v>38.01</v>
      </c>
    </row>
    <row r="232" spans="1:2" x14ac:dyDescent="0.3">
      <c r="A232" s="5" t="s">
        <v>1041</v>
      </c>
      <c r="B232">
        <v>37.880000000000003</v>
      </c>
    </row>
    <row r="233" spans="1:2" x14ac:dyDescent="0.3">
      <c r="A233" s="5" t="s">
        <v>986</v>
      </c>
      <c r="B233">
        <v>37.31</v>
      </c>
    </row>
    <row r="234" spans="1:2" x14ac:dyDescent="0.3">
      <c r="A234" s="5" t="s">
        <v>1395</v>
      </c>
      <c r="B234">
        <v>35.26</v>
      </c>
    </row>
    <row r="235" spans="1:2" x14ac:dyDescent="0.3">
      <c r="A235" s="5" t="s">
        <v>844</v>
      </c>
      <c r="B235">
        <v>34.99</v>
      </c>
    </row>
    <row r="236" spans="1:2" x14ac:dyDescent="0.3">
      <c r="A236" s="5" t="s">
        <v>1334</v>
      </c>
      <c r="B236">
        <v>34.74</v>
      </c>
    </row>
    <row r="237" spans="1:2" x14ac:dyDescent="0.3">
      <c r="A237" s="5" t="s">
        <v>1492</v>
      </c>
      <c r="B237">
        <v>34.46</v>
      </c>
    </row>
    <row r="238" spans="1:2" x14ac:dyDescent="0.3">
      <c r="A238" s="5" t="s">
        <v>1324</v>
      </c>
      <c r="B238">
        <v>34.450000000000003</v>
      </c>
    </row>
    <row r="239" spans="1:2" x14ac:dyDescent="0.3">
      <c r="A239" s="5" t="s">
        <v>744</v>
      </c>
      <c r="B239">
        <v>34.340000000000003</v>
      </c>
    </row>
    <row r="240" spans="1:2" x14ac:dyDescent="0.3">
      <c r="A240" s="5" t="s">
        <v>193</v>
      </c>
      <c r="B240">
        <v>33.200000000000003</v>
      </c>
    </row>
    <row r="241" spans="1:2" x14ac:dyDescent="0.3">
      <c r="A241" s="5" t="s">
        <v>480</v>
      </c>
      <c r="B241">
        <v>32.94</v>
      </c>
    </row>
    <row r="242" spans="1:2" x14ac:dyDescent="0.3">
      <c r="A242" s="5" t="s">
        <v>627</v>
      </c>
      <c r="B242">
        <v>32.83</v>
      </c>
    </row>
    <row r="243" spans="1:2" x14ac:dyDescent="0.3">
      <c r="A243" s="5" t="s">
        <v>732</v>
      </c>
      <c r="B243">
        <v>32.669999999999995</v>
      </c>
    </row>
    <row r="244" spans="1:2" x14ac:dyDescent="0.3">
      <c r="A244" s="5" t="s">
        <v>1104</v>
      </c>
      <c r="B244">
        <v>31.83</v>
      </c>
    </row>
    <row r="245" spans="1:2" x14ac:dyDescent="0.3">
      <c r="A245" s="5" t="s">
        <v>1120</v>
      </c>
      <c r="B245">
        <v>29.67</v>
      </c>
    </row>
    <row r="246" spans="1:2" x14ac:dyDescent="0.3">
      <c r="A246" s="5" t="s">
        <v>451</v>
      </c>
      <c r="B246">
        <v>29.61</v>
      </c>
    </row>
    <row r="247" spans="1:2" x14ac:dyDescent="0.3">
      <c r="A247" s="5" t="s">
        <v>694</v>
      </c>
      <c r="B247">
        <v>29.47</v>
      </c>
    </row>
    <row r="248" spans="1:2" x14ac:dyDescent="0.3">
      <c r="A248" s="5" t="s">
        <v>1408</v>
      </c>
      <c r="B248">
        <v>29.14</v>
      </c>
    </row>
    <row r="249" spans="1:2" x14ac:dyDescent="0.3">
      <c r="A249" s="5" t="s">
        <v>1221</v>
      </c>
      <c r="B249">
        <v>28.52</v>
      </c>
    </row>
    <row r="250" spans="1:2" x14ac:dyDescent="0.3">
      <c r="A250" s="5" t="s">
        <v>594</v>
      </c>
      <c r="B250">
        <v>27.230000000000004</v>
      </c>
    </row>
    <row r="251" spans="1:2" x14ac:dyDescent="0.3">
      <c r="A251" s="5" t="s">
        <v>158</v>
      </c>
      <c r="B251">
        <v>27.01</v>
      </c>
    </row>
    <row r="252" spans="1:2" x14ac:dyDescent="0.3">
      <c r="A252" s="5" t="s">
        <v>1515</v>
      </c>
      <c r="B252">
        <v>26.82</v>
      </c>
    </row>
    <row r="253" spans="1:2" x14ac:dyDescent="0.3">
      <c r="A253" s="5" t="s">
        <v>345</v>
      </c>
      <c r="B253">
        <v>26.63</v>
      </c>
    </row>
    <row r="254" spans="1:2" x14ac:dyDescent="0.3">
      <c r="A254" s="5" t="s">
        <v>28</v>
      </c>
      <c r="B254">
        <v>26.35</v>
      </c>
    </row>
    <row r="255" spans="1:2" x14ac:dyDescent="0.3">
      <c r="A255" s="5" t="s">
        <v>290</v>
      </c>
      <c r="B255">
        <v>26.16</v>
      </c>
    </row>
    <row r="256" spans="1:2" x14ac:dyDescent="0.3">
      <c r="A256" s="5" t="s">
        <v>1098</v>
      </c>
      <c r="B256">
        <v>25.71</v>
      </c>
    </row>
    <row r="257" spans="1:2" x14ac:dyDescent="0.3">
      <c r="A257" s="5" t="s">
        <v>1084</v>
      </c>
      <c r="B257">
        <v>25.34</v>
      </c>
    </row>
    <row r="258" spans="1:2" x14ac:dyDescent="0.3">
      <c r="A258" s="5" t="s">
        <v>459</v>
      </c>
      <c r="B258">
        <v>24.73</v>
      </c>
    </row>
    <row r="259" spans="1:2" x14ac:dyDescent="0.3">
      <c r="A259" s="5" t="s">
        <v>959</v>
      </c>
      <c r="B259">
        <v>24.68</v>
      </c>
    </row>
    <row r="260" spans="1:2" x14ac:dyDescent="0.3">
      <c r="A260" s="5" t="s">
        <v>822</v>
      </c>
      <c r="B260">
        <v>24.370000000000005</v>
      </c>
    </row>
    <row r="261" spans="1:2" x14ac:dyDescent="0.3">
      <c r="A261" s="5" t="s">
        <v>8</v>
      </c>
      <c r="B261">
        <v>24.240000000000002</v>
      </c>
    </row>
    <row r="262" spans="1:2" x14ac:dyDescent="0.3">
      <c r="A262" s="5" t="s">
        <v>889</v>
      </c>
      <c r="B262">
        <v>23.19</v>
      </c>
    </row>
    <row r="263" spans="1:2" x14ac:dyDescent="0.3">
      <c r="A263" s="5" t="s">
        <v>1288</v>
      </c>
      <c r="B263">
        <v>23.09</v>
      </c>
    </row>
    <row r="264" spans="1:2" x14ac:dyDescent="0.3">
      <c r="A264" s="5" t="s">
        <v>467</v>
      </c>
      <c r="B264">
        <v>22.93</v>
      </c>
    </row>
    <row r="265" spans="1:2" x14ac:dyDescent="0.3">
      <c r="A265" s="5" t="s">
        <v>53</v>
      </c>
      <c r="B265">
        <v>22.66</v>
      </c>
    </row>
    <row r="266" spans="1:2" x14ac:dyDescent="0.3">
      <c r="A266" s="5" t="s">
        <v>799</v>
      </c>
      <c r="B266">
        <v>22.65</v>
      </c>
    </row>
    <row r="267" spans="1:2" x14ac:dyDescent="0.3">
      <c r="A267" s="5" t="s">
        <v>476</v>
      </c>
      <c r="B267">
        <v>22.009999999999998</v>
      </c>
    </row>
    <row r="268" spans="1:2" x14ac:dyDescent="0.3">
      <c r="A268" s="5" t="s">
        <v>1403</v>
      </c>
      <c r="B268">
        <v>21.84</v>
      </c>
    </row>
    <row r="269" spans="1:2" x14ac:dyDescent="0.3">
      <c r="A269" s="5" t="s">
        <v>957</v>
      </c>
      <c r="B269">
        <v>21.75</v>
      </c>
    </row>
    <row r="270" spans="1:2" x14ac:dyDescent="0.3">
      <c r="A270" s="5" t="s">
        <v>1147</v>
      </c>
      <c r="B270">
        <v>21.48</v>
      </c>
    </row>
    <row r="271" spans="1:2" x14ac:dyDescent="0.3">
      <c r="A271" s="5" t="s">
        <v>462</v>
      </c>
      <c r="B271">
        <v>21.06</v>
      </c>
    </row>
    <row r="272" spans="1:2" x14ac:dyDescent="0.3">
      <c r="A272" s="5" t="s">
        <v>526</v>
      </c>
      <c r="B272">
        <v>20.97</v>
      </c>
    </row>
    <row r="273" spans="1:2" x14ac:dyDescent="0.3">
      <c r="A273" s="5" t="s">
        <v>304</v>
      </c>
      <c r="B273">
        <v>20.350000000000001</v>
      </c>
    </row>
    <row r="274" spans="1:2" x14ac:dyDescent="0.3">
      <c r="A274" s="5" t="s">
        <v>1278</v>
      </c>
      <c r="B274">
        <v>20.27</v>
      </c>
    </row>
    <row r="275" spans="1:2" x14ac:dyDescent="0.3">
      <c r="A275" s="5" t="s">
        <v>666</v>
      </c>
      <c r="B275">
        <v>19.909999999999997</v>
      </c>
    </row>
    <row r="276" spans="1:2" x14ac:dyDescent="0.3">
      <c r="A276" s="5" t="s">
        <v>317</v>
      </c>
      <c r="B276">
        <v>19.850000000000001</v>
      </c>
    </row>
    <row r="277" spans="1:2" x14ac:dyDescent="0.3">
      <c r="A277" s="5" t="s">
        <v>1113</v>
      </c>
      <c r="B277">
        <v>19.72</v>
      </c>
    </row>
    <row r="278" spans="1:2" x14ac:dyDescent="0.3">
      <c r="A278" s="5" t="s">
        <v>857</v>
      </c>
      <c r="B278">
        <v>19.18</v>
      </c>
    </row>
    <row r="279" spans="1:2" x14ac:dyDescent="0.3">
      <c r="A279" s="5" t="s">
        <v>172</v>
      </c>
      <c r="B279">
        <v>18.649999999999999</v>
      </c>
    </row>
    <row r="280" spans="1:2" x14ac:dyDescent="0.3">
      <c r="A280" s="5" t="s">
        <v>351</v>
      </c>
      <c r="B280">
        <v>18.37</v>
      </c>
    </row>
    <row r="281" spans="1:2" x14ac:dyDescent="0.3">
      <c r="A281" s="5" t="s">
        <v>167</v>
      </c>
      <c r="B281">
        <v>18.130000000000003</v>
      </c>
    </row>
    <row r="282" spans="1:2" x14ac:dyDescent="0.3">
      <c r="A282" s="5" t="s">
        <v>953</v>
      </c>
      <c r="B282">
        <v>17.87</v>
      </c>
    </row>
    <row r="283" spans="1:2" x14ac:dyDescent="0.3">
      <c r="A283" s="5" t="s">
        <v>1177</v>
      </c>
      <c r="B283">
        <v>17.78</v>
      </c>
    </row>
    <row r="284" spans="1:2" x14ac:dyDescent="0.3">
      <c r="A284" s="5" t="s">
        <v>1034</v>
      </c>
      <c r="B284">
        <v>17.350000000000001</v>
      </c>
    </row>
    <row r="285" spans="1:2" x14ac:dyDescent="0.3">
      <c r="A285" s="5" t="s">
        <v>104</v>
      </c>
      <c r="B285">
        <v>17.220000000000002</v>
      </c>
    </row>
    <row r="286" spans="1:2" x14ac:dyDescent="0.3">
      <c r="A286" s="5" t="s">
        <v>609</v>
      </c>
      <c r="B286">
        <v>17.16</v>
      </c>
    </row>
    <row r="287" spans="1:2" x14ac:dyDescent="0.3">
      <c r="A287" s="5" t="s">
        <v>1089</v>
      </c>
      <c r="B287">
        <v>16.850000000000001</v>
      </c>
    </row>
    <row r="288" spans="1:2" x14ac:dyDescent="0.3">
      <c r="A288" s="5" t="s">
        <v>474</v>
      </c>
      <c r="B288">
        <v>16.73</v>
      </c>
    </row>
    <row r="289" spans="1:2" x14ac:dyDescent="0.3">
      <c r="A289" s="5" t="s">
        <v>1300</v>
      </c>
      <c r="B289">
        <v>16.670000000000002</v>
      </c>
    </row>
    <row r="290" spans="1:2" x14ac:dyDescent="0.3">
      <c r="A290" s="5" t="s">
        <v>882</v>
      </c>
      <c r="B290">
        <v>15.64</v>
      </c>
    </row>
    <row r="291" spans="1:2" x14ac:dyDescent="0.3">
      <c r="A291" s="5" t="s">
        <v>116</v>
      </c>
      <c r="B291">
        <v>15.360000000000001</v>
      </c>
    </row>
    <row r="292" spans="1:2" x14ac:dyDescent="0.3">
      <c r="A292" s="5" t="s">
        <v>520</v>
      </c>
      <c r="B292">
        <v>15.15</v>
      </c>
    </row>
    <row r="293" spans="1:2" x14ac:dyDescent="0.3">
      <c r="A293" s="5" t="s">
        <v>790</v>
      </c>
      <c r="B293">
        <v>15.139999999999999</v>
      </c>
    </row>
    <row r="294" spans="1:2" x14ac:dyDescent="0.3">
      <c r="A294" s="5" t="s">
        <v>725</v>
      </c>
      <c r="B294">
        <v>15.07</v>
      </c>
    </row>
    <row r="295" spans="1:2" x14ac:dyDescent="0.3">
      <c r="A295" s="5" t="s">
        <v>168</v>
      </c>
      <c r="B295">
        <v>15</v>
      </c>
    </row>
    <row r="296" spans="1:2" x14ac:dyDescent="0.3">
      <c r="A296" s="5" t="s">
        <v>1531</v>
      </c>
      <c r="B296">
        <v>14.67</v>
      </c>
    </row>
    <row r="297" spans="1:2" x14ac:dyDescent="0.3">
      <c r="A297" s="5" t="s">
        <v>678</v>
      </c>
      <c r="B297">
        <v>14.49</v>
      </c>
    </row>
    <row r="298" spans="1:2" x14ac:dyDescent="0.3">
      <c r="A298" s="5" t="s">
        <v>1156</v>
      </c>
      <c r="B298">
        <v>13.32</v>
      </c>
    </row>
    <row r="299" spans="1:2" x14ac:dyDescent="0.3">
      <c r="A299" s="5" t="s">
        <v>1376</v>
      </c>
      <c r="B299">
        <v>13.18</v>
      </c>
    </row>
    <row r="300" spans="1:2" x14ac:dyDescent="0.3">
      <c r="A300" s="5" t="s">
        <v>754</v>
      </c>
      <c r="B300">
        <v>12.95</v>
      </c>
    </row>
    <row r="301" spans="1:2" x14ac:dyDescent="0.3">
      <c r="A301" s="5" t="s">
        <v>1073</v>
      </c>
      <c r="B301">
        <v>12.86</v>
      </c>
    </row>
    <row r="302" spans="1:2" x14ac:dyDescent="0.3">
      <c r="A302" s="5" t="s">
        <v>1217</v>
      </c>
      <c r="B302">
        <v>12.44</v>
      </c>
    </row>
    <row r="303" spans="1:2" x14ac:dyDescent="0.3">
      <c r="A303" s="5" t="s">
        <v>876</v>
      </c>
      <c r="B303">
        <v>12.31</v>
      </c>
    </row>
    <row r="304" spans="1:2" x14ac:dyDescent="0.3">
      <c r="A304" s="5" t="s">
        <v>931</v>
      </c>
      <c r="B304">
        <v>12.09</v>
      </c>
    </row>
    <row r="305" spans="1:2" x14ac:dyDescent="0.3">
      <c r="A305" s="5" t="s">
        <v>1464</v>
      </c>
      <c r="B305">
        <v>11.309999999999999</v>
      </c>
    </row>
    <row r="306" spans="1:2" x14ac:dyDescent="0.3">
      <c r="A306" s="5" t="s">
        <v>612</v>
      </c>
      <c r="B306">
        <v>10.780000000000001</v>
      </c>
    </row>
    <row r="307" spans="1:2" x14ac:dyDescent="0.3">
      <c r="A307" s="5" t="s">
        <v>87</v>
      </c>
      <c r="B307">
        <v>10.78</v>
      </c>
    </row>
    <row r="308" spans="1:2" x14ac:dyDescent="0.3">
      <c r="A308" s="5" t="s">
        <v>227</v>
      </c>
      <c r="B308">
        <v>10.74</v>
      </c>
    </row>
    <row r="309" spans="1:2" x14ac:dyDescent="0.3">
      <c r="A309" s="5" t="s">
        <v>687</v>
      </c>
      <c r="B309">
        <v>10.65</v>
      </c>
    </row>
    <row r="310" spans="1:2" x14ac:dyDescent="0.3">
      <c r="A310" s="5" t="s">
        <v>457</v>
      </c>
      <c r="B310">
        <v>10.35</v>
      </c>
    </row>
    <row r="311" spans="1:2" x14ac:dyDescent="0.3">
      <c r="A311" s="5" t="s">
        <v>464</v>
      </c>
      <c r="B311">
        <v>9.89</v>
      </c>
    </row>
    <row r="312" spans="1:2" x14ac:dyDescent="0.3">
      <c r="A312" s="5" t="s">
        <v>322</v>
      </c>
      <c r="B312">
        <v>9.6999999999999993</v>
      </c>
    </row>
    <row r="313" spans="1:2" x14ac:dyDescent="0.3">
      <c r="A313" s="5" t="s">
        <v>871</v>
      </c>
      <c r="B313">
        <v>9.67</v>
      </c>
    </row>
    <row r="314" spans="1:2" x14ac:dyDescent="0.3">
      <c r="A314" s="5" t="s">
        <v>639</v>
      </c>
      <c r="B314">
        <v>9.6</v>
      </c>
    </row>
    <row r="315" spans="1:2" x14ac:dyDescent="0.3">
      <c r="A315" s="5" t="s">
        <v>891</v>
      </c>
      <c r="B315">
        <v>9.59</v>
      </c>
    </row>
    <row r="316" spans="1:2" x14ac:dyDescent="0.3">
      <c r="A316" s="5" t="s">
        <v>1272</v>
      </c>
      <c r="B316">
        <v>9.58</v>
      </c>
    </row>
    <row r="317" spans="1:2" x14ac:dyDescent="0.3">
      <c r="A317" s="5" t="s">
        <v>658</v>
      </c>
      <c r="B317">
        <v>9.33</v>
      </c>
    </row>
    <row r="318" spans="1:2" x14ac:dyDescent="0.3">
      <c r="A318" s="5" t="s">
        <v>25</v>
      </c>
      <c r="B318">
        <v>9.33</v>
      </c>
    </row>
    <row r="319" spans="1:2" x14ac:dyDescent="0.3">
      <c r="A319" s="5" t="s">
        <v>309</v>
      </c>
      <c r="B319">
        <v>9.24</v>
      </c>
    </row>
    <row r="320" spans="1:2" x14ac:dyDescent="0.3">
      <c r="A320" s="5" t="s">
        <v>335</v>
      </c>
      <c r="B320">
        <v>9.07</v>
      </c>
    </row>
    <row r="321" spans="1:2" x14ac:dyDescent="0.3">
      <c r="A321" s="5" t="s">
        <v>1434</v>
      </c>
      <c r="B321">
        <v>8.93</v>
      </c>
    </row>
    <row r="322" spans="1:2" x14ac:dyDescent="0.3">
      <c r="A322" s="5" t="s">
        <v>854</v>
      </c>
      <c r="B322">
        <v>8.82</v>
      </c>
    </row>
    <row r="323" spans="1:2" x14ac:dyDescent="0.3">
      <c r="A323" s="5" t="s">
        <v>1479</v>
      </c>
      <c r="B323">
        <v>8.7100000000000009</v>
      </c>
    </row>
    <row r="324" spans="1:2" x14ac:dyDescent="0.3">
      <c r="A324" s="5" t="s">
        <v>1235</v>
      </c>
      <c r="B324">
        <v>7.99</v>
      </c>
    </row>
    <row r="325" spans="1:2" x14ac:dyDescent="0.3">
      <c r="A325" s="5" t="s">
        <v>384</v>
      </c>
      <c r="B325">
        <v>7.72</v>
      </c>
    </row>
    <row r="326" spans="1:2" x14ac:dyDescent="0.3">
      <c r="A326" s="5" t="s">
        <v>1048</v>
      </c>
      <c r="B326">
        <v>7.68</v>
      </c>
    </row>
    <row r="327" spans="1:2" x14ac:dyDescent="0.3">
      <c r="A327" s="5" t="s">
        <v>718</v>
      </c>
      <c r="B327">
        <v>7.63</v>
      </c>
    </row>
    <row r="328" spans="1:2" x14ac:dyDescent="0.3">
      <c r="A328" s="5" t="s">
        <v>507</v>
      </c>
      <c r="B328">
        <v>7.62</v>
      </c>
    </row>
    <row r="329" spans="1:2" x14ac:dyDescent="0.3">
      <c r="A329" s="5" t="s">
        <v>575</v>
      </c>
      <c r="B329">
        <v>7.49</v>
      </c>
    </row>
    <row r="330" spans="1:2" x14ac:dyDescent="0.3">
      <c r="A330" s="5" t="s">
        <v>1006</v>
      </c>
      <c r="B330">
        <v>7.43</v>
      </c>
    </row>
    <row r="331" spans="1:2" x14ac:dyDescent="0.3">
      <c r="A331" s="5" t="s">
        <v>432</v>
      </c>
      <c r="B331">
        <v>7.3599999999999994</v>
      </c>
    </row>
    <row r="332" spans="1:2" x14ac:dyDescent="0.3">
      <c r="A332" s="5" t="s">
        <v>427</v>
      </c>
      <c r="B332">
        <v>7.06</v>
      </c>
    </row>
    <row r="333" spans="1:2" x14ac:dyDescent="0.3">
      <c r="A333" s="5" t="s">
        <v>312</v>
      </c>
      <c r="B333">
        <v>7.01</v>
      </c>
    </row>
    <row r="334" spans="1:2" x14ac:dyDescent="0.3">
      <c r="A334" s="5" t="s">
        <v>306</v>
      </c>
      <c r="B334">
        <v>6.97</v>
      </c>
    </row>
    <row r="335" spans="1:2" x14ac:dyDescent="0.3">
      <c r="A335" s="5" t="s">
        <v>1241</v>
      </c>
      <c r="B335">
        <v>6.88</v>
      </c>
    </row>
    <row r="336" spans="1:2" x14ac:dyDescent="0.3">
      <c r="A336" s="5" t="s">
        <v>977</v>
      </c>
      <c r="B336">
        <v>6.6</v>
      </c>
    </row>
    <row r="337" spans="1:2" x14ac:dyDescent="0.3">
      <c r="A337" s="5" t="s">
        <v>905</v>
      </c>
      <c r="B337">
        <v>6.4900000000000029</v>
      </c>
    </row>
    <row r="338" spans="1:2" x14ac:dyDescent="0.3">
      <c r="A338" s="5" t="s">
        <v>1449</v>
      </c>
      <c r="B338">
        <v>6.46</v>
      </c>
    </row>
    <row r="339" spans="1:2" x14ac:dyDescent="0.3">
      <c r="A339" s="5" t="s">
        <v>278</v>
      </c>
      <c r="B339">
        <v>6.22</v>
      </c>
    </row>
    <row r="340" spans="1:2" x14ac:dyDescent="0.3">
      <c r="A340" s="5" t="s">
        <v>1254</v>
      </c>
      <c r="B340">
        <v>6.04</v>
      </c>
    </row>
    <row r="341" spans="1:2" x14ac:dyDescent="0.3">
      <c r="A341" s="5" t="s">
        <v>133</v>
      </c>
      <c r="B341">
        <v>6.04</v>
      </c>
    </row>
    <row r="342" spans="1:2" x14ac:dyDescent="0.3">
      <c r="A342" s="5" t="s">
        <v>1328</v>
      </c>
      <c r="B342">
        <v>5.9000000000000021</v>
      </c>
    </row>
    <row r="343" spans="1:2" x14ac:dyDescent="0.3">
      <c r="A343" s="5" t="s">
        <v>122</v>
      </c>
      <c r="B343">
        <v>5.8</v>
      </c>
    </row>
    <row r="344" spans="1:2" x14ac:dyDescent="0.3">
      <c r="A344" s="5" t="s">
        <v>1411</v>
      </c>
      <c r="B344">
        <v>5.76</v>
      </c>
    </row>
    <row r="345" spans="1:2" x14ac:dyDescent="0.3">
      <c r="A345" s="5" t="s">
        <v>1036</v>
      </c>
      <c r="B345">
        <v>5.5299999999999994</v>
      </c>
    </row>
    <row r="346" spans="1:2" x14ac:dyDescent="0.3">
      <c r="A346" s="5" t="s">
        <v>277</v>
      </c>
      <c r="B346">
        <v>5.2600000000000051</v>
      </c>
    </row>
    <row r="347" spans="1:2" x14ac:dyDescent="0.3">
      <c r="A347" s="5" t="s">
        <v>1018</v>
      </c>
      <c r="B347">
        <v>5.0999999999999996</v>
      </c>
    </row>
    <row r="348" spans="1:2" x14ac:dyDescent="0.3">
      <c r="A348" s="5" t="s">
        <v>996</v>
      </c>
      <c r="B348">
        <v>5.0999999999999996</v>
      </c>
    </row>
    <row r="349" spans="1:2" x14ac:dyDescent="0.3">
      <c r="A349" s="5" t="s">
        <v>1003</v>
      </c>
      <c r="B349">
        <v>5.08</v>
      </c>
    </row>
    <row r="350" spans="1:2" x14ac:dyDescent="0.3">
      <c r="A350" s="5" t="s">
        <v>1173</v>
      </c>
      <c r="B350">
        <v>4.96</v>
      </c>
    </row>
    <row r="351" spans="1:2" x14ac:dyDescent="0.3">
      <c r="A351" s="5" t="s">
        <v>21</v>
      </c>
      <c r="B351">
        <v>4.88</v>
      </c>
    </row>
    <row r="352" spans="1:2" x14ac:dyDescent="0.3">
      <c r="A352" s="5" t="s">
        <v>722</v>
      </c>
      <c r="B352">
        <v>4.870000000000001</v>
      </c>
    </row>
    <row r="353" spans="1:2" x14ac:dyDescent="0.3">
      <c r="A353" s="5" t="s">
        <v>1414</v>
      </c>
      <c r="B353">
        <v>4.75</v>
      </c>
    </row>
    <row r="354" spans="1:2" x14ac:dyDescent="0.3">
      <c r="A354" s="5" t="s">
        <v>435</v>
      </c>
      <c r="B354">
        <v>4.72</v>
      </c>
    </row>
    <row r="355" spans="1:2" x14ac:dyDescent="0.3">
      <c r="A355" s="5" t="s">
        <v>1196</v>
      </c>
      <c r="B355">
        <v>4.49</v>
      </c>
    </row>
    <row r="356" spans="1:2" x14ac:dyDescent="0.3">
      <c r="A356" s="5" t="s">
        <v>1485</v>
      </c>
      <c r="B356">
        <v>4.12</v>
      </c>
    </row>
    <row r="357" spans="1:2" x14ac:dyDescent="0.3">
      <c r="A357" s="5" t="s">
        <v>991</v>
      </c>
      <c r="B357">
        <v>3.95</v>
      </c>
    </row>
    <row r="358" spans="1:2" x14ac:dyDescent="0.3">
      <c r="A358" s="5" t="s">
        <v>254</v>
      </c>
      <c r="B358">
        <v>3.74</v>
      </c>
    </row>
    <row r="359" spans="1:2" x14ac:dyDescent="0.3">
      <c r="A359" s="5" t="s">
        <v>1118</v>
      </c>
      <c r="B359">
        <v>3.71</v>
      </c>
    </row>
    <row r="360" spans="1:2" x14ac:dyDescent="0.3">
      <c r="A360" s="5" t="s">
        <v>527</v>
      </c>
      <c r="B360">
        <v>3.6</v>
      </c>
    </row>
    <row r="361" spans="1:2" x14ac:dyDescent="0.3">
      <c r="A361" s="5" t="s">
        <v>655</v>
      </c>
      <c r="B361">
        <v>3.38</v>
      </c>
    </row>
    <row r="362" spans="1:2" x14ac:dyDescent="0.3">
      <c r="A362" s="5" t="s">
        <v>398</v>
      </c>
      <c r="B362">
        <v>3.35</v>
      </c>
    </row>
    <row r="363" spans="1:2" x14ac:dyDescent="0.3">
      <c r="A363" s="5" t="s">
        <v>57</v>
      </c>
      <c r="B363">
        <v>3.08</v>
      </c>
    </row>
    <row r="364" spans="1:2" x14ac:dyDescent="0.3">
      <c r="A364" s="5" t="s">
        <v>1025</v>
      </c>
      <c r="B364">
        <v>3.0700000000000003</v>
      </c>
    </row>
    <row r="365" spans="1:2" x14ac:dyDescent="0.3">
      <c r="A365" s="5" t="s">
        <v>628</v>
      </c>
      <c r="B365">
        <v>3.05</v>
      </c>
    </row>
    <row r="366" spans="1:2" x14ac:dyDescent="0.3">
      <c r="A366" s="5" t="s">
        <v>376</v>
      </c>
      <c r="B366">
        <v>2.78</v>
      </c>
    </row>
    <row r="367" spans="1:2" x14ac:dyDescent="0.3">
      <c r="A367" s="5" t="s">
        <v>827</v>
      </c>
      <c r="B367">
        <v>2.69</v>
      </c>
    </row>
    <row r="368" spans="1:2" x14ac:dyDescent="0.3">
      <c r="A368" s="5" t="s">
        <v>1415</v>
      </c>
      <c r="B368">
        <v>2.63</v>
      </c>
    </row>
    <row r="369" spans="1:2" x14ac:dyDescent="0.3">
      <c r="A369" s="5" t="s">
        <v>1067</v>
      </c>
      <c r="B369">
        <v>2.5</v>
      </c>
    </row>
    <row r="370" spans="1:2" x14ac:dyDescent="0.3">
      <c r="A370" s="5" t="s">
        <v>1340</v>
      </c>
      <c r="B370">
        <v>2.4900000000000002</v>
      </c>
    </row>
    <row r="371" spans="1:2" x14ac:dyDescent="0.3">
      <c r="A371" s="5" t="s">
        <v>232</v>
      </c>
      <c r="B371">
        <v>2.38</v>
      </c>
    </row>
    <row r="372" spans="1:2" x14ac:dyDescent="0.3">
      <c r="A372" s="5" t="s">
        <v>1481</v>
      </c>
      <c r="B372">
        <v>2.0699999999999998</v>
      </c>
    </row>
    <row r="373" spans="1:2" x14ac:dyDescent="0.3">
      <c r="A373" s="5" t="s">
        <v>1534</v>
      </c>
      <c r="B373">
        <v>2.02</v>
      </c>
    </row>
    <row r="374" spans="1:2" x14ac:dyDescent="0.3">
      <c r="A374" s="5" t="s">
        <v>894</v>
      </c>
      <c r="B374">
        <v>2</v>
      </c>
    </row>
    <row r="375" spans="1:2" x14ac:dyDescent="0.3">
      <c r="A375" s="5" t="s">
        <v>453</v>
      </c>
      <c r="B375">
        <v>1.96</v>
      </c>
    </row>
    <row r="376" spans="1:2" x14ac:dyDescent="0.3">
      <c r="A376" s="5" t="s">
        <v>89</v>
      </c>
      <c r="B376">
        <v>1.91</v>
      </c>
    </row>
    <row r="377" spans="1:2" x14ac:dyDescent="0.3">
      <c r="A377" s="5" t="s">
        <v>1348</v>
      </c>
      <c r="B377">
        <v>1.67</v>
      </c>
    </row>
    <row r="378" spans="1:2" x14ac:dyDescent="0.3">
      <c r="A378" s="5" t="s">
        <v>124</v>
      </c>
      <c r="B378">
        <v>1.3499999999999996</v>
      </c>
    </row>
    <row r="379" spans="1:2" x14ac:dyDescent="0.3">
      <c r="A379" s="5" t="s">
        <v>1353</v>
      </c>
      <c r="B379">
        <v>1.17</v>
      </c>
    </row>
    <row r="380" spans="1:2" x14ac:dyDescent="0.3">
      <c r="A380" s="5" t="s">
        <v>83</v>
      </c>
      <c r="B380">
        <v>1.1199999999999999</v>
      </c>
    </row>
    <row r="381" spans="1:2" x14ac:dyDescent="0.3">
      <c r="A381" s="5" t="s">
        <v>688</v>
      </c>
      <c r="B381">
        <v>1.0399999999999956</v>
      </c>
    </row>
    <row r="382" spans="1:2" x14ac:dyDescent="0.3">
      <c r="A382" s="5" t="s">
        <v>870</v>
      </c>
      <c r="B382">
        <v>1.03</v>
      </c>
    </row>
    <row r="383" spans="1:2" x14ac:dyDescent="0.3">
      <c r="A383" s="5" t="s">
        <v>903</v>
      </c>
      <c r="B383">
        <v>0.94999999999999929</v>
      </c>
    </row>
    <row r="384" spans="1:2" x14ac:dyDescent="0.3">
      <c r="A384" s="5" t="s">
        <v>1131</v>
      </c>
      <c r="B384">
        <v>0.79</v>
      </c>
    </row>
    <row r="385" spans="1:2" x14ac:dyDescent="0.3">
      <c r="A385" s="5" t="s">
        <v>79</v>
      </c>
      <c r="B385">
        <v>0.38</v>
      </c>
    </row>
    <row r="386" spans="1:2" x14ac:dyDescent="0.3">
      <c r="A386" s="5" t="s">
        <v>1043</v>
      </c>
      <c r="B386">
        <v>9.9999999999999645E-2</v>
      </c>
    </row>
    <row r="387" spans="1:2" x14ac:dyDescent="0.3">
      <c r="A387" s="5" t="s">
        <v>253</v>
      </c>
      <c r="B387">
        <v>0</v>
      </c>
    </row>
    <row r="388" spans="1:2" x14ac:dyDescent="0.3">
      <c r="A388" s="5" t="s">
        <v>868</v>
      </c>
      <c r="B388">
        <v>-0.25999999999999979</v>
      </c>
    </row>
    <row r="389" spans="1:2" x14ac:dyDescent="0.3">
      <c r="A389" s="5" t="s">
        <v>730</v>
      </c>
      <c r="B389">
        <v>-0.49</v>
      </c>
    </row>
    <row r="390" spans="1:2" x14ac:dyDescent="0.3">
      <c r="A390" s="5" t="s">
        <v>1008</v>
      </c>
      <c r="B390">
        <v>-0.53000000000000114</v>
      </c>
    </row>
    <row r="391" spans="1:2" x14ac:dyDescent="0.3">
      <c r="A391" s="5" t="s">
        <v>408</v>
      </c>
      <c r="B391">
        <v>-0.73999999999999488</v>
      </c>
    </row>
    <row r="392" spans="1:2" x14ac:dyDescent="0.3">
      <c r="A392" s="5" t="s">
        <v>1511</v>
      </c>
      <c r="B392">
        <v>-1.04</v>
      </c>
    </row>
    <row r="393" spans="1:2" x14ac:dyDescent="0.3">
      <c r="A393" s="5" t="s">
        <v>623</v>
      </c>
      <c r="B393">
        <v>-2.4299999999999997</v>
      </c>
    </row>
    <row r="394" spans="1:2" x14ac:dyDescent="0.3">
      <c r="A394" s="5" t="s">
        <v>1209</v>
      </c>
      <c r="B394">
        <v>-2.5299999999999998</v>
      </c>
    </row>
    <row r="395" spans="1:2" x14ac:dyDescent="0.3">
      <c r="A395" s="5" t="s">
        <v>1301</v>
      </c>
      <c r="B395">
        <v>-2.57</v>
      </c>
    </row>
    <row r="396" spans="1:2" x14ac:dyDescent="0.3">
      <c r="A396" s="5" t="s">
        <v>1184</v>
      </c>
      <c r="B396">
        <v>-2.92</v>
      </c>
    </row>
    <row r="397" spans="1:2" x14ac:dyDescent="0.3">
      <c r="A397" s="5" t="s">
        <v>1510</v>
      </c>
      <c r="B397">
        <v>-3.49</v>
      </c>
    </row>
    <row r="398" spans="1:2" x14ac:dyDescent="0.3">
      <c r="A398" s="5" t="s">
        <v>713</v>
      </c>
      <c r="B398">
        <v>-4.5599999999999996</v>
      </c>
    </row>
    <row r="399" spans="1:2" x14ac:dyDescent="0.3">
      <c r="A399" s="5" t="s">
        <v>1465</v>
      </c>
      <c r="B399">
        <v>-4.8499999999999996</v>
      </c>
    </row>
    <row r="400" spans="1:2" x14ac:dyDescent="0.3">
      <c r="A400" s="5" t="s">
        <v>1529</v>
      </c>
      <c r="B400">
        <v>-6.03</v>
      </c>
    </row>
    <row r="401" spans="1:2" x14ac:dyDescent="0.3">
      <c r="A401" s="5" t="s">
        <v>945</v>
      </c>
      <c r="B401">
        <v>-6.610000000000003</v>
      </c>
    </row>
    <row r="402" spans="1:2" x14ac:dyDescent="0.3">
      <c r="A402" s="5" t="s">
        <v>816</v>
      </c>
      <c r="B402">
        <v>-7.77</v>
      </c>
    </row>
    <row r="403" spans="1:2" x14ac:dyDescent="0.3">
      <c r="A403" s="5" t="s">
        <v>961</v>
      </c>
      <c r="B403">
        <v>-8.0299999999999994</v>
      </c>
    </row>
    <row r="404" spans="1:2" x14ac:dyDescent="0.3">
      <c r="A404" s="5" t="s">
        <v>759</v>
      </c>
      <c r="B404">
        <v>-8.2199999999999989</v>
      </c>
    </row>
    <row r="405" spans="1:2" x14ac:dyDescent="0.3">
      <c r="A405" s="5" t="s">
        <v>301</v>
      </c>
      <c r="B405">
        <v>-10.38</v>
      </c>
    </row>
    <row r="406" spans="1:2" x14ac:dyDescent="0.3">
      <c r="A406" s="5" t="s">
        <v>729</v>
      </c>
      <c r="B406">
        <v>-10.840000000000002</v>
      </c>
    </row>
    <row r="407" spans="1:2" x14ac:dyDescent="0.3">
      <c r="A407" s="5" t="s">
        <v>580</v>
      </c>
      <c r="B407">
        <v>-12.370000000000005</v>
      </c>
    </row>
    <row r="408" spans="1:2" x14ac:dyDescent="0.3">
      <c r="A408" s="5" t="s">
        <v>1338</v>
      </c>
      <c r="B408">
        <v>-12.55</v>
      </c>
    </row>
    <row r="409" spans="1:2" x14ac:dyDescent="0.3">
      <c r="A409" s="5" t="s">
        <v>1276</v>
      </c>
      <c r="B409">
        <v>-13.73</v>
      </c>
    </row>
    <row r="410" spans="1:2" x14ac:dyDescent="0.3">
      <c r="A410" s="5" t="s">
        <v>706</v>
      </c>
      <c r="B410">
        <v>-14.66</v>
      </c>
    </row>
    <row r="411" spans="1:2" x14ac:dyDescent="0.3">
      <c r="A411" s="5" t="s">
        <v>75</v>
      </c>
      <c r="B411">
        <v>-14.77</v>
      </c>
    </row>
    <row r="412" spans="1:2" x14ac:dyDescent="0.3">
      <c r="A412" s="5" t="s">
        <v>746</v>
      </c>
      <c r="B412">
        <v>-15.84</v>
      </c>
    </row>
    <row r="413" spans="1:2" x14ac:dyDescent="0.3">
      <c r="A413" s="5" t="s">
        <v>624</v>
      </c>
      <c r="B413">
        <v>-17.29</v>
      </c>
    </row>
    <row r="414" spans="1:2" x14ac:dyDescent="0.3">
      <c r="A414" s="5" t="s">
        <v>1139</v>
      </c>
      <c r="B414">
        <v>-17.330000000000002</v>
      </c>
    </row>
    <row r="415" spans="1:2" x14ac:dyDescent="0.3">
      <c r="A415" s="5" t="s">
        <v>273</v>
      </c>
      <c r="B415">
        <v>-19.260000000000002</v>
      </c>
    </row>
    <row r="416" spans="1:2" x14ac:dyDescent="0.3">
      <c r="A416" s="5" t="s">
        <v>1197</v>
      </c>
      <c r="B416">
        <v>-19.580000000000002</v>
      </c>
    </row>
    <row r="417" spans="1:2" x14ac:dyDescent="0.3">
      <c r="A417" s="5" t="s">
        <v>1039</v>
      </c>
      <c r="B417">
        <v>-23.29</v>
      </c>
    </row>
    <row r="418" spans="1:2" x14ac:dyDescent="0.3">
      <c r="A418" s="5" t="s">
        <v>206</v>
      </c>
      <c r="B418">
        <v>-23.49</v>
      </c>
    </row>
    <row r="419" spans="1:2" x14ac:dyDescent="0.3">
      <c r="A419" s="5" t="s">
        <v>577</v>
      </c>
      <c r="B419">
        <v>-24.87</v>
      </c>
    </row>
    <row r="420" spans="1:2" x14ac:dyDescent="0.3">
      <c r="A420" s="5" t="s">
        <v>1396</v>
      </c>
      <c r="B420">
        <v>-25.990000000000002</v>
      </c>
    </row>
    <row r="421" spans="1:2" x14ac:dyDescent="0.3">
      <c r="A421" s="5" t="s">
        <v>1187</v>
      </c>
      <c r="B421">
        <v>-29.61</v>
      </c>
    </row>
    <row r="422" spans="1:2" x14ac:dyDescent="0.3">
      <c r="A422" s="5" t="s">
        <v>590</v>
      </c>
      <c r="B422">
        <v>-33.39</v>
      </c>
    </row>
    <row r="423" spans="1:2" x14ac:dyDescent="0.3">
      <c r="A423" s="5" t="s">
        <v>189</v>
      </c>
      <c r="B423">
        <v>-34.450000000000003</v>
      </c>
    </row>
    <row r="424" spans="1:2" x14ac:dyDescent="0.3">
      <c r="A424" s="5" t="s">
        <v>420</v>
      </c>
      <c r="B424">
        <v>-34.660000000000004</v>
      </c>
    </row>
    <row r="425" spans="1:2" x14ac:dyDescent="0.3">
      <c r="A425" s="5" t="s">
        <v>359</v>
      </c>
      <c r="B425">
        <v>-35.93</v>
      </c>
    </row>
    <row r="426" spans="1:2" x14ac:dyDescent="0.3">
      <c r="A426" s="5" t="s">
        <v>1062</v>
      </c>
      <c r="B426">
        <v>-36.580000000000013</v>
      </c>
    </row>
    <row r="427" spans="1:2" x14ac:dyDescent="0.3">
      <c r="A427" s="5" t="s">
        <v>66</v>
      </c>
      <c r="B427">
        <v>-39.739999999999995</v>
      </c>
    </row>
    <row r="428" spans="1:2" x14ac:dyDescent="0.3">
      <c r="A428" s="5" t="s">
        <v>1227</v>
      </c>
      <c r="B428">
        <v>-40.94</v>
      </c>
    </row>
    <row r="429" spans="1:2" x14ac:dyDescent="0.3">
      <c r="A429" s="5" t="s">
        <v>969</v>
      </c>
      <c r="B429">
        <v>-41.010000000000005</v>
      </c>
    </row>
    <row r="430" spans="1:2" x14ac:dyDescent="0.3">
      <c r="A430" s="5" t="s">
        <v>998</v>
      </c>
      <c r="B430">
        <v>-45.51</v>
      </c>
    </row>
    <row r="431" spans="1:2" x14ac:dyDescent="0.3">
      <c r="A431" s="5" t="s">
        <v>668</v>
      </c>
      <c r="B431">
        <v>-45.870000000000005</v>
      </c>
    </row>
    <row r="432" spans="1:2" x14ac:dyDescent="0.3">
      <c r="A432" s="5" t="s">
        <v>1228</v>
      </c>
      <c r="B432">
        <v>-47.34</v>
      </c>
    </row>
    <row r="433" spans="1:2" x14ac:dyDescent="0.3">
      <c r="A433" s="5" t="s">
        <v>1471</v>
      </c>
      <c r="B433">
        <v>-47.73</v>
      </c>
    </row>
    <row r="434" spans="1:2" x14ac:dyDescent="0.3">
      <c r="A434" s="5" t="s">
        <v>185</v>
      </c>
      <c r="B434">
        <v>-61.150000000000006</v>
      </c>
    </row>
    <row r="435" spans="1:2" x14ac:dyDescent="0.3">
      <c r="A435" s="5" t="s">
        <v>13</v>
      </c>
      <c r="B435">
        <v>-65.989999999999995</v>
      </c>
    </row>
    <row r="436" spans="1:2" x14ac:dyDescent="0.3">
      <c r="A436" s="5" t="s">
        <v>1033</v>
      </c>
      <c r="B436">
        <v>-70.099999999999994</v>
      </c>
    </row>
    <row r="437" spans="1:2" x14ac:dyDescent="0.3">
      <c r="A437" s="5" t="s">
        <v>503</v>
      </c>
      <c r="B437">
        <v>-70.73</v>
      </c>
    </row>
    <row r="438" spans="1:2" x14ac:dyDescent="0.3">
      <c r="A438" s="5" t="s">
        <v>1494</v>
      </c>
      <c r="B438">
        <v>-70.959999999999994</v>
      </c>
    </row>
    <row r="439" spans="1:2" x14ac:dyDescent="0.3">
      <c r="A439" s="5" t="s">
        <v>45</v>
      </c>
      <c r="B439">
        <v>-71.960000000000008</v>
      </c>
    </row>
    <row r="440" spans="1:2" x14ac:dyDescent="0.3">
      <c r="A440" s="5" t="s">
        <v>1207</v>
      </c>
      <c r="B440">
        <v>-76.429999999999993</v>
      </c>
    </row>
    <row r="441" spans="1:2" x14ac:dyDescent="0.3">
      <c r="A441" s="5" t="s">
        <v>1418</v>
      </c>
      <c r="B441">
        <v>-77.929999999999993</v>
      </c>
    </row>
    <row r="442" spans="1:2" x14ac:dyDescent="0.3">
      <c r="A442" s="5" t="s">
        <v>1357</v>
      </c>
      <c r="B442">
        <v>-79.31</v>
      </c>
    </row>
    <row r="443" spans="1:2" x14ac:dyDescent="0.3">
      <c r="A443" s="5" t="s">
        <v>673</v>
      </c>
      <c r="B443">
        <v>-79.34</v>
      </c>
    </row>
    <row r="444" spans="1:2" x14ac:dyDescent="0.3">
      <c r="A444" s="5" t="s">
        <v>676</v>
      </c>
      <c r="B444">
        <v>-89.56</v>
      </c>
    </row>
    <row r="445" spans="1:2" x14ac:dyDescent="0.3">
      <c r="A445" s="5" t="s">
        <v>1079</v>
      </c>
      <c r="B445">
        <v>-91.22</v>
      </c>
    </row>
    <row r="446" spans="1:2" x14ac:dyDescent="0.3">
      <c r="A446" s="5" t="s">
        <v>912</v>
      </c>
      <c r="B446">
        <v>-94.390000000000015</v>
      </c>
    </row>
    <row r="447" spans="1:2" x14ac:dyDescent="0.3">
      <c r="A447" s="5" t="s">
        <v>392</v>
      </c>
      <c r="B447">
        <v>-94.66</v>
      </c>
    </row>
    <row r="448" spans="1:2" x14ac:dyDescent="0.3">
      <c r="A448" s="5" t="s">
        <v>1077</v>
      </c>
      <c r="B448">
        <v>-103.54</v>
      </c>
    </row>
    <row r="449" spans="1:2" x14ac:dyDescent="0.3">
      <c r="A449" s="5" t="s">
        <v>1230</v>
      </c>
      <c r="B449">
        <v>-105.78</v>
      </c>
    </row>
    <row r="450" spans="1:2" x14ac:dyDescent="0.3">
      <c r="A450" s="5" t="s">
        <v>923</v>
      </c>
      <c r="B450">
        <v>-106.34</v>
      </c>
    </row>
    <row r="451" spans="1:2" x14ac:dyDescent="0.3">
      <c r="A451" s="5" t="s">
        <v>1091</v>
      </c>
      <c r="B451">
        <v>-115.72</v>
      </c>
    </row>
    <row r="452" spans="1:2" x14ac:dyDescent="0.3">
      <c r="A452" s="5" t="s">
        <v>1322</v>
      </c>
      <c r="B452">
        <v>-126.36</v>
      </c>
    </row>
    <row r="453" spans="1:2" x14ac:dyDescent="0.3">
      <c r="A453" s="5" t="s">
        <v>1134</v>
      </c>
      <c r="B453">
        <v>-127.16999999999999</v>
      </c>
    </row>
    <row r="454" spans="1:2" x14ac:dyDescent="0.3">
      <c r="A454" s="5" t="s">
        <v>774</v>
      </c>
      <c r="B454">
        <v>-129.01999999999998</v>
      </c>
    </row>
    <row r="455" spans="1:2" x14ac:dyDescent="0.3">
      <c r="A455" s="5" t="s">
        <v>118</v>
      </c>
      <c r="B455">
        <v>-131.51</v>
      </c>
    </row>
    <row r="456" spans="1:2" x14ac:dyDescent="0.3">
      <c r="A456" s="5" t="s">
        <v>302</v>
      </c>
      <c r="B456">
        <v>-137.49</v>
      </c>
    </row>
    <row r="457" spans="1:2" x14ac:dyDescent="0.3">
      <c r="A457" s="5" t="s">
        <v>204</v>
      </c>
      <c r="B457">
        <v>-139.99000000000007</v>
      </c>
    </row>
    <row r="458" spans="1:2" x14ac:dyDescent="0.3">
      <c r="A458" s="5" t="s">
        <v>1285</v>
      </c>
      <c r="B458">
        <v>-142.66999999999999</v>
      </c>
    </row>
    <row r="459" spans="1:2" x14ac:dyDescent="0.3">
      <c r="A459" s="5" t="s">
        <v>522</v>
      </c>
      <c r="B459">
        <v>-143.14000000000001</v>
      </c>
    </row>
    <row r="460" spans="1:2" x14ac:dyDescent="0.3">
      <c r="A460" s="5" t="s">
        <v>818</v>
      </c>
      <c r="B460">
        <v>-152.75</v>
      </c>
    </row>
    <row r="461" spans="1:2" x14ac:dyDescent="0.3">
      <c r="A461" s="5" t="s">
        <v>864</v>
      </c>
      <c r="B461">
        <v>-166.13000000000002</v>
      </c>
    </row>
    <row r="462" spans="1:2" x14ac:dyDescent="0.3">
      <c r="A462" s="5" t="s">
        <v>182</v>
      </c>
      <c r="B462">
        <v>-166.44</v>
      </c>
    </row>
    <row r="463" spans="1:2" x14ac:dyDescent="0.3">
      <c r="A463" s="5" t="s">
        <v>241</v>
      </c>
      <c r="B463">
        <v>-167.96</v>
      </c>
    </row>
    <row r="464" spans="1:2" x14ac:dyDescent="0.3">
      <c r="A464" s="5" t="s">
        <v>513</v>
      </c>
      <c r="B464">
        <v>-169.02</v>
      </c>
    </row>
    <row r="465" spans="1:2" x14ac:dyDescent="0.3">
      <c r="A465" s="5" t="s">
        <v>389</v>
      </c>
      <c r="B465">
        <v>-184.34</v>
      </c>
    </row>
    <row r="466" spans="1:2" x14ac:dyDescent="0.3">
      <c r="A466" s="5" t="s">
        <v>949</v>
      </c>
      <c r="B466">
        <v>-186.07000000000002</v>
      </c>
    </row>
    <row r="467" spans="1:2" x14ac:dyDescent="0.3">
      <c r="A467" s="5" t="s">
        <v>201</v>
      </c>
      <c r="B467">
        <v>-204.76000000000002</v>
      </c>
    </row>
    <row r="468" spans="1:2" x14ac:dyDescent="0.3">
      <c r="A468" s="5" t="s">
        <v>595</v>
      </c>
      <c r="B468">
        <v>-209.77</v>
      </c>
    </row>
    <row r="469" spans="1:2" x14ac:dyDescent="0.3">
      <c r="A469" s="5" t="s">
        <v>592</v>
      </c>
      <c r="B469">
        <v>-224.09</v>
      </c>
    </row>
    <row r="470" spans="1:2" x14ac:dyDescent="0.3">
      <c r="A470" s="5" t="s">
        <v>761</v>
      </c>
      <c r="B470">
        <v>-242.75</v>
      </c>
    </row>
    <row r="471" spans="1:2" x14ac:dyDescent="0.3">
      <c r="A471" s="5" t="s">
        <v>1111</v>
      </c>
      <c r="B471">
        <v>-252.19</v>
      </c>
    </row>
    <row r="472" spans="1:2" x14ac:dyDescent="0.3">
      <c r="A472" s="5" t="s">
        <v>495</v>
      </c>
      <c r="B472">
        <v>-258.56</v>
      </c>
    </row>
    <row r="473" spans="1:2" x14ac:dyDescent="0.3">
      <c r="A473" s="5" t="s">
        <v>586</v>
      </c>
      <c r="B473">
        <v>-283.32</v>
      </c>
    </row>
    <row r="474" spans="1:2" x14ac:dyDescent="0.3">
      <c r="A474" s="5" t="s">
        <v>1360</v>
      </c>
      <c r="B474">
        <v>-313.52</v>
      </c>
    </row>
    <row r="475" spans="1:2" x14ac:dyDescent="0.3">
      <c r="A475" s="5" t="s">
        <v>1270</v>
      </c>
      <c r="B475">
        <v>-336.63</v>
      </c>
    </row>
    <row r="476" spans="1:2" x14ac:dyDescent="0.3">
      <c r="A476" s="5" t="s">
        <v>243</v>
      </c>
      <c r="B476">
        <v>-336.86</v>
      </c>
    </row>
    <row r="477" spans="1:2" x14ac:dyDescent="0.3">
      <c r="A477" s="5" t="s">
        <v>1310</v>
      </c>
      <c r="B477">
        <v>-352.09000000000003</v>
      </c>
    </row>
    <row r="478" spans="1:2" x14ac:dyDescent="0.3">
      <c r="A478" s="5" t="s">
        <v>71</v>
      </c>
      <c r="B478">
        <v>-373.3</v>
      </c>
    </row>
    <row r="479" spans="1:2" x14ac:dyDescent="0.3">
      <c r="A479" s="5" t="s">
        <v>1291</v>
      </c>
      <c r="B479">
        <v>-392.86</v>
      </c>
    </row>
    <row r="480" spans="1:2" x14ac:dyDescent="0.3">
      <c r="A480" s="5" t="s">
        <v>489</v>
      </c>
      <c r="B480">
        <v>-510.35</v>
      </c>
    </row>
    <row r="481" spans="1:2" x14ac:dyDescent="0.3">
      <c r="A481" s="5" t="s">
        <v>550</v>
      </c>
      <c r="B481">
        <v>-536.13</v>
      </c>
    </row>
    <row r="482" spans="1:2" x14ac:dyDescent="0.3">
      <c r="A482" s="5" t="s">
        <v>1399</v>
      </c>
      <c r="B482">
        <v>-1002.9199999999998</v>
      </c>
    </row>
    <row r="483" spans="1:2" x14ac:dyDescent="0.3">
      <c r="A483" s="5" t="s">
        <v>258</v>
      </c>
      <c r="B483">
        <v>-1044.46</v>
      </c>
    </row>
    <row r="484" spans="1:2" x14ac:dyDescent="0.3">
      <c r="A484" s="5" t="s">
        <v>470</v>
      </c>
      <c r="B484">
        <v>-1115.6099999999999</v>
      </c>
    </row>
    <row r="485" spans="1:2" x14ac:dyDescent="0.3">
      <c r="A485" s="5" t="s">
        <v>511</v>
      </c>
      <c r="B485">
        <v>-1255.72</v>
      </c>
    </row>
    <row r="486" spans="1:2" x14ac:dyDescent="0.3">
      <c r="A486" s="5" t="s">
        <v>1161</v>
      </c>
      <c r="B486">
        <v>-1340.5000000000002</v>
      </c>
    </row>
    <row r="487" spans="1:2" x14ac:dyDescent="0.3">
      <c r="A487" s="5" t="s">
        <v>916</v>
      </c>
      <c r="B487">
        <v>-1878.79</v>
      </c>
    </row>
    <row r="488" spans="1:2" x14ac:dyDescent="0.3">
      <c r="A488" s="5" t="s">
        <v>1540</v>
      </c>
      <c r="B488">
        <v>35319.580000000024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48"/>
  <sheetViews>
    <sheetView topLeftCell="A22" workbookViewId="0">
      <selection activeCell="A4" sqref="A4:A47"/>
      <pivotSelection pane="bottomRight" showHeader="1" activeRow="31" click="1" r:id="rId1">
        <pivotArea dataOnly="0" labelOnly="1" fieldPosition="0">
          <references count="1">
            <reference field="4" count="0"/>
          </references>
        </pivotArea>
      </pivotSelection>
    </sheetView>
  </sheetViews>
  <sheetFormatPr defaultRowHeight="14.4" x14ac:dyDescent="0.3"/>
  <cols>
    <col min="1" max="1" width="14" bestFit="1" customWidth="1"/>
    <col min="2" max="2" width="11.6640625" bestFit="1" customWidth="1"/>
  </cols>
  <sheetData>
    <row r="3" spans="1:6" x14ac:dyDescent="0.3">
      <c r="A3" s="4" t="s">
        <v>1539</v>
      </c>
      <c r="B3" t="s">
        <v>1541</v>
      </c>
    </row>
    <row r="4" spans="1:6" x14ac:dyDescent="0.3">
      <c r="A4" s="5" t="s">
        <v>377</v>
      </c>
      <c r="B4">
        <v>1246.24</v>
      </c>
      <c r="E4" t="str">
        <f>A4</f>
        <v>Alabama</v>
      </c>
      <c r="F4">
        <f>B4</f>
        <v>1246.24</v>
      </c>
    </row>
    <row r="5" spans="1:6" x14ac:dyDescent="0.3">
      <c r="A5" s="5" t="s">
        <v>84</v>
      </c>
      <c r="B5">
        <v>3520.57</v>
      </c>
      <c r="E5" t="str">
        <f t="shared" ref="E5:E47" si="0">A5</f>
        <v>Arizona</v>
      </c>
      <c r="F5">
        <f t="shared" ref="F5:F47" si="1">B5</f>
        <v>3520.57</v>
      </c>
    </row>
    <row r="6" spans="1:6" x14ac:dyDescent="0.3">
      <c r="A6" s="5" t="s">
        <v>88</v>
      </c>
      <c r="B6">
        <v>3016.3</v>
      </c>
      <c r="E6" t="str">
        <f t="shared" si="0"/>
        <v>Arkansas</v>
      </c>
      <c r="F6">
        <f t="shared" si="1"/>
        <v>3016.3</v>
      </c>
    </row>
    <row r="7" spans="1:6" x14ac:dyDescent="0.3">
      <c r="A7" s="5" t="s">
        <v>26</v>
      </c>
      <c r="B7">
        <v>52648.43</v>
      </c>
      <c r="E7" t="str">
        <f t="shared" si="0"/>
        <v>California</v>
      </c>
      <c r="F7">
        <f t="shared" si="1"/>
        <v>52648.43</v>
      </c>
    </row>
    <row r="8" spans="1:6" x14ac:dyDescent="0.3">
      <c r="A8" s="5" t="s">
        <v>230</v>
      </c>
      <c r="B8">
        <v>4593.0399999999981</v>
      </c>
      <c r="E8" t="str">
        <f t="shared" si="0"/>
        <v>Colorado</v>
      </c>
      <c r="F8">
        <f t="shared" si="1"/>
        <v>4593.0399999999981</v>
      </c>
    </row>
    <row r="9" spans="1:6" x14ac:dyDescent="0.3">
      <c r="A9" s="5" t="s">
        <v>465</v>
      </c>
      <c r="B9">
        <v>1891.63</v>
      </c>
      <c r="E9" t="str">
        <f t="shared" si="0"/>
        <v>Connecticut</v>
      </c>
      <c r="F9">
        <f t="shared" si="1"/>
        <v>1891.63</v>
      </c>
    </row>
    <row r="10" spans="1:6" x14ac:dyDescent="0.3">
      <c r="A10" s="5" t="s">
        <v>58</v>
      </c>
      <c r="B10">
        <v>2602.3300000000004</v>
      </c>
      <c r="E10" t="str">
        <f t="shared" si="0"/>
        <v>Delaware</v>
      </c>
      <c r="F10">
        <f t="shared" si="1"/>
        <v>2602.3300000000004</v>
      </c>
    </row>
    <row r="11" spans="1:6" x14ac:dyDescent="0.3">
      <c r="A11" s="5" t="s">
        <v>98</v>
      </c>
      <c r="B11">
        <v>9016.7799999999988</v>
      </c>
      <c r="E11" t="str">
        <f t="shared" si="0"/>
        <v>Florida</v>
      </c>
      <c r="F11">
        <f t="shared" si="1"/>
        <v>9016.7799999999988</v>
      </c>
    </row>
    <row r="12" spans="1:6" x14ac:dyDescent="0.3">
      <c r="A12" s="5" t="s">
        <v>29</v>
      </c>
      <c r="B12">
        <v>4012.2500000000005</v>
      </c>
      <c r="E12" t="str">
        <f t="shared" si="0"/>
        <v>Georgia</v>
      </c>
      <c r="F12">
        <f t="shared" si="1"/>
        <v>4012.2500000000005</v>
      </c>
    </row>
    <row r="13" spans="1:6" x14ac:dyDescent="0.3">
      <c r="A13" s="5" t="s">
        <v>399</v>
      </c>
      <c r="B13">
        <v>964.25000000000011</v>
      </c>
      <c r="E13" t="str">
        <f t="shared" si="0"/>
        <v>Idaho</v>
      </c>
      <c r="F13">
        <f t="shared" si="1"/>
        <v>964.25000000000011</v>
      </c>
    </row>
    <row r="14" spans="1:6" x14ac:dyDescent="0.3">
      <c r="A14" s="5" t="s">
        <v>14</v>
      </c>
      <c r="B14">
        <v>7226.89</v>
      </c>
      <c r="E14" t="str">
        <f t="shared" si="0"/>
        <v>Illinois</v>
      </c>
      <c r="F14">
        <f t="shared" si="1"/>
        <v>7226.89</v>
      </c>
    </row>
    <row r="15" spans="1:6" x14ac:dyDescent="0.3">
      <c r="A15" s="5" t="s">
        <v>102</v>
      </c>
      <c r="B15">
        <v>2500.3599999999997</v>
      </c>
      <c r="E15" t="str">
        <f t="shared" si="0"/>
        <v>Indiana</v>
      </c>
      <c r="F15">
        <f t="shared" si="1"/>
        <v>2500.3599999999997</v>
      </c>
    </row>
    <row r="16" spans="1:6" x14ac:dyDescent="0.3">
      <c r="A16" s="5" t="s">
        <v>296</v>
      </c>
      <c r="B16">
        <v>263.95999999999998</v>
      </c>
      <c r="E16" t="str">
        <f t="shared" si="0"/>
        <v>Iowa</v>
      </c>
      <c r="F16">
        <f t="shared" si="1"/>
        <v>263.95999999999998</v>
      </c>
    </row>
    <row r="17" spans="1:6" x14ac:dyDescent="0.3">
      <c r="A17" s="5" t="s">
        <v>965</v>
      </c>
      <c r="B17">
        <v>808.95999999999981</v>
      </c>
      <c r="E17" t="str">
        <f t="shared" si="0"/>
        <v>Kansas</v>
      </c>
      <c r="F17">
        <f t="shared" si="1"/>
        <v>808.95999999999981</v>
      </c>
    </row>
    <row r="18" spans="1:6" x14ac:dyDescent="0.3">
      <c r="A18" s="5" t="s">
        <v>32</v>
      </c>
      <c r="B18">
        <v>6808.61</v>
      </c>
      <c r="E18" t="str">
        <f t="shared" si="0"/>
        <v>Kentucky</v>
      </c>
      <c r="F18">
        <f t="shared" si="1"/>
        <v>6808.61</v>
      </c>
    </row>
    <row r="19" spans="1:6" x14ac:dyDescent="0.3">
      <c r="A19" s="5" t="s">
        <v>61</v>
      </c>
      <c r="B19">
        <v>450.91</v>
      </c>
      <c r="E19" t="str">
        <f t="shared" si="0"/>
        <v>Louisiana</v>
      </c>
      <c r="F19">
        <f t="shared" si="1"/>
        <v>450.91</v>
      </c>
    </row>
    <row r="20" spans="1:6" x14ac:dyDescent="0.3">
      <c r="A20" s="5" t="s">
        <v>784</v>
      </c>
      <c r="B20">
        <v>617.12</v>
      </c>
      <c r="E20" t="str">
        <f t="shared" si="0"/>
        <v>Maine</v>
      </c>
      <c r="F20">
        <f t="shared" si="1"/>
        <v>617.12</v>
      </c>
    </row>
    <row r="21" spans="1:6" x14ac:dyDescent="0.3">
      <c r="A21" s="5" t="s">
        <v>418</v>
      </c>
      <c r="B21">
        <v>1791.08</v>
      </c>
      <c r="E21" t="str">
        <f t="shared" si="0"/>
        <v>Maryland</v>
      </c>
      <c r="F21">
        <f t="shared" si="1"/>
        <v>1791.08</v>
      </c>
    </row>
    <row r="22" spans="1:6" x14ac:dyDescent="0.3">
      <c r="A22" s="5" t="s">
        <v>323</v>
      </c>
      <c r="B22">
        <v>7966.739999999998</v>
      </c>
      <c r="E22" t="str">
        <f t="shared" si="0"/>
        <v>Massachusetts</v>
      </c>
      <c r="F22">
        <f t="shared" si="1"/>
        <v>7966.739999999998</v>
      </c>
    </row>
    <row r="23" spans="1:6" x14ac:dyDescent="0.3">
      <c r="A23" s="5" t="s">
        <v>90</v>
      </c>
      <c r="B23">
        <v>8433.42</v>
      </c>
      <c r="E23" t="str">
        <f t="shared" si="0"/>
        <v>Michigan</v>
      </c>
      <c r="F23">
        <f t="shared" si="1"/>
        <v>8433.42</v>
      </c>
    </row>
    <row r="24" spans="1:6" x14ac:dyDescent="0.3">
      <c r="A24" s="5" t="s">
        <v>257</v>
      </c>
      <c r="B24">
        <v>5197.3600000000006</v>
      </c>
      <c r="E24" t="str">
        <f t="shared" si="0"/>
        <v>Minnesota</v>
      </c>
      <c r="F24">
        <f t="shared" si="1"/>
        <v>5197.3600000000006</v>
      </c>
    </row>
    <row r="25" spans="1:6" x14ac:dyDescent="0.3">
      <c r="A25" s="5" t="s">
        <v>263</v>
      </c>
      <c r="B25">
        <v>514.03000000000009</v>
      </c>
      <c r="E25" t="str">
        <f t="shared" si="0"/>
        <v>Mississippi</v>
      </c>
      <c r="F25">
        <f t="shared" si="1"/>
        <v>514.03000000000009</v>
      </c>
    </row>
    <row r="26" spans="1:6" x14ac:dyDescent="0.3">
      <c r="A26" s="5" t="s">
        <v>149</v>
      </c>
      <c r="B26">
        <v>2870.4900000000002</v>
      </c>
      <c r="E26" t="str">
        <f t="shared" si="0"/>
        <v>Missouri</v>
      </c>
      <c r="F26">
        <f t="shared" si="1"/>
        <v>2870.4900000000002</v>
      </c>
    </row>
    <row r="27" spans="1:6" x14ac:dyDescent="0.3">
      <c r="A27" s="5" t="s">
        <v>404</v>
      </c>
      <c r="B27">
        <v>410.1</v>
      </c>
      <c r="E27" t="str">
        <f t="shared" si="0"/>
        <v>Montana</v>
      </c>
      <c r="F27">
        <f t="shared" si="1"/>
        <v>410.1</v>
      </c>
    </row>
    <row r="28" spans="1:6" x14ac:dyDescent="0.3">
      <c r="A28" s="5" t="s">
        <v>740</v>
      </c>
      <c r="B28">
        <v>283.7</v>
      </c>
      <c r="E28" t="str">
        <f t="shared" si="0"/>
        <v>Nebraska</v>
      </c>
      <c r="F28">
        <f t="shared" si="1"/>
        <v>283.7</v>
      </c>
    </row>
    <row r="29" spans="1:6" x14ac:dyDescent="0.3">
      <c r="A29" s="5" t="s">
        <v>99</v>
      </c>
      <c r="B29">
        <v>1501.1399999999999</v>
      </c>
      <c r="E29" t="str">
        <f t="shared" si="0"/>
        <v>Nevada</v>
      </c>
      <c r="F29">
        <f t="shared" si="1"/>
        <v>1501.1399999999999</v>
      </c>
    </row>
    <row r="30" spans="1:6" x14ac:dyDescent="0.3">
      <c r="A30" s="5" t="s">
        <v>529</v>
      </c>
      <c r="B30">
        <v>184.66</v>
      </c>
      <c r="E30" t="str">
        <f t="shared" si="0"/>
        <v>New Hampshire</v>
      </c>
      <c r="F30">
        <f t="shared" si="1"/>
        <v>184.66</v>
      </c>
    </row>
    <row r="31" spans="1:6" x14ac:dyDescent="0.3">
      <c r="A31" s="5" t="s">
        <v>140</v>
      </c>
      <c r="B31">
        <v>2760.22</v>
      </c>
      <c r="E31" t="str">
        <f t="shared" si="0"/>
        <v>New Jersey</v>
      </c>
      <c r="F31">
        <f t="shared" si="1"/>
        <v>2760.22</v>
      </c>
    </row>
    <row r="32" spans="1:6" x14ac:dyDescent="0.3">
      <c r="A32" s="5" t="s">
        <v>299</v>
      </c>
      <c r="B32">
        <v>255.85</v>
      </c>
      <c r="E32" t="str">
        <f t="shared" si="0"/>
        <v>New Mexico</v>
      </c>
      <c r="F32">
        <f t="shared" si="1"/>
        <v>255.85</v>
      </c>
    </row>
    <row r="33" spans="1:6" x14ac:dyDescent="0.3">
      <c r="A33" s="5" t="s">
        <v>115</v>
      </c>
      <c r="B33">
        <v>58156.510000000038</v>
      </c>
      <c r="E33" t="str">
        <f t="shared" si="0"/>
        <v>New York</v>
      </c>
      <c r="F33">
        <f t="shared" si="1"/>
        <v>58156.510000000038</v>
      </c>
    </row>
    <row r="34" spans="1:6" x14ac:dyDescent="0.3">
      <c r="A34" s="5" t="s">
        <v>197</v>
      </c>
      <c r="B34">
        <v>5759.2</v>
      </c>
      <c r="E34" t="str">
        <f t="shared" si="0"/>
        <v>North Carolina</v>
      </c>
      <c r="F34">
        <f t="shared" si="1"/>
        <v>5759.2</v>
      </c>
    </row>
    <row r="35" spans="1:6" x14ac:dyDescent="0.3">
      <c r="A35" s="5" t="s">
        <v>72</v>
      </c>
      <c r="B35">
        <v>7297.2899999999981</v>
      </c>
      <c r="E35" t="str">
        <f t="shared" si="0"/>
        <v>Ohio</v>
      </c>
      <c r="F35">
        <f t="shared" si="1"/>
        <v>7297.2899999999981</v>
      </c>
    </row>
    <row r="36" spans="1:6" x14ac:dyDescent="0.3">
      <c r="A36" s="5" t="s">
        <v>633</v>
      </c>
      <c r="B36">
        <v>2178.8700000000003</v>
      </c>
      <c r="E36" t="str">
        <f t="shared" si="0"/>
        <v>Oklahoma</v>
      </c>
      <c r="F36">
        <f t="shared" si="1"/>
        <v>2178.8700000000003</v>
      </c>
    </row>
    <row r="37" spans="1:6" x14ac:dyDescent="0.3">
      <c r="A37" s="5" t="s">
        <v>80</v>
      </c>
      <c r="B37">
        <v>4856.5600000000004</v>
      </c>
      <c r="E37" t="str">
        <f t="shared" si="0"/>
        <v>Oregon</v>
      </c>
      <c r="F37">
        <f t="shared" si="1"/>
        <v>4856.5600000000004</v>
      </c>
    </row>
    <row r="38" spans="1:6" x14ac:dyDescent="0.3">
      <c r="A38" s="5" t="s">
        <v>22</v>
      </c>
      <c r="B38">
        <v>15071.049999999996</v>
      </c>
      <c r="E38" t="str">
        <f t="shared" si="0"/>
        <v>Pennsylvania</v>
      </c>
      <c r="F38">
        <f t="shared" si="1"/>
        <v>15071.049999999996</v>
      </c>
    </row>
    <row r="39" spans="1:6" x14ac:dyDescent="0.3">
      <c r="A39" s="5" t="s">
        <v>1093</v>
      </c>
      <c r="B39">
        <v>448.21000000000004</v>
      </c>
      <c r="E39" t="str">
        <f t="shared" si="0"/>
        <v>Rhode Island</v>
      </c>
      <c r="F39">
        <f t="shared" si="1"/>
        <v>448.21000000000004</v>
      </c>
    </row>
    <row r="40" spans="1:6" x14ac:dyDescent="0.3">
      <c r="A40" s="5" t="s">
        <v>67</v>
      </c>
      <c r="B40">
        <v>1170.73</v>
      </c>
      <c r="E40" t="str">
        <f t="shared" si="0"/>
        <v>South Carolina</v>
      </c>
      <c r="F40">
        <f t="shared" si="1"/>
        <v>1170.73</v>
      </c>
    </row>
    <row r="41" spans="1:6" x14ac:dyDescent="0.3">
      <c r="A41" s="5" t="s">
        <v>96</v>
      </c>
      <c r="B41">
        <v>2266.91</v>
      </c>
      <c r="E41" t="str">
        <f t="shared" si="0"/>
        <v>Tennessee</v>
      </c>
      <c r="F41">
        <f t="shared" si="1"/>
        <v>2266.91</v>
      </c>
    </row>
    <row r="42" spans="1:6" x14ac:dyDescent="0.3">
      <c r="A42" s="5" t="s">
        <v>9</v>
      </c>
      <c r="B42">
        <v>36600.570000000007</v>
      </c>
      <c r="E42" t="str">
        <f t="shared" si="0"/>
        <v>Texas</v>
      </c>
      <c r="F42">
        <f t="shared" si="1"/>
        <v>36600.570000000007</v>
      </c>
    </row>
    <row r="43" spans="1:6" x14ac:dyDescent="0.3">
      <c r="A43" s="5" t="s">
        <v>247</v>
      </c>
      <c r="B43">
        <v>2527.6499999999996</v>
      </c>
      <c r="E43" t="str">
        <f t="shared" si="0"/>
        <v>Utah</v>
      </c>
      <c r="F43">
        <f t="shared" si="1"/>
        <v>2527.6499999999996</v>
      </c>
    </row>
    <row r="44" spans="1:6" x14ac:dyDescent="0.3">
      <c r="A44" s="5" t="s">
        <v>1514</v>
      </c>
      <c r="B44">
        <v>5120.0999999999995</v>
      </c>
      <c r="E44" t="str">
        <f t="shared" si="0"/>
        <v>Vermont</v>
      </c>
      <c r="F44">
        <f t="shared" si="1"/>
        <v>5120.0999999999995</v>
      </c>
    </row>
    <row r="45" spans="1:6" x14ac:dyDescent="0.3">
      <c r="A45" s="5" t="s">
        <v>54</v>
      </c>
      <c r="B45">
        <v>11227.339999999998</v>
      </c>
      <c r="E45" t="str">
        <f t="shared" si="0"/>
        <v>Virginia</v>
      </c>
      <c r="F45">
        <f t="shared" si="1"/>
        <v>11227.339999999998</v>
      </c>
    </row>
    <row r="46" spans="1:6" x14ac:dyDescent="0.3">
      <c r="A46" s="5" t="s">
        <v>127</v>
      </c>
      <c r="B46">
        <v>20243.699999999993</v>
      </c>
      <c r="E46" t="str">
        <f t="shared" si="0"/>
        <v>Washington</v>
      </c>
      <c r="F46">
        <f t="shared" si="1"/>
        <v>20243.699999999993</v>
      </c>
    </row>
    <row r="47" spans="1:6" x14ac:dyDescent="0.3">
      <c r="A47" s="5" t="s">
        <v>120</v>
      </c>
      <c r="B47">
        <v>8682.33</v>
      </c>
      <c r="E47" t="str">
        <f t="shared" si="0"/>
        <v>Wisconsin</v>
      </c>
      <c r="F47">
        <f t="shared" si="1"/>
        <v>8682.33</v>
      </c>
    </row>
    <row r="48" spans="1:6" x14ac:dyDescent="0.3">
      <c r="A48" s="5" t="s">
        <v>1540</v>
      </c>
      <c r="B48">
        <v>315964.44000000012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61"/>
  <sheetViews>
    <sheetView workbookViewId="0"/>
  </sheetViews>
  <sheetFormatPr defaultRowHeight="14.4" x14ac:dyDescent="0.3"/>
  <cols>
    <col min="1" max="1" width="12.21875" bestFit="1" customWidth="1"/>
    <col min="2" max="3" width="12.21875" style="2" customWidth="1"/>
    <col min="4" max="4" width="20.44140625" bestFit="1" customWidth="1"/>
    <col min="5" max="5" width="17.33203125" bestFit="1" customWidth="1"/>
    <col min="6" max="6" width="13.109375" bestFit="1" customWidth="1"/>
    <col min="7" max="7" width="14.33203125" customWidth="1"/>
    <col min="8" max="8" width="70.88671875" customWidth="1"/>
    <col min="9" max="9" width="8.88671875" style="1"/>
    <col min="10" max="10" width="10.21875" style="2" customWidth="1"/>
    <col min="11" max="11" width="8.88671875" style="1"/>
  </cols>
  <sheetData>
    <row r="1" spans="1:11" x14ac:dyDescent="0.3">
      <c r="A1" t="s">
        <v>1544</v>
      </c>
      <c r="B1" s="2" t="s">
        <v>1537</v>
      </c>
      <c r="C1" s="2" t="s">
        <v>1538</v>
      </c>
      <c r="D1" t="s">
        <v>0</v>
      </c>
      <c r="E1" t="s">
        <v>1</v>
      </c>
      <c r="F1" t="s">
        <v>2</v>
      </c>
      <c r="G1" t="s">
        <v>3</v>
      </c>
      <c r="H1" t="s">
        <v>4</v>
      </c>
      <c r="I1" s="1" t="s">
        <v>5</v>
      </c>
      <c r="J1" s="2" t="s">
        <v>6</v>
      </c>
      <c r="K1" s="1" t="s">
        <v>7</v>
      </c>
    </row>
    <row r="2" spans="1:11" x14ac:dyDescent="0.3">
      <c r="A2" s="3">
        <v>41641</v>
      </c>
      <c r="B2" s="2">
        <f t="shared" ref="B2:B65" si="0">YEAR(A2)</f>
        <v>2014</v>
      </c>
      <c r="C2" s="2">
        <f t="shared" ref="C2:C65" si="1">MONTH(A2)</f>
        <v>1</v>
      </c>
      <c r="D2" t="s">
        <v>119</v>
      </c>
      <c r="E2" t="s">
        <v>120</v>
      </c>
      <c r="F2" t="s">
        <v>38</v>
      </c>
      <c r="G2" t="s">
        <v>51</v>
      </c>
      <c r="H2" t="s">
        <v>121</v>
      </c>
      <c r="I2" s="1">
        <v>468.9</v>
      </c>
      <c r="J2" s="2">
        <v>6</v>
      </c>
      <c r="K2" s="1">
        <v>206.32</v>
      </c>
    </row>
    <row r="3" spans="1:11" x14ac:dyDescent="0.3">
      <c r="A3" s="3">
        <v>41642</v>
      </c>
      <c r="B3" s="2">
        <f t="shared" si="0"/>
        <v>2014</v>
      </c>
      <c r="C3" s="2">
        <f t="shared" si="1"/>
        <v>1</v>
      </c>
      <c r="D3" t="s">
        <v>179</v>
      </c>
      <c r="E3" t="s">
        <v>127</v>
      </c>
      <c r="F3" t="s">
        <v>33</v>
      </c>
      <c r="G3" t="s">
        <v>34</v>
      </c>
      <c r="H3" t="s">
        <v>35</v>
      </c>
      <c r="I3" s="1">
        <v>457.57</v>
      </c>
      <c r="J3" s="2">
        <v>2</v>
      </c>
      <c r="K3" s="1">
        <v>51.48</v>
      </c>
    </row>
    <row r="4" spans="1:11" x14ac:dyDescent="0.3">
      <c r="A4" s="3">
        <v>41643</v>
      </c>
      <c r="B4" s="2">
        <f t="shared" si="0"/>
        <v>2014</v>
      </c>
      <c r="C4" s="2">
        <f t="shared" si="1"/>
        <v>1</v>
      </c>
      <c r="D4" t="s">
        <v>180</v>
      </c>
      <c r="E4" t="s">
        <v>115</v>
      </c>
      <c r="F4" t="s">
        <v>38</v>
      </c>
      <c r="G4" t="s">
        <v>39</v>
      </c>
      <c r="H4" t="s">
        <v>181</v>
      </c>
      <c r="I4" s="1">
        <v>5.94</v>
      </c>
      <c r="J4" s="2">
        <v>3</v>
      </c>
      <c r="K4" s="1">
        <v>1.6</v>
      </c>
    </row>
    <row r="5" spans="1:11" x14ac:dyDescent="0.3">
      <c r="A5" s="3">
        <v>41644</v>
      </c>
      <c r="B5" s="2">
        <f t="shared" si="0"/>
        <v>2014</v>
      </c>
      <c r="C5" s="2">
        <f t="shared" si="1"/>
        <v>1</v>
      </c>
      <c r="D5" t="s">
        <v>182</v>
      </c>
      <c r="E5" t="s">
        <v>14</v>
      </c>
      <c r="F5" t="s">
        <v>33</v>
      </c>
      <c r="G5" t="s">
        <v>34</v>
      </c>
      <c r="H5" t="s">
        <v>183</v>
      </c>
      <c r="I5" s="1">
        <v>634.12</v>
      </c>
      <c r="J5" s="2">
        <v>6</v>
      </c>
      <c r="K5" s="1">
        <v>-172.12</v>
      </c>
    </row>
    <row r="6" spans="1:11" x14ac:dyDescent="0.3">
      <c r="A6" s="3">
        <v>41645</v>
      </c>
      <c r="B6" s="2">
        <f t="shared" si="0"/>
        <v>2014</v>
      </c>
      <c r="C6" s="2">
        <f t="shared" si="1"/>
        <v>1</v>
      </c>
      <c r="D6" t="s">
        <v>182</v>
      </c>
      <c r="E6" t="s">
        <v>14</v>
      </c>
      <c r="F6" t="s">
        <v>10</v>
      </c>
      <c r="G6" t="s">
        <v>11</v>
      </c>
      <c r="H6" t="s">
        <v>184</v>
      </c>
      <c r="I6" s="1">
        <v>17.47</v>
      </c>
      <c r="J6" s="2">
        <v>3</v>
      </c>
      <c r="K6" s="1">
        <v>5.68</v>
      </c>
    </row>
    <row r="7" spans="1:11" x14ac:dyDescent="0.3">
      <c r="A7" s="3">
        <v>41646</v>
      </c>
      <c r="B7" s="2">
        <f t="shared" si="0"/>
        <v>2014</v>
      </c>
      <c r="C7" s="2">
        <f t="shared" si="1"/>
        <v>1</v>
      </c>
      <c r="D7" t="s">
        <v>185</v>
      </c>
      <c r="E7" t="s">
        <v>9</v>
      </c>
      <c r="F7" t="s">
        <v>10</v>
      </c>
      <c r="G7" t="s">
        <v>42</v>
      </c>
      <c r="H7" t="s">
        <v>186</v>
      </c>
      <c r="I7" s="1">
        <v>18.84</v>
      </c>
      <c r="J7" s="2">
        <v>5</v>
      </c>
      <c r="K7" s="1">
        <v>-3.53</v>
      </c>
    </row>
    <row r="8" spans="1:11" x14ac:dyDescent="0.3">
      <c r="A8" s="3">
        <v>41647</v>
      </c>
      <c r="B8" s="2">
        <f t="shared" si="0"/>
        <v>2014</v>
      </c>
      <c r="C8" s="2">
        <f t="shared" si="1"/>
        <v>1</v>
      </c>
      <c r="D8" t="s">
        <v>185</v>
      </c>
      <c r="E8" t="s">
        <v>9</v>
      </c>
      <c r="F8" t="s">
        <v>33</v>
      </c>
      <c r="G8" t="s">
        <v>34</v>
      </c>
      <c r="H8" t="s">
        <v>187</v>
      </c>
      <c r="I8" s="1">
        <v>362.25</v>
      </c>
      <c r="J8" s="2">
        <v>6</v>
      </c>
      <c r="K8" s="1">
        <v>0</v>
      </c>
    </row>
    <row r="9" spans="1:11" x14ac:dyDescent="0.3">
      <c r="A9" s="3">
        <v>41648</v>
      </c>
      <c r="B9" s="2">
        <f t="shared" si="0"/>
        <v>2014</v>
      </c>
      <c r="C9" s="2">
        <f t="shared" si="1"/>
        <v>1</v>
      </c>
      <c r="D9" t="s">
        <v>185</v>
      </c>
      <c r="E9" t="s">
        <v>9</v>
      </c>
      <c r="F9" t="s">
        <v>33</v>
      </c>
      <c r="G9" t="s">
        <v>46</v>
      </c>
      <c r="H9" t="s">
        <v>76</v>
      </c>
      <c r="I9" s="1">
        <v>63.55</v>
      </c>
      <c r="J9" s="2">
        <v>6</v>
      </c>
      <c r="K9" s="1">
        <v>-34.950000000000003</v>
      </c>
    </row>
    <row r="10" spans="1:11" x14ac:dyDescent="0.3">
      <c r="A10" s="3">
        <v>41649</v>
      </c>
      <c r="B10" s="2">
        <f t="shared" si="0"/>
        <v>2014</v>
      </c>
      <c r="C10" s="2">
        <f t="shared" si="1"/>
        <v>1</v>
      </c>
      <c r="D10" t="s">
        <v>185</v>
      </c>
      <c r="E10" t="s">
        <v>9</v>
      </c>
      <c r="F10" t="s">
        <v>10</v>
      </c>
      <c r="G10" t="s">
        <v>17</v>
      </c>
      <c r="H10" t="s">
        <v>188</v>
      </c>
      <c r="I10" s="1">
        <v>129.55000000000001</v>
      </c>
      <c r="J10" s="2">
        <v>3</v>
      </c>
      <c r="K10" s="1">
        <v>-22.67</v>
      </c>
    </row>
    <row r="11" spans="1:11" x14ac:dyDescent="0.3">
      <c r="A11" s="3">
        <v>41650</v>
      </c>
      <c r="B11" s="2">
        <f t="shared" si="0"/>
        <v>2014</v>
      </c>
      <c r="C11" s="2">
        <f t="shared" si="1"/>
        <v>1</v>
      </c>
      <c r="D11" t="s">
        <v>189</v>
      </c>
      <c r="E11" t="s">
        <v>9</v>
      </c>
      <c r="F11" t="s">
        <v>10</v>
      </c>
      <c r="G11" t="s">
        <v>17</v>
      </c>
      <c r="H11" t="s">
        <v>111</v>
      </c>
      <c r="I11" s="1">
        <v>137.35</v>
      </c>
      <c r="J11" s="2">
        <v>3</v>
      </c>
      <c r="K11" s="1">
        <v>8.58</v>
      </c>
    </row>
    <row r="12" spans="1:11" x14ac:dyDescent="0.3">
      <c r="A12" s="3">
        <v>41651</v>
      </c>
      <c r="B12" s="2">
        <f t="shared" si="0"/>
        <v>2014</v>
      </c>
      <c r="C12" s="2">
        <f t="shared" si="1"/>
        <v>1</v>
      </c>
      <c r="D12" t="s">
        <v>189</v>
      </c>
      <c r="E12" t="s">
        <v>9</v>
      </c>
      <c r="F12" t="s">
        <v>33</v>
      </c>
      <c r="G12" t="s">
        <v>112</v>
      </c>
      <c r="H12" t="s">
        <v>190</v>
      </c>
      <c r="I12" s="1">
        <v>376.51</v>
      </c>
      <c r="J12" s="2">
        <v>3</v>
      </c>
      <c r="K12" s="1">
        <v>-43.03</v>
      </c>
    </row>
    <row r="13" spans="1:11" x14ac:dyDescent="0.3">
      <c r="A13" s="3">
        <v>41652</v>
      </c>
      <c r="B13" s="2">
        <f t="shared" si="0"/>
        <v>2014</v>
      </c>
      <c r="C13" s="2">
        <f t="shared" si="1"/>
        <v>1</v>
      </c>
      <c r="D13" t="s">
        <v>304</v>
      </c>
      <c r="E13" t="s">
        <v>26</v>
      </c>
      <c r="F13" t="s">
        <v>10</v>
      </c>
      <c r="G13" t="s">
        <v>15</v>
      </c>
      <c r="H13" t="s">
        <v>307</v>
      </c>
      <c r="I13" s="1">
        <v>29.6</v>
      </c>
      <c r="J13" s="2">
        <v>2</v>
      </c>
      <c r="K13" s="1">
        <v>14.8</v>
      </c>
    </row>
    <row r="14" spans="1:11" x14ac:dyDescent="0.3">
      <c r="A14" s="3">
        <v>41653</v>
      </c>
      <c r="B14" s="2">
        <f t="shared" si="0"/>
        <v>2014</v>
      </c>
      <c r="C14" s="2">
        <f t="shared" si="1"/>
        <v>1</v>
      </c>
      <c r="D14" t="s">
        <v>304</v>
      </c>
      <c r="E14" t="s">
        <v>26</v>
      </c>
      <c r="F14" t="s">
        <v>10</v>
      </c>
      <c r="G14" t="s">
        <v>19</v>
      </c>
      <c r="H14" t="s">
        <v>321</v>
      </c>
      <c r="I14" s="1">
        <v>17.09</v>
      </c>
      <c r="J14" s="2">
        <v>4</v>
      </c>
      <c r="K14" s="1">
        <v>5.55</v>
      </c>
    </row>
    <row r="15" spans="1:11" x14ac:dyDescent="0.3">
      <c r="A15" s="3">
        <v>41654</v>
      </c>
      <c r="B15" s="2">
        <f t="shared" si="0"/>
        <v>2014</v>
      </c>
      <c r="C15" s="2">
        <f t="shared" si="1"/>
        <v>1</v>
      </c>
      <c r="D15" t="s">
        <v>322</v>
      </c>
      <c r="E15" t="s">
        <v>323</v>
      </c>
      <c r="F15" t="s">
        <v>10</v>
      </c>
      <c r="G15" t="s">
        <v>17</v>
      </c>
      <c r="H15" t="s">
        <v>324</v>
      </c>
      <c r="I15" s="1">
        <v>66.959999999999994</v>
      </c>
      <c r="J15" s="2">
        <v>4</v>
      </c>
      <c r="K15" s="1">
        <v>2.68</v>
      </c>
    </row>
    <row r="16" spans="1:11" x14ac:dyDescent="0.3">
      <c r="A16" s="3">
        <v>41655</v>
      </c>
      <c r="B16" s="2">
        <f t="shared" si="0"/>
        <v>2014</v>
      </c>
      <c r="C16" s="2">
        <f t="shared" si="1"/>
        <v>1</v>
      </c>
      <c r="D16" t="s">
        <v>322</v>
      </c>
      <c r="E16" t="s">
        <v>323</v>
      </c>
      <c r="F16" t="s">
        <v>10</v>
      </c>
      <c r="G16" t="s">
        <v>19</v>
      </c>
      <c r="H16" t="s">
        <v>325</v>
      </c>
      <c r="I16" s="1">
        <v>6.24</v>
      </c>
      <c r="J16" s="2">
        <v>2</v>
      </c>
      <c r="K16" s="1">
        <v>3.06</v>
      </c>
    </row>
    <row r="17" spans="1:11" x14ac:dyDescent="0.3">
      <c r="A17" s="3">
        <v>41656</v>
      </c>
      <c r="B17" s="2">
        <f t="shared" si="0"/>
        <v>2014</v>
      </c>
      <c r="C17" s="2">
        <f t="shared" si="1"/>
        <v>1</v>
      </c>
      <c r="D17" t="s">
        <v>558</v>
      </c>
      <c r="E17" t="s">
        <v>257</v>
      </c>
      <c r="F17" t="s">
        <v>33</v>
      </c>
      <c r="G17" t="s">
        <v>34</v>
      </c>
      <c r="H17" t="s">
        <v>35</v>
      </c>
      <c r="I17" s="1">
        <v>2001.86</v>
      </c>
      <c r="J17" s="2">
        <v>7</v>
      </c>
      <c r="K17" s="1">
        <v>580.54</v>
      </c>
    </row>
    <row r="18" spans="1:11" x14ac:dyDescent="0.3">
      <c r="A18" s="3">
        <v>41657</v>
      </c>
      <c r="B18" s="2">
        <f t="shared" si="0"/>
        <v>2014</v>
      </c>
      <c r="C18" s="2">
        <f t="shared" si="1"/>
        <v>1</v>
      </c>
      <c r="D18" t="s">
        <v>558</v>
      </c>
      <c r="E18" t="s">
        <v>257</v>
      </c>
      <c r="F18" t="s">
        <v>10</v>
      </c>
      <c r="G18" t="s">
        <v>17</v>
      </c>
      <c r="H18" t="s">
        <v>559</v>
      </c>
      <c r="I18" s="1">
        <v>166.72</v>
      </c>
      <c r="J18" s="2">
        <v>2</v>
      </c>
      <c r="K18" s="1">
        <v>41.68</v>
      </c>
    </row>
    <row r="19" spans="1:11" x14ac:dyDescent="0.3">
      <c r="A19" s="3">
        <v>41658</v>
      </c>
      <c r="B19" s="2">
        <f t="shared" si="0"/>
        <v>2014</v>
      </c>
      <c r="C19" s="2">
        <f t="shared" si="1"/>
        <v>1</v>
      </c>
      <c r="D19" t="s">
        <v>558</v>
      </c>
      <c r="E19" t="s">
        <v>257</v>
      </c>
      <c r="F19" t="s">
        <v>10</v>
      </c>
      <c r="G19" t="s">
        <v>11</v>
      </c>
      <c r="H19" t="s">
        <v>560</v>
      </c>
      <c r="I19" s="1">
        <v>47.88</v>
      </c>
      <c r="J19" s="2">
        <v>6</v>
      </c>
      <c r="K19" s="1">
        <v>23.94</v>
      </c>
    </row>
    <row r="20" spans="1:11" x14ac:dyDescent="0.3">
      <c r="A20" s="3">
        <v>41659</v>
      </c>
      <c r="B20" s="2">
        <f t="shared" si="0"/>
        <v>2014</v>
      </c>
      <c r="C20" s="2">
        <f t="shared" si="1"/>
        <v>1</v>
      </c>
      <c r="D20" t="s">
        <v>558</v>
      </c>
      <c r="E20" t="s">
        <v>257</v>
      </c>
      <c r="F20" t="s">
        <v>10</v>
      </c>
      <c r="G20" t="s">
        <v>81</v>
      </c>
      <c r="H20" t="s">
        <v>561</v>
      </c>
      <c r="I20" s="1">
        <v>1503.25</v>
      </c>
      <c r="J20" s="2">
        <v>5</v>
      </c>
      <c r="K20" s="1">
        <v>496.07</v>
      </c>
    </row>
    <row r="21" spans="1:11" x14ac:dyDescent="0.3">
      <c r="A21" s="3">
        <v>41660</v>
      </c>
      <c r="B21" s="2">
        <f t="shared" si="0"/>
        <v>2014</v>
      </c>
      <c r="C21" s="2">
        <f t="shared" si="1"/>
        <v>1</v>
      </c>
      <c r="D21" t="s">
        <v>558</v>
      </c>
      <c r="E21" t="s">
        <v>257</v>
      </c>
      <c r="F21" t="s">
        <v>10</v>
      </c>
      <c r="G21" t="s">
        <v>11</v>
      </c>
      <c r="H21" t="s">
        <v>562</v>
      </c>
      <c r="I21" s="1">
        <v>25.92</v>
      </c>
      <c r="J21" s="2">
        <v>4</v>
      </c>
      <c r="K21" s="1">
        <v>12.44</v>
      </c>
    </row>
    <row r="22" spans="1:11" x14ac:dyDescent="0.3">
      <c r="A22" s="3">
        <v>41661</v>
      </c>
      <c r="B22" s="2">
        <f t="shared" si="0"/>
        <v>2014</v>
      </c>
      <c r="C22" s="2">
        <f t="shared" si="1"/>
        <v>1</v>
      </c>
      <c r="D22" t="s">
        <v>563</v>
      </c>
      <c r="E22" t="s">
        <v>140</v>
      </c>
      <c r="F22" t="s">
        <v>10</v>
      </c>
      <c r="G22" t="s">
        <v>19</v>
      </c>
      <c r="H22" t="s">
        <v>564</v>
      </c>
      <c r="I22" s="1">
        <v>45.48</v>
      </c>
      <c r="J22" s="2">
        <v>3</v>
      </c>
      <c r="K22" s="1">
        <v>20.92</v>
      </c>
    </row>
    <row r="23" spans="1:11" x14ac:dyDescent="0.3">
      <c r="A23" s="3">
        <v>41662</v>
      </c>
      <c r="B23" s="2">
        <f t="shared" si="0"/>
        <v>2014</v>
      </c>
      <c r="C23" s="2">
        <f t="shared" si="1"/>
        <v>1</v>
      </c>
      <c r="D23" t="s">
        <v>563</v>
      </c>
      <c r="E23" t="s">
        <v>140</v>
      </c>
      <c r="F23" t="s">
        <v>10</v>
      </c>
      <c r="G23" t="s">
        <v>23</v>
      </c>
      <c r="H23" t="s">
        <v>565</v>
      </c>
      <c r="I23" s="1">
        <v>289.2</v>
      </c>
      <c r="J23" s="2">
        <v>6</v>
      </c>
      <c r="K23" s="1">
        <v>83.87</v>
      </c>
    </row>
    <row r="24" spans="1:11" x14ac:dyDescent="0.3">
      <c r="A24" s="3">
        <v>41663</v>
      </c>
      <c r="B24" s="2">
        <f t="shared" si="0"/>
        <v>2014</v>
      </c>
      <c r="C24" s="2">
        <f t="shared" si="1"/>
        <v>1</v>
      </c>
      <c r="D24" t="s">
        <v>566</v>
      </c>
      <c r="E24" t="s">
        <v>88</v>
      </c>
      <c r="F24" t="s">
        <v>33</v>
      </c>
      <c r="G24" t="s">
        <v>46</v>
      </c>
      <c r="H24" t="s">
        <v>567</v>
      </c>
      <c r="I24" s="1">
        <v>22.2</v>
      </c>
      <c r="J24" s="2">
        <v>6</v>
      </c>
      <c r="K24" s="1">
        <v>9.1</v>
      </c>
    </row>
    <row r="25" spans="1:11" x14ac:dyDescent="0.3">
      <c r="A25" s="3">
        <v>41664</v>
      </c>
      <c r="B25" s="2">
        <f t="shared" si="0"/>
        <v>2014</v>
      </c>
      <c r="C25" s="2">
        <f t="shared" si="1"/>
        <v>1</v>
      </c>
      <c r="D25" t="s">
        <v>566</v>
      </c>
      <c r="E25" t="s">
        <v>88</v>
      </c>
      <c r="F25" t="s">
        <v>38</v>
      </c>
      <c r="G25" t="s">
        <v>39</v>
      </c>
      <c r="H25" t="s">
        <v>568</v>
      </c>
      <c r="I25" s="1">
        <v>881.93</v>
      </c>
      <c r="J25" s="2">
        <v>7</v>
      </c>
      <c r="K25" s="1">
        <v>229.3</v>
      </c>
    </row>
    <row r="26" spans="1:11" x14ac:dyDescent="0.3">
      <c r="A26" s="3">
        <v>41665</v>
      </c>
      <c r="B26" s="2">
        <f t="shared" si="0"/>
        <v>2014</v>
      </c>
      <c r="C26" s="2">
        <f t="shared" si="1"/>
        <v>1</v>
      </c>
      <c r="D26" t="s">
        <v>267</v>
      </c>
      <c r="E26" t="s">
        <v>90</v>
      </c>
      <c r="F26" t="s">
        <v>10</v>
      </c>
      <c r="G26" t="s">
        <v>19</v>
      </c>
      <c r="H26" t="s">
        <v>569</v>
      </c>
      <c r="I26" s="1">
        <v>138.56</v>
      </c>
      <c r="J26" s="2">
        <v>4</v>
      </c>
      <c r="K26" s="1">
        <v>66.510000000000005</v>
      </c>
    </row>
    <row r="27" spans="1:11" x14ac:dyDescent="0.3">
      <c r="A27" s="3">
        <v>41666</v>
      </c>
      <c r="B27" s="2">
        <f t="shared" si="0"/>
        <v>2014</v>
      </c>
      <c r="C27" s="2">
        <f t="shared" si="1"/>
        <v>1</v>
      </c>
      <c r="D27" t="s">
        <v>267</v>
      </c>
      <c r="E27" t="s">
        <v>90</v>
      </c>
      <c r="F27" t="s">
        <v>10</v>
      </c>
      <c r="G27" t="s">
        <v>81</v>
      </c>
      <c r="H27" t="s">
        <v>570</v>
      </c>
      <c r="I27" s="1">
        <v>65.52</v>
      </c>
      <c r="J27" s="2">
        <v>5</v>
      </c>
      <c r="K27" s="1">
        <v>12.38</v>
      </c>
    </row>
    <row r="28" spans="1:11" x14ac:dyDescent="0.3">
      <c r="A28" s="3">
        <v>41667</v>
      </c>
      <c r="B28" s="2">
        <f t="shared" si="0"/>
        <v>2014</v>
      </c>
      <c r="C28" s="2">
        <f t="shared" si="1"/>
        <v>1</v>
      </c>
      <c r="D28" t="s">
        <v>306</v>
      </c>
      <c r="E28" t="s">
        <v>127</v>
      </c>
      <c r="F28" t="s">
        <v>10</v>
      </c>
      <c r="G28" t="s">
        <v>19</v>
      </c>
      <c r="H28" t="s">
        <v>663</v>
      </c>
      <c r="I28" s="1">
        <v>19.920000000000002</v>
      </c>
      <c r="J28" s="2">
        <v>5</v>
      </c>
      <c r="K28" s="1">
        <v>6.97</v>
      </c>
    </row>
    <row r="29" spans="1:11" x14ac:dyDescent="0.3">
      <c r="A29" s="3">
        <v>41668</v>
      </c>
      <c r="B29" s="2">
        <f t="shared" si="0"/>
        <v>2014</v>
      </c>
      <c r="C29" s="2">
        <f t="shared" si="1"/>
        <v>1</v>
      </c>
      <c r="D29" t="s">
        <v>552</v>
      </c>
      <c r="E29" t="s">
        <v>98</v>
      </c>
      <c r="F29" t="s">
        <v>38</v>
      </c>
      <c r="G29" t="s">
        <v>39</v>
      </c>
      <c r="H29" t="s">
        <v>664</v>
      </c>
      <c r="I29" s="1">
        <v>575.91999999999996</v>
      </c>
      <c r="J29" s="2">
        <v>2</v>
      </c>
      <c r="K29" s="1">
        <v>71.989999999999995</v>
      </c>
    </row>
    <row r="30" spans="1:11" x14ac:dyDescent="0.3">
      <c r="A30" s="3">
        <v>41669</v>
      </c>
      <c r="B30" s="2">
        <f t="shared" si="0"/>
        <v>2014</v>
      </c>
      <c r="C30" s="2">
        <f t="shared" si="1"/>
        <v>1</v>
      </c>
      <c r="D30" t="s">
        <v>552</v>
      </c>
      <c r="E30" t="s">
        <v>98</v>
      </c>
      <c r="F30" t="s">
        <v>10</v>
      </c>
      <c r="G30" t="s">
        <v>19</v>
      </c>
      <c r="H30" t="s">
        <v>665</v>
      </c>
      <c r="I30" s="1">
        <v>5.18</v>
      </c>
      <c r="J30" s="2">
        <v>6</v>
      </c>
      <c r="K30" s="1">
        <v>-3.63</v>
      </c>
    </row>
    <row r="31" spans="1:11" x14ac:dyDescent="0.3">
      <c r="A31" s="3">
        <v>41670</v>
      </c>
      <c r="B31" s="2">
        <f t="shared" si="0"/>
        <v>2014</v>
      </c>
      <c r="C31" s="2">
        <f t="shared" si="1"/>
        <v>1</v>
      </c>
      <c r="D31" t="s">
        <v>720</v>
      </c>
      <c r="E31" t="s">
        <v>197</v>
      </c>
      <c r="F31" t="s">
        <v>10</v>
      </c>
      <c r="G31" t="s">
        <v>15</v>
      </c>
      <c r="H31" t="s">
        <v>763</v>
      </c>
      <c r="I31" s="1">
        <v>17.54</v>
      </c>
      <c r="J31" s="2">
        <v>3</v>
      </c>
      <c r="K31" s="1">
        <v>5.92</v>
      </c>
    </row>
    <row r="32" spans="1:11" x14ac:dyDescent="0.3">
      <c r="A32" s="3">
        <v>41671</v>
      </c>
      <c r="B32" s="2">
        <f t="shared" si="0"/>
        <v>2014</v>
      </c>
      <c r="C32" s="2">
        <f t="shared" si="1"/>
        <v>2</v>
      </c>
      <c r="D32" t="s">
        <v>720</v>
      </c>
      <c r="E32" t="s">
        <v>197</v>
      </c>
      <c r="F32" t="s">
        <v>33</v>
      </c>
      <c r="G32" t="s">
        <v>46</v>
      </c>
      <c r="H32" t="s">
        <v>697</v>
      </c>
      <c r="I32" s="1">
        <v>44.13</v>
      </c>
      <c r="J32" s="2">
        <v>4</v>
      </c>
      <c r="K32" s="1">
        <v>12.14</v>
      </c>
    </row>
    <row r="33" spans="1:11" x14ac:dyDescent="0.3">
      <c r="A33" s="3">
        <v>41672</v>
      </c>
      <c r="B33" s="2">
        <f t="shared" si="0"/>
        <v>2014</v>
      </c>
      <c r="C33" s="2">
        <f t="shared" si="1"/>
        <v>2</v>
      </c>
      <c r="D33" t="s">
        <v>720</v>
      </c>
      <c r="E33" t="s">
        <v>197</v>
      </c>
      <c r="F33" t="s">
        <v>10</v>
      </c>
      <c r="G33" t="s">
        <v>81</v>
      </c>
      <c r="H33" t="s">
        <v>555</v>
      </c>
      <c r="I33" s="1">
        <v>62.92</v>
      </c>
      <c r="J33" s="2">
        <v>1</v>
      </c>
      <c r="K33" s="1">
        <v>10.220000000000001</v>
      </c>
    </row>
    <row r="34" spans="1:11" x14ac:dyDescent="0.3">
      <c r="A34" s="3">
        <v>41673</v>
      </c>
      <c r="B34" s="2">
        <f t="shared" si="0"/>
        <v>2014</v>
      </c>
      <c r="C34" s="2">
        <f t="shared" si="1"/>
        <v>2</v>
      </c>
      <c r="D34" t="s">
        <v>720</v>
      </c>
      <c r="E34" t="s">
        <v>197</v>
      </c>
      <c r="F34" t="s">
        <v>10</v>
      </c>
      <c r="G34" t="s">
        <v>11</v>
      </c>
      <c r="H34" t="s">
        <v>764</v>
      </c>
      <c r="I34" s="1">
        <v>78.3</v>
      </c>
      <c r="J34" s="2">
        <v>2</v>
      </c>
      <c r="K34" s="1">
        <v>29.36</v>
      </c>
    </row>
    <row r="35" spans="1:11" x14ac:dyDescent="0.3">
      <c r="A35" s="3">
        <v>41674</v>
      </c>
      <c r="B35" s="2">
        <f t="shared" si="0"/>
        <v>2014</v>
      </c>
      <c r="C35" s="2">
        <f t="shared" si="1"/>
        <v>2</v>
      </c>
      <c r="D35" t="s">
        <v>765</v>
      </c>
      <c r="E35" t="s">
        <v>26</v>
      </c>
      <c r="F35" t="s">
        <v>10</v>
      </c>
      <c r="G35" t="s">
        <v>19</v>
      </c>
      <c r="H35" t="s">
        <v>766</v>
      </c>
      <c r="I35" s="1">
        <v>19.75</v>
      </c>
      <c r="J35" s="2">
        <v>3</v>
      </c>
      <c r="K35" s="1">
        <v>6.91</v>
      </c>
    </row>
    <row r="36" spans="1:11" x14ac:dyDescent="0.3">
      <c r="A36" s="3">
        <v>41675</v>
      </c>
      <c r="B36" s="2">
        <f t="shared" si="0"/>
        <v>2014</v>
      </c>
      <c r="C36" s="2">
        <f t="shared" si="1"/>
        <v>2</v>
      </c>
      <c r="D36" t="s">
        <v>767</v>
      </c>
      <c r="E36" t="s">
        <v>22</v>
      </c>
      <c r="F36" t="s">
        <v>10</v>
      </c>
      <c r="G36" t="s">
        <v>42</v>
      </c>
      <c r="H36" t="s">
        <v>768</v>
      </c>
      <c r="I36" s="1">
        <v>5.68</v>
      </c>
      <c r="J36" s="2">
        <v>2</v>
      </c>
      <c r="K36" s="1">
        <v>1.92</v>
      </c>
    </row>
    <row r="37" spans="1:11" x14ac:dyDescent="0.3">
      <c r="A37" s="3">
        <v>41676</v>
      </c>
      <c r="B37" s="2">
        <f t="shared" si="0"/>
        <v>2014</v>
      </c>
      <c r="C37" s="2">
        <f t="shared" si="1"/>
        <v>2</v>
      </c>
      <c r="D37" t="s">
        <v>882</v>
      </c>
      <c r="E37" t="s">
        <v>26</v>
      </c>
      <c r="F37" t="s">
        <v>10</v>
      </c>
      <c r="G37" t="s">
        <v>23</v>
      </c>
      <c r="H37" t="s">
        <v>883</v>
      </c>
      <c r="I37" s="1">
        <v>53.94</v>
      </c>
      <c r="J37" s="2">
        <v>3</v>
      </c>
      <c r="K37" s="1">
        <v>15.64</v>
      </c>
    </row>
    <row r="38" spans="1:11" x14ac:dyDescent="0.3">
      <c r="A38" s="3">
        <v>41677</v>
      </c>
      <c r="B38" s="2">
        <f t="shared" si="0"/>
        <v>2014</v>
      </c>
      <c r="C38" s="2">
        <f t="shared" si="1"/>
        <v>2</v>
      </c>
      <c r="D38" t="s">
        <v>722</v>
      </c>
      <c r="E38" t="s">
        <v>9</v>
      </c>
      <c r="F38" t="s">
        <v>10</v>
      </c>
      <c r="G38" t="s">
        <v>19</v>
      </c>
      <c r="H38" t="s">
        <v>884</v>
      </c>
      <c r="I38" s="1">
        <v>3.65</v>
      </c>
      <c r="J38" s="2">
        <v>3</v>
      </c>
      <c r="K38" s="1">
        <v>-6.02</v>
      </c>
    </row>
    <row r="39" spans="1:11" x14ac:dyDescent="0.3">
      <c r="A39" s="3">
        <v>41678</v>
      </c>
      <c r="B39" s="2">
        <f t="shared" si="0"/>
        <v>2014</v>
      </c>
      <c r="C39" s="2">
        <f t="shared" si="1"/>
        <v>2</v>
      </c>
      <c r="D39" t="s">
        <v>722</v>
      </c>
      <c r="E39" t="s">
        <v>9</v>
      </c>
      <c r="F39" t="s">
        <v>10</v>
      </c>
      <c r="G39" t="s">
        <v>11</v>
      </c>
      <c r="H39" t="s">
        <v>885</v>
      </c>
      <c r="I39" s="1">
        <v>31.1</v>
      </c>
      <c r="J39" s="2">
        <v>6</v>
      </c>
      <c r="K39" s="1">
        <v>10.89</v>
      </c>
    </row>
    <row r="40" spans="1:11" x14ac:dyDescent="0.3">
      <c r="A40" s="3">
        <v>41679</v>
      </c>
      <c r="B40" s="2">
        <f t="shared" si="0"/>
        <v>2014</v>
      </c>
      <c r="C40" s="2">
        <f t="shared" si="1"/>
        <v>2</v>
      </c>
      <c r="D40" t="s">
        <v>850</v>
      </c>
      <c r="E40" t="s">
        <v>115</v>
      </c>
      <c r="F40" t="s">
        <v>10</v>
      </c>
      <c r="G40" t="s">
        <v>19</v>
      </c>
      <c r="H40" t="s">
        <v>886</v>
      </c>
      <c r="I40" s="1">
        <v>23.74</v>
      </c>
      <c r="J40" s="2">
        <v>2</v>
      </c>
      <c r="K40" s="1">
        <v>8.31</v>
      </c>
    </row>
    <row r="41" spans="1:11" x14ac:dyDescent="0.3">
      <c r="A41" s="3">
        <v>41680</v>
      </c>
      <c r="B41" s="2">
        <f t="shared" si="0"/>
        <v>2014</v>
      </c>
      <c r="C41" s="2">
        <f t="shared" si="1"/>
        <v>2</v>
      </c>
      <c r="D41" t="s">
        <v>850</v>
      </c>
      <c r="E41" t="s">
        <v>115</v>
      </c>
      <c r="F41" t="s">
        <v>38</v>
      </c>
      <c r="G41" t="s">
        <v>51</v>
      </c>
      <c r="H41" t="s">
        <v>758</v>
      </c>
      <c r="I41" s="1">
        <v>357</v>
      </c>
      <c r="J41" s="2">
        <v>3</v>
      </c>
      <c r="K41" s="1">
        <v>57.12</v>
      </c>
    </row>
    <row r="42" spans="1:11" x14ac:dyDescent="0.3">
      <c r="A42" s="3">
        <v>41681</v>
      </c>
      <c r="B42" s="2">
        <f t="shared" si="0"/>
        <v>2014</v>
      </c>
      <c r="C42" s="2">
        <f t="shared" si="1"/>
        <v>2</v>
      </c>
      <c r="D42" t="s">
        <v>253</v>
      </c>
      <c r="E42" t="s">
        <v>99</v>
      </c>
      <c r="F42" t="s">
        <v>10</v>
      </c>
      <c r="G42" t="s">
        <v>42</v>
      </c>
      <c r="H42" t="s">
        <v>1026</v>
      </c>
      <c r="I42" s="1">
        <v>4.71</v>
      </c>
      <c r="J42" s="2">
        <v>1</v>
      </c>
      <c r="K42" s="1">
        <v>0</v>
      </c>
    </row>
    <row r="43" spans="1:11" x14ac:dyDescent="0.3">
      <c r="A43" s="3">
        <v>41682</v>
      </c>
      <c r="B43" s="2">
        <f t="shared" si="0"/>
        <v>2014</v>
      </c>
      <c r="C43" s="2">
        <f t="shared" si="1"/>
        <v>2</v>
      </c>
      <c r="D43" t="s">
        <v>657</v>
      </c>
      <c r="E43" t="s">
        <v>230</v>
      </c>
      <c r="F43" t="s">
        <v>10</v>
      </c>
      <c r="G43" t="s">
        <v>23</v>
      </c>
      <c r="H43" t="s">
        <v>481</v>
      </c>
      <c r="I43" s="1">
        <v>43.18</v>
      </c>
      <c r="J43" s="2">
        <v>3</v>
      </c>
      <c r="K43" s="1">
        <v>4.32</v>
      </c>
    </row>
    <row r="44" spans="1:11" x14ac:dyDescent="0.3">
      <c r="A44" s="3">
        <v>41683</v>
      </c>
      <c r="B44" s="2">
        <f t="shared" si="0"/>
        <v>2014</v>
      </c>
      <c r="C44" s="2">
        <f t="shared" si="1"/>
        <v>2</v>
      </c>
      <c r="D44" t="s">
        <v>657</v>
      </c>
      <c r="E44" t="s">
        <v>230</v>
      </c>
      <c r="F44" t="s">
        <v>38</v>
      </c>
      <c r="G44" t="s">
        <v>39</v>
      </c>
      <c r="H44" t="s">
        <v>1099</v>
      </c>
      <c r="I44" s="1">
        <v>1983.97</v>
      </c>
      <c r="J44" s="2">
        <v>4</v>
      </c>
      <c r="K44" s="1">
        <v>248</v>
      </c>
    </row>
    <row r="45" spans="1:11" x14ac:dyDescent="0.3">
      <c r="A45" s="3">
        <v>41684</v>
      </c>
      <c r="B45" s="2">
        <f t="shared" si="0"/>
        <v>2014</v>
      </c>
      <c r="C45" s="2">
        <f t="shared" si="1"/>
        <v>2</v>
      </c>
      <c r="D45" t="s">
        <v>66</v>
      </c>
      <c r="E45" t="s">
        <v>80</v>
      </c>
      <c r="F45" t="s">
        <v>10</v>
      </c>
      <c r="G45" t="s">
        <v>17</v>
      </c>
      <c r="H45" t="s">
        <v>444</v>
      </c>
      <c r="I45" s="1">
        <v>443.92</v>
      </c>
      <c r="J45" s="2">
        <v>5</v>
      </c>
      <c r="K45" s="1">
        <v>-94.33</v>
      </c>
    </row>
    <row r="46" spans="1:11" x14ac:dyDescent="0.3">
      <c r="A46" s="3">
        <v>41685</v>
      </c>
      <c r="B46" s="2">
        <f t="shared" si="0"/>
        <v>2014</v>
      </c>
      <c r="C46" s="2">
        <f t="shared" si="1"/>
        <v>2</v>
      </c>
      <c r="D46" t="s">
        <v>66</v>
      </c>
      <c r="E46" t="s">
        <v>80</v>
      </c>
      <c r="F46" t="s">
        <v>38</v>
      </c>
      <c r="G46" t="s">
        <v>39</v>
      </c>
      <c r="H46" t="s">
        <v>1100</v>
      </c>
      <c r="I46" s="1">
        <v>155.97999999999999</v>
      </c>
      <c r="J46" s="2">
        <v>3</v>
      </c>
      <c r="K46" s="1">
        <v>54.59</v>
      </c>
    </row>
    <row r="47" spans="1:11" x14ac:dyDescent="0.3">
      <c r="A47" s="3">
        <v>41686</v>
      </c>
      <c r="B47" s="2">
        <f t="shared" si="0"/>
        <v>2014</v>
      </c>
      <c r="C47" s="2">
        <f t="shared" si="1"/>
        <v>2</v>
      </c>
      <c r="D47" t="s">
        <v>1101</v>
      </c>
      <c r="E47" t="s">
        <v>197</v>
      </c>
      <c r="F47" t="s">
        <v>10</v>
      </c>
      <c r="G47" t="s">
        <v>42</v>
      </c>
      <c r="H47" t="s">
        <v>123</v>
      </c>
      <c r="I47" s="1">
        <v>7.52</v>
      </c>
      <c r="J47" s="2">
        <v>5</v>
      </c>
      <c r="K47" s="1">
        <v>1.41</v>
      </c>
    </row>
    <row r="48" spans="1:11" x14ac:dyDescent="0.3">
      <c r="A48" s="3">
        <v>41687</v>
      </c>
      <c r="B48" s="2">
        <f t="shared" si="0"/>
        <v>2014</v>
      </c>
      <c r="C48" s="2">
        <f t="shared" si="1"/>
        <v>2</v>
      </c>
      <c r="D48" t="s">
        <v>1101</v>
      </c>
      <c r="E48" t="s">
        <v>197</v>
      </c>
      <c r="F48" t="s">
        <v>10</v>
      </c>
      <c r="G48" t="s">
        <v>23</v>
      </c>
      <c r="H48" t="s">
        <v>952</v>
      </c>
      <c r="I48" s="1">
        <v>10.27</v>
      </c>
      <c r="J48" s="2">
        <v>3</v>
      </c>
      <c r="K48" s="1">
        <v>0.9</v>
      </c>
    </row>
    <row r="49" spans="1:11" x14ac:dyDescent="0.3">
      <c r="A49" s="3">
        <v>41688</v>
      </c>
      <c r="B49" s="2">
        <f t="shared" si="0"/>
        <v>2014</v>
      </c>
      <c r="C49" s="2">
        <f t="shared" si="1"/>
        <v>2</v>
      </c>
      <c r="D49" t="s">
        <v>1101</v>
      </c>
      <c r="E49" t="s">
        <v>197</v>
      </c>
      <c r="F49" t="s">
        <v>10</v>
      </c>
      <c r="G49" t="s">
        <v>15</v>
      </c>
      <c r="H49" t="s">
        <v>578</v>
      </c>
      <c r="I49" s="1">
        <v>47.81</v>
      </c>
      <c r="J49" s="2">
        <v>12</v>
      </c>
      <c r="K49" s="1">
        <v>15.54</v>
      </c>
    </row>
    <row r="50" spans="1:11" x14ac:dyDescent="0.3">
      <c r="A50" s="3">
        <v>41689</v>
      </c>
      <c r="B50" s="2">
        <f t="shared" si="0"/>
        <v>2014</v>
      </c>
      <c r="C50" s="2">
        <f t="shared" si="1"/>
        <v>2</v>
      </c>
      <c r="D50" t="s">
        <v>1101</v>
      </c>
      <c r="E50" t="s">
        <v>197</v>
      </c>
      <c r="F50" t="s">
        <v>38</v>
      </c>
      <c r="G50" t="s">
        <v>39</v>
      </c>
      <c r="H50" t="s">
        <v>1102</v>
      </c>
      <c r="I50" s="1">
        <v>978.84</v>
      </c>
      <c r="J50" s="2">
        <v>9</v>
      </c>
      <c r="K50" s="1">
        <v>110.12</v>
      </c>
    </row>
    <row r="51" spans="1:11" x14ac:dyDescent="0.3">
      <c r="A51" s="3">
        <v>41690</v>
      </c>
      <c r="B51" s="2">
        <f t="shared" si="0"/>
        <v>2014</v>
      </c>
      <c r="C51" s="2">
        <f t="shared" si="1"/>
        <v>2</v>
      </c>
      <c r="D51" t="s">
        <v>1018</v>
      </c>
      <c r="E51" t="s">
        <v>14</v>
      </c>
      <c r="F51" t="s">
        <v>10</v>
      </c>
      <c r="G51" t="s">
        <v>11</v>
      </c>
      <c r="H51" t="s">
        <v>1020</v>
      </c>
      <c r="I51" s="1">
        <v>15.7</v>
      </c>
      <c r="J51" s="2">
        <v>3</v>
      </c>
      <c r="K51" s="1">
        <v>5.0999999999999996</v>
      </c>
    </row>
    <row r="52" spans="1:11" x14ac:dyDescent="0.3">
      <c r="A52" s="3">
        <v>41691</v>
      </c>
      <c r="B52" s="2">
        <f t="shared" si="0"/>
        <v>2014</v>
      </c>
      <c r="C52" s="2">
        <f t="shared" si="1"/>
        <v>2</v>
      </c>
      <c r="D52" t="s">
        <v>28</v>
      </c>
      <c r="E52" t="s">
        <v>32</v>
      </c>
      <c r="F52" t="s">
        <v>10</v>
      </c>
      <c r="G52" t="s">
        <v>17</v>
      </c>
      <c r="H52" t="s">
        <v>1103</v>
      </c>
      <c r="I52" s="1">
        <v>69.52</v>
      </c>
      <c r="J52" s="2">
        <v>2</v>
      </c>
      <c r="K52" s="1">
        <v>19.47</v>
      </c>
    </row>
    <row r="53" spans="1:11" x14ac:dyDescent="0.3">
      <c r="A53" s="3">
        <v>41692</v>
      </c>
      <c r="B53" s="2">
        <f t="shared" si="0"/>
        <v>2014</v>
      </c>
      <c r="C53" s="2">
        <f t="shared" si="1"/>
        <v>2</v>
      </c>
      <c r="D53" t="s">
        <v>28</v>
      </c>
      <c r="E53" t="s">
        <v>32</v>
      </c>
      <c r="F53" t="s">
        <v>10</v>
      </c>
      <c r="G53" t="s">
        <v>23</v>
      </c>
      <c r="H53" t="s">
        <v>636</v>
      </c>
      <c r="I53" s="1">
        <v>5.64</v>
      </c>
      <c r="J53" s="2">
        <v>3</v>
      </c>
      <c r="K53" s="1">
        <v>1.64</v>
      </c>
    </row>
    <row r="54" spans="1:11" x14ac:dyDescent="0.3">
      <c r="A54" s="3">
        <v>41693</v>
      </c>
      <c r="B54" s="2">
        <f t="shared" si="0"/>
        <v>2014</v>
      </c>
      <c r="C54" s="2">
        <f t="shared" si="1"/>
        <v>2</v>
      </c>
      <c r="D54" t="s">
        <v>1104</v>
      </c>
      <c r="E54" t="s">
        <v>26</v>
      </c>
      <c r="F54" t="s">
        <v>10</v>
      </c>
      <c r="G54" t="s">
        <v>15</v>
      </c>
      <c r="H54" t="s">
        <v>1105</v>
      </c>
      <c r="I54" s="1">
        <v>44.4</v>
      </c>
      <c r="J54" s="2">
        <v>3</v>
      </c>
      <c r="K54" s="1">
        <v>22.2</v>
      </c>
    </row>
    <row r="55" spans="1:11" x14ac:dyDescent="0.3">
      <c r="A55" s="3">
        <v>41694</v>
      </c>
      <c r="B55" s="2">
        <f t="shared" si="0"/>
        <v>2014</v>
      </c>
      <c r="C55" s="2">
        <f t="shared" si="1"/>
        <v>2</v>
      </c>
      <c r="D55" t="s">
        <v>1104</v>
      </c>
      <c r="E55" t="s">
        <v>26</v>
      </c>
      <c r="F55" t="s">
        <v>10</v>
      </c>
      <c r="G55" t="s">
        <v>11</v>
      </c>
      <c r="H55" t="s">
        <v>477</v>
      </c>
      <c r="I55" s="1">
        <v>21.4</v>
      </c>
      <c r="J55" s="2">
        <v>5</v>
      </c>
      <c r="K55" s="1">
        <v>9.6300000000000008</v>
      </c>
    </row>
    <row r="56" spans="1:11" x14ac:dyDescent="0.3">
      <c r="A56" s="3">
        <v>41695</v>
      </c>
      <c r="B56" s="2">
        <f t="shared" si="0"/>
        <v>2014</v>
      </c>
      <c r="C56" s="2">
        <f t="shared" si="1"/>
        <v>2</v>
      </c>
      <c r="D56" t="s">
        <v>949</v>
      </c>
      <c r="E56" t="s">
        <v>115</v>
      </c>
      <c r="F56" t="s">
        <v>10</v>
      </c>
      <c r="G56" t="s">
        <v>81</v>
      </c>
      <c r="H56" t="s">
        <v>920</v>
      </c>
      <c r="I56" s="1">
        <v>533.94000000000005</v>
      </c>
      <c r="J56" s="2">
        <v>3</v>
      </c>
      <c r="K56" s="1">
        <v>154.84</v>
      </c>
    </row>
    <row r="57" spans="1:11" x14ac:dyDescent="0.3">
      <c r="A57" s="3">
        <v>41696</v>
      </c>
      <c r="B57" s="2">
        <f t="shared" si="0"/>
        <v>2014</v>
      </c>
      <c r="C57" s="2">
        <f t="shared" si="1"/>
        <v>2</v>
      </c>
      <c r="D57" t="s">
        <v>949</v>
      </c>
      <c r="E57" t="s">
        <v>115</v>
      </c>
      <c r="F57" t="s">
        <v>10</v>
      </c>
      <c r="G57" t="s">
        <v>11</v>
      </c>
      <c r="H57" t="s">
        <v>780</v>
      </c>
      <c r="I57" s="1">
        <v>167.94</v>
      </c>
      <c r="J57" s="2">
        <v>3</v>
      </c>
      <c r="K57" s="1">
        <v>82.29</v>
      </c>
    </row>
    <row r="58" spans="1:11" x14ac:dyDescent="0.3">
      <c r="A58" s="3">
        <v>41697</v>
      </c>
      <c r="B58" s="2">
        <f t="shared" si="0"/>
        <v>2014</v>
      </c>
      <c r="C58" s="2">
        <f t="shared" si="1"/>
        <v>2</v>
      </c>
      <c r="D58" t="s">
        <v>949</v>
      </c>
      <c r="E58" t="s">
        <v>115</v>
      </c>
      <c r="F58" t="s">
        <v>33</v>
      </c>
      <c r="G58" t="s">
        <v>46</v>
      </c>
      <c r="H58" t="s">
        <v>1106</v>
      </c>
      <c r="I58" s="1">
        <v>31.68</v>
      </c>
      <c r="J58" s="2">
        <v>6</v>
      </c>
      <c r="K58" s="1">
        <v>9.82</v>
      </c>
    </row>
    <row r="59" spans="1:11" x14ac:dyDescent="0.3">
      <c r="A59" s="3">
        <v>41698</v>
      </c>
      <c r="B59" s="2">
        <f t="shared" si="0"/>
        <v>2014</v>
      </c>
      <c r="C59" s="2">
        <f t="shared" si="1"/>
        <v>2</v>
      </c>
      <c r="D59" t="s">
        <v>1107</v>
      </c>
      <c r="E59" t="s">
        <v>140</v>
      </c>
      <c r="F59" t="s">
        <v>10</v>
      </c>
      <c r="G59" t="s">
        <v>81</v>
      </c>
      <c r="H59" t="s">
        <v>803</v>
      </c>
      <c r="I59" s="1">
        <v>76.12</v>
      </c>
      <c r="J59" s="2">
        <v>2</v>
      </c>
      <c r="K59" s="1">
        <v>22.07</v>
      </c>
    </row>
    <row r="60" spans="1:11" x14ac:dyDescent="0.3">
      <c r="A60" s="3">
        <v>41699</v>
      </c>
      <c r="B60" s="2">
        <f t="shared" si="0"/>
        <v>2014</v>
      </c>
      <c r="C60" s="2">
        <f t="shared" si="1"/>
        <v>3</v>
      </c>
      <c r="D60" t="s">
        <v>969</v>
      </c>
      <c r="E60" t="s">
        <v>72</v>
      </c>
      <c r="F60" t="s">
        <v>33</v>
      </c>
      <c r="G60" t="s">
        <v>46</v>
      </c>
      <c r="H60" t="s">
        <v>1108</v>
      </c>
      <c r="I60" s="1">
        <v>68.7</v>
      </c>
      <c r="J60" s="2">
        <v>2</v>
      </c>
      <c r="K60" s="1">
        <v>16.32</v>
      </c>
    </row>
    <row r="61" spans="1:11" x14ac:dyDescent="0.3">
      <c r="A61" s="3">
        <v>41700</v>
      </c>
      <c r="B61" s="2">
        <f t="shared" si="0"/>
        <v>2014</v>
      </c>
      <c r="C61" s="2">
        <f t="shared" si="1"/>
        <v>3</v>
      </c>
      <c r="D61" t="s">
        <v>969</v>
      </c>
      <c r="E61" t="s">
        <v>72</v>
      </c>
      <c r="F61" t="s">
        <v>10</v>
      </c>
      <c r="G61" t="s">
        <v>19</v>
      </c>
      <c r="H61" t="s">
        <v>739</v>
      </c>
      <c r="I61" s="1">
        <v>3.13</v>
      </c>
      <c r="J61" s="2">
        <v>2</v>
      </c>
      <c r="K61" s="1">
        <v>-2.61</v>
      </c>
    </row>
    <row r="62" spans="1:11" x14ac:dyDescent="0.3">
      <c r="A62" s="3">
        <v>41701</v>
      </c>
      <c r="B62" s="2">
        <f t="shared" si="0"/>
        <v>2014</v>
      </c>
      <c r="C62" s="2">
        <f t="shared" si="1"/>
        <v>3</v>
      </c>
      <c r="D62" t="s">
        <v>969</v>
      </c>
      <c r="E62" t="s">
        <v>72</v>
      </c>
      <c r="F62" t="s">
        <v>10</v>
      </c>
      <c r="G62" t="s">
        <v>19</v>
      </c>
      <c r="H62" t="s">
        <v>571</v>
      </c>
      <c r="I62" s="1">
        <v>22.43</v>
      </c>
      <c r="J62" s="2">
        <v>3</v>
      </c>
      <c r="K62" s="1">
        <v>-17.940000000000001</v>
      </c>
    </row>
    <row r="63" spans="1:11" x14ac:dyDescent="0.3">
      <c r="A63" s="3">
        <v>41702</v>
      </c>
      <c r="B63" s="2">
        <f t="shared" si="0"/>
        <v>2014</v>
      </c>
      <c r="C63" s="2">
        <f t="shared" si="1"/>
        <v>3</v>
      </c>
      <c r="D63" t="s">
        <v>537</v>
      </c>
      <c r="E63" t="s">
        <v>120</v>
      </c>
      <c r="F63" t="s">
        <v>33</v>
      </c>
      <c r="G63" t="s">
        <v>34</v>
      </c>
      <c r="H63" t="s">
        <v>1220</v>
      </c>
      <c r="I63" s="1">
        <v>2807.84</v>
      </c>
      <c r="J63" s="2">
        <v>8</v>
      </c>
      <c r="K63" s="1">
        <v>673.88</v>
      </c>
    </row>
    <row r="64" spans="1:11" x14ac:dyDescent="0.3">
      <c r="A64" s="3">
        <v>41703</v>
      </c>
      <c r="B64" s="2">
        <f t="shared" si="0"/>
        <v>2014</v>
      </c>
      <c r="C64" s="2">
        <f t="shared" si="1"/>
        <v>3</v>
      </c>
      <c r="D64" t="s">
        <v>537</v>
      </c>
      <c r="E64" t="s">
        <v>120</v>
      </c>
      <c r="F64" t="s">
        <v>10</v>
      </c>
      <c r="G64" t="s">
        <v>23</v>
      </c>
      <c r="H64" t="s">
        <v>652</v>
      </c>
      <c r="I64" s="1">
        <v>46.64</v>
      </c>
      <c r="J64" s="2">
        <v>4</v>
      </c>
      <c r="K64" s="1">
        <v>12.59</v>
      </c>
    </row>
    <row r="65" spans="1:11" x14ac:dyDescent="0.3">
      <c r="A65" s="3">
        <v>41704</v>
      </c>
      <c r="B65" s="2">
        <f t="shared" si="0"/>
        <v>2014</v>
      </c>
      <c r="C65" s="2">
        <f t="shared" si="1"/>
        <v>3</v>
      </c>
      <c r="D65" t="s">
        <v>1221</v>
      </c>
      <c r="E65" t="s">
        <v>26</v>
      </c>
      <c r="F65" t="s">
        <v>33</v>
      </c>
      <c r="G65" t="s">
        <v>46</v>
      </c>
      <c r="H65" t="s">
        <v>1222</v>
      </c>
      <c r="I65" s="1">
        <v>58.2</v>
      </c>
      <c r="J65" s="2">
        <v>3</v>
      </c>
      <c r="K65" s="1">
        <v>28.52</v>
      </c>
    </row>
    <row r="66" spans="1:11" x14ac:dyDescent="0.3">
      <c r="A66" s="3">
        <v>41705</v>
      </c>
      <c r="B66" s="2">
        <f t="shared" ref="B66:B129" si="2">YEAR(A66)</f>
        <v>2014</v>
      </c>
      <c r="C66" s="2">
        <f t="shared" ref="C66:C129" si="3">MONTH(A66)</f>
        <v>3</v>
      </c>
      <c r="D66" t="s">
        <v>639</v>
      </c>
      <c r="E66" t="s">
        <v>197</v>
      </c>
      <c r="F66" t="s">
        <v>38</v>
      </c>
      <c r="G66" t="s">
        <v>39</v>
      </c>
      <c r="H66" t="s">
        <v>1223</v>
      </c>
      <c r="I66" s="1">
        <v>95.97</v>
      </c>
      <c r="J66" s="2">
        <v>4</v>
      </c>
      <c r="K66" s="1">
        <v>9.6</v>
      </c>
    </row>
    <row r="67" spans="1:11" x14ac:dyDescent="0.3">
      <c r="A67" s="3">
        <v>41706</v>
      </c>
      <c r="B67" s="2">
        <f t="shared" si="2"/>
        <v>2014</v>
      </c>
      <c r="C67" s="2">
        <f t="shared" si="3"/>
        <v>3</v>
      </c>
      <c r="D67" t="s">
        <v>1191</v>
      </c>
      <c r="E67" t="s">
        <v>72</v>
      </c>
      <c r="F67" t="s">
        <v>38</v>
      </c>
      <c r="G67" t="s">
        <v>455</v>
      </c>
      <c r="H67" t="s">
        <v>812</v>
      </c>
      <c r="I67" s="1">
        <v>659.99</v>
      </c>
      <c r="J67" s="2">
        <v>2</v>
      </c>
      <c r="K67" s="1">
        <v>110</v>
      </c>
    </row>
    <row r="68" spans="1:11" x14ac:dyDescent="0.3">
      <c r="A68" s="3">
        <v>41707</v>
      </c>
      <c r="B68" s="2">
        <f t="shared" si="2"/>
        <v>2014</v>
      </c>
      <c r="C68" s="2">
        <f t="shared" si="3"/>
        <v>3</v>
      </c>
      <c r="D68" t="s">
        <v>1191</v>
      </c>
      <c r="E68" t="s">
        <v>72</v>
      </c>
      <c r="F68" t="s">
        <v>33</v>
      </c>
      <c r="G68" t="s">
        <v>46</v>
      </c>
      <c r="H68" t="s">
        <v>171</v>
      </c>
      <c r="I68" s="1">
        <v>8.1300000000000008</v>
      </c>
      <c r="J68" s="2">
        <v>2</v>
      </c>
      <c r="K68" s="1">
        <v>1.42</v>
      </c>
    </row>
    <row r="69" spans="1:11" x14ac:dyDescent="0.3">
      <c r="A69" s="3">
        <v>41708</v>
      </c>
      <c r="B69" s="2">
        <f t="shared" si="2"/>
        <v>2014</v>
      </c>
      <c r="C69" s="2">
        <f t="shared" si="3"/>
        <v>3</v>
      </c>
      <c r="D69" t="s">
        <v>1191</v>
      </c>
      <c r="E69" t="s">
        <v>72</v>
      </c>
      <c r="F69" t="s">
        <v>10</v>
      </c>
      <c r="G69" t="s">
        <v>11</v>
      </c>
      <c r="H69" t="s">
        <v>1224</v>
      </c>
      <c r="I69" s="1">
        <v>36.29</v>
      </c>
      <c r="J69" s="2">
        <v>7</v>
      </c>
      <c r="K69" s="1">
        <v>12.7</v>
      </c>
    </row>
    <row r="70" spans="1:11" x14ac:dyDescent="0.3">
      <c r="A70" s="3">
        <v>41709</v>
      </c>
      <c r="B70" s="2">
        <f t="shared" si="2"/>
        <v>2014</v>
      </c>
      <c r="C70" s="2">
        <f t="shared" si="3"/>
        <v>3</v>
      </c>
      <c r="D70" t="s">
        <v>1191</v>
      </c>
      <c r="E70" t="s">
        <v>72</v>
      </c>
      <c r="F70" t="s">
        <v>33</v>
      </c>
      <c r="G70" t="s">
        <v>34</v>
      </c>
      <c r="H70" t="s">
        <v>512</v>
      </c>
      <c r="I70" s="1">
        <v>909.72</v>
      </c>
      <c r="J70" s="2">
        <v>6</v>
      </c>
      <c r="K70" s="1">
        <v>-51.98</v>
      </c>
    </row>
    <row r="71" spans="1:11" x14ac:dyDescent="0.3">
      <c r="A71" s="3">
        <v>41710</v>
      </c>
      <c r="B71" s="2">
        <f t="shared" si="2"/>
        <v>2014</v>
      </c>
      <c r="C71" s="2">
        <f t="shared" si="3"/>
        <v>3</v>
      </c>
      <c r="D71" t="s">
        <v>273</v>
      </c>
      <c r="E71" t="s">
        <v>9</v>
      </c>
      <c r="F71" t="s">
        <v>33</v>
      </c>
      <c r="G71" t="s">
        <v>34</v>
      </c>
      <c r="H71" t="s">
        <v>1225</v>
      </c>
      <c r="I71" s="1">
        <v>674.06</v>
      </c>
      <c r="J71" s="2">
        <v>3</v>
      </c>
      <c r="K71" s="1">
        <v>-19.260000000000002</v>
      </c>
    </row>
    <row r="72" spans="1:11" x14ac:dyDescent="0.3">
      <c r="A72" s="3">
        <v>41711</v>
      </c>
      <c r="B72" s="2">
        <f t="shared" si="2"/>
        <v>2014</v>
      </c>
      <c r="C72" s="2">
        <f t="shared" si="3"/>
        <v>3</v>
      </c>
      <c r="D72" t="s">
        <v>643</v>
      </c>
      <c r="E72" t="s">
        <v>323</v>
      </c>
      <c r="F72" t="s">
        <v>38</v>
      </c>
      <c r="G72" t="s">
        <v>39</v>
      </c>
      <c r="H72" t="s">
        <v>1102</v>
      </c>
      <c r="I72" s="1">
        <v>271.89999999999998</v>
      </c>
      <c r="J72" s="2">
        <v>2</v>
      </c>
      <c r="K72" s="1">
        <v>78.849999999999994</v>
      </c>
    </row>
    <row r="73" spans="1:11" x14ac:dyDescent="0.3">
      <c r="A73" s="3">
        <v>41712</v>
      </c>
      <c r="B73" s="2">
        <f t="shared" si="2"/>
        <v>2014</v>
      </c>
      <c r="C73" s="2">
        <f t="shared" si="3"/>
        <v>3</v>
      </c>
      <c r="D73" t="s">
        <v>643</v>
      </c>
      <c r="E73" t="s">
        <v>323</v>
      </c>
      <c r="F73" t="s">
        <v>33</v>
      </c>
      <c r="G73" t="s">
        <v>46</v>
      </c>
      <c r="H73" t="s">
        <v>1226</v>
      </c>
      <c r="I73" s="1">
        <v>45.84</v>
      </c>
      <c r="J73" s="2">
        <v>3</v>
      </c>
      <c r="K73" s="1">
        <v>15.59</v>
      </c>
    </row>
    <row r="74" spans="1:11" x14ac:dyDescent="0.3">
      <c r="A74" s="3">
        <v>41713</v>
      </c>
      <c r="B74" s="2">
        <f t="shared" si="2"/>
        <v>2014</v>
      </c>
      <c r="C74" s="2">
        <f t="shared" si="3"/>
        <v>3</v>
      </c>
      <c r="D74" t="s">
        <v>643</v>
      </c>
      <c r="E74" t="s">
        <v>323</v>
      </c>
      <c r="F74" t="s">
        <v>33</v>
      </c>
      <c r="G74" t="s">
        <v>46</v>
      </c>
      <c r="H74" t="s">
        <v>94</v>
      </c>
      <c r="I74" s="1">
        <v>9.82</v>
      </c>
      <c r="J74" s="2">
        <v>2</v>
      </c>
      <c r="K74" s="1">
        <v>3.24</v>
      </c>
    </row>
    <row r="75" spans="1:11" x14ac:dyDescent="0.3">
      <c r="A75" s="3">
        <v>41714</v>
      </c>
      <c r="B75" s="2">
        <f t="shared" si="2"/>
        <v>2014</v>
      </c>
      <c r="C75" s="2">
        <f t="shared" si="3"/>
        <v>3</v>
      </c>
      <c r="D75" t="s">
        <v>122</v>
      </c>
      <c r="E75" t="s">
        <v>26</v>
      </c>
      <c r="F75" t="s">
        <v>10</v>
      </c>
      <c r="G75" t="s">
        <v>42</v>
      </c>
      <c r="H75" t="s">
        <v>123</v>
      </c>
      <c r="I75" s="1">
        <v>12.35</v>
      </c>
      <c r="J75" s="2">
        <v>5</v>
      </c>
      <c r="K75" s="1">
        <v>5.8</v>
      </c>
    </row>
    <row r="76" spans="1:11" x14ac:dyDescent="0.3">
      <c r="A76" s="3">
        <v>41715</v>
      </c>
      <c r="B76" s="2">
        <f t="shared" si="2"/>
        <v>2014</v>
      </c>
      <c r="C76" s="2">
        <f t="shared" si="3"/>
        <v>3</v>
      </c>
      <c r="D76" t="s">
        <v>124</v>
      </c>
      <c r="E76" t="s">
        <v>98</v>
      </c>
      <c r="F76" t="s">
        <v>10</v>
      </c>
      <c r="G76" t="s">
        <v>19</v>
      </c>
      <c r="H76" t="s">
        <v>125</v>
      </c>
      <c r="I76" s="1">
        <v>18.34</v>
      </c>
      <c r="J76" s="2">
        <v>2</v>
      </c>
      <c r="K76" s="1">
        <v>-12.22</v>
      </c>
    </row>
    <row r="77" spans="1:11" x14ac:dyDescent="0.3">
      <c r="A77" s="3">
        <v>41716</v>
      </c>
      <c r="B77" s="2">
        <f t="shared" si="2"/>
        <v>2014</v>
      </c>
      <c r="C77" s="2">
        <f t="shared" si="3"/>
        <v>3</v>
      </c>
      <c r="D77" t="s">
        <v>124</v>
      </c>
      <c r="E77" t="s">
        <v>98</v>
      </c>
      <c r="F77" t="s">
        <v>38</v>
      </c>
      <c r="G77" t="s">
        <v>39</v>
      </c>
      <c r="H77" t="s">
        <v>126</v>
      </c>
      <c r="I77" s="1">
        <v>180.96</v>
      </c>
      <c r="J77" s="2">
        <v>5</v>
      </c>
      <c r="K77" s="1">
        <v>13.57</v>
      </c>
    </row>
    <row r="78" spans="1:11" x14ac:dyDescent="0.3">
      <c r="A78" s="3">
        <v>41717</v>
      </c>
      <c r="B78" s="2">
        <f t="shared" si="2"/>
        <v>2014</v>
      </c>
      <c r="C78" s="2">
        <f t="shared" si="3"/>
        <v>3</v>
      </c>
      <c r="D78" t="s">
        <v>191</v>
      </c>
      <c r="E78" t="s">
        <v>115</v>
      </c>
      <c r="F78" t="s">
        <v>10</v>
      </c>
      <c r="G78" t="s">
        <v>62</v>
      </c>
      <c r="H78" t="s">
        <v>63</v>
      </c>
      <c r="I78" s="1">
        <v>11.36</v>
      </c>
      <c r="J78" s="2">
        <v>2</v>
      </c>
      <c r="K78" s="1">
        <v>5.34</v>
      </c>
    </row>
    <row r="79" spans="1:11" x14ac:dyDescent="0.3">
      <c r="A79" s="3">
        <v>41718</v>
      </c>
      <c r="B79" s="2">
        <f t="shared" si="2"/>
        <v>2014</v>
      </c>
      <c r="C79" s="2">
        <f t="shared" si="3"/>
        <v>3</v>
      </c>
      <c r="D79" t="s">
        <v>191</v>
      </c>
      <c r="E79" t="s">
        <v>115</v>
      </c>
      <c r="F79" t="s">
        <v>10</v>
      </c>
      <c r="G79" t="s">
        <v>11</v>
      </c>
      <c r="H79" t="s">
        <v>192</v>
      </c>
      <c r="I79" s="1">
        <v>36.4</v>
      </c>
      <c r="J79" s="2">
        <v>5</v>
      </c>
      <c r="K79" s="1">
        <v>17.47</v>
      </c>
    </row>
    <row r="80" spans="1:11" x14ac:dyDescent="0.3">
      <c r="A80" s="3">
        <v>41719</v>
      </c>
      <c r="B80" s="2">
        <f t="shared" si="2"/>
        <v>2014</v>
      </c>
      <c r="C80" s="2">
        <f t="shared" si="3"/>
        <v>3</v>
      </c>
      <c r="D80" t="s">
        <v>193</v>
      </c>
      <c r="E80" t="s">
        <v>22</v>
      </c>
      <c r="F80" t="s">
        <v>10</v>
      </c>
      <c r="G80" t="s">
        <v>11</v>
      </c>
      <c r="H80" t="s">
        <v>194</v>
      </c>
      <c r="I80" s="1">
        <v>3.42</v>
      </c>
      <c r="J80" s="2">
        <v>1</v>
      </c>
      <c r="K80" s="1">
        <v>1.07</v>
      </c>
    </row>
    <row r="81" spans="1:11" x14ac:dyDescent="0.3">
      <c r="A81" s="3">
        <v>41720</v>
      </c>
      <c r="B81" s="2">
        <f t="shared" si="2"/>
        <v>2014</v>
      </c>
      <c r="C81" s="2">
        <f t="shared" si="3"/>
        <v>3</v>
      </c>
      <c r="D81" t="s">
        <v>193</v>
      </c>
      <c r="E81" t="s">
        <v>22</v>
      </c>
      <c r="F81" t="s">
        <v>38</v>
      </c>
      <c r="G81" t="s">
        <v>51</v>
      </c>
      <c r="H81" t="s">
        <v>195</v>
      </c>
      <c r="I81" s="1">
        <v>151.19999999999999</v>
      </c>
      <c r="J81" s="2">
        <v>3</v>
      </c>
      <c r="K81" s="1">
        <v>32.130000000000003</v>
      </c>
    </row>
    <row r="82" spans="1:11" x14ac:dyDescent="0.3">
      <c r="A82" s="3">
        <v>41721</v>
      </c>
      <c r="B82" s="2">
        <f t="shared" si="2"/>
        <v>2014</v>
      </c>
      <c r="C82" s="2">
        <f t="shared" si="3"/>
        <v>3</v>
      </c>
      <c r="D82" t="s">
        <v>326</v>
      </c>
      <c r="E82" t="s">
        <v>29</v>
      </c>
      <c r="F82" t="s">
        <v>10</v>
      </c>
      <c r="G82" t="s">
        <v>11</v>
      </c>
      <c r="H82" t="s">
        <v>327</v>
      </c>
      <c r="I82" s="1">
        <v>15.84</v>
      </c>
      <c r="J82" s="2">
        <v>3</v>
      </c>
      <c r="K82" s="1">
        <v>7.13</v>
      </c>
    </row>
    <row r="83" spans="1:11" x14ac:dyDescent="0.3">
      <c r="A83" s="3">
        <v>41722</v>
      </c>
      <c r="B83" s="2">
        <f t="shared" si="2"/>
        <v>2014</v>
      </c>
      <c r="C83" s="2">
        <f t="shared" si="3"/>
        <v>3</v>
      </c>
      <c r="D83" t="s">
        <v>326</v>
      </c>
      <c r="E83" t="s">
        <v>29</v>
      </c>
      <c r="F83" t="s">
        <v>38</v>
      </c>
      <c r="G83" t="s">
        <v>39</v>
      </c>
      <c r="H83" t="s">
        <v>328</v>
      </c>
      <c r="I83" s="1">
        <v>1049.93</v>
      </c>
      <c r="J83" s="2">
        <v>7</v>
      </c>
      <c r="K83" s="1">
        <v>293.98</v>
      </c>
    </row>
    <row r="84" spans="1:11" x14ac:dyDescent="0.3">
      <c r="A84" s="3">
        <v>41723</v>
      </c>
      <c r="B84" s="2">
        <f t="shared" si="2"/>
        <v>2014</v>
      </c>
      <c r="C84" s="2">
        <f t="shared" si="3"/>
        <v>3</v>
      </c>
      <c r="D84" t="s">
        <v>326</v>
      </c>
      <c r="E84" t="s">
        <v>29</v>
      </c>
      <c r="F84" t="s">
        <v>10</v>
      </c>
      <c r="G84" t="s">
        <v>81</v>
      </c>
      <c r="H84" t="s">
        <v>329</v>
      </c>
      <c r="I84" s="1">
        <v>154.9</v>
      </c>
      <c r="J84" s="2">
        <v>5</v>
      </c>
      <c r="K84" s="1">
        <v>40.270000000000003</v>
      </c>
    </row>
    <row r="85" spans="1:11" x14ac:dyDescent="0.3">
      <c r="A85" s="3">
        <v>41724</v>
      </c>
      <c r="B85" s="2">
        <f t="shared" si="2"/>
        <v>2014</v>
      </c>
      <c r="C85" s="2">
        <f t="shared" si="3"/>
        <v>3</v>
      </c>
      <c r="D85" t="s">
        <v>204</v>
      </c>
      <c r="E85" t="s">
        <v>9</v>
      </c>
      <c r="F85" t="s">
        <v>10</v>
      </c>
      <c r="G85" t="s">
        <v>11</v>
      </c>
      <c r="H85" t="s">
        <v>330</v>
      </c>
      <c r="I85" s="1">
        <v>26.72</v>
      </c>
      <c r="J85" s="2">
        <v>5</v>
      </c>
      <c r="K85" s="1">
        <v>9.35</v>
      </c>
    </row>
    <row r="86" spans="1:11" x14ac:dyDescent="0.3">
      <c r="A86" s="3">
        <v>41725</v>
      </c>
      <c r="B86" s="2">
        <f t="shared" si="2"/>
        <v>2014</v>
      </c>
      <c r="C86" s="2">
        <f t="shared" si="3"/>
        <v>3</v>
      </c>
      <c r="D86" t="s">
        <v>204</v>
      </c>
      <c r="E86" t="s">
        <v>9</v>
      </c>
      <c r="F86" t="s">
        <v>10</v>
      </c>
      <c r="G86" t="s">
        <v>11</v>
      </c>
      <c r="H86" t="s">
        <v>331</v>
      </c>
      <c r="I86" s="1">
        <v>33.49</v>
      </c>
      <c r="J86" s="2">
        <v>7</v>
      </c>
      <c r="K86" s="1">
        <v>10.47</v>
      </c>
    </row>
    <row r="87" spans="1:11" x14ac:dyDescent="0.3">
      <c r="A87" s="3">
        <v>41726</v>
      </c>
      <c r="B87" s="2">
        <f t="shared" si="2"/>
        <v>2014</v>
      </c>
      <c r="C87" s="2">
        <f t="shared" si="3"/>
        <v>3</v>
      </c>
      <c r="D87" t="s">
        <v>332</v>
      </c>
      <c r="E87" t="s">
        <v>54</v>
      </c>
      <c r="F87" t="s">
        <v>33</v>
      </c>
      <c r="G87" t="s">
        <v>46</v>
      </c>
      <c r="H87" t="s">
        <v>333</v>
      </c>
      <c r="I87" s="1">
        <v>177.68</v>
      </c>
      <c r="J87" s="2">
        <v>2</v>
      </c>
      <c r="K87" s="1">
        <v>46.2</v>
      </c>
    </row>
    <row r="88" spans="1:11" x14ac:dyDescent="0.3">
      <c r="A88" s="3">
        <v>41727</v>
      </c>
      <c r="B88" s="2">
        <f t="shared" si="2"/>
        <v>2014</v>
      </c>
      <c r="C88" s="2">
        <f t="shared" si="3"/>
        <v>3</v>
      </c>
      <c r="D88" t="s">
        <v>453</v>
      </c>
      <c r="E88" t="s">
        <v>72</v>
      </c>
      <c r="F88" t="s">
        <v>10</v>
      </c>
      <c r="G88" t="s">
        <v>81</v>
      </c>
      <c r="H88" t="s">
        <v>266</v>
      </c>
      <c r="I88" s="1">
        <v>26.14</v>
      </c>
      <c r="J88" s="2">
        <v>3</v>
      </c>
      <c r="K88" s="1">
        <v>1.96</v>
      </c>
    </row>
    <row r="89" spans="1:11" x14ac:dyDescent="0.3">
      <c r="A89" s="3">
        <v>41728</v>
      </c>
      <c r="B89" s="2">
        <f t="shared" si="2"/>
        <v>2014</v>
      </c>
      <c r="C89" s="2">
        <f t="shared" si="3"/>
        <v>3</v>
      </c>
      <c r="D89" t="s">
        <v>454</v>
      </c>
      <c r="E89" t="s">
        <v>98</v>
      </c>
      <c r="F89" t="s">
        <v>38</v>
      </c>
      <c r="G89" t="s">
        <v>455</v>
      </c>
      <c r="H89" t="s">
        <v>456</v>
      </c>
      <c r="I89" s="1">
        <v>479.98</v>
      </c>
      <c r="J89" s="2">
        <v>2</v>
      </c>
      <c r="K89" s="1">
        <v>90</v>
      </c>
    </row>
    <row r="90" spans="1:11" x14ac:dyDescent="0.3">
      <c r="A90" s="3">
        <v>41729</v>
      </c>
      <c r="B90" s="2">
        <f t="shared" si="2"/>
        <v>2014</v>
      </c>
      <c r="C90" s="2">
        <f t="shared" si="3"/>
        <v>3</v>
      </c>
      <c r="D90" t="s">
        <v>245</v>
      </c>
      <c r="E90" t="s">
        <v>247</v>
      </c>
      <c r="F90" t="s">
        <v>10</v>
      </c>
      <c r="G90" t="s">
        <v>19</v>
      </c>
      <c r="H90" t="s">
        <v>571</v>
      </c>
      <c r="I90" s="1">
        <v>59.81</v>
      </c>
      <c r="J90" s="2">
        <v>3</v>
      </c>
      <c r="K90" s="1">
        <v>19.440000000000001</v>
      </c>
    </row>
    <row r="91" spans="1:11" x14ac:dyDescent="0.3">
      <c r="A91" s="3">
        <v>41730</v>
      </c>
      <c r="B91" s="2">
        <f t="shared" si="2"/>
        <v>2014</v>
      </c>
      <c r="C91" s="2">
        <f t="shared" si="3"/>
        <v>4</v>
      </c>
      <c r="D91" t="s">
        <v>245</v>
      </c>
      <c r="E91" t="s">
        <v>247</v>
      </c>
      <c r="F91" t="s">
        <v>33</v>
      </c>
      <c r="G91" t="s">
        <v>46</v>
      </c>
      <c r="H91" t="s">
        <v>572</v>
      </c>
      <c r="I91" s="1">
        <v>73.319999999999993</v>
      </c>
      <c r="J91" s="2">
        <v>6</v>
      </c>
      <c r="K91" s="1">
        <v>22</v>
      </c>
    </row>
    <row r="92" spans="1:11" x14ac:dyDescent="0.3">
      <c r="A92" s="3">
        <v>41731</v>
      </c>
      <c r="B92" s="2">
        <f t="shared" si="2"/>
        <v>2014</v>
      </c>
      <c r="C92" s="2">
        <f t="shared" si="3"/>
        <v>4</v>
      </c>
      <c r="D92" t="s">
        <v>412</v>
      </c>
      <c r="E92" t="s">
        <v>29</v>
      </c>
      <c r="F92" t="s">
        <v>10</v>
      </c>
      <c r="G92" t="s">
        <v>23</v>
      </c>
      <c r="H92" t="s">
        <v>530</v>
      </c>
      <c r="I92" s="1">
        <v>8.56</v>
      </c>
      <c r="J92" s="2">
        <v>2</v>
      </c>
      <c r="K92" s="1">
        <v>2.65</v>
      </c>
    </row>
    <row r="93" spans="1:11" x14ac:dyDescent="0.3">
      <c r="A93" s="3">
        <v>41732</v>
      </c>
      <c r="B93" s="2">
        <f t="shared" si="2"/>
        <v>2014</v>
      </c>
      <c r="C93" s="2">
        <f t="shared" si="3"/>
        <v>4</v>
      </c>
      <c r="D93" t="s">
        <v>412</v>
      </c>
      <c r="E93" t="s">
        <v>29</v>
      </c>
      <c r="F93" t="s">
        <v>38</v>
      </c>
      <c r="G93" t="s">
        <v>39</v>
      </c>
      <c r="H93" t="s">
        <v>573</v>
      </c>
      <c r="I93" s="1">
        <v>239.97</v>
      </c>
      <c r="J93" s="2">
        <v>3</v>
      </c>
      <c r="K93" s="1">
        <v>67.19</v>
      </c>
    </row>
    <row r="94" spans="1:11" x14ac:dyDescent="0.3">
      <c r="A94" s="3">
        <v>41733</v>
      </c>
      <c r="B94" s="2">
        <f t="shared" si="2"/>
        <v>2014</v>
      </c>
      <c r="C94" s="2">
        <f t="shared" si="3"/>
        <v>4</v>
      </c>
      <c r="D94" t="s">
        <v>412</v>
      </c>
      <c r="E94" t="s">
        <v>29</v>
      </c>
      <c r="F94" t="s">
        <v>10</v>
      </c>
      <c r="G94" t="s">
        <v>17</v>
      </c>
      <c r="H94" t="s">
        <v>255</v>
      </c>
      <c r="I94" s="1">
        <v>356.94</v>
      </c>
      <c r="J94" s="2">
        <v>2</v>
      </c>
      <c r="K94" s="1">
        <v>107.08</v>
      </c>
    </row>
    <row r="95" spans="1:11" x14ac:dyDescent="0.3">
      <c r="A95" s="3">
        <v>41734</v>
      </c>
      <c r="B95" s="2">
        <f t="shared" si="2"/>
        <v>2014</v>
      </c>
      <c r="C95" s="2">
        <f t="shared" si="3"/>
        <v>4</v>
      </c>
      <c r="D95" t="s">
        <v>666</v>
      </c>
      <c r="E95" t="s">
        <v>140</v>
      </c>
      <c r="F95" t="s">
        <v>38</v>
      </c>
      <c r="G95" t="s">
        <v>39</v>
      </c>
      <c r="H95" t="s">
        <v>667</v>
      </c>
      <c r="I95" s="1">
        <v>73.98</v>
      </c>
      <c r="J95" s="2">
        <v>2</v>
      </c>
      <c r="K95" s="1">
        <v>19.97</v>
      </c>
    </row>
    <row r="96" spans="1:11" x14ac:dyDescent="0.3">
      <c r="A96" s="3">
        <v>41735</v>
      </c>
      <c r="B96" s="2">
        <f t="shared" si="2"/>
        <v>2014</v>
      </c>
      <c r="C96" s="2">
        <f t="shared" si="3"/>
        <v>4</v>
      </c>
      <c r="D96" t="s">
        <v>666</v>
      </c>
      <c r="E96" t="s">
        <v>140</v>
      </c>
      <c r="F96" t="s">
        <v>10</v>
      </c>
      <c r="G96" t="s">
        <v>23</v>
      </c>
      <c r="H96" t="s">
        <v>497</v>
      </c>
      <c r="I96" s="1">
        <v>5.58</v>
      </c>
      <c r="J96" s="2">
        <v>1</v>
      </c>
      <c r="K96" s="1">
        <v>2.1800000000000002</v>
      </c>
    </row>
    <row r="97" spans="1:11" x14ac:dyDescent="0.3">
      <c r="A97" s="3">
        <v>41736</v>
      </c>
      <c r="B97" s="2">
        <f t="shared" si="2"/>
        <v>2014</v>
      </c>
      <c r="C97" s="2">
        <f t="shared" si="3"/>
        <v>4</v>
      </c>
      <c r="D97" t="s">
        <v>769</v>
      </c>
      <c r="E97" t="s">
        <v>149</v>
      </c>
      <c r="F97" t="s">
        <v>10</v>
      </c>
      <c r="G97" t="s">
        <v>19</v>
      </c>
      <c r="H97" t="s">
        <v>109</v>
      </c>
      <c r="I97" s="1">
        <v>26.7</v>
      </c>
      <c r="J97" s="2">
        <v>5</v>
      </c>
      <c r="K97" s="1">
        <v>12.55</v>
      </c>
    </row>
    <row r="98" spans="1:11" x14ac:dyDescent="0.3">
      <c r="A98" s="3">
        <v>41737</v>
      </c>
      <c r="B98" s="2">
        <f t="shared" si="2"/>
        <v>2014</v>
      </c>
      <c r="C98" s="2">
        <f t="shared" si="3"/>
        <v>4</v>
      </c>
      <c r="D98" t="s">
        <v>769</v>
      </c>
      <c r="E98" t="s">
        <v>149</v>
      </c>
      <c r="F98" t="s">
        <v>38</v>
      </c>
      <c r="G98" t="s">
        <v>51</v>
      </c>
      <c r="H98" t="s">
        <v>770</v>
      </c>
      <c r="I98" s="1">
        <v>21.2</v>
      </c>
      <c r="J98" s="2">
        <v>2</v>
      </c>
      <c r="K98" s="1">
        <v>9.1199999999999992</v>
      </c>
    </row>
    <row r="99" spans="1:11" x14ac:dyDescent="0.3">
      <c r="A99" s="3">
        <v>41738</v>
      </c>
      <c r="B99" s="2">
        <f t="shared" si="2"/>
        <v>2014</v>
      </c>
      <c r="C99" s="2">
        <f t="shared" si="3"/>
        <v>4</v>
      </c>
      <c r="D99" t="s">
        <v>769</v>
      </c>
      <c r="E99" t="s">
        <v>149</v>
      </c>
      <c r="F99" t="s">
        <v>10</v>
      </c>
      <c r="G99" t="s">
        <v>17</v>
      </c>
      <c r="H99" t="s">
        <v>771</v>
      </c>
      <c r="I99" s="1">
        <v>838.38</v>
      </c>
      <c r="J99" s="2">
        <v>2</v>
      </c>
      <c r="K99" s="1">
        <v>226.36</v>
      </c>
    </row>
    <row r="100" spans="1:11" x14ac:dyDescent="0.3">
      <c r="A100" s="3">
        <v>41739</v>
      </c>
      <c r="B100" s="2">
        <f t="shared" si="2"/>
        <v>2014</v>
      </c>
      <c r="C100" s="2">
        <f t="shared" si="3"/>
        <v>4</v>
      </c>
      <c r="D100" t="s">
        <v>451</v>
      </c>
      <c r="E100" t="s">
        <v>115</v>
      </c>
      <c r="F100" t="s">
        <v>10</v>
      </c>
      <c r="G100" t="s">
        <v>81</v>
      </c>
      <c r="H100" t="s">
        <v>166</v>
      </c>
      <c r="I100" s="1">
        <v>19.899999999999999</v>
      </c>
      <c r="J100" s="2">
        <v>1</v>
      </c>
      <c r="K100" s="1">
        <v>8.9600000000000009</v>
      </c>
    </row>
    <row r="101" spans="1:11" x14ac:dyDescent="0.3">
      <c r="A101" s="3">
        <v>41740</v>
      </c>
      <c r="B101" s="2">
        <f t="shared" si="2"/>
        <v>2014</v>
      </c>
      <c r="C101" s="2">
        <f t="shared" si="3"/>
        <v>4</v>
      </c>
      <c r="D101" t="s">
        <v>451</v>
      </c>
      <c r="E101" t="s">
        <v>115</v>
      </c>
      <c r="F101" t="s">
        <v>33</v>
      </c>
      <c r="G101" t="s">
        <v>46</v>
      </c>
      <c r="H101" t="s">
        <v>887</v>
      </c>
      <c r="I101" s="1">
        <v>70.709999999999994</v>
      </c>
      <c r="J101" s="2">
        <v>1</v>
      </c>
      <c r="K101" s="1">
        <v>4.95</v>
      </c>
    </row>
    <row r="102" spans="1:11" x14ac:dyDescent="0.3">
      <c r="A102" s="3">
        <v>41741</v>
      </c>
      <c r="B102" s="2">
        <f t="shared" si="2"/>
        <v>2014</v>
      </c>
      <c r="C102" s="2">
        <f t="shared" si="3"/>
        <v>4</v>
      </c>
      <c r="D102" t="s">
        <v>208</v>
      </c>
      <c r="E102" t="s">
        <v>115</v>
      </c>
      <c r="F102" t="s">
        <v>10</v>
      </c>
      <c r="G102" t="s">
        <v>23</v>
      </c>
      <c r="H102" t="s">
        <v>888</v>
      </c>
      <c r="I102" s="1">
        <v>21.24</v>
      </c>
      <c r="J102" s="2">
        <v>3</v>
      </c>
      <c r="K102" s="1">
        <v>8.07</v>
      </c>
    </row>
    <row r="103" spans="1:11" x14ac:dyDescent="0.3">
      <c r="A103" s="3">
        <v>41742</v>
      </c>
      <c r="B103" s="2">
        <f t="shared" si="2"/>
        <v>2014</v>
      </c>
      <c r="C103" s="2">
        <f t="shared" si="3"/>
        <v>4</v>
      </c>
      <c r="D103" t="s">
        <v>889</v>
      </c>
      <c r="E103" t="s">
        <v>115</v>
      </c>
      <c r="F103" t="s">
        <v>10</v>
      </c>
      <c r="G103" t="s">
        <v>23</v>
      </c>
      <c r="H103" t="s">
        <v>747</v>
      </c>
      <c r="I103" s="1">
        <v>57.75</v>
      </c>
      <c r="J103" s="2">
        <v>5</v>
      </c>
      <c r="K103" s="1">
        <v>16.170000000000002</v>
      </c>
    </row>
    <row r="104" spans="1:11" x14ac:dyDescent="0.3">
      <c r="A104" s="3">
        <v>41743</v>
      </c>
      <c r="B104" s="2">
        <f t="shared" si="2"/>
        <v>2014</v>
      </c>
      <c r="C104" s="2">
        <f t="shared" si="3"/>
        <v>4</v>
      </c>
      <c r="D104" t="s">
        <v>889</v>
      </c>
      <c r="E104" t="s">
        <v>115</v>
      </c>
      <c r="F104" t="s">
        <v>10</v>
      </c>
      <c r="G104" t="s">
        <v>11</v>
      </c>
      <c r="H104" t="s">
        <v>477</v>
      </c>
      <c r="I104" s="1">
        <v>14.94</v>
      </c>
      <c r="J104" s="2">
        <v>3</v>
      </c>
      <c r="K104" s="1">
        <v>7.02</v>
      </c>
    </row>
    <row r="105" spans="1:11" x14ac:dyDescent="0.3">
      <c r="A105" s="3">
        <v>41744</v>
      </c>
      <c r="B105" s="2">
        <f t="shared" si="2"/>
        <v>2014</v>
      </c>
      <c r="C105" s="2">
        <f t="shared" si="3"/>
        <v>4</v>
      </c>
      <c r="D105" t="s">
        <v>295</v>
      </c>
      <c r="E105" t="s">
        <v>14</v>
      </c>
      <c r="F105" t="s">
        <v>38</v>
      </c>
      <c r="G105" t="s">
        <v>51</v>
      </c>
      <c r="H105" t="s">
        <v>546</v>
      </c>
      <c r="I105" s="1">
        <v>239.98</v>
      </c>
      <c r="J105" s="2">
        <v>3</v>
      </c>
      <c r="K105" s="1">
        <v>53.99</v>
      </c>
    </row>
    <row r="106" spans="1:11" x14ac:dyDescent="0.3">
      <c r="A106" s="3">
        <v>41745</v>
      </c>
      <c r="B106" s="2">
        <f t="shared" si="2"/>
        <v>2014</v>
      </c>
      <c r="C106" s="2">
        <f t="shared" si="3"/>
        <v>4</v>
      </c>
      <c r="D106" t="s">
        <v>818</v>
      </c>
      <c r="E106" t="s">
        <v>9</v>
      </c>
      <c r="F106" t="s">
        <v>38</v>
      </c>
      <c r="G106" t="s">
        <v>251</v>
      </c>
      <c r="H106" t="s">
        <v>890</v>
      </c>
      <c r="I106" s="1">
        <v>559.71</v>
      </c>
      <c r="J106" s="2">
        <v>3</v>
      </c>
      <c r="K106" s="1">
        <v>-121.27</v>
      </c>
    </row>
    <row r="107" spans="1:11" x14ac:dyDescent="0.3">
      <c r="A107" s="3">
        <v>41746</v>
      </c>
      <c r="B107" s="2">
        <f t="shared" si="2"/>
        <v>2014</v>
      </c>
      <c r="C107" s="2">
        <f t="shared" si="3"/>
        <v>4</v>
      </c>
      <c r="D107" t="s">
        <v>156</v>
      </c>
      <c r="E107" t="s">
        <v>88</v>
      </c>
      <c r="F107" t="s">
        <v>10</v>
      </c>
      <c r="G107" t="s">
        <v>19</v>
      </c>
      <c r="H107" t="s">
        <v>853</v>
      </c>
      <c r="I107" s="1">
        <v>1793.98</v>
      </c>
      <c r="J107" s="2">
        <v>2</v>
      </c>
      <c r="K107" s="1">
        <v>843.17</v>
      </c>
    </row>
    <row r="108" spans="1:11" x14ac:dyDescent="0.3">
      <c r="A108" s="3">
        <v>41747</v>
      </c>
      <c r="B108" s="2">
        <f t="shared" si="2"/>
        <v>2014</v>
      </c>
      <c r="C108" s="2">
        <f t="shared" si="3"/>
        <v>4</v>
      </c>
      <c r="D108" t="s">
        <v>584</v>
      </c>
      <c r="E108" t="s">
        <v>14</v>
      </c>
      <c r="F108" t="s">
        <v>38</v>
      </c>
      <c r="G108" t="s">
        <v>51</v>
      </c>
      <c r="H108" t="s">
        <v>848</v>
      </c>
      <c r="I108" s="1">
        <v>475.94</v>
      </c>
      <c r="J108" s="2">
        <v>7</v>
      </c>
      <c r="K108" s="1">
        <v>95.19</v>
      </c>
    </row>
    <row r="109" spans="1:11" x14ac:dyDescent="0.3">
      <c r="A109" s="3">
        <v>41748</v>
      </c>
      <c r="B109" s="2">
        <f t="shared" si="2"/>
        <v>2014</v>
      </c>
      <c r="C109" s="2">
        <f t="shared" si="3"/>
        <v>4</v>
      </c>
      <c r="D109" t="s">
        <v>1027</v>
      </c>
      <c r="E109" t="s">
        <v>84</v>
      </c>
      <c r="F109" t="s">
        <v>10</v>
      </c>
      <c r="G109" t="s">
        <v>11</v>
      </c>
      <c r="H109" t="s">
        <v>1028</v>
      </c>
      <c r="I109" s="1">
        <v>9.41</v>
      </c>
      <c r="J109" s="2">
        <v>2</v>
      </c>
      <c r="K109" s="1">
        <v>3.41</v>
      </c>
    </row>
    <row r="110" spans="1:11" x14ac:dyDescent="0.3">
      <c r="A110" s="3">
        <v>41749</v>
      </c>
      <c r="B110" s="2">
        <f t="shared" si="2"/>
        <v>2014</v>
      </c>
      <c r="C110" s="2">
        <f t="shared" si="3"/>
        <v>4</v>
      </c>
      <c r="D110" t="s">
        <v>1027</v>
      </c>
      <c r="E110" t="s">
        <v>84</v>
      </c>
      <c r="F110" t="s">
        <v>10</v>
      </c>
      <c r="G110" t="s">
        <v>42</v>
      </c>
      <c r="H110" t="s">
        <v>123</v>
      </c>
      <c r="I110" s="1">
        <v>4.67</v>
      </c>
      <c r="J110" s="2">
        <v>2</v>
      </c>
      <c r="K110" s="1">
        <v>1.46</v>
      </c>
    </row>
    <row r="111" spans="1:11" x14ac:dyDescent="0.3">
      <c r="A111" s="3">
        <v>41750</v>
      </c>
      <c r="B111" s="2">
        <f t="shared" si="2"/>
        <v>2014</v>
      </c>
      <c r="C111" s="2">
        <f t="shared" si="3"/>
        <v>4</v>
      </c>
      <c r="D111" t="s">
        <v>1027</v>
      </c>
      <c r="E111" t="s">
        <v>84</v>
      </c>
      <c r="F111" t="s">
        <v>38</v>
      </c>
      <c r="G111" t="s">
        <v>39</v>
      </c>
      <c r="H111" t="s">
        <v>1029</v>
      </c>
      <c r="I111" s="1">
        <v>318.39999999999998</v>
      </c>
      <c r="J111" s="2">
        <v>2</v>
      </c>
      <c r="K111" s="1">
        <v>107.46</v>
      </c>
    </row>
    <row r="112" spans="1:11" x14ac:dyDescent="0.3">
      <c r="A112" s="3">
        <v>41751</v>
      </c>
      <c r="B112" s="2">
        <f t="shared" si="2"/>
        <v>2014</v>
      </c>
      <c r="C112" s="2">
        <f t="shared" si="3"/>
        <v>4</v>
      </c>
      <c r="D112" t="s">
        <v>1027</v>
      </c>
      <c r="E112" t="s">
        <v>84</v>
      </c>
      <c r="F112" t="s">
        <v>10</v>
      </c>
      <c r="G112" t="s">
        <v>62</v>
      </c>
      <c r="H112" t="s">
        <v>1030</v>
      </c>
      <c r="I112" s="1">
        <v>12.77</v>
      </c>
      <c r="J112" s="2">
        <v>6</v>
      </c>
      <c r="K112" s="1">
        <v>4.63</v>
      </c>
    </row>
    <row r="113" spans="1:11" x14ac:dyDescent="0.3">
      <c r="A113" s="3">
        <v>41752</v>
      </c>
      <c r="B113" s="2">
        <f t="shared" si="2"/>
        <v>2014</v>
      </c>
      <c r="C113" s="2">
        <f t="shared" si="3"/>
        <v>4</v>
      </c>
      <c r="D113" t="s">
        <v>1027</v>
      </c>
      <c r="E113" t="s">
        <v>84</v>
      </c>
      <c r="F113" t="s">
        <v>10</v>
      </c>
      <c r="G113" t="s">
        <v>162</v>
      </c>
      <c r="H113" t="s">
        <v>1031</v>
      </c>
      <c r="I113" s="1">
        <v>15.36</v>
      </c>
      <c r="J113" s="2">
        <v>2</v>
      </c>
      <c r="K113" s="1">
        <v>-3.26</v>
      </c>
    </row>
    <row r="114" spans="1:11" x14ac:dyDescent="0.3">
      <c r="A114" s="3">
        <v>41753</v>
      </c>
      <c r="B114" s="2">
        <f t="shared" si="2"/>
        <v>2014</v>
      </c>
      <c r="C114" s="2">
        <f t="shared" si="3"/>
        <v>4</v>
      </c>
      <c r="D114" t="s">
        <v>1027</v>
      </c>
      <c r="E114" t="s">
        <v>84</v>
      </c>
      <c r="F114" t="s">
        <v>38</v>
      </c>
      <c r="G114" t="s">
        <v>39</v>
      </c>
      <c r="H114" t="s">
        <v>409</v>
      </c>
      <c r="I114" s="1">
        <v>230.38</v>
      </c>
      <c r="J114" s="2">
        <v>3</v>
      </c>
      <c r="K114" s="1">
        <v>20.16</v>
      </c>
    </row>
    <row r="115" spans="1:11" x14ac:dyDescent="0.3">
      <c r="A115" s="3">
        <v>41754</v>
      </c>
      <c r="B115" s="2">
        <f t="shared" si="2"/>
        <v>2014</v>
      </c>
      <c r="C115" s="2">
        <f t="shared" si="3"/>
        <v>4</v>
      </c>
      <c r="D115" t="s">
        <v>1027</v>
      </c>
      <c r="E115" t="s">
        <v>84</v>
      </c>
      <c r="F115" t="s">
        <v>38</v>
      </c>
      <c r="G115" t="s">
        <v>51</v>
      </c>
      <c r="H115" t="s">
        <v>1032</v>
      </c>
      <c r="I115" s="1">
        <v>7.16</v>
      </c>
      <c r="J115" s="2">
        <v>1</v>
      </c>
      <c r="K115" s="1">
        <v>-0.09</v>
      </c>
    </row>
    <row r="116" spans="1:11" x14ac:dyDescent="0.3">
      <c r="A116" s="3">
        <v>41755</v>
      </c>
      <c r="B116" s="2">
        <f t="shared" si="2"/>
        <v>2014</v>
      </c>
      <c r="C116" s="2">
        <f t="shared" si="3"/>
        <v>4</v>
      </c>
      <c r="D116" t="s">
        <v>732</v>
      </c>
      <c r="E116" t="s">
        <v>115</v>
      </c>
      <c r="F116" t="s">
        <v>10</v>
      </c>
      <c r="G116" t="s">
        <v>15</v>
      </c>
      <c r="H116" t="s">
        <v>993</v>
      </c>
      <c r="I116" s="1">
        <v>34.86</v>
      </c>
      <c r="J116" s="2">
        <v>7</v>
      </c>
      <c r="K116" s="1">
        <v>16.04</v>
      </c>
    </row>
    <row r="117" spans="1:11" x14ac:dyDescent="0.3">
      <c r="A117" s="3">
        <v>41756</v>
      </c>
      <c r="B117" s="2">
        <f t="shared" si="2"/>
        <v>2014</v>
      </c>
      <c r="C117" s="2">
        <f t="shared" si="3"/>
        <v>4</v>
      </c>
      <c r="D117" t="s">
        <v>732</v>
      </c>
      <c r="E117" t="s">
        <v>115</v>
      </c>
      <c r="F117" t="s">
        <v>33</v>
      </c>
      <c r="G117" t="s">
        <v>46</v>
      </c>
      <c r="H117" t="s">
        <v>753</v>
      </c>
      <c r="I117" s="1">
        <v>89.34</v>
      </c>
      <c r="J117" s="2">
        <v>6</v>
      </c>
      <c r="K117" s="1">
        <v>24.12</v>
      </c>
    </row>
    <row r="118" spans="1:11" x14ac:dyDescent="0.3">
      <c r="A118" s="3">
        <v>41757</v>
      </c>
      <c r="B118" s="2">
        <f t="shared" si="2"/>
        <v>2014</v>
      </c>
      <c r="C118" s="2">
        <f t="shared" si="3"/>
        <v>4</v>
      </c>
      <c r="D118" t="s">
        <v>1109</v>
      </c>
      <c r="E118" t="s">
        <v>9</v>
      </c>
      <c r="F118" t="s">
        <v>38</v>
      </c>
      <c r="G118" t="s">
        <v>39</v>
      </c>
      <c r="H118" t="s">
        <v>667</v>
      </c>
      <c r="I118" s="1">
        <v>88.78</v>
      </c>
      <c r="J118" s="2">
        <v>3</v>
      </c>
      <c r="K118" s="1">
        <v>7.77</v>
      </c>
    </row>
    <row r="119" spans="1:11" x14ac:dyDescent="0.3">
      <c r="A119" s="3">
        <v>41758</v>
      </c>
      <c r="B119" s="2">
        <f t="shared" si="2"/>
        <v>2014</v>
      </c>
      <c r="C119" s="2">
        <f t="shared" si="3"/>
        <v>4</v>
      </c>
      <c r="D119" t="s">
        <v>118</v>
      </c>
      <c r="E119" t="s">
        <v>72</v>
      </c>
      <c r="F119" t="s">
        <v>38</v>
      </c>
      <c r="G119" t="s">
        <v>39</v>
      </c>
      <c r="H119" t="s">
        <v>1001</v>
      </c>
      <c r="I119" s="1">
        <v>539.96</v>
      </c>
      <c r="J119" s="2">
        <v>6</v>
      </c>
      <c r="K119" s="1">
        <v>-107.99</v>
      </c>
    </row>
    <row r="120" spans="1:11" x14ac:dyDescent="0.3">
      <c r="A120" s="3">
        <v>41759</v>
      </c>
      <c r="B120" s="2">
        <f t="shared" si="2"/>
        <v>2014</v>
      </c>
      <c r="C120" s="2">
        <f t="shared" si="3"/>
        <v>4</v>
      </c>
      <c r="D120" t="s">
        <v>118</v>
      </c>
      <c r="E120" t="s">
        <v>72</v>
      </c>
      <c r="F120" t="s">
        <v>38</v>
      </c>
      <c r="G120" t="s">
        <v>39</v>
      </c>
      <c r="H120" t="s">
        <v>547</v>
      </c>
      <c r="I120" s="1">
        <v>50.23</v>
      </c>
      <c r="J120" s="2">
        <v>7</v>
      </c>
      <c r="K120" s="1">
        <v>-10.050000000000001</v>
      </c>
    </row>
    <row r="121" spans="1:11" x14ac:dyDescent="0.3">
      <c r="A121" s="3">
        <v>41760</v>
      </c>
      <c r="B121" s="2">
        <f t="shared" si="2"/>
        <v>2014</v>
      </c>
      <c r="C121" s="2">
        <f t="shared" si="3"/>
        <v>5</v>
      </c>
      <c r="D121" t="s">
        <v>118</v>
      </c>
      <c r="E121" t="s">
        <v>72</v>
      </c>
      <c r="F121" t="s">
        <v>10</v>
      </c>
      <c r="G121" t="s">
        <v>19</v>
      </c>
      <c r="H121" t="s">
        <v>717</v>
      </c>
      <c r="I121" s="1">
        <v>19.239999999999998</v>
      </c>
      <c r="J121" s="2">
        <v>3</v>
      </c>
      <c r="K121" s="1">
        <v>-13.47</v>
      </c>
    </row>
    <row r="122" spans="1:11" x14ac:dyDescent="0.3">
      <c r="A122" s="3">
        <v>41761</v>
      </c>
      <c r="B122" s="2">
        <f t="shared" si="2"/>
        <v>2014</v>
      </c>
      <c r="C122" s="2">
        <f t="shared" si="3"/>
        <v>5</v>
      </c>
      <c r="D122" t="s">
        <v>1110</v>
      </c>
      <c r="E122" t="s">
        <v>98</v>
      </c>
      <c r="F122" t="s">
        <v>38</v>
      </c>
      <c r="G122" t="s">
        <v>51</v>
      </c>
      <c r="H122" t="s">
        <v>375</v>
      </c>
      <c r="I122" s="1">
        <v>799.92</v>
      </c>
      <c r="J122" s="2">
        <v>10</v>
      </c>
      <c r="K122" s="1">
        <v>239.98</v>
      </c>
    </row>
    <row r="123" spans="1:11" x14ac:dyDescent="0.3">
      <c r="A123" s="3">
        <v>41762</v>
      </c>
      <c r="B123" s="2">
        <f t="shared" si="2"/>
        <v>2014</v>
      </c>
      <c r="C123" s="2">
        <f t="shared" si="3"/>
        <v>5</v>
      </c>
      <c r="D123" t="s">
        <v>1111</v>
      </c>
      <c r="E123" t="s">
        <v>26</v>
      </c>
      <c r="F123" t="s">
        <v>38</v>
      </c>
      <c r="G123" t="s">
        <v>39</v>
      </c>
      <c r="H123" t="s">
        <v>137</v>
      </c>
      <c r="I123" s="1">
        <v>46.38</v>
      </c>
      <c r="J123" s="2">
        <v>2</v>
      </c>
      <c r="K123" s="1">
        <v>5.22</v>
      </c>
    </row>
    <row r="124" spans="1:11" x14ac:dyDescent="0.3">
      <c r="A124" s="3">
        <v>41763</v>
      </c>
      <c r="B124" s="2">
        <f t="shared" si="2"/>
        <v>2014</v>
      </c>
      <c r="C124" s="2">
        <f t="shared" si="3"/>
        <v>5</v>
      </c>
      <c r="D124" t="s">
        <v>1111</v>
      </c>
      <c r="E124" t="s">
        <v>26</v>
      </c>
      <c r="F124" t="s">
        <v>10</v>
      </c>
      <c r="G124" t="s">
        <v>17</v>
      </c>
      <c r="H124" t="s">
        <v>1112</v>
      </c>
      <c r="I124" s="1">
        <v>362.92</v>
      </c>
      <c r="J124" s="2">
        <v>2</v>
      </c>
      <c r="K124" s="1">
        <v>105.25</v>
      </c>
    </row>
    <row r="125" spans="1:11" x14ac:dyDescent="0.3">
      <c r="A125" s="3">
        <v>41764</v>
      </c>
      <c r="B125" s="2">
        <f t="shared" si="2"/>
        <v>2014</v>
      </c>
      <c r="C125" s="2">
        <f t="shared" si="3"/>
        <v>5</v>
      </c>
      <c r="D125" t="s">
        <v>1113</v>
      </c>
      <c r="E125" t="s">
        <v>127</v>
      </c>
      <c r="F125" t="s">
        <v>38</v>
      </c>
      <c r="G125" t="s">
        <v>51</v>
      </c>
      <c r="H125" t="s">
        <v>735</v>
      </c>
      <c r="I125" s="1">
        <v>41.94</v>
      </c>
      <c r="J125" s="2">
        <v>2</v>
      </c>
      <c r="K125" s="1">
        <v>15.1</v>
      </c>
    </row>
    <row r="126" spans="1:11" x14ac:dyDescent="0.3">
      <c r="A126" s="3">
        <v>41765</v>
      </c>
      <c r="B126" s="2">
        <f t="shared" si="2"/>
        <v>2014</v>
      </c>
      <c r="C126" s="2">
        <f t="shared" si="3"/>
        <v>5</v>
      </c>
      <c r="D126" t="s">
        <v>1113</v>
      </c>
      <c r="E126" t="s">
        <v>127</v>
      </c>
      <c r="F126" t="s">
        <v>38</v>
      </c>
      <c r="G126" t="s">
        <v>39</v>
      </c>
      <c r="H126" t="s">
        <v>1114</v>
      </c>
      <c r="I126" s="1">
        <v>52.79</v>
      </c>
      <c r="J126" s="2">
        <v>1</v>
      </c>
      <c r="K126" s="1">
        <v>4.62</v>
      </c>
    </row>
    <row r="127" spans="1:11" x14ac:dyDescent="0.3">
      <c r="A127" s="3">
        <v>41766</v>
      </c>
      <c r="B127" s="2">
        <f t="shared" si="2"/>
        <v>2014</v>
      </c>
      <c r="C127" s="2">
        <f t="shared" si="3"/>
        <v>5</v>
      </c>
      <c r="D127" t="s">
        <v>1227</v>
      </c>
      <c r="E127" t="s">
        <v>115</v>
      </c>
      <c r="F127" t="s">
        <v>38</v>
      </c>
      <c r="G127" t="s">
        <v>51</v>
      </c>
      <c r="H127" t="s">
        <v>74</v>
      </c>
      <c r="I127" s="1">
        <v>119.96</v>
      </c>
      <c r="J127" s="2">
        <v>4</v>
      </c>
      <c r="K127" s="1">
        <v>52.78</v>
      </c>
    </row>
    <row r="128" spans="1:11" x14ac:dyDescent="0.3">
      <c r="A128" s="3">
        <v>41767</v>
      </c>
      <c r="B128" s="2">
        <f t="shared" si="2"/>
        <v>2014</v>
      </c>
      <c r="C128" s="2">
        <f t="shared" si="3"/>
        <v>5</v>
      </c>
      <c r="D128" t="s">
        <v>1227</v>
      </c>
      <c r="E128" t="s">
        <v>115</v>
      </c>
      <c r="F128" t="s">
        <v>33</v>
      </c>
      <c r="G128" t="s">
        <v>70</v>
      </c>
      <c r="H128" t="s">
        <v>583</v>
      </c>
      <c r="I128" s="1">
        <v>883.92</v>
      </c>
      <c r="J128" s="2">
        <v>5</v>
      </c>
      <c r="K128" s="1">
        <v>-110.49</v>
      </c>
    </row>
    <row r="129" spans="1:11" x14ac:dyDescent="0.3">
      <c r="A129" s="3">
        <v>41768</v>
      </c>
      <c r="B129" s="2">
        <f t="shared" si="2"/>
        <v>2014</v>
      </c>
      <c r="C129" s="2">
        <f t="shared" si="3"/>
        <v>5</v>
      </c>
      <c r="D129" t="s">
        <v>1227</v>
      </c>
      <c r="E129" t="s">
        <v>115</v>
      </c>
      <c r="F129" t="s">
        <v>10</v>
      </c>
      <c r="G129" t="s">
        <v>19</v>
      </c>
      <c r="H129" t="s">
        <v>907</v>
      </c>
      <c r="I129" s="1">
        <v>46.72</v>
      </c>
      <c r="J129" s="2">
        <v>8</v>
      </c>
      <c r="K129" s="1">
        <v>15.77</v>
      </c>
    </row>
    <row r="130" spans="1:11" x14ac:dyDescent="0.3">
      <c r="A130" s="3">
        <v>41769</v>
      </c>
      <c r="B130" s="2">
        <f t="shared" ref="B130:B193" si="4">YEAR(A130)</f>
        <v>2014</v>
      </c>
      <c r="C130" s="2">
        <f t="shared" ref="C130:C193" si="5">MONTH(A130)</f>
        <v>5</v>
      </c>
      <c r="D130" t="s">
        <v>1228</v>
      </c>
      <c r="E130" t="s">
        <v>9</v>
      </c>
      <c r="F130" t="s">
        <v>33</v>
      </c>
      <c r="G130" t="s">
        <v>46</v>
      </c>
      <c r="H130" t="s">
        <v>1016</v>
      </c>
      <c r="I130" s="1">
        <v>58.36</v>
      </c>
      <c r="J130" s="2">
        <v>5</v>
      </c>
      <c r="K130" s="1">
        <v>-24.8</v>
      </c>
    </row>
    <row r="131" spans="1:11" x14ac:dyDescent="0.3">
      <c r="A131" s="3">
        <v>41770</v>
      </c>
      <c r="B131" s="2">
        <f t="shared" si="4"/>
        <v>2014</v>
      </c>
      <c r="C131" s="2">
        <f t="shared" si="5"/>
        <v>5</v>
      </c>
      <c r="D131" t="s">
        <v>1228</v>
      </c>
      <c r="E131" t="s">
        <v>9</v>
      </c>
      <c r="F131" t="s">
        <v>10</v>
      </c>
      <c r="G131" t="s">
        <v>23</v>
      </c>
      <c r="H131" t="s">
        <v>1132</v>
      </c>
      <c r="I131" s="1">
        <v>16.46</v>
      </c>
      <c r="J131" s="2">
        <v>7</v>
      </c>
      <c r="K131" s="1">
        <v>1.44</v>
      </c>
    </row>
    <row r="132" spans="1:11" x14ac:dyDescent="0.3">
      <c r="A132" s="3">
        <v>41771</v>
      </c>
      <c r="B132" s="2">
        <f t="shared" si="4"/>
        <v>2014</v>
      </c>
      <c r="C132" s="2">
        <f t="shared" si="5"/>
        <v>5</v>
      </c>
      <c r="D132" t="s">
        <v>1228</v>
      </c>
      <c r="E132" t="s">
        <v>9</v>
      </c>
      <c r="F132" t="s">
        <v>33</v>
      </c>
      <c r="G132" t="s">
        <v>46</v>
      </c>
      <c r="H132" t="s">
        <v>1229</v>
      </c>
      <c r="I132" s="1">
        <v>39.96</v>
      </c>
      <c r="J132" s="2">
        <v>5</v>
      </c>
      <c r="K132" s="1">
        <v>-23.98</v>
      </c>
    </row>
    <row r="133" spans="1:11" x14ac:dyDescent="0.3">
      <c r="A133" s="3">
        <v>41772</v>
      </c>
      <c r="B133" s="2">
        <f t="shared" si="4"/>
        <v>2014</v>
      </c>
      <c r="C133" s="2">
        <f t="shared" si="5"/>
        <v>5</v>
      </c>
      <c r="D133" t="s">
        <v>1230</v>
      </c>
      <c r="E133" t="s">
        <v>72</v>
      </c>
      <c r="F133" t="s">
        <v>38</v>
      </c>
      <c r="G133" t="s">
        <v>51</v>
      </c>
      <c r="H133" t="s">
        <v>1231</v>
      </c>
      <c r="I133" s="1">
        <v>119.8</v>
      </c>
      <c r="J133" s="2">
        <v>5</v>
      </c>
      <c r="K133" s="1">
        <v>29.95</v>
      </c>
    </row>
    <row r="134" spans="1:11" x14ac:dyDescent="0.3">
      <c r="A134" s="3">
        <v>41773</v>
      </c>
      <c r="B134" s="2">
        <f t="shared" si="4"/>
        <v>2014</v>
      </c>
      <c r="C134" s="2">
        <f t="shared" si="5"/>
        <v>5</v>
      </c>
      <c r="D134" t="s">
        <v>1232</v>
      </c>
      <c r="E134" t="s">
        <v>14</v>
      </c>
      <c r="F134" t="s">
        <v>10</v>
      </c>
      <c r="G134" t="s">
        <v>81</v>
      </c>
      <c r="H134" t="s">
        <v>510</v>
      </c>
      <c r="I134" s="1">
        <v>2.39</v>
      </c>
      <c r="J134" s="2">
        <v>1</v>
      </c>
      <c r="K134" s="1">
        <v>-6.34</v>
      </c>
    </row>
    <row r="135" spans="1:11" x14ac:dyDescent="0.3">
      <c r="A135" s="3">
        <v>41774</v>
      </c>
      <c r="B135" s="2">
        <f t="shared" si="4"/>
        <v>2014</v>
      </c>
      <c r="C135" s="2">
        <f t="shared" si="5"/>
        <v>5</v>
      </c>
      <c r="D135" t="s">
        <v>970</v>
      </c>
      <c r="E135" t="s">
        <v>418</v>
      </c>
      <c r="F135" t="s">
        <v>33</v>
      </c>
      <c r="G135" t="s">
        <v>46</v>
      </c>
      <c r="H135" t="s">
        <v>1233</v>
      </c>
      <c r="I135" s="1">
        <v>60.72</v>
      </c>
      <c r="J135" s="2">
        <v>3</v>
      </c>
      <c r="K135" s="1">
        <v>23.68</v>
      </c>
    </row>
    <row r="136" spans="1:11" x14ac:dyDescent="0.3">
      <c r="A136" s="3">
        <v>41775</v>
      </c>
      <c r="B136" s="2">
        <f t="shared" si="4"/>
        <v>2014</v>
      </c>
      <c r="C136" s="2">
        <f t="shared" si="5"/>
        <v>5</v>
      </c>
      <c r="D136" t="s">
        <v>970</v>
      </c>
      <c r="E136" t="s">
        <v>418</v>
      </c>
      <c r="F136" t="s">
        <v>10</v>
      </c>
      <c r="G136" t="s">
        <v>11</v>
      </c>
      <c r="H136" t="s">
        <v>974</v>
      </c>
      <c r="I136" s="1">
        <v>146.82</v>
      </c>
      <c r="J136" s="2">
        <v>3</v>
      </c>
      <c r="K136" s="1">
        <v>73.41</v>
      </c>
    </row>
    <row r="137" spans="1:11" x14ac:dyDescent="0.3">
      <c r="A137" s="3">
        <v>41776</v>
      </c>
      <c r="B137" s="2">
        <f t="shared" si="4"/>
        <v>2014</v>
      </c>
      <c r="C137" s="2">
        <f t="shared" si="5"/>
        <v>5</v>
      </c>
      <c r="D137" t="s">
        <v>970</v>
      </c>
      <c r="E137" t="s">
        <v>418</v>
      </c>
      <c r="F137" t="s">
        <v>33</v>
      </c>
      <c r="G137" t="s">
        <v>34</v>
      </c>
      <c r="H137" t="s">
        <v>1138</v>
      </c>
      <c r="I137" s="1">
        <v>239.84</v>
      </c>
      <c r="J137" s="2">
        <v>8</v>
      </c>
      <c r="K137" s="1">
        <v>64.760000000000005</v>
      </c>
    </row>
    <row r="138" spans="1:11" x14ac:dyDescent="0.3">
      <c r="A138" s="3">
        <v>41777</v>
      </c>
      <c r="B138" s="2">
        <f t="shared" si="4"/>
        <v>2014</v>
      </c>
      <c r="C138" s="2">
        <f t="shared" si="5"/>
        <v>5</v>
      </c>
      <c r="D138" t="s">
        <v>970</v>
      </c>
      <c r="E138" t="s">
        <v>418</v>
      </c>
      <c r="F138" t="s">
        <v>10</v>
      </c>
      <c r="G138" t="s">
        <v>15</v>
      </c>
      <c r="H138" t="s">
        <v>1234</v>
      </c>
      <c r="I138" s="1">
        <v>15.66</v>
      </c>
      <c r="J138" s="2">
        <v>6</v>
      </c>
      <c r="K138" s="1">
        <v>7.2</v>
      </c>
    </row>
    <row r="139" spans="1:11" x14ac:dyDescent="0.3">
      <c r="A139" s="3">
        <v>41778</v>
      </c>
      <c r="B139" s="2">
        <f t="shared" si="4"/>
        <v>2014</v>
      </c>
      <c r="C139" s="2">
        <f t="shared" si="5"/>
        <v>5</v>
      </c>
      <c r="D139" t="s">
        <v>1235</v>
      </c>
      <c r="E139" t="s">
        <v>29</v>
      </c>
      <c r="F139" t="s">
        <v>38</v>
      </c>
      <c r="G139" t="s">
        <v>51</v>
      </c>
      <c r="H139" t="s">
        <v>1236</v>
      </c>
      <c r="I139" s="1">
        <v>5.95</v>
      </c>
      <c r="J139" s="2">
        <v>1</v>
      </c>
      <c r="K139" s="1">
        <v>0.83</v>
      </c>
    </row>
    <row r="140" spans="1:11" x14ac:dyDescent="0.3">
      <c r="A140" s="3">
        <v>41779</v>
      </c>
      <c r="B140" s="2">
        <f t="shared" si="4"/>
        <v>2014</v>
      </c>
      <c r="C140" s="2">
        <f t="shared" si="5"/>
        <v>5</v>
      </c>
      <c r="D140" t="s">
        <v>1235</v>
      </c>
      <c r="E140" t="s">
        <v>29</v>
      </c>
      <c r="F140" t="s">
        <v>10</v>
      </c>
      <c r="G140" t="s">
        <v>11</v>
      </c>
      <c r="H140" t="s">
        <v>1095</v>
      </c>
      <c r="I140" s="1">
        <v>15.24</v>
      </c>
      <c r="J140" s="2">
        <v>3</v>
      </c>
      <c r="K140" s="1">
        <v>7.16</v>
      </c>
    </row>
    <row r="141" spans="1:11" x14ac:dyDescent="0.3">
      <c r="A141" s="3">
        <v>41780</v>
      </c>
      <c r="B141" s="2">
        <f t="shared" si="4"/>
        <v>2014</v>
      </c>
      <c r="C141" s="2">
        <f t="shared" si="5"/>
        <v>5</v>
      </c>
      <c r="D141" t="s">
        <v>8</v>
      </c>
      <c r="E141" t="s">
        <v>9</v>
      </c>
      <c r="F141" t="s">
        <v>10</v>
      </c>
      <c r="G141" t="s">
        <v>11</v>
      </c>
      <c r="H141" t="s">
        <v>12</v>
      </c>
      <c r="I141" s="1">
        <v>16.45</v>
      </c>
      <c r="J141" s="2">
        <v>2</v>
      </c>
      <c r="K141" s="1">
        <v>5.55</v>
      </c>
    </row>
    <row r="142" spans="1:11" x14ac:dyDescent="0.3">
      <c r="A142" s="3">
        <v>41781</v>
      </c>
      <c r="B142" s="2">
        <f t="shared" si="4"/>
        <v>2014</v>
      </c>
      <c r="C142" s="2">
        <f t="shared" si="5"/>
        <v>5</v>
      </c>
      <c r="D142" t="s">
        <v>97</v>
      </c>
      <c r="E142" t="s">
        <v>127</v>
      </c>
      <c r="F142" t="s">
        <v>10</v>
      </c>
      <c r="G142" t="s">
        <v>19</v>
      </c>
      <c r="H142" t="s">
        <v>128</v>
      </c>
      <c r="I142" s="1">
        <v>83.84</v>
      </c>
      <c r="J142" s="2">
        <v>2</v>
      </c>
      <c r="K142" s="1">
        <v>27.25</v>
      </c>
    </row>
    <row r="143" spans="1:11" x14ac:dyDescent="0.3">
      <c r="A143" s="3">
        <v>41782</v>
      </c>
      <c r="B143" s="2">
        <f t="shared" si="4"/>
        <v>2014</v>
      </c>
      <c r="C143" s="2">
        <f t="shared" si="5"/>
        <v>5</v>
      </c>
      <c r="D143" t="s">
        <v>97</v>
      </c>
      <c r="E143" t="s">
        <v>127</v>
      </c>
      <c r="F143" t="s">
        <v>10</v>
      </c>
      <c r="G143" t="s">
        <v>19</v>
      </c>
      <c r="H143" t="s">
        <v>129</v>
      </c>
      <c r="I143" s="1">
        <v>13.27</v>
      </c>
      <c r="J143" s="2">
        <v>3</v>
      </c>
      <c r="K143" s="1">
        <v>4.3099999999999996</v>
      </c>
    </row>
    <row r="144" spans="1:11" x14ac:dyDescent="0.3">
      <c r="A144" s="3">
        <v>41783</v>
      </c>
      <c r="B144" s="2">
        <f t="shared" si="4"/>
        <v>2014</v>
      </c>
      <c r="C144" s="2">
        <f t="shared" si="5"/>
        <v>5</v>
      </c>
      <c r="D144" t="s">
        <v>196</v>
      </c>
      <c r="E144" t="s">
        <v>197</v>
      </c>
      <c r="F144" t="s">
        <v>10</v>
      </c>
      <c r="G144" t="s">
        <v>23</v>
      </c>
      <c r="H144" t="s">
        <v>178</v>
      </c>
      <c r="I144" s="1">
        <v>19.46</v>
      </c>
      <c r="J144" s="2">
        <v>4</v>
      </c>
      <c r="K144" s="1">
        <v>3.4</v>
      </c>
    </row>
    <row r="145" spans="1:11" x14ac:dyDescent="0.3">
      <c r="A145" s="3">
        <v>41784</v>
      </c>
      <c r="B145" s="2">
        <f t="shared" si="4"/>
        <v>2014</v>
      </c>
      <c r="C145" s="2">
        <f t="shared" si="5"/>
        <v>5</v>
      </c>
      <c r="D145" t="s">
        <v>198</v>
      </c>
      <c r="E145" t="s">
        <v>115</v>
      </c>
      <c r="F145" t="s">
        <v>38</v>
      </c>
      <c r="G145" t="s">
        <v>39</v>
      </c>
      <c r="H145" t="s">
        <v>199</v>
      </c>
      <c r="I145" s="1">
        <v>9.99</v>
      </c>
      <c r="J145" s="2">
        <v>1</v>
      </c>
      <c r="K145" s="1">
        <v>4.5999999999999996</v>
      </c>
    </row>
    <row r="146" spans="1:11" x14ac:dyDescent="0.3">
      <c r="A146" s="3">
        <v>41785</v>
      </c>
      <c r="B146" s="2">
        <f t="shared" si="4"/>
        <v>2014</v>
      </c>
      <c r="C146" s="2">
        <f t="shared" si="5"/>
        <v>5</v>
      </c>
      <c r="D146" t="s">
        <v>198</v>
      </c>
      <c r="E146" t="s">
        <v>115</v>
      </c>
      <c r="F146" t="s">
        <v>10</v>
      </c>
      <c r="G146" t="s">
        <v>19</v>
      </c>
      <c r="H146" t="s">
        <v>128</v>
      </c>
      <c r="I146" s="1">
        <v>125.76</v>
      </c>
      <c r="J146" s="2">
        <v>3</v>
      </c>
      <c r="K146" s="1">
        <v>40.869999999999997</v>
      </c>
    </row>
    <row r="147" spans="1:11" x14ac:dyDescent="0.3">
      <c r="A147" s="3">
        <v>41786</v>
      </c>
      <c r="B147" s="2">
        <f t="shared" si="4"/>
        <v>2014</v>
      </c>
      <c r="C147" s="2">
        <f t="shared" si="5"/>
        <v>5</v>
      </c>
      <c r="D147" t="s">
        <v>198</v>
      </c>
      <c r="E147" t="s">
        <v>115</v>
      </c>
      <c r="F147" t="s">
        <v>10</v>
      </c>
      <c r="G147" t="s">
        <v>19</v>
      </c>
      <c r="H147" t="s">
        <v>200</v>
      </c>
      <c r="I147" s="1">
        <v>25.32</v>
      </c>
      <c r="J147" s="2">
        <v>5</v>
      </c>
      <c r="K147" s="1">
        <v>9.18</v>
      </c>
    </row>
    <row r="148" spans="1:11" x14ac:dyDescent="0.3">
      <c r="A148" s="3">
        <v>41787</v>
      </c>
      <c r="B148" s="2">
        <f t="shared" si="4"/>
        <v>2014</v>
      </c>
      <c r="C148" s="2">
        <f t="shared" si="5"/>
        <v>5</v>
      </c>
      <c r="D148" t="s">
        <v>201</v>
      </c>
      <c r="E148" t="s">
        <v>72</v>
      </c>
      <c r="F148" t="s">
        <v>10</v>
      </c>
      <c r="G148" t="s">
        <v>15</v>
      </c>
      <c r="H148" t="s">
        <v>202</v>
      </c>
      <c r="I148" s="1">
        <v>15.12</v>
      </c>
      <c r="J148" s="2">
        <v>3</v>
      </c>
      <c r="K148" s="1">
        <v>4.91</v>
      </c>
    </row>
    <row r="149" spans="1:11" x14ac:dyDescent="0.3">
      <c r="A149" s="3">
        <v>41788</v>
      </c>
      <c r="B149" s="2">
        <f t="shared" si="4"/>
        <v>2014</v>
      </c>
      <c r="C149" s="2">
        <f t="shared" si="5"/>
        <v>5</v>
      </c>
      <c r="D149" t="s">
        <v>201</v>
      </c>
      <c r="E149" t="s">
        <v>72</v>
      </c>
      <c r="F149" t="s">
        <v>33</v>
      </c>
      <c r="G149" t="s">
        <v>70</v>
      </c>
      <c r="H149" t="s">
        <v>86</v>
      </c>
      <c r="I149" s="1">
        <v>302.45</v>
      </c>
      <c r="J149" s="2">
        <v>5</v>
      </c>
      <c r="K149" s="1">
        <v>-199.62</v>
      </c>
    </row>
    <row r="150" spans="1:11" x14ac:dyDescent="0.3">
      <c r="A150" s="3">
        <v>41789</v>
      </c>
      <c r="B150" s="2">
        <f t="shared" si="4"/>
        <v>2014</v>
      </c>
      <c r="C150" s="2">
        <f t="shared" si="5"/>
        <v>5</v>
      </c>
      <c r="D150" t="s">
        <v>201</v>
      </c>
      <c r="E150" t="s">
        <v>72</v>
      </c>
      <c r="F150" t="s">
        <v>10</v>
      </c>
      <c r="G150" t="s">
        <v>17</v>
      </c>
      <c r="H150" t="s">
        <v>203</v>
      </c>
      <c r="I150" s="1">
        <v>44.67</v>
      </c>
      <c r="J150" s="2">
        <v>8</v>
      </c>
      <c r="K150" s="1">
        <v>-10.050000000000001</v>
      </c>
    </row>
    <row r="151" spans="1:11" x14ac:dyDescent="0.3">
      <c r="A151" s="3">
        <v>41790</v>
      </c>
      <c r="B151" s="2">
        <f t="shared" si="4"/>
        <v>2014</v>
      </c>
      <c r="C151" s="2">
        <f t="shared" si="5"/>
        <v>5</v>
      </c>
      <c r="D151" t="s">
        <v>204</v>
      </c>
      <c r="E151" t="s">
        <v>9</v>
      </c>
      <c r="F151" t="s">
        <v>10</v>
      </c>
      <c r="G151" t="s">
        <v>81</v>
      </c>
      <c r="H151" t="s">
        <v>205</v>
      </c>
      <c r="I151" s="1">
        <v>176.77</v>
      </c>
      <c r="J151" s="2">
        <v>3</v>
      </c>
      <c r="K151" s="1">
        <v>-459.61</v>
      </c>
    </row>
    <row r="152" spans="1:11" x14ac:dyDescent="0.3">
      <c r="A152" s="3">
        <v>41791</v>
      </c>
      <c r="B152" s="2">
        <f t="shared" si="4"/>
        <v>2014</v>
      </c>
      <c r="C152" s="2">
        <f t="shared" si="5"/>
        <v>6</v>
      </c>
      <c r="D152" t="s">
        <v>206</v>
      </c>
      <c r="E152" t="s">
        <v>26</v>
      </c>
      <c r="F152" t="s">
        <v>33</v>
      </c>
      <c r="G152" t="s">
        <v>112</v>
      </c>
      <c r="H152" t="s">
        <v>207</v>
      </c>
      <c r="I152" s="1">
        <v>626.35</v>
      </c>
      <c r="J152" s="2">
        <v>3</v>
      </c>
      <c r="K152" s="1">
        <v>-23.49</v>
      </c>
    </row>
    <row r="153" spans="1:11" x14ac:dyDescent="0.3">
      <c r="A153" s="3">
        <v>41792</v>
      </c>
      <c r="B153" s="2">
        <f t="shared" si="4"/>
        <v>2014</v>
      </c>
      <c r="C153" s="2">
        <f t="shared" si="5"/>
        <v>6</v>
      </c>
      <c r="D153" t="s">
        <v>334</v>
      </c>
      <c r="E153" t="s">
        <v>26</v>
      </c>
      <c r="F153" t="s">
        <v>10</v>
      </c>
      <c r="G153" t="s">
        <v>62</v>
      </c>
      <c r="H153" t="s">
        <v>63</v>
      </c>
      <c r="I153" s="1">
        <v>11.16</v>
      </c>
      <c r="J153" s="2">
        <v>2</v>
      </c>
      <c r="K153" s="1">
        <v>5.58</v>
      </c>
    </row>
    <row r="154" spans="1:11" x14ac:dyDescent="0.3">
      <c r="A154" s="3">
        <v>41793</v>
      </c>
      <c r="B154" s="2">
        <f t="shared" si="4"/>
        <v>2014</v>
      </c>
      <c r="C154" s="2">
        <f t="shared" si="5"/>
        <v>6</v>
      </c>
      <c r="D154" t="s">
        <v>334</v>
      </c>
      <c r="E154" t="s">
        <v>26</v>
      </c>
      <c r="F154" t="s">
        <v>38</v>
      </c>
      <c r="G154" t="s">
        <v>51</v>
      </c>
      <c r="H154" t="s">
        <v>170</v>
      </c>
      <c r="I154" s="1">
        <v>62.31</v>
      </c>
      <c r="J154" s="2">
        <v>3</v>
      </c>
      <c r="K154" s="1">
        <v>22.43</v>
      </c>
    </row>
    <row r="155" spans="1:11" x14ac:dyDescent="0.3">
      <c r="A155" s="3">
        <v>41794</v>
      </c>
      <c r="B155" s="2">
        <f t="shared" si="4"/>
        <v>2014</v>
      </c>
      <c r="C155" s="2">
        <f t="shared" si="5"/>
        <v>6</v>
      </c>
      <c r="D155" t="s">
        <v>334</v>
      </c>
      <c r="E155" t="s">
        <v>26</v>
      </c>
      <c r="F155" t="s">
        <v>38</v>
      </c>
      <c r="G155" t="s">
        <v>51</v>
      </c>
      <c r="H155" t="s">
        <v>160</v>
      </c>
      <c r="I155" s="1">
        <v>159.97999999999999</v>
      </c>
      <c r="J155" s="2">
        <v>2</v>
      </c>
      <c r="K155" s="1">
        <v>57.59</v>
      </c>
    </row>
    <row r="156" spans="1:11" x14ac:dyDescent="0.3">
      <c r="A156" s="3">
        <v>41795</v>
      </c>
      <c r="B156" s="2">
        <f t="shared" si="4"/>
        <v>2014</v>
      </c>
      <c r="C156" s="2">
        <f t="shared" si="5"/>
        <v>6</v>
      </c>
      <c r="D156" t="s">
        <v>457</v>
      </c>
      <c r="E156" t="s">
        <v>120</v>
      </c>
      <c r="F156" t="s">
        <v>10</v>
      </c>
      <c r="G156" t="s">
        <v>15</v>
      </c>
      <c r="H156" t="s">
        <v>458</v>
      </c>
      <c r="I156" s="1">
        <v>21.56</v>
      </c>
      <c r="J156" s="2">
        <v>7</v>
      </c>
      <c r="K156" s="1">
        <v>10.35</v>
      </c>
    </row>
    <row r="157" spans="1:11" x14ac:dyDescent="0.3">
      <c r="A157" s="3">
        <v>41796</v>
      </c>
      <c r="B157" s="2">
        <f t="shared" si="4"/>
        <v>2014</v>
      </c>
      <c r="C157" s="2">
        <f t="shared" si="5"/>
        <v>6</v>
      </c>
      <c r="D157" t="s">
        <v>459</v>
      </c>
      <c r="E157" t="s">
        <v>115</v>
      </c>
      <c r="F157" t="s">
        <v>10</v>
      </c>
      <c r="G157" t="s">
        <v>19</v>
      </c>
      <c r="H157" t="s">
        <v>460</v>
      </c>
      <c r="I157" s="1">
        <v>40.18</v>
      </c>
      <c r="J157" s="2">
        <v>3</v>
      </c>
      <c r="K157" s="1">
        <v>14.56</v>
      </c>
    </row>
    <row r="158" spans="1:11" x14ac:dyDescent="0.3">
      <c r="A158" s="3">
        <v>41797</v>
      </c>
      <c r="B158" s="2">
        <f t="shared" si="4"/>
        <v>2014</v>
      </c>
      <c r="C158" s="2">
        <f t="shared" si="5"/>
        <v>6</v>
      </c>
      <c r="D158" t="s">
        <v>459</v>
      </c>
      <c r="E158" t="s">
        <v>115</v>
      </c>
      <c r="F158" t="s">
        <v>10</v>
      </c>
      <c r="G158" t="s">
        <v>19</v>
      </c>
      <c r="H158" t="s">
        <v>461</v>
      </c>
      <c r="I158" s="1">
        <v>10.9</v>
      </c>
      <c r="J158" s="2">
        <v>3</v>
      </c>
      <c r="K158" s="1">
        <v>3.95</v>
      </c>
    </row>
    <row r="159" spans="1:11" x14ac:dyDescent="0.3">
      <c r="A159" s="3">
        <v>41798</v>
      </c>
      <c r="B159" s="2">
        <f t="shared" si="4"/>
        <v>2014</v>
      </c>
      <c r="C159" s="2">
        <f t="shared" si="5"/>
        <v>6</v>
      </c>
      <c r="D159" t="s">
        <v>574</v>
      </c>
      <c r="E159" t="s">
        <v>127</v>
      </c>
      <c r="F159" t="s">
        <v>33</v>
      </c>
      <c r="G159" t="s">
        <v>112</v>
      </c>
      <c r="H159" t="s">
        <v>362</v>
      </c>
      <c r="I159" s="1">
        <v>515.88</v>
      </c>
      <c r="J159" s="2">
        <v>6</v>
      </c>
      <c r="K159" s="1">
        <v>113.49</v>
      </c>
    </row>
    <row r="160" spans="1:11" x14ac:dyDescent="0.3">
      <c r="A160" s="3">
        <v>41799</v>
      </c>
      <c r="B160" s="2">
        <f t="shared" si="4"/>
        <v>2014</v>
      </c>
      <c r="C160" s="2">
        <f t="shared" si="5"/>
        <v>6</v>
      </c>
      <c r="D160" t="s">
        <v>575</v>
      </c>
      <c r="E160" t="s">
        <v>90</v>
      </c>
      <c r="F160" t="s">
        <v>10</v>
      </c>
      <c r="G160" t="s">
        <v>62</v>
      </c>
      <c r="H160" t="s">
        <v>576</v>
      </c>
      <c r="I160" s="1">
        <v>15.28</v>
      </c>
      <c r="J160" s="2">
        <v>2</v>
      </c>
      <c r="K160" s="1">
        <v>7.49</v>
      </c>
    </row>
    <row r="161" spans="1:11" x14ac:dyDescent="0.3">
      <c r="A161" s="3">
        <v>41800</v>
      </c>
      <c r="B161" s="2">
        <f t="shared" si="4"/>
        <v>2014</v>
      </c>
      <c r="C161" s="2">
        <f t="shared" si="5"/>
        <v>6</v>
      </c>
      <c r="D161" t="s">
        <v>577</v>
      </c>
      <c r="E161" t="s">
        <v>14</v>
      </c>
      <c r="F161" t="s">
        <v>10</v>
      </c>
      <c r="G161" t="s">
        <v>15</v>
      </c>
      <c r="H161" t="s">
        <v>578</v>
      </c>
      <c r="I161" s="1">
        <v>15.94</v>
      </c>
      <c r="J161" s="2">
        <v>4</v>
      </c>
      <c r="K161" s="1">
        <v>5.18</v>
      </c>
    </row>
    <row r="162" spans="1:11" x14ac:dyDescent="0.3">
      <c r="A162" s="3">
        <v>41801</v>
      </c>
      <c r="B162" s="2">
        <f t="shared" si="4"/>
        <v>2014</v>
      </c>
      <c r="C162" s="2">
        <f t="shared" si="5"/>
        <v>6</v>
      </c>
      <c r="D162" t="s">
        <v>577</v>
      </c>
      <c r="E162" t="s">
        <v>14</v>
      </c>
      <c r="F162" t="s">
        <v>33</v>
      </c>
      <c r="G162" t="s">
        <v>46</v>
      </c>
      <c r="H162" t="s">
        <v>579</v>
      </c>
      <c r="I162" s="1">
        <v>61.54</v>
      </c>
      <c r="J162" s="2">
        <v>7</v>
      </c>
      <c r="K162" s="1">
        <v>-40</v>
      </c>
    </row>
    <row r="163" spans="1:11" x14ac:dyDescent="0.3">
      <c r="A163" s="3">
        <v>41802</v>
      </c>
      <c r="B163" s="2">
        <f t="shared" si="4"/>
        <v>2014</v>
      </c>
      <c r="C163" s="2">
        <f t="shared" si="5"/>
        <v>6</v>
      </c>
      <c r="D163" t="s">
        <v>577</v>
      </c>
      <c r="E163" t="s">
        <v>14</v>
      </c>
      <c r="F163" t="s">
        <v>10</v>
      </c>
      <c r="G163" t="s">
        <v>17</v>
      </c>
      <c r="H163" t="s">
        <v>439</v>
      </c>
      <c r="I163" s="1">
        <v>132.69999999999999</v>
      </c>
      <c r="J163" s="2">
        <v>3</v>
      </c>
      <c r="K163" s="1">
        <v>9.9499999999999993</v>
      </c>
    </row>
    <row r="164" spans="1:11" x14ac:dyDescent="0.3">
      <c r="A164" s="3">
        <v>41803</v>
      </c>
      <c r="B164" s="2">
        <f t="shared" si="4"/>
        <v>2014</v>
      </c>
      <c r="C164" s="2">
        <f t="shared" si="5"/>
        <v>6</v>
      </c>
      <c r="D164" t="s">
        <v>522</v>
      </c>
      <c r="E164" t="s">
        <v>230</v>
      </c>
      <c r="F164" t="s">
        <v>33</v>
      </c>
      <c r="G164" t="s">
        <v>112</v>
      </c>
      <c r="H164" t="s">
        <v>772</v>
      </c>
      <c r="I164" s="1">
        <v>218.75</v>
      </c>
      <c r="J164" s="2">
        <v>2</v>
      </c>
      <c r="K164" s="1">
        <v>-161.88</v>
      </c>
    </row>
    <row r="165" spans="1:11" x14ac:dyDescent="0.3">
      <c r="A165" s="3">
        <v>41804</v>
      </c>
      <c r="B165" s="2">
        <f t="shared" si="4"/>
        <v>2014</v>
      </c>
      <c r="C165" s="2">
        <f t="shared" si="5"/>
        <v>6</v>
      </c>
      <c r="D165" t="s">
        <v>522</v>
      </c>
      <c r="E165" t="s">
        <v>230</v>
      </c>
      <c r="F165" t="s">
        <v>10</v>
      </c>
      <c r="G165" t="s">
        <v>81</v>
      </c>
      <c r="H165" t="s">
        <v>773</v>
      </c>
      <c r="I165" s="1">
        <v>2.6</v>
      </c>
      <c r="J165" s="2">
        <v>1</v>
      </c>
      <c r="K165" s="1">
        <v>0.28999999999999998</v>
      </c>
    </row>
    <row r="166" spans="1:11" x14ac:dyDescent="0.3">
      <c r="A166" s="3">
        <v>41805</v>
      </c>
      <c r="B166" s="2">
        <f t="shared" si="4"/>
        <v>2014</v>
      </c>
      <c r="C166" s="2">
        <f t="shared" si="5"/>
        <v>6</v>
      </c>
      <c r="D166" t="s">
        <v>774</v>
      </c>
      <c r="E166" t="s">
        <v>115</v>
      </c>
      <c r="F166" t="s">
        <v>10</v>
      </c>
      <c r="G166" t="s">
        <v>11</v>
      </c>
      <c r="H166" t="s">
        <v>775</v>
      </c>
      <c r="I166" s="1">
        <v>39.96</v>
      </c>
      <c r="J166" s="2">
        <v>2</v>
      </c>
      <c r="K166" s="1">
        <v>18.78</v>
      </c>
    </row>
    <row r="167" spans="1:11" x14ac:dyDescent="0.3">
      <c r="A167" s="3">
        <v>41806</v>
      </c>
      <c r="B167" s="2">
        <f t="shared" si="4"/>
        <v>2014</v>
      </c>
      <c r="C167" s="2">
        <f t="shared" si="5"/>
        <v>6</v>
      </c>
      <c r="D167" t="s">
        <v>774</v>
      </c>
      <c r="E167" t="s">
        <v>115</v>
      </c>
      <c r="F167" t="s">
        <v>10</v>
      </c>
      <c r="G167" t="s">
        <v>162</v>
      </c>
      <c r="H167" t="s">
        <v>776</v>
      </c>
      <c r="I167" s="1">
        <v>102.3</v>
      </c>
      <c r="J167" s="2">
        <v>10</v>
      </c>
      <c r="K167" s="1">
        <v>26.6</v>
      </c>
    </row>
    <row r="168" spans="1:11" x14ac:dyDescent="0.3">
      <c r="A168" s="3">
        <v>41807</v>
      </c>
      <c r="B168" s="2">
        <f t="shared" si="4"/>
        <v>2014</v>
      </c>
      <c r="C168" s="2">
        <f t="shared" si="5"/>
        <v>6</v>
      </c>
      <c r="D168" t="s">
        <v>774</v>
      </c>
      <c r="E168" t="s">
        <v>115</v>
      </c>
      <c r="F168" t="s">
        <v>10</v>
      </c>
      <c r="G168" t="s">
        <v>17</v>
      </c>
      <c r="H168" t="s">
        <v>249</v>
      </c>
      <c r="I168" s="1">
        <v>21.36</v>
      </c>
      <c r="J168" s="2">
        <v>2</v>
      </c>
      <c r="K168" s="1">
        <v>5.77</v>
      </c>
    </row>
    <row r="169" spans="1:11" x14ac:dyDescent="0.3">
      <c r="A169" s="3">
        <v>41808</v>
      </c>
      <c r="B169" s="2">
        <f t="shared" si="4"/>
        <v>2014</v>
      </c>
      <c r="C169" s="2">
        <f t="shared" si="5"/>
        <v>6</v>
      </c>
      <c r="D169" t="s">
        <v>691</v>
      </c>
      <c r="E169" t="s">
        <v>84</v>
      </c>
      <c r="F169" t="s">
        <v>10</v>
      </c>
      <c r="G169" t="s">
        <v>11</v>
      </c>
      <c r="H169" t="s">
        <v>777</v>
      </c>
      <c r="I169" s="1">
        <v>93.02</v>
      </c>
      <c r="J169" s="2">
        <v>3</v>
      </c>
      <c r="K169" s="1">
        <v>33.72</v>
      </c>
    </row>
    <row r="170" spans="1:11" x14ac:dyDescent="0.3">
      <c r="A170" s="3">
        <v>41809</v>
      </c>
      <c r="B170" s="2">
        <f t="shared" si="4"/>
        <v>2014</v>
      </c>
      <c r="C170" s="2">
        <f t="shared" si="5"/>
        <v>6</v>
      </c>
      <c r="D170" t="s">
        <v>427</v>
      </c>
      <c r="E170" t="s">
        <v>115</v>
      </c>
      <c r="F170" t="s">
        <v>10</v>
      </c>
      <c r="G170" t="s">
        <v>15</v>
      </c>
      <c r="H170" t="s">
        <v>698</v>
      </c>
      <c r="I170" s="1">
        <v>14.4</v>
      </c>
      <c r="J170" s="2">
        <v>5</v>
      </c>
      <c r="K170" s="1">
        <v>7.06</v>
      </c>
    </row>
    <row r="171" spans="1:11" x14ac:dyDescent="0.3">
      <c r="A171" s="3">
        <v>41810</v>
      </c>
      <c r="B171" s="2">
        <f t="shared" si="4"/>
        <v>2014</v>
      </c>
      <c r="C171" s="2">
        <f t="shared" si="5"/>
        <v>6</v>
      </c>
      <c r="D171" t="s">
        <v>891</v>
      </c>
      <c r="E171" t="s">
        <v>9</v>
      </c>
      <c r="F171" t="s">
        <v>10</v>
      </c>
      <c r="G171" t="s">
        <v>19</v>
      </c>
      <c r="H171" t="s">
        <v>892</v>
      </c>
      <c r="I171" s="1">
        <v>7.68</v>
      </c>
      <c r="J171" s="2">
        <v>5</v>
      </c>
      <c r="K171" s="1">
        <v>-11.52</v>
      </c>
    </row>
    <row r="172" spans="1:11" x14ac:dyDescent="0.3">
      <c r="A172" s="3">
        <v>41811</v>
      </c>
      <c r="B172" s="2">
        <f t="shared" si="4"/>
        <v>2014</v>
      </c>
      <c r="C172" s="2">
        <f t="shared" si="5"/>
        <v>6</v>
      </c>
      <c r="D172" t="s">
        <v>1033</v>
      </c>
      <c r="E172" t="s">
        <v>14</v>
      </c>
      <c r="F172" t="s">
        <v>33</v>
      </c>
      <c r="G172" t="s">
        <v>34</v>
      </c>
      <c r="H172" t="s">
        <v>685</v>
      </c>
      <c r="I172" s="1">
        <v>258.27999999999997</v>
      </c>
      <c r="J172" s="2">
        <v>3</v>
      </c>
      <c r="K172" s="1">
        <v>-70.099999999999994</v>
      </c>
    </row>
    <row r="173" spans="1:11" x14ac:dyDescent="0.3">
      <c r="A173" s="3">
        <v>41812</v>
      </c>
      <c r="B173" s="2">
        <f t="shared" si="4"/>
        <v>2014</v>
      </c>
      <c r="C173" s="2">
        <f t="shared" si="5"/>
        <v>6</v>
      </c>
      <c r="D173" t="s">
        <v>1034</v>
      </c>
      <c r="E173" t="s">
        <v>26</v>
      </c>
      <c r="F173" t="s">
        <v>33</v>
      </c>
      <c r="G173" t="s">
        <v>112</v>
      </c>
      <c r="H173" t="s">
        <v>190</v>
      </c>
      <c r="I173" s="1">
        <v>143.43</v>
      </c>
      <c r="J173" s="2">
        <v>1</v>
      </c>
      <c r="K173" s="1">
        <v>3.59</v>
      </c>
    </row>
    <row r="174" spans="1:11" x14ac:dyDescent="0.3">
      <c r="A174" s="3">
        <v>41813</v>
      </c>
      <c r="B174" s="2">
        <f t="shared" si="4"/>
        <v>2014</v>
      </c>
      <c r="C174" s="2">
        <f t="shared" si="5"/>
        <v>6</v>
      </c>
      <c r="D174" t="s">
        <v>1034</v>
      </c>
      <c r="E174" t="s">
        <v>26</v>
      </c>
      <c r="F174" t="s">
        <v>33</v>
      </c>
      <c r="G174" t="s">
        <v>34</v>
      </c>
      <c r="H174" t="s">
        <v>1035</v>
      </c>
      <c r="I174" s="1">
        <v>122.35</v>
      </c>
      <c r="J174" s="2">
        <v>3</v>
      </c>
      <c r="K174" s="1">
        <v>13.76</v>
      </c>
    </row>
    <row r="175" spans="1:11" x14ac:dyDescent="0.3">
      <c r="A175" s="3">
        <v>41814</v>
      </c>
      <c r="B175" s="2">
        <f t="shared" si="4"/>
        <v>2014</v>
      </c>
      <c r="C175" s="2">
        <f t="shared" si="5"/>
        <v>6</v>
      </c>
      <c r="D175" t="s">
        <v>1003</v>
      </c>
      <c r="E175" t="s">
        <v>197</v>
      </c>
      <c r="F175" t="s">
        <v>10</v>
      </c>
      <c r="G175" t="s">
        <v>17</v>
      </c>
      <c r="H175" t="s">
        <v>810</v>
      </c>
      <c r="I175" s="1">
        <v>61.57</v>
      </c>
      <c r="J175" s="2">
        <v>2</v>
      </c>
      <c r="K175" s="1">
        <v>4.62</v>
      </c>
    </row>
    <row r="176" spans="1:11" x14ac:dyDescent="0.3">
      <c r="A176" s="3">
        <v>41815</v>
      </c>
      <c r="B176" s="2">
        <f t="shared" si="4"/>
        <v>2014</v>
      </c>
      <c r="C176" s="2">
        <f t="shared" si="5"/>
        <v>6</v>
      </c>
      <c r="D176" t="s">
        <v>1003</v>
      </c>
      <c r="E176" t="s">
        <v>197</v>
      </c>
      <c r="F176" t="s">
        <v>10</v>
      </c>
      <c r="G176" t="s">
        <v>23</v>
      </c>
      <c r="H176" t="s">
        <v>617</v>
      </c>
      <c r="I176" s="1">
        <v>6.19</v>
      </c>
      <c r="J176" s="2">
        <v>3</v>
      </c>
      <c r="K176" s="1">
        <v>0.46</v>
      </c>
    </row>
    <row r="177" spans="1:11" x14ac:dyDescent="0.3">
      <c r="A177" s="3">
        <v>41816</v>
      </c>
      <c r="B177" s="2">
        <f t="shared" si="4"/>
        <v>2014</v>
      </c>
      <c r="C177" s="2">
        <f t="shared" si="5"/>
        <v>6</v>
      </c>
      <c r="D177" t="s">
        <v>1036</v>
      </c>
      <c r="E177" t="s">
        <v>72</v>
      </c>
      <c r="F177" t="s">
        <v>10</v>
      </c>
      <c r="G177" t="s">
        <v>23</v>
      </c>
      <c r="H177" t="s">
        <v>452</v>
      </c>
      <c r="I177" s="1">
        <v>55.98</v>
      </c>
      <c r="J177" s="2">
        <v>2</v>
      </c>
      <c r="K177" s="1">
        <v>4.2</v>
      </c>
    </row>
    <row r="178" spans="1:11" x14ac:dyDescent="0.3">
      <c r="A178" s="3">
        <v>41817</v>
      </c>
      <c r="B178" s="2">
        <f t="shared" si="4"/>
        <v>2014</v>
      </c>
      <c r="C178" s="2">
        <f t="shared" si="5"/>
        <v>6</v>
      </c>
      <c r="D178" t="s">
        <v>1036</v>
      </c>
      <c r="E178" t="s">
        <v>72</v>
      </c>
      <c r="F178" t="s">
        <v>10</v>
      </c>
      <c r="G178" t="s">
        <v>62</v>
      </c>
      <c r="H178" t="s">
        <v>1037</v>
      </c>
      <c r="I178" s="1">
        <v>14.48</v>
      </c>
      <c r="J178" s="2">
        <v>5</v>
      </c>
      <c r="K178" s="1">
        <v>4.8899999999999997</v>
      </c>
    </row>
    <row r="179" spans="1:11" x14ac:dyDescent="0.3">
      <c r="A179" s="3">
        <v>41818</v>
      </c>
      <c r="B179" s="2">
        <f t="shared" si="4"/>
        <v>2014</v>
      </c>
      <c r="C179" s="2">
        <f t="shared" si="5"/>
        <v>6</v>
      </c>
      <c r="D179" t="s">
        <v>1036</v>
      </c>
      <c r="E179" t="s">
        <v>72</v>
      </c>
      <c r="F179" t="s">
        <v>38</v>
      </c>
      <c r="G179" t="s">
        <v>51</v>
      </c>
      <c r="H179" t="s">
        <v>1038</v>
      </c>
      <c r="I179" s="1">
        <v>142.49</v>
      </c>
      <c r="J179" s="2">
        <v>3</v>
      </c>
      <c r="K179" s="1">
        <v>-3.56</v>
      </c>
    </row>
    <row r="180" spans="1:11" x14ac:dyDescent="0.3">
      <c r="A180" s="3">
        <v>41819</v>
      </c>
      <c r="B180" s="2">
        <f t="shared" si="4"/>
        <v>2014</v>
      </c>
      <c r="C180" s="2">
        <f t="shared" si="5"/>
        <v>6</v>
      </c>
      <c r="D180" t="s">
        <v>1039</v>
      </c>
      <c r="E180" t="s">
        <v>9</v>
      </c>
      <c r="F180" t="s">
        <v>10</v>
      </c>
      <c r="G180" t="s">
        <v>42</v>
      </c>
      <c r="H180" t="s">
        <v>847</v>
      </c>
      <c r="I180" s="1">
        <v>4.34</v>
      </c>
      <c r="J180" s="2">
        <v>3</v>
      </c>
      <c r="K180" s="1">
        <v>0.87</v>
      </c>
    </row>
    <row r="181" spans="1:11" x14ac:dyDescent="0.3">
      <c r="A181" s="3">
        <v>41820</v>
      </c>
      <c r="B181" s="2">
        <f t="shared" si="4"/>
        <v>2014</v>
      </c>
      <c r="C181" s="2">
        <f t="shared" si="5"/>
        <v>6</v>
      </c>
      <c r="D181" t="s">
        <v>1039</v>
      </c>
      <c r="E181" t="s">
        <v>9</v>
      </c>
      <c r="F181" t="s">
        <v>33</v>
      </c>
      <c r="G181" t="s">
        <v>46</v>
      </c>
      <c r="H181" t="s">
        <v>898</v>
      </c>
      <c r="I181" s="1">
        <v>31.78</v>
      </c>
      <c r="J181" s="2">
        <v>3</v>
      </c>
      <c r="K181" s="1">
        <v>-19.07</v>
      </c>
    </row>
    <row r="182" spans="1:11" x14ac:dyDescent="0.3">
      <c r="A182" s="3">
        <v>41821</v>
      </c>
      <c r="B182" s="2">
        <f t="shared" si="4"/>
        <v>2014</v>
      </c>
      <c r="C182" s="2">
        <f t="shared" si="5"/>
        <v>7</v>
      </c>
      <c r="D182" t="s">
        <v>1039</v>
      </c>
      <c r="E182" t="s">
        <v>9</v>
      </c>
      <c r="F182" t="s">
        <v>10</v>
      </c>
      <c r="G182" t="s">
        <v>15</v>
      </c>
      <c r="H182" t="s">
        <v>1040</v>
      </c>
      <c r="I182" s="1">
        <v>4.93</v>
      </c>
      <c r="J182" s="2">
        <v>2</v>
      </c>
      <c r="K182" s="1">
        <v>1.72</v>
      </c>
    </row>
    <row r="183" spans="1:11" x14ac:dyDescent="0.3">
      <c r="A183" s="3">
        <v>41822</v>
      </c>
      <c r="B183" s="2">
        <f t="shared" si="4"/>
        <v>2014</v>
      </c>
      <c r="C183" s="2">
        <f t="shared" si="5"/>
        <v>7</v>
      </c>
      <c r="D183" t="s">
        <v>1039</v>
      </c>
      <c r="E183" t="s">
        <v>9</v>
      </c>
      <c r="F183" t="s">
        <v>10</v>
      </c>
      <c r="G183" t="s">
        <v>19</v>
      </c>
      <c r="H183" t="s">
        <v>695</v>
      </c>
      <c r="I183" s="1">
        <v>1.79</v>
      </c>
      <c r="J183" s="2">
        <v>3</v>
      </c>
      <c r="K183" s="1">
        <v>-3.04</v>
      </c>
    </row>
    <row r="184" spans="1:11" x14ac:dyDescent="0.3">
      <c r="A184" s="3">
        <v>41823</v>
      </c>
      <c r="B184" s="2">
        <f t="shared" si="4"/>
        <v>2014</v>
      </c>
      <c r="C184" s="2">
        <f t="shared" si="5"/>
        <v>7</v>
      </c>
      <c r="D184" t="s">
        <v>1039</v>
      </c>
      <c r="E184" t="s">
        <v>9</v>
      </c>
      <c r="F184" t="s">
        <v>10</v>
      </c>
      <c r="G184" t="s">
        <v>42</v>
      </c>
      <c r="H184" t="s">
        <v>1026</v>
      </c>
      <c r="I184" s="1">
        <v>15.07</v>
      </c>
      <c r="J184" s="2">
        <v>4</v>
      </c>
      <c r="K184" s="1">
        <v>-3.77</v>
      </c>
    </row>
    <row r="185" spans="1:11" x14ac:dyDescent="0.3">
      <c r="A185" s="3">
        <v>41824</v>
      </c>
      <c r="B185" s="2">
        <f t="shared" si="4"/>
        <v>2014</v>
      </c>
      <c r="C185" s="2">
        <f t="shared" si="5"/>
        <v>7</v>
      </c>
      <c r="D185" t="s">
        <v>668</v>
      </c>
      <c r="E185" t="s">
        <v>22</v>
      </c>
      <c r="F185" t="s">
        <v>10</v>
      </c>
      <c r="G185" t="s">
        <v>162</v>
      </c>
      <c r="H185" t="s">
        <v>163</v>
      </c>
      <c r="I185" s="1">
        <v>286.33999999999997</v>
      </c>
      <c r="J185" s="2">
        <v>3</v>
      </c>
      <c r="K185" s="1">
        <v>-64.430000000000007</v>
      </c>
    </row>
    <row r="186" spans="1:11" x14ac:dyDescent="0.3">
      <c r="A186" s="3">
        <v>41825</v>
      </c>
      <c r="B186" s="2">
        <f t="shared" si="4"/>
        <v>2014</v>
      </c>
      <c r="C186" s="2">
        <f t="shared" si="5"/>
        <v>7</v>
      </c>
      <c r="D186" t="s">
        <v>101</v>
      </c>
      <c r="E186" t="s">
        <v>115</v>
      </c>
      <c r="F186" t="s">
        <v>38</v>
      </c>
      <c r="G186" t="s">
        <v>39</v>
      </c>
      <c r="H186" t="s">
        <v>239</v>
      </c>
      <c r="I186" s="1">
        <v>783.96</v>
      </c>
      <c r="J186" s="2">
        <v>4</v>
      </c>
      <c r="K186" s="1">
        <v>219.51</v>
      </c>
    </row>
    <row r="187" spans="1:11" x14ac:dyDescent="0.3">
      <c r="A187" s="3">
        <v>41826</v>
      </c>
      <c r="B187" s="2">
        <f t="shared" si="4"/>
        <v>2014</v>
      </c>
      <c r="C187" s="2">
        <f t="shared" si="5"/>
        <v>7</v>
      </c>
      <c r="D187" t="s">
        <v>101</v>
      </c>
      <c r="E187" t="s">
        <v>115</v>
      </c>
      <c r="F187" t="s">
        <v>10</v>
      </c>
      <c r="G187" t="s">
        <v>19</v>
      </c>
      <c r="H187" t="s">
        <v>125</v>
      </c>
      <c r="I187" s="1">
        <v>48.9</v>
      </c>
      <c r="J187" s="2">
        <v>2</v>
      </c>
      <c r="K187" s="1">
        <v>18.34</v>
      </c>
    </row>
    <row r="188" spans="1:11" x14ac:dyDescent="0.3">
      <c r="A188" s="3">
        <v>41827</v>
      </c>
      <c r="B188" s="2">
        <f t="shared" si="4"/>
        <v>2014</v>
      </c>
      <c r="C188" s="2">
        <f t="shared" si="5"/>
        <v>7</v>
      </c>
      <c r="D188" t="s">
        <v>101</v>
      </c>
      <c r="E188" t="s">
        <v>115</v>
      </c>
      <c r="F188" t="s">
        <v>10</v>
      </c>
      <c r="G188" t="s">
        <v>19</v>
      </c>
      <c r="H188" t="s">
        <v>981</v>
      </c>
      <c r="I188" s="1">
        <v>7.86</v>
      </c>
      <c r="J188" s="2">
        <v>2</v>
      </c>
      <c r="K188" s="1">
        <v>2.85</v>
      </c>
    </row>
    <row r="189" spans="1:11" x14ac:dyDescent="0.3">
      <c r="A189" s="3">
        <v>41828</v>
      </c>
      <c r="B189" s="2">
        <f t="shared" si="4"/>
        <v>2014</v>
      </c>
      <c r="C189" s="2">
        <f t="shared" si="5"/>
        <v>7</v>
      </c>
      <c r="D189" t="s">
        <v>537</v>
      </c>
      <c r="E189" t="s">
        <v>465</v>
      </c>
      <c r="F189" t="s">
        <v>10</v>
      </c>
      <c r="G189" t="s">
        <v>162</v>
      </c>
      <c r="H189" t="s">
        <v>649</v>
      </c>
      <c r="I189" s="1">
        <v>11.64</v>
      </c>
      <c r="J189" s="2">
        <v>3</v>
      </c>
      <c r="K189" s="1">
        <v>3.38</v>
      </c>
    </row>
    <row r="190" spans="1:11" x14ac:dyDescent="0.3">
      <c r="A190" s="3">
        <v>41829</v>
      </c>
      <c r="B190" s="2">
        <f t="shared" si="4"/>
        <v>2014</v>
      </c>
      <c r="C190" s="2">
        <f t="shared" si="5"/>
        <v>7</v>
      </c>
      <c r="D190" t="s">
        <v>879</v>
      </c>
      <c r="E190" t="s">
        <v>96</v>
      </c>
      <c r="F190" t="s">
        <v>10</v>
      </c>
      <c r="G190" t="s">
        <v>11</v>
      </c>
      <c r="H190" t="s">
        <v>1115</v>
      </c>
      <c r="I190" s="1">
        <v>3.49</v>
      </c>
      <c r="J190" s="2">
        <v>2</v>
      </c>
      <c r="K190" s="1">
        <v>1.18</v>
      </c>
    </row>
    <row r="191" spans="1:11" x14ac:dyDescent="0.3">
      <c r="A191" s="3">
        <v>41830</v>
      </c>
      <c r="B191" s="2">
        <f t="shared" si="4"/>
        <v>2014</v>
      </c>
      <c r="C191" s="2">
        <f t="shared" si="5"/>
        <v>7</v>
      </c>
      <c r="D191" t="s">
        <v>879</v>
      </c>
      <c r="E191" t="s">
        <v>96</v>
      </c>
      <c r="F191" t="s">
        <v>10</v>
      </c>
      <c r="G191" t="s">
        <v>11</v>
      </c>
      <c r="H191" t="s">
        <v>775</v>
      </c>
      <c r="I191" s="1">
        <v>143.86000000000001</v>
      </c>
      <c r="J191" s="2">
        <v>9</v>
      </c>
      <c r="K191" s="1">
        <v>48.55</v>
      </c>
    </row>
    <row r="192" spans="1:11" x14ac:dyDescent="0.3">
      <c r="A192" s="3">
        <v>41831</v>
      </c>
      <c r="B192" s="2">
        <f t="shared" si="4"/>
        <v>2014</v>
      </c>
      <c r="C192" s="2">
        <f t="shared" si="5"/>
        <v>7</v>
      </c>
      <c r="D192" t="s">
        <v>1111</v>
      </c>
      <c r="E192" t="s">
        <v>197</v>
      </c>
      <c r="F192" t="s">
        <v>10</v>
      </c>
      <c r="G192" t="s">
        <v>17</v>
      </c>
      <c r="H192" t="s">
        <v>142</v>
      </c>
      <c r="I192" s="1">
        <v>25.98</v>
      </c>
      <c r="J192" s="2">
        <v>2</v>
      </c>
      <c r="K192" s="1">
        <v>-1.62</v>
      </c>
    </row>
    <row r="193" spans="1:11" x14ac:dyDescent="0.3">
      <c r="A193" s="3">
        <v>41832</v>
      </c>
      <c r="B193" s="2">
        <f t="shared" si="4"/>
        <v>2014</v>
      </c>
      <c r="C193" s="2">
        <f t="shared" si="5"/>
        <v>7</v>
      </c>
      <c r="D193" t="s">
        <v>1111</v>
      </c>
      <c r="E193" t="s">
        <v>197</v>
      </c>
      <c r="F193" t="s">
        <v>33</v>
      </c>
      <c r="G193" t="s">
        <v>112</v>
      </c>
      <c r="H193" t="s">
        <v>1116</v>
      </c>
      <c r="I193" s="1">
        <v>945.04</v>
      </c>
      <c r="J193" s="2">
        <v>6</v>
      </c>
      <c r="K193" s="1">
        <v>-299.26</v>
      </c>
    </row>
    <row r="194" spans="1:11" x14ac:dyDescent="0.3">
      <c r="A194" s="3">
        <v>41833</v>
      </c>
      <c r="B194" s="2">
        <f t="shared" ref="B194:B257" si="6">YEAR(A194)</f>
        <v>2014</v>
      </c>
      <c r="C194" s="2">
        <f t="shared" ref="C194:C257" si="7">MONTH(A194)</f>
        <v>7</v>
      </c>
      <c r="D194" t="s">
        <v>1111</v>
      </c>
      <c r="E194" t="s">
        <v>197</v>
      </c>
      <c r="F194" t="s">
        <v>10</v>
      </c>
      <c r="G194" t="s">
        <v>19</v>
      </c>
      <c r="H194" t="s">
        <v>1011</v>
      </c>
      <c r="I194" s="1">
        <v>14.3</v>
      </c>
      <c r="J194" s="2">
        <v>7</v>
      </c>
      <c r="K194" s="1">
        <v>-10.49</v>
      </c>
    </row>
    <row r="195" spans="1:11" x14ac:dyDescent="0.3">
      <c r="A195" s="3">
        <v>41834</v>
      </c>
      <c r="B195" s="2">
        <f t="shared" si="6"/>
        <v>2014</v>
      </c>
      <c r="C195" s="2">
        <f t="shared" si="7"/>
        <v>7</v>
      </c>
      <c r="D195" t="s">
        <v>1111</v>
      </c>
      <c r="E195" t="s">
        <v>197</v>
      </c>
      <c r="F195" t="s">
        <v>33</v>
      </c>
      <c r="G195" t="s">
        <v>46</v>
      </c>
      <c r="H195" t="s">
        <v>1117</v>
      </c>
      <c r="I195" s="1">
        <v>410.35</v>
      </c>
      <c r="J195" s="2">
        <v>3</v>
      </c>
      <c r="K195" s="1">
        <v>-51.29</v>
      </c>
    </row>
    <row r="196" spans="1:11" x14ac:dyDescent="0.3">
      <c r="A196" s="3">
        <v>41835</v>
      </c>
      <c r="B196" s="2">
        <f t="shared" si="6"/>
        <v>2014</v>
      </c>
      <c r="C196" s="2">
        <f t="shared" si="7"/>
        <v>7</v>
      </c>
      <c r="D196" t="s">
        <v>1118</v>
      </c>
      <c r="E196" t="s">
        <v>140</v>
      </c>
      <c r="F196" t="s">
        <v>10</v>
      </c>
      <c r="G196" t="s">
        <v>19</v>
      </c>
      <c r="H196" t="s">
        <v>665</v>
      </c>
      <c r="I196" s="1">
        <v>5.76</v>
      </c>
      <c r="J196" s="2">
        <v>2</v>
      </c>
      <c r="K196" s="1">
        <v>2.82</v>
      </c>
    </row>
    <row r="197" spans="1:11" x14ac:dyDescent="0.3">
      <c r="A197" s="3">
        <v>41836</v>
      </c>
      <c r="B197" s="2">
        <f t="shared" si="6"/>
        <v>2014</v>
      </c>
      <c r="C197" s="2">
        <f t="shared" si="7"/>
        <v>7</v>
      </c>
      <c r="D197" t="s">
        <v>419</v>
      </c>
      <c r="E197" t="s">
        <v>740</v>
      </c>
      <c r="F197" t="s">
        <v>38</v>
      </c>
      <c r="G197" t="s">
        <v>51</v>
      </c>
      <c r="H197" t="s">
        <v>1119</v>
      </c>
      <c r="I197" s="1">
        <v>89.97</v>
      </c>
      <c r="J197" s="2">
        <v>3</v>
      </c>
      <c r="K197" s="1">
        <v>18.89</v>
      </c>
    </row>
    <row r="198" spans="1:11" x14ac:dyDescent="0.3">
      <c r="A198" s="3">
        <v>41837</v>
      </c>
      <c r="B198" s="2">
        <f t="shared" si="6"/>
        <v>2014</v>
      </c>
      <c r="C198" s="2">
        <f t="shared" si="7"/>
        <v>7</v>
      </c>
      <c r="D198" t="s">
        <v>1120</v>
      </c>
      <c r="E198" t="s">
        <v>26</v>
      </c>
      <c r="F198" t="s">
        <v>10</v>
      </c>
      <c r="G198" t="s">
        <v>23</v>
      </c>
      <c r="H198" t="s">
        <v>423</v>
      </c>
      <c r="I198" s="1">
        <v>6.72</v>
      </c>
      <c r="J198" s="2">
        <v>4</v>
      </c>
      <c r="K198" s="1">
        <v>3.36</v>
      </c>
    </row>
    <row r="199" spans="1:11" x14ac:dyDescent="0.3">
      <c r="A199" s="3">
        <v>41838</v>
      </c>
      <c r="B199" s="2">
        <f t="shared" si="6"/>
        <v>2014</v>
      </c>
      <c r="C199" s="2">
        <f t="shared" si="7"/>
        <v>7</v>
      </c>
      <c r="D199" t="s">
        <v>1204</v>
      </c>
      <c r="E199" t="s">
        <v>633</v>
      </c>
      <c r="F199" t="s">
        <v>38</v>
      </c>
      <c r="G199" t="s">
        <v>39</v>
      </c>
      <c r="H199" t="s">
        <v>1237</v>
      </c>
      <c r="I199" s="1">
        <v>479.96</v>
      </c>
      <c r="J199" s="2">
        <v>4</v>
      </c>
      <c r="K199" s="1">
        <v>134.38999999999999</v>
      </c>
    </row>
    <row r="200" spans="1:11" x14ac:dyDescent="0.3">
      <c r="A200" s="3">
        <v>41839</v>
      </c>
      <c r="B200" s="2">
        <f t="shared" si="6"/>
        <v>2014</v>
      </c>
      <c r="C200" s="2">
        <f t="shared" si="7"/>
        <v>7</v>
      </c>
      <c r="D200" t="s">
        <v>1217</v>
      </c>
      <c r="E200" t="s">
        <v>149</v>
      </c>
      <c r="F200" t="s">
        <v>10</v>
      </c>
      <c r="G200" t="s">
        <v>11</v>
      </c>
      <c r="H200" t="s">
        <v>1224</v>
      </c>
      <c r="I200" s="1">
        <v>25.92</v>
      </c>
      <c r="J200" s="2">
        <v>4</v>
      </c>
      <c r="K200" s="1">
        <v>12.44</v>
      </c>
    </row>
    <row r="201" spans="1:11" x14ac:dyDescent="0.3">
      <c r="A201" s="3">
        <v>41840</v>
      </c>
      <c r="B201" s="2">
        <f t="shared" si="6"/>
        <v>2014</v>
      </c>
      <c r="C201" s="2">
        <f t="shared" si="7"/>
        <v>7</v>
      </c>
      <c r="D201" t="s">
        <v>13</v>
      </c>
      <c r="E201" t="s">
        <v>14</v>
      </c>
      <c r="F201" t="s">
        <v>10</v>
      </c>
      <c r="G201" t="s">
        <v>15</v>
      </c>
      <c r="H201" t="s">
        <v>16</v>
      </c>
      <c r="I201" s="1">
        <v>11.78</v>
      </c>
      <c r="J201" s="2">
        <v>3</v>
      </c>
      <c r="K201" s="1">
        <v>4.2699999999999996</v>
      </c>
    </row>
    <row r="202" spans="1:11" x14ac:dyDescent="0.3">
      <c r="A202" s="3">
        <v>41841</v>
      </c>
      <c r="B202" s="2">
        <f t="shared" si="6"/>
        <v>2014</v>
      </c>
      <c r="C202" s="2">
        <f t="shared" si="7"/>
        <v>7</v>
      </c>
      <c r="D202" t="s">
        <v>13</v>
      </c>
      <c r="E202" t="s">
        <v>14</v>
      </c>
      <c r="F202" t="s">
        <v>10</v>
      </c>
      <c r="G202" t="s">
        <v>17</v>
      </c>
      <c r="H202" t="s">
        <v>18</v>
      </c>
      <c r="I202" s="1">
        <v>272.74</v>
      </c>
      <c r="J202" s="2">
        <v>3</v>
      </c>
      <c r="K202" s="1">
        <v>-64.77</v>
      </c>
    </row>
    <row r="203" spans="1:11" x14ac:dyDescent="0.3">
      <c r="A203" s="3">
        <v>41842</v>
      </c>
      <c r="B203" s="2">
        <f t="shared" si="6"/>
        <v>2014</v>
      </c>
      <c r="C203" s="2">
        <f t="shared" si="7"/>
        <v>7</v>
      </c>
      <c r="D203" t="s">
        <v>13</v>
      </c>
      <c r="E203" t="s">
        <v>14</v>
      </c>
      <c r="F203" t="s">
        <v>10</v>
      </c>
      <c r="G203" t="s">
        <v>19</v>
      </c>
      <c r="H203" t="s">
        <v>20</v>
      </c>
      <c r="I203" s="1">
        <v>3.54</v>
      </c>
      <c r="J203" s="2">
        <v>2</v>
      </c>
      <c r="K203" s="1">
        <v>-5.49</v>
      </c>
    </row>
    <row r="204" spans="1:11" x14ac:dyDescent="0.3">
      <c r="A204" s="3">
        <v>41843</v>
      </c>
      <c r="B204" s="2">
        <f t="shared" si="6"/>
        <v>2014</v>
      </c>
      <c r="C204" s="2">
        <f t="shared" si="7"/>
        <v>7</v>
      </c>
      <c r="D204" t="s">
        <v>130</v>
      </c>
      <c r="E204" t="s">
        <v>26</v>
      </c>
      <c r="F204" t="s">
        <v>10</v>
      </c>
      <c r="G204" t="s">
        <v>19</v>
      </c>
      <c r="H204" t="s">
        <v>131</v>
      </c>
      <c r="I204" s="1">
        <v>82.9</v>
      </c>
      <c r="J204" s="2">
        <v>3</v>
      </c>
      <c r="K204" s="1">
        <v>29.01</v>
      </c>
    </row>
    <row r="205" spans="1:11" x14ac:dyDescent="0.3">
      <c r="A205" s="3">
        <v>41844</v>
      </c>
      <c r="B205" s="2">
        <f t="shared" si="6"/>
        <v>2014</v>
      </c>
      <c r="C205" s="2">
        <f t="shared" si="7"/>
        <v>7</v>
      </c>
      <c r="D205" t="s">
        <v>130</v>
      </c>
      <c r="E205" t="s">
        <v>26</v>
      </c>
      <c r="F205" t="s">
        <v>10</v>
      </c>
      <c r="G205" t="s">
        <v>11</v>
      </c>
      <c r="H205" t="s">
        <v>132</v>
      </c>
      <c r="I205" s="1">
        <v>34.24</v>
      </c>
      <c r="J205" s="2">
        <v>4</v>
      </c>
      <c r="K205" s="1">
        <v>16.09</v>
      </c>
    </row>
    <row r="206" spans="1:11" x14ac:dyDescent="0.3">
      <c r="A206" s="3">
        <v>41845</v>
      </c>
      <c r="B206" s="2">
        <f t="shared" si="6"/>
        <v>2014</v>
      </c>
      <c r="C206" s="2">
        <f t="shared" si="7"/>
        <v>7</v>
      </c>
      <c r="D206" t="s">
        <v>133</v>
      </c>
      <c r="E206" t="s">
        <v>26</v>
      </c>
      <c r="F206" t="s">
        <v>10</v>
      </c>
      <c r="G206" t="s">
        <v>19</v>
      </c>
      <c r="H206" t="s">
        <v>85</v>
      </c>
      <c r="I206" s="1">
        <v>17.25</v>
      </c>
      <c r="J206" s="2">
        <v>2</v>
      </c>
      <c r="K206" s="1">
        <v>6.04</v>
      </c>
    </row>
    <row r="207" spans="1:11" x14ac:dyDescent="0.3">
      <c r="A207" s="3">
        <v>41846</v>
      </c>
      <c r="B207" s="2">
        <f t="shared" si="6"/>
        <v>2014</v>
      </c>
      <c r="C207" s="2">
        <f t="shared" si="7"/>
        <v>7</v>
      </c>
      <c r="D207" t="s">
        <v>208</v>
      </c>
      <c r="E207" t="s">
        <v>67</v>
      </c>
      <c r="F207" t="s">
        <v>10</v>
      </c>
      <c r="G207" t="s">
        <v>17</v>
      </c>
      <c r="H207" t="s">
        <v>209</v>
      </c>
      <c r="I207" s="1">
        <v>354.9</v>
      </c>
      <c r="J207" s="2">
        <v>5</v>
      </c>
      <c r="K207" s="1">
        <v>17.75</v>
      </c>
    </row>
    <row r="208" spans="1:11" x14ac:dyDescent="0.3">
      <c r="A208" s="3">
        <v>41847</v>
      </c>
      <c r="B208" s="2">
        <f t="shared" si="6"/>
        <v>2014</v>
      </c>
      <c r="C208" s="2">
        <f t="shared" si="7"/>
        <v>7</v>
      </c>
      <c r="D208" t="s">
        <v>156</v>
      </c>
      <c r="E208" t="s">
        <v>98</v>
      </c>
      <c r="F208" t="s">
        <v>10</v>
      </c>
      <c r="G208" t="s">
        <v>23</v>
      </c>
      <c r="H208" t="s">
        <v>210</v>
      </c>
      <c r="I208" s="1">
        <v>15.55</v>
      </c>
      <c r="J208" s="2">
        <v>3</v>
      </c>
      <c r="K208" s="1">
        <v>2.33</v>
      </c>
    </row>
    <row r="209" spans="1:11" x14ac:dyDescent="0.3">
      <c r="A209" s="3">
        <v>41848</v>
      </c>
      <c r="B209" s="2">
        <f t="shared" si="6"/>
        <v>2014</v>
      </c>
      <c r="C209" s="2">
        <f t="shared" si="7"/>
        <v>7</v>
      </c>
      <c r="D209" t="s">
        <v>335</v>
      </c>
      <c r="E209" t="s">
        <v>26</v>
      </c>
      <c r="F209" t="s">
        <v>10</v>
      </c>
      <c r="G209" t="s">
        <v>15</v>
      </c>
      <c r="H209" t="s">
        <v>336</v>
      </c>
      <c r="I209" s="1">
        <v>18.899999999999999</v>
      </c>
      <c r="J209" s="2">
        <v>6</v>
      </c>
      <c r="K209" s="1">
        <v>9.07</v>
      </c>
    </row>
    <row r="210" spans="1:11" x14ac:dyDescent="0.3">
      <c r="A210" s="3">
        <v>41849</v>
      </c>
      <c r="B210" s="2">
        <f t="shared" si="6"/>
        <v>2014</v>
      </c>
      <c r="C210" s="2">
        <f t="shared" si="7"/>
        <v>7</v>
      </c>
      <c r="D210" t="s">
        <v>290</v>
      </c>
      <c r="E210" t="s">
        <v>90</v>
      </c>
      <c r="F210" t="s">
        <v>33</v>
      </c>
      <c r="G210" t="s">
        <v>46</v>
      </c>
      <c r="H210" t="s">
        <v>337</v>
      </c>
      <c r="I210" s="1">
        <v>5.47</v>
      </c>
      <c r="J210" s="2">
        <v>1</v>
      </c>
      <c r="K210" s="1">
        <v>2.35</v>
      </c>
    </row>
    <row r="211" spans="1:11" x14ac:dyDescent="0.3">
      <c r="A211" s="3">
        <v>41850</v>
      </c>
      <c r="B211" s="2">
        <f t="shared" si="6"/>
        <v>2014</v>
      </c>
      <c r="C211" s="2">
        <f t="shared" si="7"/>
        <v>7</v>
      </c>
      <c r="D211" t="s">
        <v>290</v>
      </c>
      <c r="E211" t="s">
        <v>90</v>
      </c>
      <c r="F211" t="s">
        <v>10</v>
      </c>
      <c r="G211" t="s">
        <v>23</v>
      </c>
      <c r="H211" t="s">
        <v>338</v>
      </c>
      <c r="I211" s="1">
        <v>79.36</v>
      </c>
      <c r="J211" s="2">
        <v>4</v>
      </c>
      <c r="K211" s="1">
        <v>23.81</v>
      </c>
    </row>
    <row r="212" spans="1:11" x14ac:dyDescent="0.3">
      <c r="A212" s="3">
        <v>41851</v>
      </c>
      <c r="B212" s="2">
        <f t="shared" si="6"/>
        <v>2014</v>
      </c>
      <c r="C212" s="2">
        <f t="shared" si="7"/>
        <v>7</v>
      </c>
      <c r="D212" t="s">
        <v>339</v>
      </c>
      <c r="E212" t="s">
        <v>26</v>
      </c>
      <c r="F212" t="s">
        <v>10</v>
      </c>
      <c r="G212" t="s">
        <v>19</v>
      </c>
      <c r="H212" t="s">
        <v>340</v>
      </c>
      <c r="I212" s="1">
        <v>7.18</v>
      </c>
      <c r="J212" s="2">
        <v>2</v>
      </c>
      <c r="K212" s="1">
        <v>2.25</v>
      </c>
    </row>
    <row r="213" spans="1:11" x14ac:dyDescent="0.3">
      <c r="A213" s="3">
        <v>41852</v>
      </c>
      <c r="B213" s="2">
        <f t="shared" si="6"/>
        <v>2014</v>
      </c>
      <c r="C213" s="2">
        <f t="shared" si="7"/>
        <v>8</v>
      </c>
      <c r="D213" t="s">
        <v>341</v>
      </c>
      <c r="E213" t="s">
        <v>61</v>
      </c>
      <c r="F213" t="s">
        <v>10</v>
      </c>
      <c r="G213" t="s">
        <v>17</v>
      </c>
      <c r="H213" t="s">
        <v>342</v>
      </c>
      <c r="I213" s="1">
        <v>232.55</v>
      </c>
      <c r="J213" s="2">
        <v>5</v>
      </c>
      <c r="K213" s="1">
        <v>9.3000000000000007</v>
      </c>
    </row>
    <row r="214" spans="1:11" x14ac:dyDescent="0.3">
      <c r="A214" s="3">
        <v>41853</v>
      </c>
      <c r="B214" s="2">
        <f t="shared" si="6"/>
        <v>2014</v>
      </c>
      <c r="C214" s="2">
        <f t="shared" si="7"/>
        <v>8</v>
      </c>
      <c r="D214" t="s">
        <v>341</v>
      </c>
      <c r="E214" t="s">
        <v>61</v>
      </c>
      <c r="F214" t="s">
        <v>38</v>
      </c>
      <c r="G214" t="s">
        <v>51</v>
      </c>
      <c r="H214" t="s">
        <v>343</v>
      </c>
      <c r="I214" s="1">
        <v>99.98</v>
      </c>
      <c r="J214" s="2">
        <v>2</v>
      </c>
      <c r="K214" s="1">
        <v>42.99</v>
      </c>
    </row>
    <row r="215" spans="1:11" x14ac:dyDescent="0.3">
      <c r="A215" s="3">
        <v>41854</v>
      </c>
      <c r="B215" s="2">
        <f t="shared" si="6"/>
        <v>2014</v>
      </c>
      <c r="C215" s="2">
        <f t="shared" si="7"/>
        <v>8</v>
      </c>
      <c r="D215" t="s">
        <v>341</v>
      </c>
      <c r="E215" t="s">
        <v>61</v>
      </c>
      <c r="F215" t="s">
        <v>10</v>
      </c>
      <c r="G215" t="s">
        <v>11</v>
      </c>
      <c r="H215" t="s">
        <v>344</v>
      </c>
      <c r="I215" s="1">
        <v>19.440000000000001</v>
      </c>
      <c r="J215" s="2">
        <v>3</v>
      </c>
      <c r="K215" s="1">
        <v>9.33</v>
      </c>
    </row>
    <row r="216" spans="1:11" x14ac:dyDescent="0.3">
      <c r="A216" s="3">
        <v>41855</v>
      </c>
      <c r="B216" s="2">
        <f t="shared" si="6"/>
        <v>2014</v>
      </c>
      <c r="C216" s="2">
        <f t="shared" si="7"/>
        <v>8</v>
      </c>
      <c r="D216" t="s">
        <v>341</v>
      </c>
      <c r="E216" t="s">
        <v>61</v>
      </c>
      <c r="F216" t="s">
        <v>10</v>
      </c>
      <c r="G216" t="s">
        <v>11</v>
      </c>
      <c r="H216" t="s">
        <v>261</v>
      </c>
      <c r="I216" s="1">
        <v>12.96</v>
      </c>
      <c r="J216" s="2">
        <v>2</v>
      </c>
      <c r="K216" s="1">
        <v>6.35</v>
      </c>
    </row>
    <row r="217" spans="1:11" x14ac:dyDescent="0.3">
      <c r="A217" s="3">
        <v>41856</v>
      </c>
      <c r="B217" s="2">
        <f t="shared" si="6"/>
        <v>2014</v>
      </c>
      <c r="C217" s="2">
        <f t="shared" si="7"/>
        <v>8</v>
      </c>
      <c r="D217" t="s">
        <v>462</v>
      </c>
      <c r="E217" t="s">
        <v>90</v>
      </c>
      <c r="F217" t="s">
        <v>10</v>
      </c>
      <c r="G217" t="s">
        <v>19</v>
      </c>
      <c r="H217" t="s">
        <v>463</v>
      </c>
      <c r="I217" s="1">
        <v>46.8</v>
      </c>
      <c r="J217" s="2">
        <v>4</v>
      </c>
      <c r="K217" s="1">
        <v>21.06</v>
      </c>
    </row>
    <row r="218" spans="1:11" x14ac:dyDescent="0.3">
      <c r="A218" s="3">
        <v>41857</v>
      </c>
      <c r="B218" s="2">
        <f t="shared" si="6"/>
        <v>2014</v>
      </c>
      <c r="C218" s="2">
        <f t="shared" si="7"/>
        <v>8</v>
      </c>
      <c r="D218" t="s">
        <v>464</v>
      </c>
      <c r="E218" t="s">
        <v>465</v>
      </c>
      <c r="F218" t="s">
        <v>33</v>
      </c>
      <c r="G218" t="s">
        <v>46</v>
      </c>
      <c r="H218" t="s">
        <v>283</v>
      </c>
      <c r="I218" s="1">
        <v>27.46</v>
      </c>
      <c r="J218" s="2">
        <v>2</v>
      </c>
      <c r="K218" s="1">
        <v>9.89</v>
      </c>
    </row>
    <row r="219" spans="1:11" x14ac:dyDescent="0.3">
      <c r="A219" s="3">
        <v>41858</v>
      </c>
      <c r="B219" s="2">
        <f t="shared" si="6"/>
        <v>2014</v>
      </c>
      <c r="C219" s="2">
        <f t="shared" si="7"/>
        <v>8</v>
      </c>
      <c r="D219" t="s">
        <v>311</v>
      </c>
      <c r="E219" t="s">
        <v>9</v>
      </c>
      <c r="F219" t="s">
        <v>10</v>
      </c>
      <c r="G219" t="s">
        <v>23</v>
      </c>
      <c r="H219" t="s">
        <v>373</v>
      </c>
      <c r="I219" s="1">
        <v>37.840000000000003</v>
      </c>
      <c r="J219" s="2">
        <v>2</v>
      </c>
      <c r="K219" s="1">
        <v>2.84</v>
      </c>
    </row>
    <row r="220" spans="1:11" x14ac:dyDescent="0.3">
      <c r="A220" s="3">
        <v>41859</v>
      </c>
      <c r="B220" s="2">
        <f t="shared" si="6"/>
        <v>2014</v>
      </c>
      <c r="C220" s="2">
        <f t="shared" si="7"/>
        <v>8</v>
      </c>
      <c r="D220" t="s">
        <v>311</v>
      </c>
      <c r="E220" t="s">
        <v>9</v>
      </c>
      <c r="F220" t="s">
        <v>10</v>
      </c>
      <c r="G220" t="s">
        <v>42</v>
      </c>
      <c r="H220" t="s">
        <v>466</v>
      </c>
      <c r="I220" s="1">
        <v>5.47</v>
      </c>
      <c r="J220" s="2">
        <v>6</v>
      </c>
      <c r="K220" s="1">
        <v>1.85</v>
      </c>
    </row>
    <row r="221" spans="1:11" x14ac:dyDescent="0.3">
      <c r="A221" s="3">
        <v>41860</v>
      </c>
      <c r="B221" s="2">
        <f t="shared" si="6"/>
        <v>2014</v>
      </c>
      <c r="C221" s="2">
        <f t="shared" si="7"/>
        <v>8</v>
      </c>
      <c r="D221" t="s">
        <v>467</v>
      </c>
      <c r="E221" t="s">
        <v>127</v>
      </c>
      <c r="F221" t="s">
        <v>33</v>
      </c>
      <c r="G221" t="s">
        <v>46</v>
      </c>
      <c r="H221" t="s">
        <v>468</v>
      </c>
      <c r="I221" s="1">
        <v>12.18</v>
      </c>
      <c r="J221" s="2">
        <v>7</v>
      </c>
      <c r="K221" s="1">
        <v>3.9</v>
      </c>
    </row>
    <row r="222" spans="1:11" x14ac:dyDescent="0.3">
      <c r="A222" s="3">
        <v>41861</v>
      </c>
      <c r="B222" s="2">
        <f t="shared" si="6"/>
        <v>2014</v>
      </c>
      <c r="C222" s="2">
        <f t="shared" si="7"/>
        <v>8</v>
      </c>
      <c r="D222" t="s">
        <v>467</v>
      </c>
      <c r="E222" t="s">
        <v>127</v>
      </c>
      <c r="F222" t="s">
        <v>10</v>
      </c>
      <c r="G222" t="s">
        <v>81</v>
      </c>
      <c r="H222" t="s">
        <v>469</v>
      </c>
      <c r="I222" s="1">
        <v>57.68</v>
      </c>
      <c r="J222" s="2">
        <v>4</v>
      </c>
      <c r="K222" s="1">
        <v>19.03</v>
      </c>
    </row>
    <row r="223" spans="1:11" x14ac:dyDescent="0.3">
      <c r="A223" s="3">
        <v>41862</v>
      </c>
      <c r="B223" s="2">
        <f t="shared" si="6"/>
        <v>2014</v>
      </c>
      <c r="C223" s="2">
        <f t="shared" si="7"/>
        <v>8</v>
      </c>
      <c r="D223" t="s">
        <v>309</v>
      </c>
      <c r="E223" t="s">
        <v>72</v>
      </c>
      <c r="F223" t="s">
        <v>10</v>
      </c>
      <c r="G223" t="s">
        <v>11</v>
      </c>
      <c r="H223" t="s">
        <v>477</v>
      </c>
      <c r="I223" s="1">
        <v>16.22</v>
      </c>
      <c r="J223" s="2">
        <v>2</v>
      </c>
      <c r="K223" s="1">
        <v>5.88</v>
      </c>
    </row>
    <row r="224" spans="1:11" x14ac:dyDescent="0.3">
      <c r="A224" s="3">
        <v>41863</v>
      </c>
      <c r="B224" s="2">
        <f t="shared" si="6"/>
        <v>2014</v>
      </c>
      <c r="C224" s="2">
        <f t="shared" si="7"/>
        <v>8</v>
      </c>
      <c r="D224" t="s">
        <v>580</v>
      </c>
      <c r="E224" t="s">
        <v>115</v>
      </c>
      <c r="F224" t="s">
        <v>33</v>
      </c>
      <c r="G224" t="s">
        <v>46</v>
      </c>
      <c r="H224" t="s">
        <v>581</v>
      </c>
      <c r="I224" s="1">
        <v>56.96</v>
      </c>
      <c r="J224" s="2">
        <v>2</v>
      </c>
      <c r="K224" s="1">
        <v>21.08</v>
      </c>
    </row>
    <row r="225" spans="1:11" x14ac:dyDescent="0.3">
      <c r="A225" s="3">
        <v>41864</v>
      </c>
      <c r="B225" s="2">
        <f t="shared" si="6"/>
        <v>2014</v>
      </c>
      <c r="C225" s="2">
        <f t="shared" si="7"/>
        <v>8</v>
      </c>
      <c r="D225" t="s">
        <v>580</v>
      </c>
      <c r="E225" t="s">
        <v>115</v>
      </c>
      <c r="F225" t="s">
        <v>10</v>
      </c>
      <c r="G225" t="s">
        <v>81</v>
      </c>
      <c r="H225" t="s">
        <v>582</v>
      </c>
      <c r="I225" s="1">
        <v>15.56</v>
      </c>
      <c r="J225" s="2">
        <v>4</v>
      </c>
      <c r="K225" s="1">
        <v>4.05</v>
      </c>
    </row>
    <row r="226" spans="1:11" x14ac:dyDescent="0.3">
      <c r="A226" s="3">
        <v>41865</v>
      </c>
      <c r="B226" s="2">
        <f t="shared" si="6"/>
        <v>2014</v>
      </c>
      <c r="C226" s="2">
        <f t="shared" si="7"/>
        <v>8</v>
      </c>
      <c r="D226" t="s">
        <v>580</v>
      </c>
      <c r="E226" t="s">
        <v>115</v>
      </c>
      <c r="F226" t="s">
        <v>33</v>
      </c>
      <c r="G226" t="s">
        <v>70</v>
      </c>
      <c r="H226" t="s">
        <v>583</v>
      </c>
      <c r="I226" s="1">
        <v>353.57</v>
      </c>
      <c r="J226" s="2">
        <v>2</v>
      </c>
      <c r="K226" s="1">
        <v>-44.2</v>
      </c>
    </row>
    <row r="227" spans="1:11" x14ac:dyDescent="0.3">
      <c r="A227" s="3">
        <v>41866</v>
      </c>
      <c r="B227" s="2">
        <f t="shared" si="6"/>
        <v>2014</v>
      </c>
      <c r="C227" s="2">
        <f t="shared" si="7"/>
        <v>8</v>
      </c>
      <c r="D227" t="s">
        <v>580</v>
      </c>
      <c r="E227" t="s">
        <v>115</v>
      </c>
      <c r="F227" t="s">
        <v>33</v>
      </c>
      <c r="G227" t="s">
        <v>46</v>
      </c>
      <c r="H227" t="s">
        <v>434</v>
      </c>
      <c r="I227" s="1">
        <v>13.96</v>
      </c>
      <c r="J227" s="2">
        <v>2</v>
      </c>
      <c r="K227" s="1">
        <v>6.7</v>
      </c>
    </row>
    <row r="228" spans="1:11" x14ac:dyDescent="0.3">
      <c r="A228" s="3">
        <v>41867</v>
      </c>
      <c r="B228" s="2">
        <f t="shared" si="6"/>
        <v>2014</v>
      </c>
      <c r="C228" s="2">
        <f t="shared" si="7"/>
        <v>8</v>
      </c>
      <c r="D228" t="s">
        <v>334</v>
      </c>
      <c r="E228" t="s">
        <v>230</v>
      </c>
      <c r="F228" t="s">
        <v>10</v>
      </c>
      <c r="G228" t="s">
        <v>11</v>
      </c>
      <c r="H228" t="s">
        <v>371</v>
      </c>
      <c r="I228" s="1">
        <v>177.54</v>
      </c>
      <c r="J228" s="2">
        <v>4</v>
      </c>
      <c r="K228" s="1">
        <v>62.14</v>
      </c>
    </row>
    <row r="229" spans="1:11" x14ac:dyDescent="0.3">
      <c r="A229" s="3">
        <v>41868</v>
      </c>
      <c r="B229" s="2">
        <f t="shared" si="6"/>
        <v>2014</v>
      </c>
      <c r="C229" s="2">
        <f t="shared" si="7"/>
        <v>8</v>
      </c>
      <c r="D229" t="s">
        <v>334</v>
      </c>
      <c r="E229" t="s">
        <v>230</v>
      </c>
      <c r="F229" t="s">
        <v>10</v>
      </c>
      <c r="G229" t="s">
        <v>81</v>
      </c>
      <c r="H229" t="s">
        <v>82</v>
      </c>
      <c r="I229" s="1">
        <v>32.43</v>
      </c>
      <c r="J229" s="2">
        <v>2</v>
      </c>
      <c r="K229" s="1">
        <v>3.24</v>
      </c>
    </row>
    <row r="230" spans="1:11" x14ac:dyDescent="0.3">
      <c r="A230" s="3">
        <v>41869</v>
      </c>
      <c r="B230" s="2">
        <f t="shared" si="6"/>
        <v>2014</v>
      </c>
      <c r="C230" s="2">
        <f t="shared" si="7"/>
        <v>8</v>
      </c>
      <c r="D230" t="s">
        <v>668</v>
      </c>
      <c r="E230" t="s">
        <v>54</v>
      </c>
      <c r="F230" t="s">
        <v>10</v>
      </c>
      <c r="G230" t="s">
        <v>11</v>
      </c>
      <c r="H230" t="s">
        <v>669</v>
      </c>
      <c r="I230" s="1">
        <v>21.84</v>
      </c>
      <c r="J230" s="2">
        <v>3</v>
      </c>
      <c r="K230" s="1">
        <v>10.92</v>
      </c>
    </row>
    <row r="231" spans="1:11" x14ac:dyDescent="0.3">
      <c r="A231" s="3">
        <v>41870</v>
      </c>
      <c r="B231" s="2">
        <f t="shared" si="6"/>
        <v>2014</v>
      </c>
      <c r="C231" s="2">
        <f t="shared" si="7"/>
        <v>8</v>
      </c>
      <c r="D231" t="s">
        <v>668</v>
      </c>
      <c r="E231" t="s">
        <v>54</v>
      </c>
      <c r="F231" t="s">
        <v>10</v>
      </c>
      <c r="G231" t="s">
        <v>19</v>
      </c>
      <c r="H231" t="s">
        <v>325</v>
      </c>
      <c r="I231" s="1">
        <v>15.6</v>
      </c>
      <c r="J231" s="2">
        <v>5</v>
      </c>
      <c r="K231" s="1">
        <v>7.64</v>
      </c>
    </row>
    <row r="232" spans="1:11" x14ac:dyDescent="0.3">
      <c r="A232" s="3">
        <v>41871</v>
      </c>
      <c r="B232" s="2">
        <f t="shared" si="6"/>
        <v>2014</v>
      </c>
      <c r="C232" s="2">
        <f t="shared" si="7"/>
        <v>8</v>
      </c>
      <c r="D232" t="s">
        <v>778</v>
      </c>
      <c r="E232" t="s">
        <v>247</v>
      </c>
      <c r="F232" t="s">
        <v>10</v>
      </c>
      <c r="G232" t="s">
        <v>81</v>
      </c>
      <c r="H232" t="s">
        <v>779</v>
      </c>
      <c r="I232" s="1">
        <v>1089.75</v>
      </c>
      <c r="J232" s="2">
        <v>3</v>
      </c>
      <c r="K232" s="1">
        <v>305.13</v>
      </c>
    </row>
    <row r="233" spans="1:11" x14ac:dyDescent="0.3">
      <c r="A233" s="3">
        <v>41872</v>
      </c>
      <c r="B233" s="2">
        <f t="shared" si="6"/>
        <v>2014</v>
      </c>
      <c r="C233" s="2">
        <f t="shared" si="7"/>
        <v>8</v>
      </c>
      <c r="D233" t="s">
        <v>778</v>
      </c>
      <c r="E233" t="s">
        <v>247</v>
      </c>
      <c r="F233" t="s">
        <v>10</v>
      </c>
      <c r="G233" t="s">
        <v>11</v>
      </c>
      <c r="H233" t="s">
        <v>780</v>
      </c>
      <c r="I233" s="1">
        <v>447.84</v>
      </c>
      <c r="J233" s="2">
        <v>8</v>
      </c>
      <c r="K233" s="1">
        <v>219.44</v>
      </c>
    </row>
    <row r="234" spans="1:11" x14ac:dyDescent="0.3">
      <c r="A234" s="3">
        <v>41873</v>
      </c>
      <c r="B234" s="2">
        <f t="shared" si="6"/>
        <v>2014</v>
      </c>
      <c r="C234" s="2">
        <f t="shared" si="7"/>
        <v>8</v>
      </c>
      <c r="D234" t="s">
        <v>778</v>
      </c>
      <c r="E234" t="s">
        <v>247</v>
      </c>
      <c r="F234" t="s">
        <v>10</v>
      </c>
      <c r="G234" t="s">
        <v>23</v>
      </c>
      <c r="H234" t="s">
        <v>781</v>
      </c>
      <c r="I234" s="1">
        <v>16.399999999999999</v>
      </c>
      <c r="J234" s="2">
        <v>5</v>
      </c>
      <c r="K234" s="1">
        <v>4.26</v>
      </c>
    </row>
    <row r="235" spans="1:11" x14ac:dyDescent="0.3">
      <c r="A235" s="3">
        <v>41874</v>
      </c>
      <c r="B235" s="2">
        <f t="shared" si="6"/>
        <v>2014</v>
      </c>
      <c r="C235" s="2">
        <f t="shared" si="7"/>
        <v>8</v>
      </c>
      <c r="D235" t="s">
        <v>778</v>
      </c>
      <c r="E235" t="s">
        <v>247</v>
      </c>
      <c r="F235" t="s">
        <v>38</v>
      </c>
      <c r="G235" t="s">
        <v>39</v>
      </c>
      <c r="H235" t="s">
        <v>782</v>
      </c>
      <c r="I235" s="1">
        <v>399.96</v>
      </c>
      <c r="J235" s="2">
        <v>5</v>
      </c>
      <c r="K235" s="1">
        <v>35</v>
      </c>
    </row>
    <row r="236" spans="1:11" x14ac:dyDescent="0.3">
      <c r="A236" s="3">
        <v>41875</v>
      </c>
      <c r="B236" s="2">
        <f t="shared" si="6"/>
        <v>2014</v>
      </c>
      <c r="C236" s="2">
        <f t="shared" si="7"/>
        <v>8</v>
      </c>
      <c r="D236" t="s">
        <v>778</v>
      </c>
      <c r="E236" t="s">
        <v>247</v>
      </c>
      <c r="F236" t="s">
        <v>10</v>
      </c>
      <c r="G236" t="s">
        <v>17</v>
      </c>
      <c r="H236" t="s">
        <v>783</v>
      </c>
      <c r="I236" s="1">
        <v>158.9</v>
      </c>
      <c r="J236" s="2">
        <v>5</v>
      </c>
      <c r="K236" s="1">
        <v>7.95</v>
      </c>
    </row>
    <row r="237" spans="1:11" x14ac:dyDescent="0.3">
      <c r="A237" s="3">
        <v>41876</v>
      </c>
      <c r="B237" s="2">
        <f t="shared" si="6"/>
        <v>2014</v>
      </c>
      <c r="C237" s="2">
        <f t="shared" si="7"/>
        <v>8</v>
      </c>
      <c r="D237" t="s">
        <v>778</v>
      </c>
      <c r="E237" t="s">
        <v>247</v>
      </c>
      <c r="F237" t="s">
        <v>10</v>
      </c>
      <c r="G237" t="s">
        <v>19</v>
      </c>
      <c r="H237" t="s">
        <v>358</v>
      </c>
      <c r="I237" s="1">
        <v>13.18</v>
      </c>
      <c r="J237" s="2">
        <v>1</v>
      </c>
      <c r="K237" s="1">
        <v>4.78</v>
      </c>
    </row>
    <row r="238" spans="1:11" x14ac:dyDescent="0.3">
      <c r="A238" s="3">
        <v>41877</v>
      </c>
      <c r="B238" s="2">
        <f t="shared" si="6"/>
        <v>2014</v>
      </c>
      <c r="C238" s="2">
        <f t="shared" si="7"/>
        <v>8</v>
      </c>
      <c r="D238" t="s">
        <v>159</v>
      </c>
      <c r="E238" t="s">
        <v>784</v>
      </c>
      <c r="F238" t="s">
        <v>10</v>
      </c>
      <c r="G238" t="s">
        <v>81</v>
      </c>
      <c r="H238" t="s">
        <v>785</v>
      </c>
      <c r="I238" s="1">
        <v>101.96</v>
      </c>
      <c r="J238" s="2">
        <v>2</v>
      </c>
      <c r="K238" s="1">
        <v>27.53</v>
      </c>
    </row>
    <row r="239" spans="1:11" x14ac:dyDescent="0.3">
      <c r="A239" s="3">
        <v>41878</v>
      </c>
      <c r="B239" s="2">
        <f t="shared" si="6"/>
        <v>2014</v>
      </c>
      <c r="C239" s="2">
        <f t="shared" si="7"/>
        <v>8</v>
      </c>
      <c r="D239" t="s">
        <v>159</v>
      </c>
      <c r="E239" t="s">
        <v>784</v>
      </c>
      <c r="F239" t="s">
        <v>10</v>
      </c>
      <c r="G239" t="s">
        <v>11</v>
      </c>
      <c r="H239" t="s">
        <v>499</v>
      </c>
      <c r="I239" s="1">
        <v>259.74</v>
      </c>
      <c r="J239" s="2">
        <v>13</v>
      </c>
      <c r="K239" s="1">
        <v>124.68</v>
      </c>
    </row>
    <row r="240" spans="1:11" x14ac:dyDescent="0.3">
      <c r="A240" s="3">
        <v>41879</v>
      </c>
      <c r="B240" s="2">
        <f t="shared" si="6"/>
        <v>2014</v>
      </c>
      <c r="C240" s="2">
        <f t="shared" si="7"/>
        <v>8</v>
      </c>
      <c r="D240" t="s">
        <v>159</v>
      </c>
      <c r="E240" t="s">
        <v>784</v>
      </c>
      <c r="F240" t="s">
        <v>38</v>
      </c>
      <c r="G240" t="s">
        <v>51</v>
      </c>
      <c r="H240" t="s">
        <v>786</v>
      </c>
      <c r="I240" s="1">
        <v>255.42</v>
      </c>
      <c r="J240" s="2">
        <v>9</v>
      </c>
      <c r="K240" s="1">
        <v>104.72</v>
      </c>
    </row>
    <row r="241" spans="1:11" x14ac:dyDescent="0.3">
      <c r="A241" s="3">
        <v>41880</v>
      </c>
      <c r="B241" s="2">
        <f t="shared" si="6"/>
        <v>2014</v>
      </c>
      <c r="C241" s="2">
        <f t="shared" si="7"/>
        <v>8</v>
      </c>
      <c r="D241" t="s">
        <v>1041</v>
      </c>
      <c r="E241" t="s">
        <v>26</v>
      </c>
      <c r="F241" t="s">
        <v>10</v>
      </c>
      <c r="G241" t="s">
        <v>15</v>
      </c>
      <c r="H241" t="s">
        <v>1042</v>
      </c>
      <c r="I241" s="1">
        <v>14.45</v>
      </c>
      <c r="J241" s="2">
        <v>5</v>
      </c>
      <c r="K241" s="1">
        <v>6.79</v>
      </c>
    </row>
    <row r="242" spans="1:11" x14ac:dyDescent="0.3">
      <c r="A242" s="3">
        <v>41881</v>
      </c>
      <c r="B242" s="2">
        <f t="shared" si="6"/>
        <v>2014</v>
      </c>
      <c r="C242" s="2">
        <f t="shared" si="7"/>
        <v>8</v>
      </c>
      <c r="D242" t="s">
        <v>1041</v>
      </c>
      <c r="E242" t="s">
        <v>26</v>
      </c>
      <c r="F242" t="s">
        <v>10</v>
      </c>
      <c r="G242" t="s">
        <v>19</v>
      </c>
      <c r="H242" t="s">
        <v>656</v>
      </c>
      <c r="I242" s="1">
        <v>95.65</v>
      </c>
      <c r="J242" s="2">
        <v>2</v>
      </c>
      <c r="K242" s="1">
        <v>31.09</v>
      </c>
    </row>
    <row r="243" spans="1:11" x14ac:dyDescent="0.3">
      <c r="A243" s="3">
        <v>41882</v>
      </c>
      <c r="B243" s="2">
        <f t="shared" si="6"/>
        <v>2014</v>
      </c>
      <c r="C243" s="2">
        <f t="shared" si="7"/>
        <v>8</v>
      </c>
      <c r="D243" t="s">
        <v>1043</v>
      </c>
      <c r="E243" t="s">
        <v>127</v>
      </c>
      <c r="F243" t="s">
        <v>10</v>
      </c>
      <c r="G243" t="s">
        <v>15</v>
      </c>
      <c r="H243" t="s">
        <v>1044</v>
      </c>
      <c r="I243" s="1">
        <v>29.24</v>
      </c>
      <c r="J243" s="2">
        <v>4</v>
      </c>
      <c r="K243" s="1">
        <v>13.74</v>
      </c>
    </row>
    <row r="244" spans="1:11" x14ac:dyDescent="0.3">
      <c r="A244" s="3">
        <v>41883</v>
      </c>
      <c r="B244" s="2">
        <f t="shared" si="6"/>
        <v>2014</v>
      </c>
      <c r="C244" s="2">
        <f t="shared" si="7"/>
        <v>9</v>
      </c>
      <c r="D244" t="s">
        <v>953</v>
      </c>
      <c r="E244" t="s">
        <v>115</v>
      </c>
      <c r="F244" t="s">
        <v>33</v>
      </c>
      <c r="G244" t="s">
        <v>34</v>
      </c>
      <c r="H244" t="s">
        <v>1045</v>
      </c>
      <c r="I244" s="1">
        <v>589.41</v>
      </c>
      <c r="J244" s="2">
        <v>5</v>
      </c>
      <c r="K244" s="1">
        <v>-6.55</v>
      </c>
    </row>
    <row r="245" spans="1:11" x14ac:dyDescent="0.3">
      <c r="A245" s="3">
        <v>41884</v>
      </c>
      <c r="B245" s="2">
        <f t="shared" si="6"/>
        <v>2014</v>
      </c>
      <c r="C245" s="2">
        <f t="shared" si="7"/>
        <v>9</v>
      </c>
      <c r="D245" t="s">
        <v>143</v>
      </c>
      <c r="E245" t="s">
        <v>115</v>
      </c>
      <c r="F245" t="s">
        <v>33</v>
      </c>
      <c r="G245" t="s">
        <v>34</v>
      </c>
      <c r="H245" t="s">
        <v>424</v>
      </c>
      <c r="I245" s="1">
        <v>135.88</v>
      </c>
      <c r="J245" s="2">
        <v>1</v>
      </c>
      <c r="K245" s="1">
        <v>24.16</v>
      </c>
    </row>
    <row r="246" spans="1:11" x14ac:dyDescent="0.3">
      <c r="A246" s="3">
        <v>41885</v>
      </c>
      <c r="B246" s="2">
        <f t="shared" si="6"/>
        <v>2014</v>
      </c>
      <c r="C246" s="2">
        <f t="shared" si="7"/>
        <v>9</v>
      </c>
      <c r="D246" t="s">
        <v>143</v>
      </c>
      <c r="E246" t="s">
        <v>115</v>
      </c>
      <c r="F246" t="s">
        <v>38</v>
      </c>
      <c r="G246" t="s">
        <v>251</v>
      </c>
      <c r="H246" t="s">
        <v>1121</v>
      </c>
      <c r="I246" s="1">
        <v>3991.98</v>
      </c>
      <c r="J246" s="2">
        <v>2</v>
      </c>
      <c r="K246" s="1">
        <v>1995.99</v>
      </c>
    </row>
    <row r="247" spans="1:11" x14ac:dyDescent="0.3">
      <c r="A247" s="3">
        <v>41886</v>
      </c>
      <c r="B247" s="2">
        <f t="shared" si="6"/>
        <v>2014</v>
      </c>
      <c r="C247" s="2">
        <f t="shared" si="7"/>
        <v>9</v>
      </c>
      <c r="D247" t="s">
        <v>143</v>
      </c>
      <c r="E247" t="s">
        <v>115</v>
      </c>
      <c r="F247" t="s">
        <v>38</v>
      </c>
      <c r="G247" t="s">
        <v>39</v>
      </c>
      <c r="H247" t="s">
        <v>645</v>
      </c>
      <c r="I247" s="1">
        <v>275.94</v>
      </c>
      <c r="J247" s="2">
        <v>6</v>
      </c>
      <c r="K247" s="1">
        <v>80.02</v>
      </c>
    </row>
    <row r="248" spans="1:11" x14ac:dyDescent="0.3">
      <c r="A248" s="3">
        <v>41887</v>
      </c>
      <c r="B248" s="2">
        <f t="shared" si="6"/>
        <v>2014</v>
      </c>
      <c r="C248" s="2">
        <f t="shared" si="7"/>
        <v>9</v>
      </c>
      <c r="D248" t="s">
        <v>143</v>
      </c>
      <c r="E248" t="s">
        <v>115</v>
      </c>
      <c r="F248" t="s">
        <v>38</v>
      </c>
      <c r="G248" t="s">
        <v>51</v>
      </c>
      <c r="H248" t="s">
        <v>1122</v>
      </c>
      <c r="I248" s="1">
        <v>360</v>
      </c>
      <c r="J248" s="2">
        <v>4</v>
      </c>
      <c r="K248" s="1">
        <v>129.6</v>
      </c>
    </row>
    <row r="249" spans="1:11" x14ac:dyDescent="0.3">
      <c r="A249" s="3">
        <v>41888</v>
      </c>
      <c r="B249" s="2">
        <f t="shared" si="6"/>
        <v>2014</v>
      </c>
      <c r="C249" s="2">
        <f t="shared" si="7"/>
        <v>9</v>
      </c>
      <c r="D249" t="s">
        <v>143</v>
      </c>
      <c r="E249" t="s">
        <v>115</v>
      </c>
      <c r="F249" t="s">
        <v>10</v>
      </c>
      <c r="G249" t="s">
        <v>17</v>
      </c>
      <c r="H249" t="s">
        <v>1123</v>
      </c>
      <c r="I249" s="1">
        <v>43.57</v>
      </c>
      <c r="J249" s="2">
        <v>1</v>
      </c>
      <c r="K249" s="1">
        <v>13.07</v>
      </c>
    </row>
    <row r="250" spans="1:11" x14ac:dyDescent="0.3">
      <c r="A250" s="3">
        <v>41889</v>
      </c>
      <c r="B250" s="2">
        <f t="shared" si="6"/>
        <v>2014</v>
      </c>
      <c r="C250" s="2">
        <f t="shared" si="7"/>
        <v>9</v>
      </c>
      <c r="D250" t="s">
        <v>970</v>
      </c>
      <c r="E250" t="s">
        <v>197</v>
      </c>
      <c r="F250" t="s">
        <v>10</v>
      </c>
      <c r="G250" t="s">
        <v>42</v>
      </c>
      <c r="H250" t="s">
        <v>1124</v>
      </c>
      <c r="I250" s="1">
        <v>8.3800000000000008</v>
      </c>
      <c r="J250" s="2">
        <v>3</v>
      </c>
      <c r="K250" s="1">
        <v>2.72</v>
      </c>
    </row>
    <row r="251" spans="1:11" x14ac:dyDescent="0.3">
      <c r="A251" s="3">
        <v>41890</v>
      </c>
      <c r="B251" s="2">
        <f t="shared" si="6"/>
        <v>2014</v>
      </c>
      <c r="C251" s="2">
        <f t="shared" si="7"/>
        <v>9</v>
      </c>
      <c r="D251" t="s">
        <v>970</v>
      </c>
      <c r="E251" t="s">
        <v>197</v>
      </c>
      <c r="F251" t="s">
        <v>10</v>
      </c>
      <c r="G251" t="s">
        <v>81</v>
      </c>
      <c r="H251" t="s">
        <v>570</v>
      </c>
      <c r="I251" s="1">
        <v>58.24</v>
      </c>
      <c r="J251" s="2">
        <v>5</v>
      </c>
      <c r="K251" s="1">
        <v>5.0999999999999996</v>
      </c>
    </row>
    <row r="252" spans="1:11" x14ac:dyDescent="0.3">
      <c r="A252" s="3">
        <v>41891</v>
      </c>
      <c r="B252" s="2">
        <f t="shared" si="6"/>
        <v>2014</v>
      </c>
      <c r="C252" s="2">
        <f t="shared" si="7"/>
        <v>9</v>
      </c>
      <c r="D252" t="s">
        <v>1125</v>
      </c>
      <c r="E252" t="s">
        <v>26</v>
      </c>
      <c r="F252" t="s">
        <v>33</v>
      </c>
      <c r="G252" t="s">
        <v>46</v>
      </c>
      <c r="H252" t="s">
        <v>985</v>
      </c>
      <c r="I252" s="1">
        <v>35.340000000000003</v>
      </c>
      <c r="J252" s="2">
        <v>2</v>
      </c>
      <c r="K252" s="1">
        <v>13.43</v>
      </c>
    </row>
    <row r="253" spans="1:11" x14ac:dyDescent="0.3">
      <c r="A253" s="3">
        <v>41892</v>
      </c>
      <c r="B253" s="2">
        <f t="shared" si="6"/>
        <v>2014</v>
      </c>
      <c r="C253" s="2">
        <f t="shared" si="7"/>
        <v>9</v>
      </c>
      <c r="D253" t="s">
        <v>1126</v>
      </c>
      <c r="E253" t="s">
        <v>26</v>
      </c>
      <c r="F253" t="s">
        <v>38</v>
      </c>
      <c r="G253" t="s">
        <v>39</v>
      </c>
      <c r="H253" t="s">
        <v>1127</v>
      </c>
      <c r="I253" s="1">
        <v>666.34</v>
      </c>
      <c r="J253" s="2">
        <v>7</v>
      </c>
      <c r="K253" s="1">
        <v>66.63</v>
      </c>
    </row>
    <row r="254" spans="1:11" x14ac:dyDescent="0.3">
      <c r="A254" s="3">
        <v>41893</v>
      </c>
      <c r="B254" s="2">
        <f t="shared" si="6"/>
        <v>2014</v>
      </c>
      <c r="C254" s="2">
        <f t="shared" si="7"/>
        <v>9</v>
      </c>
      <c r="D254" t="s">
        <v>1126</v>
      </c>
      <c r="E254" t="s">
        <v>26</v>
      </c>
      <c r="F254" t="s">
        <v>33</v>
      </c>
      <c r="G254" t="s">
        <v>112</v>
      </c>
      <c r="H254" t="s">
        <v>596</v>
      </c>
      <c r="I254" s="1">
        <v>573.73</v>
      </c>
      <c r="J254" s="2">
        <v>4</v>
      </c>
      <c r="K254" s="1">
        <v>-64.540000000000006</v>
      </c>
    </row>
    <row r="255" spans="1:11" x14ac:dyDescent="0.3">
      <c r="A255" s="3">
        <v>41894</v>
      </c>
      <c r="B255" s="2">
        <f t="shared" si="6"/>
        <v>2014</v>
      </c>
      <c r="C255" s="2">
        <f t="shared" si="7"/>
        <v>9</v>
      </c>
      <c r="D255" t="s">
        <v>1126</v>
      </c>
      <c r="E255" t="s">
        <v>26</v>
      </c>
      <c r="F255" t="s">
        <v>10</v>
      </c>
      <c r="G255" t="s">
        <v>19</v>
      </c>
      <c r="H255" t="s">
        <v>1128</v>
      </c>
      <c r="I255" s="1">
        <v>21.94</v>
      </c>
      <c r="J255" s="2">
        <v>3</v>
      </c>
      <c r="K255" s="1">
        <v>8.23</v>
      </c>
    </row>
    <row r="256" spans="1:11" x14ac:dyDescent="0.3">
      <c r="A256" s="3">
        <v>41895</v>
      </c>
      <c r="B256" s="2">
        <f t="shared" si="6"/>
        <v>2014</v>
      </c>
      <c r="C256" s="2">
        <f t="shared" si="7"/>
        <v>9</v>
      </c>
      <c r="D256" t="s">
        <v>1126</v>
      </c>
      <c r="E256" t="s">
        <v>26</v>
      </c>
      <c r="F256" t="s">
        <v>10</v>
      </c>
      <c r="G256" t="s">
        <v>11</v>
      </c>
      <c r="H256" t="s">
        <v>901</v>
      </c>
      <c r="I256" s="1">
        <v>19.440000000000001</v>
      </c>
      <c r="J256" s="2">
        <v>3</v>
      </c>
      <c r="K256" s="1">
        <v>9.33</v>
      </c>
    </row>
    <row r="257" spans="1:11" x14ac:dyDescent="0.3">
      <c r="A257" s="3">
        <v>41896</v>
      </c>
      <c r="B257" s="2">
        <f t="shared" si="6"/>
        <v>2014</v>
      </c>
      <c r="C257" s="2">
        <f t="shared" si="7"/>
        <v>9</v>
      </c>
      <c r="D257" t="s">
        <v>1126</v>
      </c>
      <c r="E257" t="s">
        <v>26</v>
      </c>
      <c r="F257" t="s">
        <v>38</v>
      </c>
      <c r="G257" t="s">
        <v>251</v>
      </c>
      <c r="H257" t="s">
        <v>1129</v>
      </c>
      <c r="I257" s="1">
        <v>447.97</v>
      </c>
      <c r="J257" s="2">
        <v>4</v>
      </c>
      <c r="K257" s="1">
        <v>139.99</v>
      </c>
    </row>
    <row r="258" spans="1:11" x14ac:dyDescent="0.3">
      <c r="A258" s="3">
        <v>41897</v>
      </c>
      <c r="B258" s="2">
        <f t="shared" ref="B258:B321" si="8">YEAR(A258)</f>
        <v>2014</v>
      </c>
      <c r="C258" s="2">
        <f t="shared" ref="C258:C321" si="9">MONTH(A258)</f>
        <v>9</v>
      </c>
      <c r="D258" t="s">
        <v>905</v>
      </c>
      <c r="E258" t="s">
        <v>115</v>
      </c>
      <c r="F258" t="s">
        <v>10</v>
      </c>
      <c r="G258" t="s">
        <v>19</v>
      </c>
      <c r="H258" t="s">
        <v>1130</v>
      </c>
      <c r="I258" s="1">
        <v>52.06</v>
      </c>
      <c r="J258" s="2">
        <v>4</v>
      </c>
      <c r="K258" s="1">
        <v>18.87</v>
      </c>
    </row>
    <row r="259" spans="1:11" x14ac:dyDescent="0.3">
      <c r="A259" s="3">
        <v>41898</v>
      </c>
      <c r="B259" s="2">
        <f t="shared" si="8"/>
        <v>2014</v>
      </c>
      <c r="C259" s="2">
        <f t="shared" si="9"/>
        <v>9</v>
      </c>
      <c r="D259" t="s">
        <v>1131</v>
      </c>
      <c r="E259" t="s">
        <v>26</v>
      </c>
      <c r="F259" t="s">
        <v>10</v>
      </c>
      <c r="G259" t="s">
        <v>23</v>
      </c>
      <c r="H259" t="s">
        <v>1132</v>
      </c>
      <c r="I259" s="1">
        <v>2.94</v>
      </c>
      <c r="J259" s="2">
        <v>1</v>
      </c>
      <c r="K259" s="1">
        <v>0.79</v>
      </c>
    </row>
    <row r="260" spans="1:11" x14ac:dyDescent="0.3">
      <c r="A260" s="3">
        <v>41899</v>
      </c>
      <c r="B260" s="2">
        <f t="shared" si="8"/>
        <v>2014</v>
      </c>
      <c r="C260" s="2">
        <f t="shared" si="9"/>
        <v>9</v>
      </c>
      <c r="D260" t="s">
        <v>1238</v>
      </c>
      <c r="E260" t="s">
        <v>115</v>
      </c>
      <c r="F260" t="s">
        <v>38</v>
      </c>
      <c r="G260" t="s">
        <v>39</v>
      </c>
      <c r="H260" t="s">
        <v>1100</v>
      </c>
      <c r="I260" s="1">
        <v>129.97999999999999</v>
      </c>
      <c r="J260" s="2">
        <v>2</v>
      </c>
      <c r="K260" s="1">
        <v>62.39</v>
      </c>
    </row>
    <row r="261" spans="1:11" x14ac:dyDescent="0.3">
      <c r="A261" s="3">
        <v>41900</v>
      </c>
      <c r="B261" s="2">
        <f t="shared" si="8"/>
        <v>2014</v>
      </c>
      <c r="C261" s="2">
        <f t="shared" si="9"/>
        <v>9</v>
      </c>
      <c r="D261" t="s">
        <v>21</v>
      </c>
      <c r="E261" t="s">
        <v>22</v>
      </c>
      <c r="F261" t="s">
        <v>10</v>
      </c>
      <c r="G261" t="s">
        <v>23</v>
      </c>
      <c r="H261" t="s">
        <v>24</v>
      </c>
      <c r="I261" s="1">
        <v>19.54</v>
      </c>
      <c r="J261" s="2">
        <v>3</v>
      </c>
      <c r="K261" s="1">
        <v>4.88</v>
      </c>
    </row>
    <row r="262" spans="1:11" x14ac:dyDescent="0.3">
      <c r="A262" s="3">
        <v>41901</v>
      </c>
      <c r="B262" s="2">
        <f t="shared" si="8"/>
        <v>2014</v>
      </c>
      <c r="C262" s="2">
        <f t="shared" si="9"/>
        <v>9</v>
      </c>
      <c r="D262" t="s">
        <v>211</v>
      </c>
      <c r="E262" t="s">
        <v>115</v>
      </c>
      <c r="F262" t="s">
        <v>10</v>
      </c>
      <c r="G262" t="s">
        <v>23</v>
      </c>
      <c r="H262" t="s">
        <v>212</v>
      </c>
      <c r="I262" s="1">
        <v>59.52</v>
      </c>
      <c r="J262" s="2">
        <v>3</v>
      </c>
      <c r="K262" s="1">
        <v>15.48</v>
      </c>
    </row>
    <row r="263" spans="1:11" x14ac:dyDescent="0.3">
      <c r="A263" s="3">
        <v>41902</v>
      </c>
      <c r="B263" s="2">
        <f t="shared" si="8"/>
        <v>2014</v>
      </c>
      <c r="C263" s="2">
        <f t="shared" si="9"/>
        <v>9</v>
      </c>
      <c r="D263" t="s">
        <v>211</v>
      </c>
      <c r="E263" t="s">
        <v>115</v>
      </c>
      <c r="F263" t="s">
        <v>38</v>
      </c>
      <c r="G263" t="s">
        <v>51</v>
      </c>
      <c r="H263" t="s">
        <v>213</v>
      </c>
      <c r="I263" s="1">
        <v>479.97</v>
      </c>
      <c r="J263" s="2">
        <v>3</v>
      </c>
      <c r="K263" s="1">
        <v>177.59</v>
      </c>
    </row>
    <row r="264" spans="1:11" x14ac:dyDescent="0.3">
      <c r="A264" s="3">
        <v>41903</v>
      </c>
      <c r="B264" s="2">
        <f t="shared" si="8"/>
        <v>2014</v>
      </c>
      <c r="C264" s="2">
        <f t="shared" si="9"/>
        <v>9</v>
      </c>
      <c r="D264" t="s">
        <v>211</v>
      </c>
      <c r="E264" t="s">
        <v>115</v>
      </c>
      <c r="F264" t="s">
        <v>10</v>
      </c>
      <c r="G264" t="s">
        <v>162</v>
      </c>
      <c r="H264" t="s">
        <v>214</v>
      </c>
      <c r="I264" s="1">
        <v>18.62</v>
      </c>
      <c r="J264" s="2">
        <v>2</v>
      </c>
      <c r="K264" s="1">
        <v>5.4</v>
      </c>
    </row>
    <row r="265" spans="1:11" x14ac:dyDescent="0.3">
      <c r="A265" s="3">
        <v>41904</v>
      </c>
      <c r="B265" s="2">
        <f t="shared" si="8"/>
        <v>2014</v>
      </c>
      <c r="C265" s="2">
        <f t="shared" si="9"/>
        <v>9</v>
      </c>
      <c r="D265" t="s">
        <v>211</v>
      </c>
      <c r="E265" t="s">
        <v>115</v>
      </c>
      <c r="F265" t="s">
        <v>10</v>
      </c>
      <c r="G265" t="s">
        <v>19</v>
      </c>
      <c r="H265" t="s">
        <v>215</v>
      </c>
      <c r="I265" s="1">
        <v>49.63</v>
      </c>
      <c r="J265" s="2">
        <v>6</v>
      </c>
      <c r="K265" s="1">
        <v>16.75</v>
      </c>
    </row>
    <row r="266" spans="1:11" x14ac:dyDescent="0.3">
      <c r="A266" s="3">
        <v>41905</v>
      </c>
      <c r="B266" s="2">
        <f t="shared" si="8"/>
        <v>2014</v>
      </c>
      <c r="C266" s="2">
        <f t="shared" si="9"/>
        <v>9</v>
      </c>
      <c r="D266" t="s">
        <v>211</v>
      </c>
      <c r="E266" t="s">
        <v>115</v>
      </c>
      <c r="F266" t="s">
        <v>10</v>
      </c>
      <c r="G266" t="s">
        <v>11</v>
      </c>
      <c r="H266" t="s">
        <v>216</v>
      </c>
      <c r="I266" s="1">
        <v>97.82</v>
      </c>
      <c r="J266" s="2">
        <v>2</v>
      </c>
      <c r="K266" s="1">
        <v>45.98</v>
      </c>
    </row>
    <row r="267" spans="1:11" x14ac:dyDescent="0.3">
      <c r="A267" s="3">
        <v>41906</v>
      </c>
      <c r="B267" s="2">
        <f t="shared" si="8"/>
        <v>2014</v>
      </c>
      <c r="C267" s="2">
        <f t="shared" si="9"/>
        <v>9</v>
      </c>
      <c r="D267" t="s">
        <v>345</v>
      </c>
      <c r="E267" t="s">
        <v>115</v>
      </c>
      <c r="F267" t="s">
        <v>10</v>
      </c>
      <c r="G267" t="s">
        <v>11</v>
      </c>
      <c r="H267" t="s">
        <v>346</v>
      </c>
      <c r="I267" s="1">
        <v>55.48</v>
      </c>
      <c r="J267" s="2">
        <v>1</v>
      </c>
      <c r="K267" s="1">
        <v>26.63</v>
      </c>
    </row>
    <row r="268" spans="1:11" x14ac:dyDescent="0.3">
      <c r="A268" s="3">
        <v>41907</v>
      </c>
      <c r="B268" s="2">
        <f t="shared" si="8"/>
        <v>2014</v>
      </c>
      <c r="C268" s="2">
        <f t="shared" si="9"/>
        <v>9</v>
      </c>
      <c r="D268" t="s">
        <v>347</v>
      </c>
      <c r="E268" t="s">
        <v>54</v>
      </c>
      <c r="F268" t="s">
        <v>10</v>
      </c>
      <c r="G268" t="s">
        <v>23</v>
      </c>
      <c r="H268" t="s">
        <v>348</v>
      </c>
      <c r="I268" s="1">
        <v>22.96</v>
      </c>
      <c r="J268" s="2">
        <v>7</v>
      </c>
      <c r="K268" s="1">
        <v>7.58</v>
      </c>
    </row>
    <row r="269" spans="1:11" x14ac:dyDescent="0.3">
      <c r="A269" s="3">
        <v>41908</v>
      </c>
      <c r="B269" s="2">
        <f t="shared" si="8"/>
        <v>2014</v>
      </c>
      <c r="C269" s="2">
        <f t="shared" si="9"/>
        <v>9</v>
      </c>
      <c r="D269" t="s">
        <v>347</v>
      </c>
      <c r="E269" t="s">
        <v>54</v>
      </c>
      <c r="F269" t="s">
        <v>38</v>
      </c>
      <c r="G269" t="s">
        <v>39</v>
      </c>
      <c r="H269" t="s">
        <v>137</v>
      </c>
      <c r="I269" s="1">
        <v>28.99</v>
      </c>
      <c r="J269" s="2">
        <v>1</v>
      </c>
      <c r="K269" s="1">
        <v>8.41</v>
      </c>
    </row>
    <row r="270" spans="1:11" x14ac:dyDescent="0.3">
      <c r="A270" s="3">
        <v>41909</v>
      </c>
      <c r="B270" s="2">
        <f t="shared" si="8"/>
        <v>2014</v>
      </c>
      <c r="C270" s="2">
        <f t="shared" si="9"/>
        <v>9</v>
      </c>
      <c r="D270" t="s">
        <v>347</v>
      </c>
      <c r="E270" t="s">
        <v>54</v>
      </c>
      <c r="F270" t="s">
        <v>10</v>
      </c>
      <c r="G270" t="s">
        <v>11</v>
      </c>
      <c r="H270" t="s">
        <v>265</v>
      </c>
      <c r="I270" s="1">
        <v>12.96</v>
      </c>
      <c r="J270" s="2">
        <v>2</v>
      </c>
      <c r="K270" s="1">
        <v>6.35</v>
      </c>
    </row>
    <row r="271" spans="1:11" x14ac:dyDescent="0.3">
      <c r="A271" s="3">
        <v>41910</v>
      </c>
      <c r="B271" s="2">
        <f t="shared" si="8"/>
        <v>2014</v>
      </c>
      <c r="C271" s="2">
        <f t="shared" si="9"/>
        <v>9</v>
      </c>
      <c r="D271" t="s">
        <v>347</v>
      </c>
      <c r="E271" t="s">
        <v>54</v>
      </c>
      <c r="F271" t="s">
        <v>10</v>
      </c>
      <c r="G271" t="s">
        <v>23</v>
      </c>
      <c r="H271" t="s">
        <v>349</v>
      </c>
      <c r="I271" s="1">
        <v>22.96</v>
      </c>
      <c r="J271" s="2">
        <v>7</v>
      </c>
      <c r="K271" s="1">
        <v>6.66</v>
      </c>
    </row>
    <row r="272" spans="1:11" x14ac:dyDescent="0.3">
      <c r="A272" s="3">
        <v>41911</v>
      </c>
      <c r="B272" s="2">
        <f t="shared" si="8"/>
        <v>2014</v>
      </c>
      <c r="C272" s="2">
        <f t="shared" si="9"/>
        <v>9</v>
      </c>
      <c r="D272" t="s">
        <v>347</v>
      </c>
      <c r="E272" t="s">
        <v>54</v>
      </c>
      <c r="F272" t="s">
        <v>10</v>
      </c>
      <c r="G272" t="s">
        <v>162</v>
      </c>
      <c r="H272" t="s">
        <v>350</v>
      </c>
      <c r="I272" s="1">
        <v>4164.05</v>
      </c>
      <c r="J272" s="2">
        <v>5</v>
      </c>
      <c r="K272" s="1">
        <v>83.28</v>
      </c>
    </row>
    <row r="273" spans="1:11" x14ac:dyDescent="0.3">
      <c r="A273" s="3">
        <v>41912</v>
      </c>
      <c r="B273" s="2">
        <f t="shared" si="8"/>
        <v>2014</v>
      </c>
      <c r="C273" s="2">
        <f t="shared" si="9"/>
        <v>9</v>
      </c>
      <c r="D273" t="s">
        <v>351</v>
      </c>
      <c r="E273" t="s">
        <v>14</v>
      </c>
      <c r="F273" t="s">
        <v>10</v>
      </c>
      <c r="G273" t="s">
        <v>17</v>
      </c>
      <c r="H273" t="s">
        <v>352</v>
      </c>
      <c r="I273" s="1">
        <v>49.63</v>
      </c>
      <c r="J273" s="2">
        <v>4</v>
      </c>
      <c r="K273" s="1">
        <v>3.72</v>
      </c>
    </row>
    <row r="274" spans="1:11" x14ac:dyDescent="0.3">
      <c r="A274" s="3">
        <v>41913</v>
      </c>
      <c r="B274" s="2">
        <f t="shared" si="8"/>
        <v>2014</v>
      </c>
      <c r="C274" s="2">
        <f t="shared" si="9"/>
        <v>10</v>
      </c>
      <c r="D274" t="s">
        <v>351</v>
      </c>
      <c r="E274" t="s">
        <v>14</v>
      </c>
      <c r="F274" t="s">
        <v>10</v>
      </c>
      <c r="G274" t="s">
        <v>17</v>
      </c>
      <c r="H274" t="s">
        <v>353</v>
      </c>
      <c r="I274" s="1">
        <v>52.1</v>
      </c>
      <c r="J274" s="2">
        <v>4</v>
      </c>
      <c r="K274" s="1">
        <v>3.91</v>
      </c>
    </row>
    <row r="275" spans="1:11" x14ac:dyDescent="0.3">
      <c r="A275" s="3">
        <v>41914</v>
      </c>
      <c r="B275" s="2">
        <f t="shared" si="8"/>
        <v>2014</v>
      </c>
      <c r="C275" s="2">
        <f t="shared" si="9"/>
        <v>10</v>
      </c>
      <c r="D275" t="s">
        <v>354</v>
      </c>
      <c r="E275" t="s">
        <v>90</v>
      </c>
      <c r="F275" t="s">
        <v>10</v>
      </c>
      <c r="G275" t="s">
        <v>23</v>
      </c>
      <c r="H275" t="s">
        <v>355</v>
      </c>
      <c r="I275" s="1">
        <v>26.7</v>
      </c>
      <c r="J275" s="2">
        <v>2</v>
      </c>
      <c r="K275" s="1">
        <v>7.48</v>
      </c>
    </row>
    <row r="276" spans="1:11" x14ac:dyDescent="0.3">
      <c r="A276" s="3">
        <v>41915</v>
      </c>
      <c r="B276" s="2">
        <f t="shared" si="8"/>
        <v>2014</v>
      </c>
      <c r="C276" s="2">
        <f t="shared" si="9"/>
        <v>10</v>
      </c>
      <c r="D276" t="s">
        <v>354</v>
      </c>
      <c r="E276" t="s">
        <v>90</v>
      </c>
      <c r="F276" t="s">
        <v>10</v>
      </c>
      <c r="G276" t="s">
        <v>19</v>
      </c>
      <c r="H276" t="s">
        <v>356</v>
      </c>
      <c r="I276" s="1">
        <v>40.200000000000003</v>
      </c>
      <c r="J276" s="2">
        <v>5</v>
      </c>
      <c r="K276" s="1">
        <v>18.09</v>
      </c>
    </row>
    <row r="277" spans="1:11" x14ac:dyDescent="0.3">
      <c r="A277" s="3">
        <v>41916</v>
      </c>
      <c r="B277" s="2">
        <f t="shared" si="8"/>
        <v>2014</v>
      </c>
      <c r="C277" s="2">
        <f t="shared" si="9"/>
        <v>10</v>
      </c>
      <c r="D277" t="s">
        <v>354</v>
      </c>
      <c r="E277" t="s">
        <v>90</v>
      </c>
      <c r="F277" t="s">
        <v>10</v>
      </c>
      <c r="G277" t="s">
        <v>23</v>
      </c>
      <c r="H277" t="s">
        <v>276</v>
      </c>
      <c r="I277" s="1">
        <v>13.89</v>
      </c>
      <c r="J277" s="2">
        <v>3</v>
      </c>
      <c r="K277" s="1">
        <v>4.58</v>
      </c>
    </row>
    <row r="278" spans="1:11" x14ac:dyDescent="0.3">
      <c r="A278" s="3">
        <v>41917</v>
      </c>
      <c r="B278" s="2">
        <f t="shared" si="8"/>
        <v>2014</v>
      </c>
      <c r="C278" s="2">
        <f t="shared" si="9"/>
        <v>10</v>
      </c>
      <c r="D278" t="s">
        <v>354</v>
      </c>
      <c r="E278" t="s">
        <v>90</v>
      </c>
      <c r="F278" t="s">
        <v>10</v>
      </c>
      <c r="G278" t="s">
        <v>17</v>
      </c>
      <c r="H278" t="s">
        <v>117</v>
      </c>
      <c r="I278" s="1">
        <v>689.82</v>
      </c>
      <c r="J278" s="2">
        <v>6</v>
      </c>
      <c r="K278" s="1">
        <v>20.69</v>
      </c>
    </row>
    <row r="279" spans="1:11" x14ac:dyDescent="0.3">
      <c r="A279" s="3">
        <v>41918</v>
      </c>
      <c r="B279" s="2">
        <f t="shared" si="8"/>
        <v>2014</v>
      </c>
      <c r="C279" s="2">
        <f t="shared" si="9"/>
        <v>10</v>
      </c>
      <c r="D279" t="s">
        <v>357</v>
      </c>
      <c r="E279" t="s">
        <v>32</v>
      </c>
      <c r="F279" t="s">
        <v>10</v>
      </c>
      <c r="G279" t="s">
        <v>19</v>
      </c>
      <c r="H279" t="s">
        <v>358</v>
      </c>
      <c r="I279" s="1">
        <v>115.36</v>
      </c>
      <c r="J279" s="2">
        <v>7</v>
      </c>
      <c r="K279" s="1">
        <v>56.53</v>
      </c>
    </row>
    <row r="280" spans="1:11" x14ac:dyDescent="0.3">
      <c r="A280" s="3">
        <v>41919</v>
      </c>
      <c r="B280" s="2">
        <f t="shared" si="8"/>
        <v>2014</v>
      </c>
      <c r="C280" s="2">
        <f t="shared" si="9"/>
        <v>10</v>
      </c>
      <c r="D280" t="s">
        <v>470</v>
      </c>
      <c r="E280" t="s">
        <v>32</v>
      </c>
      <c r="F280" t="s">
        <v>10</v>
      </c>
      <c r="G280" t="s">
        <v>11</v>
      </c>
      <c r="H280" t="s">
        <v>471</v>
      </c>
      <c r="I280" s="1">
        <v>9.42</v>
      </c>
      <c r="J280" s="2">
        <v>3</v>
      </c>
      <c r="K280" s="1">
        <v>4.24</v>
      </c>
    </row>
    <row r="281" spans="1:11" x14ac:dyDescent="0.3">
      <c r="A281" s="3">
        <v>41920</v>
      </c>
      <c r="B281" s="2">
        <f t="shared" si="8"/>
        <v>2014</v>
      </c>
      <c r="C281" s="2">
        <f t="shared" si="9"/>
        <v>10</v>
      </c>
      <c r="D281" t="s">
        <v>470</v>
      </c>
      <c r="E281" t="s">
        <v>32</v>
      </c>
      <c r="F281" t="s">
        <v>10</v>
      </c>
      <c r="G281" t="s">
        <v>23</v>
      </c>
      <c r="H281" t="s">
        <v>472</v>
      </c>
      <c r="I281" s="1">
        <v>6.56</v>
      </c>
      <c r="J281" s="2">
        <v>2</v>
      </c>
      <c r="K281" s="1">
        <v>1.9</v>
      </c>
    </row>
    <row r="282" spans="1:11" x14ac:dyDescent="0.3">
      <c r="A282" s="3">
        <v>41921</v>
      </c>
      <c r="B282" s="2">
        <f t="shared" si="8"/>
        <v>2014</v>
      </c>
      <c r="C282" s="2">
        <f t="shared" si="9"/>
        <v>10</v>
      </c>
      <c r="D282" t="s">
        <v>470</v>
      </c>
      <c r="E282" t="s">
        <v>32</v>
      </c>
      <c r="F282" t="s">
        <v>10</v>
      </c>
      <c r="G282" t="s">
        <v>11</v>
      </c>
      <c r="H282" t="s">
        <v>473</v>
      </c>
      <c r="I282" s="1">
        <v>24.56</v>
      </c>
      <c r="J282" s="2">
        <v>2</v>
      </c>
      <c r="K282" s="1">
        <v>11.54</v>
      </c>
    </row>
    <row r="283" spans="1:11" x14ac:dyDescent="0.3">
      <c r="A283" s="3">
        <v>41922</v>
      </c>
      <c r="B283" s="2">
        <f t="shared" si="8"/>
        <v>2014</v>
      </c>
      <c r="C283" s="2">
        <f t="shared" si="9"/>
        <v>10</v>
      </c>
      <c r="D283" t="s">
        <v>474</v>
      </c>
      <c r="E283" t="s">
        <v>9</v>
      </c>
      <c r="F283" t="s">
        <v>33</v>
      </c>
      <c r="G283" t="s">
        <v>34</v>
      </c>
      <c r="H283" t="s">
        <v>150</v>
      </c>
      <c r="I283" s="1">
        <v>127.87</v>
      </c>
      <c r="J283" s="2">
        <v>3</v>
      </c>
      <c r="K283" s="1">
        <v>-9.1300000000000008</v>
      </c>
    </row>
    <row r="284" spans="1:11" x14ac:dyDescent="0.3">
      <c r="A284" s="3">
        <v>41923</v>
      </c>
      <c r="B284" s="2">
        <f t="shared" si="8"/>
        <v>2014</v>
      </c>
      <c r="C284" s="2">
        <f t="shared" si="9"/>
        <v>10</v>
      </c>
      <c r="D284" t="s">
        <v>322</v>
      </c>
      <c r="E284" t="s">
        <v>14</v>
      </c>
      <c r="F284" t="s">
        <v>10</v>
      </c>
      <c r="G284" t="s">
        <v>17</v>
      </c>
      <c r="H284" t="s">
        <v>475</v>
      </c>
      <c r="I284" s="1">
        <v>45.25</v>
      </c>
      <c r="J284" s="2">
        <v>2</v>
      </c>
      <c r="K284" s="1">
        <v>3.96</v>
      </c>
    </row>
    <row r="285" spans="1:11" x14ac:dyDescent="0.3">
      <c r="A285" s="3">
        <v>41924</v>
      </c>
      <c r="B285" s="2">
        <f t="shared" si="8"/>
        <v>2014</v>
      </c>
      <c r="C285" s="2">
        <f t="shared" si="9"/>
        <v>10</v>
      </c>
      <c r="D285" t="s">
        <v>476</v>
      </c>
      <c r="E285" t="s">
        <v>54</v>
      </c>
      <c r="F285" t="s">
        <v>10</v>
      </c>
      <c r="G285" t="s">
        <v>19</v>
      </c>
      <c r="H285" t="s">
        <v>95</v>
      </c>
      <c r="I285" s="1">
        <v>11.88</v>
      </c>
      <c r="J285" s="2">
        <v>2</v>
      </c>
      <c r="K285" s="1">
        <v>5.35</v>
      </c>
    </row>
    <row r="286" spans="1:11" x14ac:dyDescent="0.3">
      <c r="A286" s="3">
        <v>41925</v>
      </c>
      <c r="B286" s="2">
        <f t="shared" si="8"/>
        <v>2014</v>
      </c>
      <c r="C286" s="2">
        <f t="shared" si="9"/>
        <v>10</v>
      </c>
      <c r="D286" t="s">
        <v>476</v>
      </c>
      <c r="E286" t="s">
        <v>54</v>
      </c>
      <c r="F286" t="s">
        <v>10</v>
      </c>
      <c r="G286" t="s">
        <v>11</v>
      </c>
      <c r="H286" t="s">
        <v>477</v>
      </c>
      <c r="I286" s="1">
        <v>35.44</v>
      </c>
      <c r="J286" s="2">
        <v>1</v>
      </c>
      <c r="K286" s="1">
        <v>16.66</v>
      </c>
    </row>
    <row r="287" spans="1:11" x14ac:dyDescent="0.3">
      <c r="A287" s="3">
        <v>41926</v>
      </c>
      <c r="B287" s="2">
        <f t="shared" si="8"/>
        <v>2014</v>
      </c>
      <c r="C287" s="2">
        <f t="shared" si="9"/>
        <v>10</v>
      </c>
      <c r="D287" t="s">
        <v>670</v>
      </c>
      <c r="E287" t="s">
        <v>263</v>
      </c>
      <c r="F287" t="s">
        <v>38</v>
      </c>
      <c r="G287" t="s">
        <v>51</v>
      </c>
      <c r="H287" t="s">
        <v>671</v>
      </c>
      <c r="I287" s="1">
        <v>479.97</v>
      </c>
      <c r="J287" s="2">
        <v>3</v>
      </c>
      <c r="K287" s="1">
        <v>163.19</v>
      </c>
    </row>
    <row r="288" spans="1:11" x14ac:dyDescent="0.3">
      <c r="A288" s="3">
        <v>41927</v>
      </c>
      <c r="B288" s="2">
        <f t="shared" si="8"/>
        <v>2014</v>
      </c>
      <c r="C288" s="2">
        <f t="shared" si="9"/>
        <v>10</v>
      </c>
      <c r="D288" t="s">
        <v>670</v>
      </c>
      <c r="E288" t="s">
        <v>263</v>
      </c>
      <c r="F288" t="s">
        <v>10</v>
      </c>
      <c r="G288" t="s">
        <v>15</v>
      </c>
      <c r="H288" t="s">
        <v>672</v>
      </c>
      <c r="I288" s="1">
        <v>14.62</v>
      </c>
      <c r="J288" s="2">
        <v>2</v>
      </c>
      <c r="K288" s="1">
        <v>6.87</v>
      </c>
    </row>
    <row r="289" spans="1:11" x14ac:dyDescent="0.3">
      <c r="A289" s="3">
        <v>41928</v>
      </c>
      <c r="B289" s="2">
        <f t="shared" si="8"/>
        <v>2014</v>
      </c>
      <c r="C289" s="2">
        <f t="shared" si="9"/>
        <v>10</v>
      </c>
      <c r="D289" t="s">
        <v>670</v>
      </c>
      <c r="E289" t="s">
        <v>263</v>
      </c>
      <c r="F289" t="s">
        <v>10</v>
      </c>
      <c r="G289" t="s">
        <v>11</v>
      </c>
      <c r="H289" t="s">
        <v>653</v>
      </c>
      <c r="I289" s="1">
        <v>19.440000000000001</v>
      </c>
      <c r="J289" s="2">
        <v>3</v>
      </c>
      <c r="K289" s="1">
        <v>9.33</v>
      </c>
    </row>
    <row r="290" spans="1:11" x14ac:dyDescent="0.3">
      <c r="A290" s="3">
        <v>41929</v>
      </c>
      <c r="B290" s="2">
        <f t="shared" si="8"/>
        <v>2014</v>
      </c>
      <c r="C290" s="2">
        <f t="shared" si="9"/>
        <v>10</v>
      </c>
      <c r="D290" t="s">
        <v>673</v>
      </c>
      <c r="E290" t="s">
        <v>9</v>
      </c>
      <c r="F290" t="s">
        <v>10</v>
      </c>
      <c r="G290" t="s">
        <v>17</v>
      </c>
      <c r="H290" t="s">
        <v>674</v>
      </c>
      <c r="I290" s="1">
        <v>220.78</v>
      </c>
      <c r="J290" s="2">
        <v>3</v>
      </c>
      <c r="K290" s="1">
        <v>-44.16</v>
      </c>
    </row>
    <row r="291" spans="1:11" x14ac:dyDescent="0.3">
      <c r="A291" s="3">
        <v>41930</v>
      </c>
      <c r="B291" s="2">
        <f t="shared" si="8"/>
        <v>2014</v>
      </c>
      <c r="C291" s="2">
        <f t="shared" si="9"/>
        <v>10</v>
      </c>
      <c r="D291" t="s">
        <v>673</v>
      </c>
      <c r="E291" t="s">
        <v>9</v>
      </c>
      <c r="F291" t="s">
        <v>10</v>
      </c>
      <c r="G291" t="s">
        <v>17</v>
      </c>
      <c r="H291" t="s">
        <v>675</v>
      </c>
      <c r="I291" s="1">
        <v>281.42</v>
      </c>
      <c r="J291" s="2">
        <v>11</v>
      </c>
      <c r="K291" s="1">
        <v>-35.18</v>
      </c>
    </row>
    <row r="292" spans="1:11" x14ac:dyDescent="0.3">
      <c r="A292" s="3">
        <v>41931</v>
      </c>
      <c r="B292" s="2">
        <f t="shared" si="8"/>
        <v>2014</v>
      </c>
      <c r="C292" s="2">
        <f t="shared" si="9"/>
        <v>10</v>
      </c>
      <c r="D292" t="s">
        <v>676</v>
      </c>
      <c r="E292" t="s">
        <v>26</v>
      </c>
      <c r="F292" t="s">
        <v>10</v>
      </c>
      <c r="G292" t="s">
        <v>19</v>
      </c>
      <c r="H292" t="s">
        <v>677</v>
      </c>
      <c r="I292" s="1">
        <v>180.96</v>
      </c>
      <c r="J292" s="2">
        <v>6</v>
      </c>
      <c r="K292" s="1">
        <v>67.86</v>
      </c>
    </row>
    <row r="293" spans="1:11" x14ac:dyDescent="0.3">
      <c r="A293" s="3">
        <v>41932</v>
      </c>
      <c r="B293" s="2">
        <f t="shared" si="8"/>
        <v>2014</v>
      </c>
      <c r="C293" s="2">
        <f t="shared" si="9"/>
        <v>10</v>
      </c>
      <c r="D293" t="s">
        <v>79</v>
      </c>
      <c r="E293" t="s">
        <v>96</v>
      </c>
      <c r="F293" t="s">
        <v>10</v>
      </c>
      <c r="G293" t="s">
        <v>23</v>
      </c>
      <c r="H293" t="s">
        <v>604</v>
      </c>
      <c r="I293" s="1">
        <v>4.37</v>
      </c>
      <c r="J293" s="2">
        <v>3</v>
      </c>
      <c r="K293" s="1">
        <v>0.38</v>
      </c>
    </row>
    <row r="294" spans="1:11" x14ac:dyDescent="0.3">
      <c r="A294" s="3">
        <v>41933</v>
      </c>
      <c r="B294" s="2">
        <f t="shared" si="8"/>
        <v>2014</v>
      </c>
      <c r="C294" s="2">
        <f t="shared" si="9"/>
        <v>10</v>
      </c>
      <c r="D294" t="s">
        <v>678</v>
      </c>
      <c r="E294" t="s">
        <v>98</v>
      </c>
      <c r="F294" t="s">
        <v>33</v>
      </c>
      <c r="G294" t="s">
        <v>46</v>
      </c>
      <c r="H294" t="s">
        <v>679</v>
      </c>
      <c r="I294" s="1">
        <v>19.52</v>
      </c>
      <c r="J294" s="2">
        <v>2</v>
      </c>
      <c r="K294" s="1">
        <v>5.37</v>
      </c>
    </row>
    <row r="295" spans="1:11" x14ac:dyDescent="0.3">
      <c r="A295" s="3">
        <v>41934</v>
      </c>
      <c r="B295" s="2">
        <f t="shared" si="8"/>
        <v>2014</v>
      </c>
      <c r="C295" s="2">
        <f t="shared" si="9"/>
        <v>10</v>
      </c>
      <c r="D295" t="s">
        <v>678</v>
      </c>
      <c r="E295" t="s">
        <v>98</v>
      </c>
      <c r="F295" t="s">
        <v>10</v>
      </c>
      <c r="G295" t="s">
        <v>19</v>
      </c>
      <c r="H295" t="s">
        <v>680</v>
      </c>
      <c r="I295" s="1">
        <v>9.81</v>
      </c>
      <c r="J295" s="2">
        <v>5</v>
      </c>
      <c r="K295" s="1">
        <v>-6.87</v>
      </c>
    </row>
    <row r="296" spans="1:11" x14ac:dyDescent="0.3">
      <c r="A296" s="3">
        <v>41935</v>
      </c>
      <c r="B296" s="2">
        <f t="shared" si="8"/>
        <v>2014</v>
      </c>
      <c r="C296" s="2">
        <f t="shared" si="9"/>
        <v>10</v>
      </c>
      <c r="D296" t="s">
        <v>678</v>
      </c>
      <c r="E296" t="s">
        <v>98</v>
      </c>
      <c r="F296" t="s">
        <v>33</v>
      </c>
      <c r="G296" t="s">
        <v>46</v>
      </c>
      <c r="H296" t="s">
        <v>333</v>
      </c>
      <c r="I296" s="1">
        <v>213.22</v>
      </c>
      <c r="J296" s="2">
        <v>3</v>
      </c>
      <c r="K296" s="1">
        <v>15.99</v>
      </c>
    </row>
    <row r="297" spans="1:11" x14ac:dyDescent="0.3">
      <c r="A297" s="3">
        <v>41936</v>
      </c>
      <c r="B297" s="2">
        <f t="shared" si="8"/>
        <v>2014</v>
      </c>
      <c r="C297" s="2">
        <f t="shared" si="9"/>
        <v>10</v>
      </c>
      <c r="D297" t="s">
        <v>787</v>
      </c>
      <c r="E297" t="s">
        <v>26</v>
      </c>
      <c r="F297" t="s">
        <v>10</v>
      </c>
      <c r="G297" t="s">
        <v>11</v>
      </c>
      <c r="H297" t="s">
        <v>788</v>
      </c>
      <c r="I297" s="1">
        <v>20.94</v>
      </c>
      <c r="J297" s="2">
        <v>3</v>
      </c>
      <c r="K297" s="1">
        <v>9.84</v>
      </c>
    </row>
    <row r="298" spans="1:11" x14ac:dyDescent="0.3">
      <c r="A298" s="3">
        <v>41937</v>
      </c>
      <c r="B298" s="2">
        <f t="shared" si="8"/>
        <v>2014</v>
      </c>
      <c r="C298" s="2">
        <f t="shared" si="9"/>
        <v>10</v>
      </c>
      <c r="D298" t="s">
        <v>787</v>
      </c>
      <c r="E298" t="s">
        <v>26</v>
      </c>
      <c r="F298" t="s">
        <v>10</v>
      </c>
      <c r="G298" t="s">
        <v>11</v>
      </c>
      <c r="H298" t="s">
        <v>662</v>
      </c>
      <c r="I298" s="1">
        <v>110.96</v>
      </c>
      <c r="J298" s="2">
        <v>2</v>
      </c>
      <c r="K298" s="1">
        <v>53.26</v>
      </c>
    </row>
    <row r="299" spans="1:11" x14ac:dyDescent="0.3">
      <c r="A299" s="3">
        <v>41938</v>
      </c>
      <c r="B299" s="2">
        <f t="shared" si="8"/>
        <v>2014</v>
      </c>
      <c r="C299" s="2">
        <f t="shared" si="9"/>
        <v>10</v>
      </c>
      <c r="D299" t="s">
        <v>787</v>
      </c>
      <c r="E299" t="s">
        <v>26</v>
      </c>
      <c r="F299" t="s">
        <v>33</v>
      </c>
      <c r="G299" t="s">
        <v>34</v>
      </c>
      <c r="H299" t="s">
        <v>789</v>
      </c>
      <c r="I299" s="1">
        <v>340.14</v>
      </c>
      <c r="J299" s="2">
        <v>7</v>
      </c>
      <c r="K299" s="1">
        <v>21.26</v>
      </c>
    </row>
    <row r="300" spans="1:11" x14ac:dyDescent="0.3">
      <c r="A300" s="3">
        <v>41939</v>
      </c>
      <c r="B300" s="2">
        <f t="shared" si="8"/>
        <v>2014</v>
      </c>
      <c r="C300" s="2">
        <f t="shared" si="9"/>
        <v>10</v>
      </c>
      <c r="D300" t="s">
        <v>790</v>
      </c>
      <c r="E300" t="s">
        <v>26</v>
      </c>
      <c r="F300" t="s">
        <v>38</v>
      </c>
      <c r="G300" t="s">
        <v>51</v>
      </c>
      <c r="H300" t="s">
        <v>791</v>
      </c>
      <c r="I300" s="1">
        <v>16.36</v>
      </c>
      <c r="J300" s="2">
        <v>1</v>
      </c>
      <c r="K300" s="1">
        <v>1.64</v>
      </c>
    </row>
    <row r="301" spans="1:11" x14ac:dyDescent="0.3">
      <c r="A301" s="3">
        <v>41940</v>
      </c>
      <c r="B301" s="2">
        <f t="shared" si="8"/>
        <v>2014</v>
      </c>
      <c r="C301" s="2">
        <f t="shared" si="9"/>
        <v>10</v>
      </c>
      <c r="D301" t="s">
        <v>790</v>
      </c>
      <c r="E301" t="s">
        <v>26</v>
      </c>
      <c r="F301" t="s">
        <v>10</v>
      </c>
      <c r="G301" t="s">
        <v>17</v>
      </c>
      <c r="H301" t="s">
        <v>169</v>
      </c>
      <c r="I301" s="1">
        <v>15.78</v>
      </c>
      <c r="J301" s="2">
        <v>2</v>
      </c>
      <c r="K301" s="1">
        <v>0.63</v>
      </c>
    </row>
    <row r="302" spans="1:11" x14ac:dyDescent="0.3">
      <c r="A302" s="3">
        <v>41941</v>
      </c>
      <c r="B302" s="2">
        <f t="shared" si="8"/>
        <v>2014</v>
      </c>
      <c r="C302" s="2">
        <f t="shared" si="9"/>
        <v>10</v>
      </c>
      <c r="D302" t="s">
        <v>790</v>
      </c>
      <c r="E302" t="s">
        <v>26</v>
      </c>
      <c r="F302" t="s">
        <v>10</v>
      </c>
      <c r="G302" t="s">
        <v>23</v>
      </c>
      <c r="H302" t="s">
        <v>792</v>
      </c>
      <c r="I302" s="1">
        <v>45.98</v>
      </c>
      <c r="J302" s="2">
        <v>2</v>
      </c>
      <c r="K302" s="1">
        <v>12.87</v>
      </c>
    </row>
    <row r="303" spans="1:11" x14ac:dyDescent="0.3">
      <c r="A303" s="3">
        <v>41942</v>
      </c>
      <c r="B303" s="2">
        <f t="shared" si="8"/>
        <v>2014</v>
      </c>
      <c r="C303" s="2">
        <f t="shared" si="9"/>
        <v>10</v>
      </c>
      <c r="D303" t="s">
        <v>793</v>
      </c>
      <c r="E303" t="s">
        <v>465</v>
      </c>
      <c r="F303" t="s">
        <v>10</v>
      </c>
      <c r="G303" t="s">
        <v>81</v>
      </c>
      <c r="H303" t="s">
        <v>313</v>
      </c>
      <c r="I303" s="1">
        <v>79.47</v>
      </c>
      <c r="J303" s="2">
        <v>3</v>
      </c>
      <c r="K303" s="1">
        <v>22.25</v>
      </c>
    </row>
    <row r="304" spans="1:11" x14ac:dyDescent="0.3">
      <c r="A304" s="3">
        <v>41943</v>
      </c>
      <c r="B304" s="2">
        <f t="shared" si="8"/>
        <v>2014</v>
      </c>
      <c r="C304" s="2">
        <f t="shared" si="9"/>
        <v>10</v>
      </c>
      <c r="D304" t="s">
        <v>793</v>
      </c>
      <c r="E304" t="s">
        <v>465</v>
      </c>
      <c r="F304" t="s">
        <v>10</v>
      </c>
      <c r="G304" t="s">
        <v>23</v>
      </c>
      <c r="H304" t="s">
        <v>794</v>
      </c>
      <c r="I304" s="1">
        <v>4.5599999999999996</v>
      </c>
      <c r="J304" s="2">
        <v>2</v>
      </c>
      <c r="K304" s="1">
        <v>2.0099999999999998</v>
      </c>
    </row>
    <row r="305" spans="1:11" x14ac:dyDescent="0.3">
      <c r="A305" s="3">
        <v>41944</v>
      </c>
      <c r="B305" s="2">
        <f t="shared" si="8"/>
        <v>2014</v>
      </c>
      <c r="C305" s="2">
        <f t="shared" si="9"/>
        <v>11</v>
      </c>
      <c r="D305" t="s">
        <v>793</v>
      </c>
      <c r="E305" t="s">
        <v>465</v>
      </c>
      <c r="F305" t="s">
        <v>33</v>
      </c>
      <c r="G305" t="s">
        <v>34</v>
      </c>
      <c r="H305" t="s">
        <v>795</v>
      </c>
      <c r="I305" s="1">
        <v>1133.3499999999999</v>
      </c>
      <c r="J305" s="2">
        <v>5</v>
      </c>
      <c r="K305" s="1">
        <v>294.67</v>
      </c>
    </row>
    <row r="306" spans="1:11" x14ac:dyDescent="0.3">
      <c r="A306" s="3">
        <v>41945</v>
      </c>
      <c r="B306" s="2">
        <f t="shared" si="8"/>
        <v>2014</v>
      </c>
      <c r="C306" s="2">
        <f t="shared" si="9"/>
        <v>11</v>
      </c>
      <c r="D306" t="s">
        <v>419</v>
      </c>
      <c r="E306" t="s">
        <v>115</v>
      </c>
      <c r="F306" t="s">
        <v>38</v>
      </c>
      <c r="G306" t="s">
        <v>39</v>
      </c>
      <c r="H306" t="s">
        <v>796</v>
      </c>
      <c r="I306" s="1">
        <v>135.99</v>
      </c>
      <c r="J306" s="2">
        <v>1</v>
      </c>
      <c r="K306" s="1">
        <v>36.72</v>
      </c>
    </row>
    <row r="307" spans="1:11" x14ac:dyDescent="0.3">
      <c r="A307" s="3">
        <v>41946</v>
      </c>
      <c r="B307" s="2">
        <f t="shared" si="8"/>
        <v>2014</v>
      </c>
      <c r="C307" s="2">
        <f t="shared" si="9"/>
        <v>11</v>
      </c>
      <c r="D307" t="s">
        <v>419</v>
      </c>
      <c r="E307" t="s">
        <v>115</v>
      </c>
      <c r="F307" t="s">
        <v>10</v>
      </c>
      <c r="G307" t="s">
        <v>23</v>
      </c>
      <c r="H307" t="s">
        <v>794</v>
      </c>
      <c r="I307" s="1">
        <v>15.96</v>
      </c>
      <c r="J307" s="2">
        <v>7</v>
      </c>
      <c r="K307" s="1">
        <v>7.02</v>
      </c>
    </row>
    <row r="308" spans="1:11" x14ac:dyDescent="0.3">
      <c r="A308" s="3">
        <v>41947</v>
      </c>
      <c r="B308" s="2">
        <f t="shared" si="8"/>
        <v>2014</v>
      </c>
      <c r="C308" s="2">
        <f t="shared" si="9"/>
        <v>11</v>
      </c>
      <c r="D308" t="s">
        <v>797</v>
      </c>
      <c r="E308" t="s">
        <v>9</v>
      </c>
      <c r="F308" t="s">
        <v>33</v>
      </c>
      <c r="G308" t="s">
        <v>112</v>
      </c>
      <c r="H308" t="s">
        <v>798</v>
      </c>
      <c r="I308" s="1">
        <v>489.23</v>
      </c>
      <c r="J308" s="2">
        <v>2</v>
      </c>
      <c r="K308" s="1">
        <v>41.93</v>
      </c>
    </row>
    <row r="309" spans="1:11" x14ac:dyDescent="0.3">
      <c r="A309" s="3">
        <v>41948</v>
      </c>
      <c r="B309" s="2">
        <f t="shared" si="8"/>
        <v>2014</v>
      </c>
      <c r="C309" s="2">
        <f t="shared" si="9"/>
        <v>11</v>
      </c>
      <c r="D309" t="s">
        <v>893</v>
      </c>
      <c r="E309" t="s">
        <v>72</v>
      </c>
      <c r="F309" t="s">
        <v>10</v>
      </c>
      <c r="G309" t="s">
        <v>17</v>
      </c>
      <c r="H309" t="s">
        <v>288</v>
      </c>
      <c r="I309" s="1">
        <v>264.32</v>
      </c>
      <c r="J309" s="2">
        <v>2</v>
      </c>
      <c r="K309" s="1">
        <v>19.82</v>
      </c>
    </row>
    <row r="310" spans="1:11" x14ac:dyDescent="0.3">
      <c r="A310" s="3">
        <v>41949</v>
      </c>
      <c r="B310" s="2">
        <f t="shared" si="8"/>
        <v>2014</v>
      </c>
      <c r="C310" s="2">
        <f t="shared" si="9"/>
        <v>11</v>
      </c>
      <c r="D310" t="s">
        <v>894</v>
      </c>
      <c r="E310" t="s">
        <v>98</v>
      </c>
      <c r="F310" t="s">
        <v>33</v>
      </c>
      <c r="G310" t="s">
        <v>46</v>
      </c>
      <c r="H310" t="s">
        <v>895</v>
      </c>
      <c r="I310" s="1">
        <v>31.98</v>
      </c>
      <c r="J310" s="2">
        <v>2</v>
      </c>
      <c r="K310" s="1">
        <v>2</v>
      </c>
    </row>
    <row r="311" spans="1:11" x14ac:dyDescent="0.3">
      <c r="A311" s="3">
        <v>41950</v>
      </c>
      <c r="B311" s="2">
        <f t="shared" si="8"/>
        <v>2014</v>
      </c>
      <c r="C311" s="2">
        <f t="shared" si="9"/>
        <v>11</v>
      </c>
      <c r="D311" t="s">
        <v>1046</v>
      </c>
      <c r="E311" t="s">
        <v>72</v>
      </c>
      <c r="F311" t="s">
        <v>10</v>
      </c>
      <c r="G311" t="s">
        <v>81</v>
      </c>
      <c r="H311" t="s">
        <v>607</v>
      </c>
      <c r="I311" s="1">
        <v>91.92</v>
      </c>
      <c r="J311" s="2">
        <v>5</v>
      </c>
      <c r="K311" s="1">
        <v>11.49</v>
      </c>
    </row>
    <row r="312" spans="1:11" x14ac:dyDescent="0.3">
      <c r="A312" s="3">
        <v>41951</v>
      </c>
      <c r="B312" s="2">
        <f t="shared" si="8"/>
        <v>2014</v>
      </c>
      <c r="C312" s="2">
        <f t="shared" si="9"/>
        <v>11</v>
      </c>
      <c r="D312" t="s">
        <v>844</v>
      </c>
      <c r="E312" t="s">
        <v>26</v>
      </c>
      <c r="F312" t="s">
        <v>38</v>
      </c>
      <c r="G312" t="s">
        <v>51</v>
      </c>
      <c r="H312" t="s">
        <v>519</v>
      </c>
      <c r="I312" s="1">
        <v>99.98</v>
      </c>
      <c r="J312" s="2">
        <v>2</v>
      </c>
      <c r="K312" s="1">
        <v>34.99</v>
      </c>
    </row>
    <row r="313" spans="1:11" x14ac:dyDescent="0.3">
      <c r="A313" s="3">
        <v>41952</v>
      </c>
      <c r="B313" s="2">
        <f t="shared" si="8"/>
        <v>2014</v>
      </c>
      <c r="C313" s="2">
        <f t="shared" si="9"/>
        <v>11</v>
      </c>
      <c r="D313" t="s">
        <v>854</v>
      </c>
      <c r="E313" t="s">
        <v>26</v>
      </c>
      <c r="F313" t="s">
        <v>33</v>
      </c>
      <c r="G313" t="s">
        <v>46</v>
      </c>
      <c r="H313" t="s">
        <v>1133</v>
      </c>
      <c r="I313" s="1">
        <v>20.04</v>
      </c>
      <c r="J313" s="2">
        <v>6</v>
      </c>
      <c r="K313" s="1">
        <v>8.82</v>
      </c>
    </row>
    <row r="314" spans="1:11" x14ac:dyDescent="0.3">
      <c r="A314" s="3">
        <v>41953</v>
      </c>
      <c r="B314" s="2">
        <f t="shared" si="8"/>
        <v>2014</v>
      </c>
      <c r="C314" s="2">
        <f t="shared" si="9"/>
        <v>11</v>
      </c>
      <c r="D314" t="s">
        <v>172</v>
      </c>
      <c r="E314" t="s">
        <v>54</v>
      </c>
      <c r="F314" t="s">
        <v>38</v>
      </c>
      <c r="G314" t="s">
        <v>51</v>
      </c>
      <c r="H314" t="s">
        <v>450</v>
      </c>
      <c r="I314" s="1">
        <v>47.79</v>
      </c>
      <c r="J314" s="2">
        <v>3</v>
      </c>
      <c r="K314" s="1">
        <v>16.25</v>
      </c>
    </row>
    <row r="315" spans="1:11" x14ac:dyDescent="0.3">
      <c r="A315" s="3">
        <v>41954</v>
      </c>
      <c r="B315" s="2">
        <f t="shared" si="8"/>
        <v>2014</v>
      </c>
      <c r="C315" s="2">
        <f t="shared" si="9"/>
        <v>11</v>
      </c>
      <c r="D315" t="s">
        <v>1134</v>
      </c>
      <c r="E315" t="s">
        <v>22</v>
      </c>
      <c r="F315" t="s">
        <v>33</v>
      </c>
      <c r="G315" t="s">
        <v>46</v>
      </c>
      <c r="H315" t="s">
        <v>1117</v>
      </c>
      <c r="I315" s="1">
        <v>273.57</v>
      </c>
      <c r="J315" s="2">
        <v>2</v>
      </c>
      <c r="K315" s="1">
        <v>-34.200000000000003</v>
      </c>
    </row>
    <row r="316" spans="1:11" x14ac:dyDescent="0.3">
      <c r="A316" s="3">
        <v>41955</v>
      </c>
      <c r="B316" s="2">
        <f t="shared" si="8"/>
        <v>2014</v>
      </c>
      <c r="C316" s="2">
        <f t="shared" si="9"/>
        <v>11</v>
      </c>
      <c r="D316" t="s">
        <v>1134</v>
      </c>
      <c r="E316" t="s">
        <v>22</v>
      </c>
      <c r="F316" t="s">
        <v>10</v>
      </c>
      <c r="G316" t="s">
        <v>19</v>
      </c>
      <c r="H316" t="s">
        <v>479</v>
      </c>
      <c r="I316" s="1">
        <v>13.19</v>
      </c>
      <c r="J316" s="2">
        <v>2</v>
      </c>
      <c r="K316" s="1">
        <v>-8.8000000000000007</v>
      </c>
    </row>
    <row r="317" spans="1:11" x14ac:dyDescent="0.3">
      <c r="A317" s="3">
        <v>41956</v>
      </c>
      <c r="B317" s="2">
        <f t="shared" si="8"/>
        <v>2014</v>
      </c>
      <c r="C317" s="2">
        <f t="shared" si="9"/>
        <v>11</v>
      </c>
      <c r="D317" t="s">
        <v>1134</v>
      </c>
      <c r="E317" t="s">
        <v>22</v>
      </c>
      <c r="F317" t="s">
        <v>10</v>
      </c>
      <c r="G317" t="s">
        <v>17</v>
      </c>
      <c r="H317" t="s">
        <v>1135</v>
      </c>
      <c r="I317" s="1">
        <v>1080.0999999999999</v>
      </c>
      <c r="J317" s="2">
        <v>6</v>
      </c>
      <c r="K317" s="1">
        <v>-94.51</v>
      </c>
    </row>
    <row r="318" spans="1:11" x14ac:dyDescent="0.3">
      <c r="A318" s="3">
        <v>41957</v>
      </c>
      <c r="B318" s="2">
        <f t="shared" si="8"/>
        <v>2014</v>
      </c>
      <c r="C318" s="2">
        <f t="shared" si="9"/>
        <v>11</v>
      </c>
      <c r="D318" t="s">
        <v>1134</v>
      </c>
      <c r="E318" t="s">
        <v>22</v>
      </c>
      <c r="F318" t="s">
        <v>38</v>
      </c>
      <c r="G318" t="s">
        <v>51</v>
      </c>
      <c r="H318" t="s">
        <v>1070</v>
      </c>
      <c r="I318" s="1">
        <v>51.56</v>
      </c>
      <c r="J318" s="2">
        <v>5</v>
      </c>
      <c r="K318" s="1">
        <v>-6.45</v>
      </c>
    </row>
    <row r="319" spans="1:11" x14ac:dyDescent="0.3">
      <c r="A319" s="3">
        <v>41958</v>
      </c>
      <c r="B319" s="2">
        <f t="shared" si="8"/>
        <v>2014</v>
      </c>
      <c r="C319" s="2">
        <f t="shared" si="9"/>
        <v>11</v>
      </c>
      <c r="D319" t="s">
        <v>1134</v>
      </c>
      <c r="E319" t="s">
        <v>22</v>
      </c>
      <c r="F319" t="s">
        <v>38</v>
      </c>
      <c r="G319" t="s">
        <v>51</v>
      </c>
      <c r="H319" t="s">
        <v>1136</v>
      </c>
      <c r="I319" s="1">
        <v>58.42</v>
      </c>
      <c r="J319" s="2">
        <v>2</v>
      </c>
      <c r="K319" s="1">
        <v>16.79</v>
      </c>
    </row>
    <row r="320" spans="1:11" x14ac:dyDescent="0.3">
      <c r="A320" s="3">
        <v>41959</v>
      </c>
      <c r="B320" s="2">
        <f t="shared" si="8"/>
        <v>2014</v>
      </c>
      <c r="C320" s="2">
        <f t="shared" si="9"/>
        <v>11</v>
      </c>
      <c r="D320" t="s">
        <v>1137</v>
      </c>
      <c r="E320" t="s">
        <v>54</v>
      </c>
      <c r="F320" t="s">
        <v>33</v>
      </c>
      <c r="G320" t="s">
        <v>34</v>
      </c>
      <c r="H320" t="s">
        <v>1138</v>
      </c>
      <c r="I320" s="1">
        <v>149.9</v>
      </c>
      <c r="J320" s="2">
        <v>5</v>
      </c>
      <c r="K320" s="1">
        <v>40.47</v>
      </c>
    </row>
    <row r="321" spans="1:11" x14ac:dyDescent="0.3">
      <c r="A321" s="3">
        <v>41960</v>
      </c>
      <c r="B321" s="2">
        <f t="shared" si="8"/>
        <v>2014</v>
      </c>
      <c r="C321" s="2">
        <f t="shared" si="9"/>
        <v>11</v>
      </c>
      <c r="D321" t="s">
        <v>73</v>
      </c>
      <c r="E321" t="s">
        <v>84</v>
      </c>
      <c r="F321" t="s">
        <v>10</v>
      </c>
      <c r="G321" t="s">
        <v>23</v>
      </c>
      <c r="H321" t="s">
        <v>1239</v>
      </c>
      <c r="I321" s="1">
        <v>1113.02</v>
      </c>
      <c r="J321" s="2">
        <v>8</v>
      </c>
      <c r="K321" s="1">
        <v>111.3</v>
      </c>
    </row>
    <row r="322" spans="1:11" x14ac:dyDescent="0.3">
      <c r="A322" s="3">
        <v>41961</v>
      </c>
      <c r="B322" s="2">
        <f t="shared" ref="B322:B385" si="10">YEAR(A322)</f>
        <v>2014</v>
      </c>
      <c r="C322" s="2">
        <f t="shared" ref="C322:C385" si="11">MONTH(A322)</f>
        <v>11</v>
      </c>
      <c r="D322" t="s">
        <v>73</v>
      </c>
      <c r="E322" t="s">
        <v>84</v>
      </c>
      <c r="F322" t="s">
        <v>38</v>
      </c>
      <c r="G322" t="s">
        <v>39</v>
      </c>
      <c r="H322" t="s">
        <v>540</v>
      </c>
      <c r="I322" s="1">
        <v>167.97</v>
      </c>
      <c r="J322" s="2">
        <v>4</v>
      </c>
      <c r="K322" s="1">
        <v>62.99</v>
      </c>
    </row>
    <row r="323" spans="1:11" x14ac:dyDescent="0.3">
      <c r="A323" s="3">
        <v>41962</v>
      </c>
      <c r="B323" s="2">
        <f t="shared" si="10"/>
        <v>2014</v>
      </c>
      <c r="C323" s="2">
        <f t="shared" si="11"/>
        <v>11</v>
      </c>
      <c r="D323" t="s">
        <v>1240</v>
      </c>
      <c r="E323" t="s">
        <v>14</v>
      </c>
      <c r="F323" t="s">
        <v>10</v>
      </c>
      <c r="G323" t="s">
        <v>17</v>
      </c>
      <c r="H323" t="s">
        <v>352</v>
      </c>
      <c r="I323" s="1">
        <v>24.82</v>
      </c>
      <c r="J323" s="2">
        <v>2</v>
      </c>
      <c r="K323" s="1">
        <v>1.86</v>
      </c>
    </row>
    <row r="324" spans="1:11" x14ac:dyDescent="0.3">
      <c r="A324" s="3">
        <v>41963</v>
      </c>
      <c r="B324" s="2">
        <f t="shared" si="10"/>
        <v>2014</v>
      </c>
      <c r="C324" s="2">
        <f t="shared" si="11"/>
        <v>11</v>
      </c>
      <c r="D324" t="s">
        <v>1240</v>
      </c>
      <c r="E324" t="s">
        <v>14</v>
      </c>
      <c r="F324" t="s">
        <v>38</v>
      </c>
      <c r="G324" t="s">
        <v>51</v>
      </c>
      <c r="H324" t="s">
        <v>363</v>
      </c>
      <c r="I324" s="1">
        <v>408.74</v>
      </c>
      <c r="J324" s="2">
        <v>7</v>
      </c>
      <c r="K324" s="1">
        <v>76.64</v>
      </c>
    </row>
    <row r="325" spans="1:11" x14ac:dyDescent="0.3">
      <c r="A325" s="3">
        <v>41964</v>
      </c>
      <c r="B325" s="2">
        <f t="shared" si="10"/>
        <v>2014</v>
      </c>
      <c r="C325" s="2">
        <f t="shared" si="11"/>
        <v>11</v>
      </c>
      <c r="D325" t="s">
        <v>1241</v>
      </c>
      <c r="E325" t="s">
        <v>54</v>
      </c>
      <c r="F325" t="s">
        <v>10</v>
      </c>
      <c r="G325" t="s">
        <v>17</v>
      </c>
      <c r="H325" t="s">
        <v>635</v>
      </c>
      <c r="I325" s="1">
        <v>24.56</v>
      </c>
      <c r="J325" s="2">
        <v>2</v>
      </c>
      <c r="K325" s="1">
        <v>6.88</v>
      </c>
    </row>
    <row r="326" spans="1:11" x14ac:dyDescent="0.3">
      <c r="A326" s="3">
        <v>41965</v>
      </c>
      <c r="B326" s="2">
        <f t="shared" si="10"/>
        <v>2014</v>
      </c>
      <c r="C326" s="2">
        <f t="shared" si="11"/>
        <v>11</v>
      </c>
      <c r="D326" t="s">
        <v>1242</v>
      </c>
      <c r="E326" t="s">
        <v>22</v>
      </c>
      <c r="F326" t="s">
        <v>10</v>
      </c>
      <c r="G326" t="s">
        <v>62</v>
      </c>
      <c r="H326" t="s">
        <v>425</v>
      </c>
      <c r="I326" s="1">
        <v>348.49</v>
      </c>
      <c r="J326" s="2">
        <v>7</v>
      </c>
      <c r="K326" s="1">
        <v>117.61</v>
      </c>
    </row>
    <row r="327" spans="1:11" x14ac:dyDescent="0.3">
      <c r="A327" s="3">
        <v>41966</v>
      </c>
      <c r="B327" s="2">
        <f t="shared" si="10"/>
        <v>2014</v>
      </c>
      <c r="C327" s="2">
        <f t="shared" si="11"/>
        <v>11</v>
      </c>
      <c r="D327" t="s">
        <v>1242</v>
      </c>
      <c r="E327" t="s">
        <v>22</v>
      </c>
      <c r="F327" t="s">
        <v>10</v>
      </c>
      <c r="G327" t="s">
        <v>17</v>
      </c>
      <c r="H327" t="s">
        <v>188</v>
      </c>
      <c r="I327" s="1">
        <v>172.74</v>
      </c>
      <c r="J327" s="2">
        <v>4</v>
      </c>
      <c r="K327" s="1">
        <v>-30.23</v>
      </c>
    </row>
    <row r="328" spans="1:11" x14ac:dyDescent="0.3">
      <c r="A328" s="3">
        <v>41967</v>
      </c>
      <c r="B328" s="2">
        <f t="shared" si="10"/>
        <v>2014</v>
      </c>
      <c r="C328" s="2">
        <f t="shared" si="11"/>
        <v>11</v>
      </c>
      <c r="D328" t="s">
        <v>969</v>
      </c>
      <c r="E328" t="s">
        <v>72</v>
      </c>
      <c r="F328" t="s">
        <v>10</v>
      </c>
      <c r="G328" t="s">
        <v>11</v>
      </c>
      <c r="H328" t="s">
        <v>1164</v>
      </c>
      <c r="I328" s="1">
        <v>98.38</v>
      </c>
      <c r="J328" s="2">
        <v>3</v>
      </c>
      <c r="K328" s="1">
        <v>35.659999999999997</v>
      </c>
    </row>
    <row r="329" spans="1:11" x14ac:dyDescent="0.3">
      <c r="A329" s="3">
        <v>41968</v>
      </c>
      <c r="B329" s="2">
        <f t="shared" si="10"/>
        <v>2014</v>
      </c>
      <c r="C329" s="2">
        <f t="shared" si="11"/>
        <v>11</v>
      </c>
      <c r="D329" t="s">
        <v>969</v>
      </c>
      <c r="E329" t="s">
        <v>72</v>
      </c>
      <c r="F329" t="s">
        <v>10</v>
      </c>
      <c r="G329" t="s">
        <v>19</v>
      </c>
      <c r="H329" t="s">
        <v>360</v>
      </c>
      <c r="I329" s="1">
        <v>29.94</v>
      </c>
      <c r="J329" s="2">
        <v>4</v>
      </c>
      <c r="K329" s="1">
        <v>-23.95</v>
      </c>
    </row>
    <row r="330" spans="1:11" x14ac:dyDescent="0.3">
      <c r="A330" s="3">
        <v>41969</v>
      </c>
      <c r="B330" s="2">
        <f t="shared" si="10"/>
        <v>2014</v>
      </c>
      <c r="C330" s="2">
        <f t="shared" si="11"/>
        <v>11</v>
      </c>
      <c r="D330" t="s">
        <v>969</v>
      </c>
      <c r="E330" t="s">
        <v>72</v>
      </c>
      <c r="F330" t="s">
        <v>10</v>
      </c>
      <c r="G330" t="s">
        <v>11</v>
      </c>
      <c r="H330" t="s">
        <v>184</v>
      </c>
      <c r="I330" s="1">
        <v>17.47</v>
      </c>
      <c r="J330" s="2">
        <v>3</v>
      </c>
      <c r="K330" s="1">
        <v>5.68</v>
      </c>
    </row>
    <row r="331" spans="1:11" x14ac:dyDescent="0.3">
      <c r="A331" s="3">
        <v>41970</v>
      </c>
      <c r="B331" s="2">
        <f t="shared" si="10"/>
        <v>2014</v>
      </c>
      <c r="C331" s="2">
        <f t="shared" si="11"/>
        <v>11</v>
      </c>
      <c r="D331" t="s">
        <v>969</v>
      </c>
      <c r="E331" t="s">
        <v>72</v>
      </c>
      <c r="F331" t="s">
        <v>38</v>
      </c>
      <c r="G331" t="s">
        <v>39</v>
      </c>
      <c r="H331" t="s">
        <v>1243</v>
      </c>
      <c r="I331" s="1">
        <v>36.74</v>
      </c>
      <c r="J331" s="2">
        <v>1</v>
      </c>
      <c r="K331" s="1">
        <v>-9.18</v>
      </c>
    </row>
    <row r="332" spans="1:11" x14ac:dyDescent="0.3">
      <c r="A332" s="3">
        <v>41971</v>
      </c>
      <c r="B332" s="2">
        <f t="shared" si="10"/>
        <v>2014</v>
      </c>
      <c r="C332" s="2">
        <f t="shared" si="11"/>
        <v>11</v>
      </c>
      <c r="D332" t="s">
        <v>969</v>
      </c>
      <c r="E332" t="s">
        <v>72</v>
      </c>
      <c r="F332" t="s">
        <v>38</v>
      </c>
      <c r="G332" t="s">
        <v>39</v>
      </c>
      <c r="H332" t="s">
        <v>1244</v>
      </c>
      <c r="I332" s="1">
        <v>179.94</v>
      </c>
      <c r="J332" s="2">
        <v>2</v>
      </c>
      <c r="K332" s="1">
        <v>-44.99</v>
      </c>
    </row>
    <row r="333" spans="1:11" x14ac:dyDescent="0.3">
      <c r="A333" s="3">
        <v>41972</v>
      </c>
      <c r="B333" s="2">
        <f t="shared" si="10"/>
        <v>2014</v>
      </c>
      <c r="C333" s="2">
        <f t="shared" si="11"/>
        <v>11</v>
      </c>
      <c r="D333" t="s">
        <v>1245</v>
      </c>
      <c r="E333" t="s">
        <v>26</v>
      </c>
      <c r="F333" t="s">
        <v>10</v>
      </c>
      <c r="G333" t="s">
        <v>23</v>
      </c>
      <c r="H333" t="s">
        <v>934</v>
      </c>
      <c r="I333" s="1">
        <v>26.46</v>
      </c>
      <c r="J333" s="2">
        <v>9</v>
      </c>
      <c r="K333" s="1">
        <v>11.91</v>
      </c>
    </row>
    <row r="334" spans="1:11" x14ac:dyDescent="0.3">
      <c r="A334" s="3">
        <v>41973</v>
      </c>
      <c r="B334" s="2">
        <f t="shared" si="10"/>
        <v>2014</v>
      </c>
      <c r="C334" s="2">
        <f t="shared" si="11"/>
        <v>11</v>
      </c>
      <c r="D334" t="s">
        <v>1245</v>
      </c>
      <c r="E334" t="s">
        <v>26</v>
      </c>
      <c r="F334" t="s">
        <v>10</v>
      </c>
      <c r="G334" t="s">
        <v>11</v>
      </c>
      <c r="H334" t="s">
        <v>473</v>
      </c>
      <c r="I334" s="1">
        <v>49.12</v>
      </c>
      <c r="J334" s="2">
        <v>4</v>
      </c>
      <c r="K334" s="1">
        <v>23.09</v>
      </c>
    </row>
    <row r="335" spans="1:11" x14ac:dyDescent="0.3">
      <c r="A335" s="3">
        <v>41974</v>
      </c>
      <c r="B335" s="2">
        <f t="shared" si="10"/>
        <v>2014</v>
      </c>
      <c r="C335" s="2">
        <f t="shared" si="11"/>
        <v>12</v>
      </c>
      <c r="D335" t="s">
        <v>1245</v>
      </c>
      <c r="E335" t="s">
        <v>26</v>
      </c>
      <c r="F335" t="s">
        <v>10</v>
      </c>
      <c r="G335" t="s">
        <v>42</v>
      </c>
      <c r="H335" t="s">
        <v>929</v>
      </c>
      <c r="I335" s="1">
        <v>15</v>
      </c>
      <c r="J335" s="2">
        <v>3</v>
      </c>
      <c r="K335" s="1">
        <v>7.2</v>
      </c>
    </row>
    <row r="336" spans="1:11" x14ac:dyDescent="0.3">
      <c r="A336" s="3">
        <v>41975</v>
      </c>
      <c r="B336" s="2">
        <f t="shared" si="10"/>
        <v>2014</v>
      </c>
      <c r="C336" s="2">
        <f t="shared" si="11"/>
        <v>12</v>
      </c>
      <c r="D336" t="s">
        <v>1246</v>
      </c>
      <c r="E336" t="s">
        <v>26</v>
      </c>
      <c r="F336" t="s">
        <v>10</v>
      </c>
      <c r="G336" t="s">
        <v>81</v>
      </c>
      <c r="H336" t="s">
        <v>960</v>
      </c>
      <c r="I336" s="1">
        <v>250.26</v>
      </c>
      <c r="J336" s="2">
        <v>6</v>
      </c>
      <c r="K336" s="1">
        <v>72.58</v>
      </c>
    </row>
    <row r="337" spans="1:11" x14ac:dyDescent="0.3">
      <c r="A337" s="3">
        <v>41976</v>
      </c>
      <c r="B337" s="2">
        <f t="shared" si="10"/>
        <v>2014</v>
      </c>
      <c r="C337" s="2">
        <f t="shared" si="11"/>
        <v>12</v>
      </c>
      <c r="D337" t="s">
        <v>25</v>
      </c>
      <c r="E337" t="s">
        <v>26</v>
      </c>
      <c r="F337" t="s">
        <v>10</v>
      </c>
      <c r="G337" t="s">
        <v>11</v>
      </c>
      <c r="H337" t="s">
        <v>27</v>
      </c>
      <c r="I337" s="1">
        <v>19.440000000000001</v>
      </c>
      <c r="J337" s="2">
        <v>3</v>
      </c>
      <c r="K337" s="1">
        <v>9.33</v>
      </c>
    </row>
    <row r="338" spans="1:11" x14ac:dyDescent="0.3">
      <c r="A338" s="3">
        <v>41977</v>
      </c>
      <c r="B338" s="2">
        <f t="shared" si="10"/>
        <v>2014</v>
      </c>
      <c r="C338" s="2">
        <f t="shared" si="11"/>
        <v>12</v>
      </c>
      <c r="D338" t="s">
        <v>28</v>
      </c>
      <c r="E338" t="s">
        <v>29</v>
      </c>
      <c r="F338" t="s">
        <v>10</v>
      </c>
      <c r="G338" t="s">
        <v>23</v>
      </c>
      <c r="H338" t="s">
        <v>30</v>
      </c>
      <c r="I338" s="1">
        <v>12.78</v>
      </c>
      <c r="J338" s="2">
        <v>3</v>
      </c>
      <c r="K338" s="1">
        <v>5.24</v>
      </c>
    </row>
    <row r="339" spans="1:11" x14ac:dyDescent="0.3">
      <c r="A339" s="3">
        <v>41978</v>
      </c>
      <c r="B339" s="2">
        <f t="shared" si="10"/>
        <v>2014</v>
      </c>
      <c r="C339" s="2">
        <f t="shared" si="11"/>
        <v>12</v>
      </c>
      <c r="D339" t="s">
        <v>31</v>
      </c>
      <c r="E339" t="s">
        <v>32</v>
      </c>
      <c r="F339" t="s">
        <v>33</v>
      </c>
      <c r="G339" t="s">
        <v>34</v>
      </c>
      <c r="H339" t="s">
        <v>35</v>
      </c>
      <c r="I339" s="1">
        <v>2573.8200000000002</v>
      </c>
      <c r="J339" s="2">
        <v>9</v>
      </c>
      <c r="K339" s="1">
        <v>746.41</v>
      </c>
    </row>
    <row r="340" spans="1:11" x14ac:dyDescent="0.3">
      <c r="A340" s="3">
        <v>41979</v>
      </c>
      <c r="B340" s="2">
        <f t="shared" si="10"/>
        <v>2014</v>
      </c>
      <c r="C340" s="2">
        <f t="shared" si="11"/>
        <v>12</v>
      </c>
      <c r="D340" t="s">
        <v>31</v>
      </c>
      <c r="E340" t="s">
        <v>32</v>
      </c>
      <c r="F340" t="s">
        <v>10</v>
      </c>
      <c r="G340" t="s">
        <v>19</v>
      </c>
      <c r="H340" t="s">
        <v>36</v>
      </c>
      <c r="I340" s="1">
        <v>609.98</v>
      </c>
      <c r="J340" s="2">
        <v>2</v>
      </c>
      <c r="K340" s="1">
        <v>274.49</v>
      </c>
    </row>
    <row r="341" spans="1:11" x14ac:dyDescent="0.3">
      <c r="A341" s="3">
        <v>41980</v>
      </c>
      <c r="B341" s="2">
        <f t="shared" si="10"/>
        <v>2014</v>
      </c>
      <c r="C341" s="2">
        <f t="shared" si="11"/>
        <v>12</v>
      </c>
      <c r="D341" t="s">
        <v>31</v>
      </c>
      <c r="E341" t="s">
        <v>32</v>
      </c>
      <c r="F341" t="s">
        <v>10</v>
      </c>
      <c r="G341" t="s">
        <v>23</v>
      </c>
      <c r="H341" t="s">
        <v>37</v>
      </c>
      <c r="I341" s="1">
        <v>5.48</v>
      </c>
      <c r="J341" s="2">
        <v>2</v>
      </c>
      <c r="K341" s="1">
        <v>1.48</v>
      </c>
    </row>
    <row r="342" spans="1:11" x14ac:dyDescent="0.3">
      <c r="A342" s="3">
        <v>41981</v>
      </c>
      <c r="B342" s="2">
        <f t="shared" si="10"/>
        <v>2014</v>
      </c>
      <c r="C342" s="2">
        <f t="shared" si="11"/>
        <v>12</v>
      </c>
      <c r="D342" t="s">
        <v>31</v>
      </c>
      <c r="E342" t="s">
        <v>32</v>
      </c>
      <c r="F342" t="s">
        <v>38</v>
      </c>
      <c r="G342" t="s">
        <v>39</v>
      </c>
      <c r="H342" t="s">
        <v>40</v>
      </c>
      <c r="I342" s="1">
        <v>391.98</v>
      </c>
      <c r="J342" s="2">
        <v>2</v>
      </c>
      <c r="K342" s="1">
        <v>113.67</v>
      </c>
    </row>
    <row r="343" spans="1:11" x14ac:dyDescent="0.3">
      <c r="A343" s="3">
        <v>41982</v>
      </c>
      <c r="B343" s="2">
        <f t="shared" si="10"/>
        <v>2014</v>
      </c>
      <c r="C343" s="2">
        <f t="shared" si="11"/>
        <v>12</v>
      </c>
      <c r="D343" t="s">
        <v>31</v>
      </c>
      <c r="E343" t="s">
        <v>32</v>
      </c>
      <c r="F343" t="s">
        <v>38</v>
      </c>
      <c r="G343" t="s">
        <v>39</v>
      </c>
      <c r="H343" t="s">
        <v>41</v>
      </c>
      <c r="I343" s="1">
        <v>755.96</v>
      </c>
      <c r="J343" s="2">
        <v>4</v>
      </c>
      <c r="K343" s="1">
        <v>204.11</v>
      </c>
    </row>
    <row r="344" spans="1:11" x14ac:dyDescent="0.3">
      <c r="A344" s="3">
        <v>41983</v>
      </c>
      <c r="B344" s="2">
        <f t="shared" si="10"/>
        <v>2014</v>
      </c>
      <c r="C344" s="2">
        <f t="shared" si="11"/>
        <v>12</v>
      </c>
      <c r="D344" t="s">
        <v>31</v>
      </c>
      <c r="E344" t="s">
        <v>32</v>
      </c>
      <c r="F344" t="s">
        <v>10</v>
      </c>
      <c r="G344" t="s">
        <v>42</v>
      </c>
      <c r="H344" t="s">
        <v>43</v>
      </c>
      <c r="I344" s="1">
        <v>31.12</v>
      </c>
      <c r="J344" s="2">
        <v>4</v>
      </c>
      <c r="K344" s="1">
        <v>0.31</v>
      </c>
    </row>
    <row r="345" spans="1:11" x14ac:dyDescent="0.3">
      <c r="A345" s="3">
        <v>41984</v>
      </c>
      <c r="B345" s="2">
        <f t="shared" si="10"/>
        <v>2014</v>
      </c>
      <c r="C345" s="2">
        <f t="shared" si="11"/>
        <v>12</v>
      </c>
      <c r="D345" t="s">
        <v>31</v>
      </c>
      <c r="E345" t="s">
        <v>32</v>
      </c>
      <c r="F345" t="s">
        <v>10</v>
      </c>
      <c r="G345" t="s">
        <v>11</v>
      </c>
      <c r="H345" t="s">
        <v>44</v>
      </c>
      <c r="I345" s="1">
        <v>6.54</v>
      </c>
      <c r="J345" s="2">
        <v>1</v>
      </c>
      <c r="K345" s="1">
        <v>3.01</v>
      </c>
    </row>
    <row r="346" spans="1:11" x14ac:dyDescent="0.3">
      <c r="A346" s="3">
        <v>41985</v>
      </c>
      <c r="B346" s="2">
        <f t="shared" si="10"/>
        <v>2014</v>
      </c>
      <c r="C346" s="2">
        <f t="shared" si="11"/>
        <v>12</v>
      </c>
      <c r="D346" t="s">
        <v>134</v>
      </c>
      <c r="E346" t="s">
        <v>54</v>
      </c>
      <c r="F346" t="s">
        <v>10</v>
      </c>
      <c r="G346" t="s">
        <v>15</v>
      </c>
      <c r="H346" t="s">
        <v>135</v>
      </c>
      <c r="I346" s="1">
        <v>15</v>
      </c>
      <c r="J346" s="2">
        <v>4</v>
      </c>
      <c r="K346" s="1">
        <v>7.2</v>
      </c>
    </row>
    <row r="347" spans="1:11" x14ac:dyDescent="0.3">
      <c r="A347" s="3">
        <v>41986</v>
      </c>
      <c r="B347" s="2">
        <f t="shared" si="10"/>
        <v>2014</v>
      </c>
      <c r="C347" s="2">
        <f t="shared" si="11"/>
        <v>12</v>
      </c>
      <c r="D347" t="s">
        <v>134</v>
      </c>
      <c r="E347" t="s">
        <v>54</v>
      </c>
      <c r="F347" t="s">
        <v>38</v>
      </c>
      <c r="G347" t="s">
        <v>39</v>
      </c>
      <c r="H347" t="s">
        <v>136</v>
      </c>
      <c r="I347" s="1">
        <v>161.61000000000001</v>
      </c>
      <c r="J347" s="2">
        <v>1</v>
      </c>
      <c r="K347" s="1">
        <v>42.02</v>
      </c>
    </row>
    <row r="348" spans="1:11" x14ac:dyDescent="0.3">
      <c r="A348" s="3">
        <v>41987</v>
      </c>
      <c r="B348" s="2">
        <f t="shared" si="10"/>
        <v>2014</v>
      </c>
      <c r="C348" s="2">
        <f t="shared" si="11"/>
        <v>12</v>
      </c>
      <c r="D348" t="s">
        <v>134</v>
      </c>
      <c r="E348" t="s">
        <v>54</v>
      </c>
      <c r="F348" t="s">
        <v>38</v>
      </c>
      <c r="G348" t="s">
        <v>39</v>
      </c>
      <c r="H348" t="s">
        <v>137</v>
      </c>
      <c r="I348" s="1">
        <v>144.94999999999999</v>
      </c>
      <c r="J348" s="2">
        <v>5</v>
      </c>
      <c r="K348" s="1">
        <v>42.04</v>
      </c>
    </row>
    <row r="349" spans="1:11" x14ac:dyDescent="0.3">
      <c r="A349" s="3">
        <v>41988</v>
      </c>
      <c r="B349" s="2">
        <f t="shared" si="10"/>
        <v>2014</v>
      </c>
      <c r="C349" s="2">
        <f t="shared" si="11"/>
        <v>12</v>
      </c>
      <c r="D349" t="s">
        <v>75</v>
      </c>
      <c r="E349" t="s">
        <v>14</v>
      </c>
      <c r="F349" t="s">
        <v>10</v>
      </c>
      <c r="G349" t="s">
        <v>19</v>
      </c>
      <c r="H349" t="s">
        <v>138</v>
      </c>
      <c r="I349" s="1">
        <v>8.9499999999999993</v>
      </c>
      <c r="J349" s="2">
        <v>2</v>
      </c>
      <c r="K349" s="1">
        <v>-14.77</v>
      </c>
    </row>
    <row r="350" spans="1:11" x14ac:dyDescent="0.3">
      <c r="A350" s="3">
        <v>41989</v>
      </c>
      <c r="B350" s="2">
        <f t="shared" si="10"/>
        <v>2014</v>
      </c>
      <c r="C350" s="2">
        <f t="shared" si="11"/>
        <v>12</v>
      </c>
      <c r="D350" t="s">
        <v>359</v>
      </c>
      <c r="E350" t="s">
        <v>22</v>
      </c>
      <c r="F350" t="s">
        <v>10</v>
      </c>
      <c r="G350" t="s">
        <v>19</v>
      </c>
      <c r="H350" t="s">
        <v>360</v>
      </c>
      <c r="I350" s="1">
        <v>44.91</v>
      </c>
      <c r="J350" s="2">
        <v>6</v>
      </c>
      <c r="K350" s="1">
        <v>-35.93</v>
      </c>
    </row>
    <row r="351" spans="1:11" x14ac:dyDescent="0.3">
      <c r="A351" s="3">
        <v>41990</v>
      </c>
      <c r="B351" s="2">
        <f t="shared" si="10"/>
        <v>2014</v>
      </c>
      <c r="C351" s="2">
        <f t="shared" si="11"/>
        <v>12</v>
      </c>
      <c r="D351" t="s">
        <v>104</v>
      </c>
      <c r="E351" t="s">
        <v>22</v>
      </c>
      <c r="F351" t="s">
        <v>10</v>
      </c>
      <c r="G351" t="s">
        <v>162</v>
      </c>
      <c r="H351" t="s">
        <v>361</v>
      </c>
      <c r="I351" s="1">
        <v>10.3</v>
      </c>
      <c r="J351" s="2">
        <v>1</v>
      </c>
      <c r="K351" s="1">
        <v>-2.19</v>
      </c>
    </row>
    <row r="352" spans="1:11" x14ac:dyDescent="0.3">
      <c r="A352" s="3">
        <v>41991</v>
      </c>
      <c r="B352" s="2">
        <f t="shared" si="10"/>
        <v>2014</v>
      </c>
      <c r="C352" s="2">
        <f t="shared" si="11"/>
        <v>12</v>
      </c>
      <c r="D352" t="s">
        <v>104</v>
      </c>
      <c r="E352" t="s">
        <v>22</v>
      </c>
      <c r="F352" t="s">
        <v>33</v>
      </c>
      <c r="G352" t="s">
        <v>112</v>
      </c>
      <c r="H352" t="s">
        <v>362</v>
      </c>
      <c r="I352" s="1">
        <v>154.76</v>
      </c>
      <c r="J352" s="2">
        <v>3</v>
      </c>
      <c r="K352" s="1">
        <v>-36.11</v>
      </c>
    </row>
    <row r="353" spans="1:11" x14ac:dyDescent="0.3">
      <c r="A353" s="3">
        <v>41992</v>
      </c>
      <c r="B353" s="2">
        <f t="shared" si="10"/>
        <v>2014</v>
      </c>
      <c r="C353" s="2">
        <f t="shared" si="11"/>
        <v>12</v>
      </c>
      <c r="D353" t="s">
        <v>104</v>
      </c>
      <c r="E353" t="s">
        <v>22</v>
      </c>
      <c r="F353" t="s">
        <v>38</v>
      </c>
      <c r="G353" t="s">
        <v>51</v>
      </c>
      <c r="H353" t="s">
        <v>363</v>
      </c>
      <c r="I353" s="1">
        <v>116.78</v>
      </c>
      <c r="J353" s="2">
        <v>2</v>
      </c>
      <c r="K353" s="1">
        <v>21.9</v>
      </c>
    </row>
    <row r="354" spans="1:11" x14ac:dyDescent="0.3">
      <c r="A354" s="3">
        <v>41993</v>
      </c>
      <c r="B354" s="2">
        <f t="shared" si="10"/>
        <v>2014</v>
      </c>
      <c r="C354" s="2">
        <f t="shared" si="11"/>
        <v>12</v>
      </c>
      <c r="D354" t="s">
        <v>364</v>
      </c>
      <c r="E354" t="s">
        <v>127</v>
      </c>
      <c r="F354" t="s">
        <v>33</v>
      </c>
      <c r="G354" t="s">
        <v>112</v>
      </c>
      <c r="H354" t="s">
        <v>365</v>
      </c>
      <c r="I354" s="1">
        <v>653.54999999999995</v>
      </c>
      <c r="J354" s="2">
        <v>3</v>
      </c>
      <c r="K354" s="1">
        <v>111.1</v>
      </c>
    </row>
    <row r="355" spans="1:11" x14ac:dyDescent="0.3">
      <c r="A355" s="3">
        <v>41994</v>
      </c>
      <c r="B355" s="2">
        <f t="shared" si="10"/>
        <v>2014</v>
      </c>
      <c r="C355" s="2">
        <f t="shared" si="11"/>
        <v>12</v>
      </c>
      <c r="D355" t="s">
        <v>364</v>
      </c>
      <c r="E355" t="s">
        <v>127</v>
      </c>
      <c r="F355" t="s">
        <v>38</v>
      </c>
      <c r="G355" t="s">
        <v>51</v>
      </c>
      <c r="H355" t="s">
        <v>366</v>
      </c>
      <c r="I355" s="1">
        <v>33.9</v>
      </c>
      <c r="J355" s="2">
        <v>2</v>
      </c>
      <c r="K355" s="1">
        <v>2.0299999999999998</v>
      </c>
    </row>
    <row r="356" spans="1:11" x14ac:dyDescent="0.3">
      <c r="A356" s="3">
        <v>41995</v>
      </c>
      <c r="B356" s="2">
        <f t="shared" si="10"/>
        <v>2014</v>
      </c>
      <c r="C356" s="2">
        <f t="shared" si="11"/>
        <v>12</v>
      </c>
      <c r="D356" t="s">
        <v>367</v>
      </c>
      <c r="E356" t="s">
        <v>26</v>
      </c>
      <c r="F356" t="s">
        <v>33</v>
      </c>
      <c r="G356" t="s">
        <v>46</v>
      </c>
      <c r="H356" t="s">
        <v>368</v>
      </c>
      <c r="I356" s="1">
        <v>91.96</v>
      </c>
      <c r="J356" s="2">
        <v>2</v>
      </c>
      <c r="K356" s="1">
        <v>15.63</v>
      </c>
    </row>
    <row r="357" spans="1:11" x14ac:dyDescent="0.3">
      <c r="A357" s="3">
        <v>41996</v>
      </c>
      <c r="B357" s="2">
        <f t="shared" si="10"/>
        <v>2014</v>
      </c>
      <c r="C357" s="2">
        <f t="shared" si="11"/>
        <v>12</v>
      </c>
      <c r="D357" t="s">
        <v>367</v>
      </c>
      <c r="E357" t="s">
        <v>26</v>
      </c>
      <c r="F357" t="s">
        <v>33</v>
      </c>
      <c r="G357" t="s">
        <v>46</v>
      </c>
      <c r="H357" t="s">
        <v>369</v>
      </c>
      <c r="I357" s="1">
        <v>33.11</v>
      </c>
      <c r="J357" s="2">
        <v>7</v>
      </c>
      <c r="K357" s="1">
        <v>12.91</v>
      </c>
    </row>
    <row r="358" spans="1:11" x14ac:dyDescent="0.3">
      <c r="A358" s="3">
        <v>41997</v>
      </c>
      <c r="B358" s="2">
        <f t="shared" si="10"/>
        <v>2014</v>
      </c>
      <c r="C358" s="2">
        <f t="shared" si="11"/>
        <v>12</v>
      </c>
      <c r="D358" t="s">
        <v>367</v>
      </c>
      <c r="E358" t="s">
        <v>26</v>
      </c>
      <c r="F358" t="s">
        <v>10</v>
      </c>
      <c r="G358" t="s">
        <v>11</v>
      </c>
      <c r="H358" t="s">
        <v>370</v>
      </c>
      <c r="I358" s="1">
        <v>19.440000000000001</v>
      </c>
      <c r="J358" s="2">
        <v>3</v>
      </c>
      <c r="K358" s="1">
        <v>9.33</v>
      </c>
    </row>
    <row r="359" spans="1:11" x14ac:dyDescent="0.3">
      <c r="A359" s="3">
        <v>41998</v>
      </c>
      <c r="B359" s="2">
        <f t="shared" si="10"/>
        <v>2014</v>
      </c>
      <c r="C359" s="2">
        <f t="shared" si="11"/>
        <v>12</v>
      </c>
      <c r="D359" t="s">
        <v>367</v>
      </c>
      <c r="E359" t="s">
        <v>26</v>
      </c>
      <c r="F359" t="s">
        <v>10</v>
      </c>
      <c r="G359" t="s">
        <v>11</v>
      </c>
      <c r="H359" t="s">
        <v>371</v>
      </c>
      <c r="I359" s="1">
        <v>55.48</v>
      </c>
      <c r="J359" s="2">
        <v>1</v>
      </c>
      <c r="K359" s="1">
        <v>26.63</v>
      </c>
    </row>
    <row r="360" spans="1:11" x14ac:dyDescent="0.3">
      <c r="A360" s="3">
        <v>41999</v>
      </c>
      <c r="B360" s="2">
        <f t="shared" si="10"/>
        <v>2014</v>
      </c>
      <c r="C360" s="2">
        <f t="shared" si="11"/>
        <v>12</v>
      </c>
      <c r="D360" t="s">
        <v>372</v>
      </c>
      <c r="E360" t="s">
        <v>26</v>
      </c>
      <c r="F360" t="s">
        <v>10</v>
      </c>
      <c r="G360" t="s">
        <v>23</v>
      </c>
      <c r="H360" t="s">
        <v>373</v>
      </c>
      <c r="I360" s="1">
        <v>70.95</v>
      </c>
      <c r="J360" s="2">
        <v>3</v>
      </c>
      <c r="K360" s="1">
        <v>18.45</v>
      </c>
    </row>
    <row r="361" spans="1:11" x14ac:dyDescent="0.3">
      <c r="A361" s="3">
        <v>42000</v>
      </c>
      <c r="B361" s="2">
        <f t="shared" si="10"/>
        <v>2014</v>
      </c>
      <c r="C361" s="2">
        <f t="shared" si="11"/>
        <v>12</v>
      </c>
      <c r="D361" t="s">
        <v>372</v>
      </c>
      <c r="E361" t="s">
        <v>26</v>
      </c>
      <c r="F361" t="s">
        <v>10</v>
      </c>
      <c r="G361" t="s">
        <v>19</v>
      </c>
      <c r="H361" t="s">
        <v>374</v>
      </c>
      <c r="I361" s="1">
        <v>65.569999999999993</v>
      </c>
      <c r="J361" s="2">
        <v>2</v>
      </c>
      <c r="K361" s="1">
        <v>23.77</v>
      </c>
    </row>
    <row r="362" spans="1:11" x14ac:dyDescent="0.3">
      <c r="A362" s="3">
        <v>42001</v>
      </c>
      <c r="B362" s="2">
        <f t="shared" si="10"/>
        <v>2014</v>
      </c>
      <c r="C362" s="2">
        <f t="shared" si="11"/>
        <v>12</v>
      </c>
      <c r="D362" t="s">
        <v>372</v>
      </c>
      <c r="E362" t="s">
        <v>26</v>
      </c>
      <c r="F362" t="s">
        <v>38</v>
      </c>
      <c r="G362" t="s">
        <v>51</v>
      </c>
      <c r="H362" t="s">
        <v>375</v>
      </c>
      <c r="I362" s="1">
        <v>299.97000000000003</v>
      </c>
      <c r="J362" s="2">
        <v>3</v>
      </c>
      <c r="K362" s="1">
        <v>131.99</v>
      </c>
    </row>
    <row r="363" spans="1:11" x14ac:dyDescent="0.3">
      <c r="A363" s="3">
        <v>42002</v>
      </c>
      <c r="B363" s="2">
        <f t="shared" si="10"/>
        <v>2014</v>
      </c>
      <c r="C363" s="2">
        <f t="shared" si="11"/>
        <v>12</v>
      </c>
      <c r="D363" t="s">
        <v>478</v>
      </c>
      <c r="E363" t="s">
        <v>26</v>
      </c>
      <c r="F363" t="s">
        <v>10</v>
      </c>
      <c r="G363" t="s">
        <v>19</v>
      </c>
      <c r="H363" t="s">
        <v>479</v>
      </c>
      <c r="I363" s="1">
        <v>140.74</v>
      </c>
      <c r="J363" s="2">
        <v>8</v>
      </c>
      <c r="K363" s="1">
        <v>52.78</v>
      </c>
    </row>
    <row r="364" spans="1:11" x14ac:dyDescent="0.3">
      <c r="A364" s="3">
        <v>42003</v>
      </c>
      <c r="B364" s="2">
        <f t="shared" si="10"/>
        <v>2014</v>
      </c>
      <c r="C364" s="2">
        <f t="shared" si="11"/>
        <v>12</v>
      </c>
      <c r="D364" t="s">
        <v>480</v>
      </c>
      <c r="E364" t="s">
        <v>26</v>
      </c>
      <c r="F364" t="s">
        <v>10</v>
      </c>
      <c r="G364" t="s">
        <v>15</v>
      </c>
      <c r="H364" t="s">
        <v>176</v>
      </c>
      <c r="I364" s="1">
        <v>5.78</v>
      </c>
      <c r="J364" s="2">
        <v>2</v>
      </c>
      <c r="K364" s="1">
        <v>2.72</v>
      </c>
    </row>
    <row r="365" spans="1:11" x14ac:dyDescent="0.3">
      <c r="A365" s="3">
        <v>42004</v>
      </c>
      <c r="B365" s="2">
        <f t="shared" si="10"/>
        <v>2014</v>
      </c>
      <c r="C365" s="2">
        <f t="shared" si="11"/>
        <v>12</v>
      </c>
      <c r="D365" t="s">
        <v>480</v>
      </c>
      <c r="E365" t="s">
        <v>26</v>
      </c>
      <c r="F365" t="s">
        <v>10</v>
      </c>
      <c r="G365" t="s">
        <v>23</v>
      </c>
      <c r="H365" t="s">
        <v>481</v>
      </c>
      <c r="I365" s="1">
        <v>107.94</v>
      </c>
      <c r="J365" s="2">
        <v>6</v>
      </c>
      <c r="K365" s="1">
        <v>30.22</v>
      </c>
    </row>
    <row r="366" spans="1:11" x14ac:dyDescent="0.3">
      <c r="A366" s="3">
        <v>42005</v>
      </c>
      <c r="B366" s="2">
        <f t="shared" si="10"/>
        <v>2015</v>
      </c>
      <c r="C366" s="2">
        <f t="shared" si="11"/>
        <v>1</v>
      </c>
      <c r="D366" t="s">
        <v>584</v>
      </c>
      <c r="E366" t="s">
        <v>115</v>
      </c>
      <c r="F366" t="s">
        <v>10</v>
      </c>
      <c r="G366" t="s">
        <v>23</v>
      </c>
      <c r="H366" t="s">
        <v>585</v>
      </c>
      <c r="I366" s="1">
        <v>13.36</v>
      </c>
      <c r="J366" s="2">
        <v>2</v>
      </c>
      <c r="K366" s="1">
        <v>4.9400000000000004</v>
      </c>
    </row>
    <row r="367" spans="1:11" x14ac:dyDescent="0.3">
      <c r="A367" s="3">
        <v>42006</v>
      </c>
      <c r="B367" s="2">
        <f t="shared" si="10"/>
        <v>2015</v>
      </c>
      <c r="C367" s="2">
        <f t="shared" si="11"/>
        <v>1</v>
      </c>
      <c r="D367" t="s">
        <v>586</v>
      </c>
      <c r="E367" t="s">
        <v>115</v>
      </c>
      <c r="F367" t="s">
        <v>10</v>
      </c>
      <c r="G367" t="s">
        <v>19</v>
      </c>
      <c r="H367" t="s">
        <v>587</v>
      </c>
      <c r="I367" s="1">
        <v>149.54</v>
      </c>
      <c r="J367" s="2">
        <v>9</v>
      </c>
      <c r="K367" s="1">
        <v>50.47</v>
      </c>
    </row>
    <row r="368" spans="1:11" x14ac:dyDescent="0.3">
      <c r="A368" s="3">
        <v>42007</v>
      </c>
      <c r="B368" s="2">
        <f t="shared" si="10"/>
        <v>2015</v>
      </c>
      <c r="C368" s="2">
        <f t="shared" si="11"/>
        <v>1</v>
      </c>
      <c r="D368" t="s">
        <v>586</v>
      </c>
      <c r="E368" t="s">
        <v>115</v>
      </c>
      <c r="F368" t="s">
        <v>10</v>
      </c>
      <c r="G368" t="s">
        <v>162</v>
      </c>
      <c r="H368" t="s">
        <v>588</v>
      </c>
      <c r="I368" s="1">
        <v>17.14</v>
      </c>
      <c r="J368" s="2">
        <v>2</v>
      </c>
      <c r="K368" s="1">
        <v>4.46</v>
      </c>
    </row>
    <row r="369" spans="1:11" x14ac:dyDescent="0.3">
      <c r="A369" s="3">
        <v>42008</v>
      </c>
      <c r="B369" s="2">
        <f t="shared" si="10"/>
        <v>2015</v>
      </c>
      <c r="C369" s="2">
        <f t="shared" si="11"/>
        <v>1</v>
      </c>
      <c r="D369" t="s">
        <v>586</v>
      </c>
      <c r="E369" t="s">
        <v>115</v>
      </c>
      <c r="F369" t="s">
        <v>33</v>
      </c>
      <c r="G369" t="s">
        <v>112</v>
      </c>
      <c r="H369" t="s">
        <v>589</v>
      </c>
      <c r="I369" s="1">
        <v>991.76</v>
      </c>
      <c r="J369" s="2">
        <v>3</v>
      </c>
      <c r="K369" s="1">
        <v>-347.12</v>
      </c>
    </row>
    <row r="370" spans="1:11" x14ac:dyDescent="0.3">
      <c r="A370" s="3">
        <v>42009</v>
      </c>
      <c r="B370" s="2">
        <f t="shared" si="10"/>
        <v>2015</v>
      </c>
      <c r="C370" s="2">
        <f t="shared" si="11"/>
        <v>1</v>
      </c>
      <c r="D370" t="s">
        <v>590</v>
      </c>
      <c r="E370" t="s">
        <v>14</v>
      </c>
      <c r="F370" t="s">
        <v>10</v>
      </c>
      <c r="G370" t="s">
        <v>19</v>
      </c>
      <c r="H370" t="s">
        <v>374</v>
      </c>
      <c r="I370" s="1">
        <v>24.59</v>
      </c>
      <c r="J370" s="2">
        <v>3</v>
      </c>
      <c r="K370" s="1">
        <v>-38.11</v>
      </c>
    </row>
    <row r="371" spans="1:11" x14ac:dyDescent="0.3">
      <c r="A371" s="3">
        <v>42010</v>
      </c>
      <c r="B371" s="2">
        <f t="shared" si="10"/>
        <v>2015</v>
      </c>
      <c r="C371" s="2">
        <f t="shared" si="11"/>
        <v>1</v>
      </c>
      <c r="D371" t="s">
        <v>590</v>
      </c>
      <c r="E371" t="s">
        <v>14</v>
      </c>
      <c r="F371" t="s">
        <v>10</v>
      </c>
      <c r="G371" t="s">
        <v>62</v>
      </c>
      <c r="H371" t="s">
        <v>591</v>
      </c>
      <c r="I371" s="1">
        <v>13.98</v>
      </c>
      <c r="J371" s="2">
        <v>2</v>
      </c>
      <c r="K371" s="1">
        <v>4.72</v>
      </c>
    </row>
    <row r="372" spans="1:11" x14ac:dyDescent="0.3">
      <c r="A372" s="3">
        <v>42011</v>
      </c>
      <c r="B372" s="2">
        <f t="shared" si="10"/>
        <v>2015</v>
      </c>
      <c r="C372" s="2">
        <f t="shared" si="11"/>
        <v>1</v>
      </c>
      <c r="D372" t="s">
        <v>592</v>
      </c>
      <c r="E372" t="s">
        <v>9</v>
      </c>
      <c r="F372" t="s">
        <v>10</v>
      </c>
      <c r="G372" t="s">
        <v>15</v>
      </c>
      <c r="H372" t="s">
        <v>78</v>
      </c>
      <c r="I372" s="1">
        <v>100.24</v>
      </c>
      <c r="J372" s="2">
        <v>10</v>
      </c>
      <c r="K372" s="1">
        <v>33.83</v>
      </c>
    </row>
    <row r="373" spans="1:11" x14ac:dyDescent="0.3">
      <c r="A373" s="3">
        <v>42012</v>
      </c>
      <c r="B373" s="2">
        <f t="shared" si="10"/>
        <v>2015</v>
      </c>
      <c r="C373" s="2">
        <f t="shared" si="11"/>
        <v>1</v>
      </c>
      <c r="D373" t="s">
        <v>412</v>
      </c>
      <c r="E373" t="s">
        <v>98</v>
      </c>
      <c r="F373" t="s">
        <v>10</v>
      </c>
      <c r="G373" t="s">
        <v>19</v>
      </c>
      <c r="H373" t="s">
        <v>593</v>
      </c>
      <c r="I373" s="1">
        <v>1.37</v>
      </c>
      <c r="J373" s="2">
        <v>1</v>
      </c>
      <c r="K373" s="1">
        <v>-0.91</v>
      </c>
    </row>
    <row r="374" spans="1:11" x14ac:dyDescent="0.3">
      <c r="A374" s="3">
        <v>42013</v>
      </c>
      <c r="B374" s="2">
        <f t="shared" si="10"/>
        <v>2015</v>
      </c>
      <c r="C374" s="2">
        <f t="shared" si="11"/>
        <v>1</v>
      </c>
      <c r="D374" t="s">
        <v>412</v>
      </c>
      <c r="E374" t="s">
        <v>98</v>
      </c>
      <c r="F374" t="s">
        <v>10</v>
      </c>
      <c r="G374" t="s">
        <v>11</v>
      </c>
      <c r="H374" t="s">
        <v>538</v>
      </c>
      <c r="I374" s="1">
        <v>62.02</v>
      </c>
      <c r="J374" s="2">
        <v>2</v>
      </c>
      <c r="K374" s="1">
        <v>22.48</v>
      </c>
    </row>
    <row r="375" spans="1:11" x14ac:dyDescent="0.3">
      <c r="A375" s="3">
        <v>42014</v>
      </c>
      <c r="B375" s="2">
        <f t="shared" si="10"/>
        <v>2015</v>
      </c>
      <c r="C375" s="2">
        <f t="shared" si="11"/>
        <v>1</v>
      </c>
      <c r="D375" t="s">
        <v>681</v>
      </c>
      <c r="E375" t="s">
        <v>115</v>
      </c>
      <c r="F375" t="s">
        <v>38</v>
      </c>
      <c r="G375" t="s">
        <v>455</v>
      </c>
      <c r="H375" t="s">
        <v>682</v>
      </c>
      <c r="I375" s="1">
        <v>559.99</v>
      </c>
      <c r="J375" s="2">
        <v>1</v>
      </c>
      <c r="K375" s="1">
        <v>175</v>
      </c>
    </row>
    <row r="376" spans="1:11" x14ac:dyDescent="0.3">
      <c r="A376" s="3">
        <v>42015</v>
      </c>
      <c r="B376" s="2">
        <f t="shared" si="10"/>
        <v>2015</v>
      </c>
      <c r="C376" s="2">
        <f t="shared" si="11"/>
        <v>1</v>
      </c>
      <c r="D376" t="s">
        <v>683</v>
      </c>
      <c r="E376" t="s">
        <v>26</v>
      </c>
      <c r="F376" t="s">
        <v>33</v>
      </c>
      <c r="G376" t="s">
        <v>34</v>
      </c>
      <c r="H376" t="s">
        <v>684</v>
      </c>
      <c r="I376" s="1">
        <v>478.48</v>
      </c>
      <c r="J376" s="2">
        <v>2</v>
      </c>
      <c r="K376" s="1">
        <v>47.85</v>
      </c>
    </row>
    <row r="377" spans="1:11" x14ac:dyDescent="0.3">
      <c r="A377" s="3">
        <v>42016</v>
      </c>
      <c r="B377" s="2">
        <f t="shared" si="10"/>
        <v>2015</v>
      </c>
      <c r="C377" s="2">
        <f t="shared" si="11"/>
        <v>1</v>
      </c>
      <c r="D377" t="s">
        <v>799</v>
      </c>
      <c r="E377" t="s">
        <v>67</v>
      </c>
      <c r="F377" t="s">
        <v>38</v>
      </c>
      <c r="G377" t="s">
        <v>51</v>
      </c>
      <c r="H377" t="s">
        <v>735</v>
      </c>
      <c r="I377" s="1">
        <v>62.91</v>
      </c>
      <c r="J377" s="2">
        <v>3</v>
      </c>
      <c r="K377" s="1">
        <v>22.65</v>
      </c>
    </row>
    <row r="378" spans="1:11" x14ac:dyDescent="0.3">
      <c r="A378" s="3">
        <v>42017</v>
      </c>
      <c r="B378" s="2">
        <f t="shared" si="10"/>
        <v>2015</v>
      </c>
      <c r="C378" s="2">
        <f t="shared" si="11"/>
        <v>1</v>
      </c>
      <c r="D378" t="s">
        <v>800</v>
      </c>
      <c r="E378" t="s">
        <v>115</v>
      </c>
      <c r="F378" t="s">
        <v>38</v>
      </c>
      <c r="G378" t="s">
        <v>51</v>
      </c>
      <c r="H378" t="s">
        <v>801</v>
      </c>
      <c r="I378" s="1">
        <v>199.98</v>
      </c>
      <c r="J378" s="2">
        <v>2</v>
      </c>
      <c r="K378" s="1">
        <v>83.99</v>
      </c>
    </row>
    <row r="379" spans="1:11" x14ac:dyDescent="0.3">
      <c r="A379" s="3">
        <v>42018</v>
      </c>
      <c r="B379" s="2">
        <f t="shared" si="10"/>
        <v>2015</v>
      </c>
      <c r="C379" s="2">
        <f t="shared" si="11"/>
        <v>1</v>
      </c>
      <c r="D379" t="s">
        <v>896</v>
      </c>
      <c r="E379" t="s">
        <v>26</v>
      </c>
      <c r="F379" t="s">
        <v>33</v>
      </c>
      <c r="G379" t="s">
        <v>46</v>
      </c>
      <c r="H379" t="s">
        <v>603</v>
      </c>
      <c r="I379" s="1">
        <v>41.88</v>
      </c>
      <c r="J379" s="2">
        <v>6</v>
      </c>
      <c r="K379" s="1">
        <v>12.15</v>
      </c>
    </row>
    <row r="380" spans="1:11" x14ac:dyDescent="0.3">
      <c r="A380" s="3">
        <v>42019</v>
      </c>
      <c r="B380" s="2">
        <f t="shared" si="10"/>
        <v>2015</v>
      </c>
      <c r="C380" s="2">
        <f t="shared" si="11"/>
        <v>1</v>
      </c>
      <c r="D380" t="s">
        <v>896</v>
      </c>
      <c r="E380" t="s">
        <v>26</v>
      </c>
      <c r="F380" t="s">
        <v>10</v>
      </c>
      <c r="G380" t="s">
        <v>15</v>
      </c>
      <c r="H380" t="s">
        <v>672</v>
      </c>
      <c r="I380" s="1">
        <v>58.48</v>
      </c>
      <c r="J380" s="2">
        <v>8</v>
      </c>
      <c r="K380" s="1">
        <v>27.49</v>
      </c>
    </row>
    <row r="381" spans="1:11" x14ac:dyDescent="0.3">
      <c r="A381" s="3">
        <v>42020</v>
      </c>
      <c r="B381" s="2">
        <f t="shared" si="10"/>
        <v>2015</v>
      </c>
      <c r="C381" s="2">
        <f t="shared" si="11"/>
        <v>1</v>
      </c>
      <c r="D381" t="s">
        <v>89</v>
      </c>
      <c r="E381" t="s">
        <v>26</v>
      </c>
      <c r="F381" t="s">
        <v>38</v>
      </c>
      <c r="G381" t="s">
        <v>51</v>
      </c>
      <c r="H381" t="s">
        <v>1047</v>
      </c>
      <c r="I381" s="1">
        <v>9.09</v>
      </c>
      <c r="J381" s="2">
        <v>3</v>
      </c>
      <c r="K381" s="1">
        <v>1.91</v>
      </c>
    </row>
    <row r="382" spans="1:11" x14ac:dyDescent="0.3">
      <c r="A382" s="3">
        <v>42021</v>
      </c>
      <c r="B382" s="2">
        <f t="shared" si="10"/>
        <v>2015</v>
      </c>
      <c r="C382" s="2">
        <f t="shared" si="11"/>
        <v>1</v>
      </c>
      <c r="D382" t="s">
        <v>1048</v>
      </c>
      <c r="E382" t="s">
        <v>740</v>
      </c>
      <c r="F382" t="s">
        <v>10</v>
      </c>
      <c r="G382" t="s">
        <v>19</v>
      </c>
      <c r="H382" t="s">
        <v>892</v>
      </c>
      <c r="I382" s="1">
        <v>15.36</v>
      </c>
      <c r="J382" s="2">
        <v>2</v>
      </c>
      <c r="K382" s="1">
        <v>7.68</v>
      </c>
    </row>
    <row r="383" spans="1:11" x14ac:dyDescent="0.3">
      <c r="A383" s="3">
        <v>42022</v>
      </c>
      <c r="B383" s="2">
        <f t="shared" si="10"/>
        <v>2015</v>
      </c>
      <c r="C383" s="2">
        <f t="shared" si="11"/>
        <v>1</v>
      </c>
      <c r="D383" t="s">
        <v>1043</v>
      </c>
      <c r="E383" t="s">
        <v>22</v>
      </c>
      <c r="F383" t="s">
        <v>10</v>
      </c>
      <c r="G383" t="s">
        <v>17</v>
      </c>
      <c r="H383" t="s">
        <v>1049</v>
      </c>
      <c r="I383" s="1">
        <v>83.92</v>
      </c>
      <c r="J383" s="2">
        <v>5</v>
      </c>
      <c r="K383" s="1">
        <v>-13.64</v>
      </c>
    </row>
    <row r="384" spans="1:11" x14ac:dyDescent="0.3">
      <c r="A384" s="3">
        <v>42023</v>
      </c>
      <c r="B384" s="2">
        <f t="shared" si="10"/>
        <v>2015</v>
      </c>
      <c r="C384" s="2">
        <f t="shared" si="11"/>
        <v>1</v>
      </c>
      <c r="D384" t="s">
        <v>896</v>
      </c>
      <c r="E384" t="s">
        <v>102</v>
      </c>
      <c r="F384" t="s">
        <v>10</v>
      </c>
      <c r="G384" t="s">
        <v>17</v>
      </c>
      <c r="H384" t="s">
        <v>1050</v>
      </c>
      <c r="I384" s="1">
        <v>386.34</v>
      </c>
      <c r="J384" s="2">
        <v>2</v>
      </c>
      <c r="K384" s="1">
        <v>54.09</v>
      </c>
    </row>
    <row r="385" spans="1:11" x14ac:dyDescent="0.3">
      <c r="A385" s="3">
        <v>42024</v>
      </c>
      <c r="B385" s="2">
        <f t="shared" si="10"/>
        <v>2015</v>
      </c>
      <c r="C385" s="2">
        <f t="shared" si="11"/>
        <v>1</v>
      </c>
      <c r="D385" t="s">
        <v>526</v>
      </c>
      <c r="E385" t="s">
        <v>29</v>
      </c>
      <c r="F385" t="s">
        <v>10</v>
      </c>
      <c r="G385" t="s">
        <v>11</v>
      </c>
      <c r="H385" t="s">
        <v>192</v>
      </c>
      <c r="I385" s="1">
        <v>43.68</v>
      </c>
      <c r="J385" s="2">
        <v>6</v>
      </c>
      <c r="K385" s="1">
        <v>20.97</v>
      </c>
    </row>
    <row r="386" spans="1:11" x14ac:dyDescent="0.3">
      <c r="A386" s="3">
        <v>42025</v>
      </c>
      <c r="B386" s="2">
        <f t="shared" ref="B386:B449" si="12">YEAR(A386)</f>
        <v>2015</v>
      </c>
      <c r="C386" s="2">
        <f t="shared" ref="C386:C449" si="13">MONTH(A386)</f>
        <v>1</v>
      </c>
      <c r="D386" t="s">
        <v>756</v>
      </c>
      <c r="E386" t="s">
        <v>9</v>
      </c>
      <c r="F386" t="s">
        <v>33</v>
      </c>
      <c r="G386" t="s">
        <v>46</v>
      </c>
      <c r="H386" t="s">
        <v>1229</v>
      </c>
      <c r="I386" s="1">
        <v>23.98</v>
      </c>
      <c r="J386" s="2">
        <v>3</v>
      </c>
      <c r="K386" s="1">
        <v>-14.39</v>
      </c>
    </row>
    <row r="387" spans="1:11" x14ac:dyDescent="0.3">
      <c r="A387" s="3">
        <v>42026</v>
      </c>
      <c r="B387" s="2">
        <f t="shared" si="12"/>
        <v>2015</v>
      </c>
      <c r="C387" s="2">
        <f t="shared" si="13"/>
        <v>1</v>
      </c>
      <c r="D387" t="s">
        <v>864</v>
      </c>
      <c r="E387" t="s">
        <v>80</v>
      </c>
      <c r="F387" t="s">
        <v>10</v>
      </c>
      <c r="G387" t="s">
        <v>17</v>
      </c>
      <c r="H387" t="s">
        <v>1247</v>
      </c>
      <c r="I387" s="1">
        <v>53.42</v>
      </c>
      <c r="J387" s="2">
        <v>3</v>
      </c>
      <c r="K387" s="1">
        <v>4.67</v>
      </c>
    </row>
    <row r="388" spans="1:11" x14ac:dyDescent="0.3">
      <c r="A388" s="3">
        <v>42027</v>
      </c>
      <c r="B388" s="2">
        <f t="shared" si="12"/>
        <v>2015</v>
      </c>
      <c r="C388" s="2">
        <f t="shared" si="13"/>
        <v>1</v>
      </c>
      <c r="D388" t="s">
        <v>864</v>
      </c>
      <c r="E388" t="s">
        <v>80</v>
      </c>
      <c r="F388" t="s">
        <v>33</v>
      </c>
      <c r="G388" t="s">
        <v>112</v>
      </c>
      <c r="H388" t="s">
        <v>589</v>
      </c>
      <c r="I388" s="1">
        <v>275.49</v>
      </c>
      <c r="J388" s="2">
        <v>1</v>
      </c>
      <c r="K388" s="1">
        <v>-170.8</v>
      </c>
    </row>
    <row r="389" spans="1:11" x14ac:dyDescent="0.3">
      <c r="A389" s="3">
        <v>42028</v>
      </c>
      <c r="B389" s="2">
        <f t="shared" si="12"/>
        <v>2015</v>
      </c>
      <c r="C389" s="2">
        <f t="shared" si="13"/>
        <v>1</v>
      </c>
      <c r="D389" t="s">
        <v>774</v>
      </c>
      <c r="E389" t="s">
        <v>14</v>
      </c>
      <c r="F389" t="s">
        <v>10</v>
      </c>
      <c r="G389" t="s">
        <v>81</v>
      </c>
      <c r="H389" t="s">
        <v>1248</v>
      </c>
      <c r="I389" s="1">
        <v>14.02</v>
      </c>
      <c r="J389" s="2">
        <v>4</v>
      </c>
      <c r="K389" s="1">
        <v>-31.54</v>
      </c>
    </row>
    <row r="390" spans="1:11" x14ac:dyDescent="0.3">
      <c r="A390" s="3">
        <v>42029</v>
      </c>
      <c r="B390" s="2">
        <f t="shared" si="12"/>
        <v>2015</v>
      </c>
      <c r="C390" s="2">
        <f t="shared" si="13"/>
        <v>1</v>
      </c>
      <c r="D390" t="s">
        <v>774</v>
      </c>
      <c r="E390" t="s">
        <v>14</v>
      </c>
      <c r="F390" t="s">
        <v>33</v>
      </c>
      <c r="G390" t="s">
        <v>112</v>
      </c>
      <c r="H390" t="s">
        <v>362</v>
      </c>
      <c r="I390" s="1">
        <v>214.95</v>
      </c>
      <c r="J390" s="2">
        <v>5</v>
      </c>
      <c r="K390" s="1">
        <v>-120.37</v>
      </c>
    </row>
    <row r="391" spans="1:11" x14ac:dyDescent="0.3">
      <c r="A391" s="3">
        <v>42030</v>
      </c>
      <c r="B391" s="2">
        <f t="shared" si="12"/>
        <v>2015</v>
      </c>
      <c r="C391" s="2">
        <f t="shared" si="13"/>
        <v>1</v>
      </c>
      <c r="D391" t="s">
        <v>774</v>
      </c>
      <c r="E391" t="s">
        <v>14</v>
      </c>
      <c r="F391" t="s">
        <v>38</v>
      </c>
      <c r="G391" t="s">
        <v>39</v>
      </c>
      <c r="H391" t="s">
        <v>1249</v>
      </c>
      <c r="I391" s="1">
        <v>35.04</v>
      </c>
      <c r="J391" s="2">
        <v>4</v>
      </c>
      <c r="K391" s="1">
        <v>-7.01</v>
      </c>
    </row>
    <row r="392" spans="1:11" x14ac:dyDescent="0.3">
      <c r="A392" s="3">
        <v>42031</v>
      </c>
      <c r="B392" s="2">
        <f t="shared" si="12"/>
        <v>2015</v>
      </c>
      <c r="C392" s="2">
        <f t="shared" si="13"/>
        <v>1</v>
      </c>
      <c r="D392" t="s">
        <v>774</v>
      </c>
      <c r="E392" t="s">
        <v>14</v>
      </c>
      <c r="F392" t="s">
        <v>33</v>
      </c>
      <c r="G392" t="s">
        <v>46</v>
      </c>
      <c r="H392" t="s">
        <v>815</v>
      </c>
      <c r="I392" s="1">
        <v>10.78</v>
      </c>
      <c r="J392" s="2">
        <v>3</v>
      </c>
      <c r="K392" s="1">
        <v>-4.8499999999999996</v>
      </c>
    </row>
    <row r="393" spans="1:11" x14ac:dyDescent="0.3">
      <c r="A393" s="3">
        <v>42032</v>
      </c>
      <c r="B393" s="2">
        <f t="shared" si="12"/>
        <v>2015</v>
      </c>
      <c r="C393" s="2">
        <f t="shared" si="13"/>
        <v>1</v>
      </c>
      <c r="D393" t="s">
        <v>774</v>
      </c>
      <c r="E393" t="s">
        <v>14</v>
      </c>
      <c r="F393" t="s">
        <v>10</v>
      </c>
      <c r="G393" t="s">
        <v>19</v>
      </c>
      <c r="H393" t="s">
        <v>1009</v>
      </c>
      <c r="I393" s="1">
        <v>4.5999999999999996</v>
      </c>
      <c r="J393" s="2">
        <v>2</v>
      </c>
      <c r="K393" s="1">
        <v>-8.0500000000000007</v>
      </c>
    </row>
    <row r="394" spans="1:11" x14ac:dyDescent="0.3">
      <c r="A394" s="3">
        <v>42033</v>
      </c>
      <c r="B394" s="2">
        <f t="shared" si="12"/>
        <v>2015</v>
      </c>
      <c r="C394" s="2">
        <f t="shared" si="13"/>
        <v>1</v>
      </c>
      <c r="D394" t="s">
        <v>774</v>
      </c>
      <c r="E394" t="s">
        <v>14</v>
      </c>
      <c r="F394" t="s">
        <v>10</v>
      </c>
      <c r="G394" t="s">
        <v>17</v>
      </c>
      <c r="H394" t="s">
        <v>1250</v>
      </c>
      <c r="I394" s="1">
        <v>35.17</v>
      </c>
      <c r="J394" s="2">
        <v>2</v>
      </c>
      <c r="K394" s="1">
        <v>-8.35</v>
      </c>
    </row>
    <row r="395" spans="1:11" x14ac:dyDescent="0.3">
      <c r="A395" s="3">
        <v>42034</v>
      </c>
      <c r="B395" s="2">
        <f t="shared" si="12"/>
        <v>2015</v>
      </c>
      <c r="C395" s="2">
        <f t="shared" si="13"/>
        <v>1</v>
      </c>
      <c r="D395" t="s">
        <v>379</v>
      </c>
      <c r="E395" t="s">
        <v>26</v>
      </c>
      <c r="F395" t="s">
        <v>10</v>
      </c>
      <c r="G395" t="s">
        <v>17</v>
      </c>
      <c r="H395" t="s">
        <v>1251</v>
      </c>
      <c r="I395" s="1">
        <v>1261.33</v>
      </c>
      <c r="J395" s="2">
        <v>7</v>
      </c>
      <c r="K395" s="1">
        <v>327.95</v>
      </c>
    </row>
    <row r="396" spans="1:11" x14ac:dyDescent="0.3">
      <c r="A396" s="3">
        <v>42035</v>
      </c>
      <c r="B396" s="2">
        <f t="shared" si="12"/>
        <v>2015</v>
      </c>
      <c r="C396" s="2">
        <f t="shared" si="13"/>
        <v>1</v>
      </c>
      <c r="D396" t="s">
        <v>1137</v>
      </c>
      <c r="E396" t="s">
        <v>96</v>
      </c>
      <c r="F396" t="s">
        <v>10</v>
      </c>
      <c r="G396" t="s">
        <v>11</v>
      </c>
      <c r="H396" t="s">
        <v>268</v>
      </c>
      <c r="I396" s="1">
        <v>42.21</v>
      </c>
      <c r="J396" s="2">
        <v>2</v>
      </c>
      <c r="K396" s="1">
        <v>13.72</v>
      </c>
    </row>
    <row r="397" spans="1:11" x14ac:dyDescent="0.3">
      <c r="A397" s="3">
        <v>42036</v>
      </c>
      <c r="B397" s="2">
        <f t="shared" si="12"/>
        <v>2015</v>
      </c>
      <c r="C397" s="2">
        <f t="shared" si="13"/>
        <v>2</v>
      </c>
      <c r="D397" t="s">
        <v>45</v>
      </c>
      <c r="E397" t="s">
        <v>9</v>
      </c>
      <c r="F397" t="s">
        <v>33</v>
      </c>
      <c r="G397" t="s">
        <v>46</v>
      </c>
      <c r="H397" t="s">
        <v>47</v>
      </c>
      <c r="I397" s="1">
        <v>76.73</v>
      </c>
      <c r="J397" s="2">
        <v>3</v>
      </c>
      <c r="K397" s="1">
        <v>-53.71</v>
      </c>
    </row>
    <row r="398" spans="1:11" x14ac:dyDescent="0.3">
      <c r="A398" s="3">
        <v>42037</v>
      </c>
      <c r="B398" s="2">
        <f t="shared" si="12"/>
        <v>2015</v>
      </c>
      <c r="C398" s="2">
        <f t="shared" si="13"/>
        <v>2</v>
      </c>
      <c r="D398" t="s">
        <v>45</v>
      </c>
      <c r="E398" t="s">
        <v>9</v>
      </c>
      <c r="F398" t="s">
        <v>10</v>
      </c>
      <c r="G398" t="s">
        <v>19</v>
      </c>
      <c r="H398" t="s">
        <v>48</v>
      </c>
      <c r="I398" s="1">
        <v>10.43</v>
      </c>
      <c r="J398" s="2">
        <v>7</v>
      </c>
      <c r="K398" s="1">
        <v>-18.25</v>
      </c>
    </row>
    <row r="399" spans="1:11" x14ac:dyDescent="0.3">
      <c r="A399" s="3">
        <v>42038</v>
      </c>
      <c r="B399" s="2">
        <f t="shared" si="12"/>
        <v>2015</v>
      </c>
      <c r="C399" s="2">
        <f t="shared" si="13"/>
        <v>2</v>
      </c>
      <c r="D399" t="s">
        <v>139</v>
      </c>
      <c r="E399" t="s">
        <v>140</v>
      </c>
      <c r="F399" t="s">
        <v>38</v>
      </c>
      <c r="G399" t="s">
        <v>51</v>
      </c>
      <c r="H399" t="s">
        <v>141</v>
      </c>
      <c r="I399" s="1">
        <v>115.36</v>
      </c>
      <c r="J399" s="2">
        <v>7</v>
      </c>
      <c r="K399" s="1">
        <v>49.6</v>
      </c>
    </row>
    <row r="400" spans="1:11" x14ac:dyDescent="0.3">
      <c r="A400" s="3">
        <v>42039</v>
      </c>
      <c r="B400" s="2">
        <f t="shared" si="12"/>
        <v>2015</v>
      </c>
      <c r="C400" s="2">
        <f t="shared" si="13"/>
        <v>2</v>
      </c>
      <c r="D400" t="s">
        <v>60</v>
      </c>
      <c r="E400" t="s">
        <v>115</v>
      </c>
      <c r="F400" t="s">
        <v>10</v>
      </c>
      <c r="G400" t="s">
        <v>17</v>
      </c>
      <c r="H400" t="s">
        <v>142</v>
      </c>
      <c r="I400" s="1">
        <v>64.959999999999994</v>
      </c>
      <c r="J400" s="2">
        <v>4</v>
      </c>
      <c r="K400" s="1">
        <v>9.74</v>
      </c>
    </row>
    <row r="401" spans="1:11" x14ac:dyDescent="0.3">
      <c r="A401" s="3">
        <v>42040</v>
      </c>
      <c r="B401" s="2">
        <f t="shared" si="12"/>
        <v>2015</v>
      </c>
      <c r="C401" s="2">
        <f t="shared" si="13"/>
        <v>2</v>
      </c>
      <c r="D401" t="s">
        <v>168</v>
      </c>
      <c r="E401" t="s">
        <v>127</v>
      </c>
      <c r="F401" t="s">
        <v>33</v>
      </c>
      <c r="G401" t="s">
        <v>34</v>
      </c>
      <c r="H401" t="s">
        <v>217</v>
      </c>
      <c r="I401" s="1">
        <v>48.71</v>
      </c>
      <c r="J401" s="2">
        <v>1</v>
      </c>
      <c r="K401" s="1">
        <v>5.48</v>
      </c>
    </row>
    <row r="402" spans="1:11" x14ac:dyDescent="0.3">
      <c r="A402" s="3">
        <v>42041</v>
      </c>
      <c r="B402" s="2">
        <f t="shared" si="12"/>
        <v>2015</v>
      </c>
      <c r="C402" s="2">
        <f t="shared" si="13"/>
        <v>2</v>
      </c>
      <c r="D402" t="s">
        <v>168</v>
      </c>
      <c r="E402" t="s">
        <v>127</v>
      </c>
      <c r="F402" t="s">
        <v>10</v>
      </c>
      <c r="G402" t="s">
        <v>23</v>
      </c>
      <c r="H402" t="s">
        <v>218</v>
      </c>
      <c r="I402" s="1">
        <v>17.940000000000001</v>
      </c>
      <c r="J402" s="2">
        <v>3</v>
      </c>
      <c r="K402" s="1">
        <v>4.66</v>
      </c>
    </row>
    <row r="403" spans="1:11" x14ac:dyDescent="0.3">
      <c r="A403" s="3">
        <v>42042</v>
      </c>
      <c r="B403" s="2">
        <f t="shared" si="12"/>
        <v>2015</v>
      </c>
      <c r="C403" s="2">
        <f t="shared" si="13"/>
        <v>2</v>
      </c>
      <c r="D403" t="s">
        <v>168</v>
      </c>
      <c r="E403" t="s">
        <v>127</v>
      </c>
      <c r="F403" t="s">
        <v>10</v>
      </c>
      <c r="G403" t="s">
        <v>17</v>
      </c>
      <c r="H403" t="s">
        <v>219</v>
      </c>
      <c r="I403" s="1">
        <v>242.94</v>
      </c>
      <c r="J403" s="2">
        <v>3</v>
      </c>
      <c r="K403" s="1">
        <v>4.8600000000000003</v>
      </c>
    </row>
    <row r="404" spans="1:11" x14ac:dyDescent="0.3">
      <c r="A404" s="3">
        <v>42043</v>
      </c>
      <c r="B404" s="2">
        <f t="shared" si="12"/>
        <v>2015</v>
      </c>
      <c r="C404" s="2">
        <f t="shared" si="13"/>
        <v>2</v>
      </c>
      <c r="D404" t="s">
        <v>220</v>
      </c>
      <c r="E404" t="s">
        <v>127</v>
      </c>
      <c r="F404" t="s">
        <v>10</v>
      </c>
      <c r="G404" t="s">
        <v>19</v>
      </c>
      <c r="H404" t="s">
        <v>221</v>
      </c>
      <c r="I404" s="1">
        <v>107.65</v>
      </c>
      <c r="J404" s="2">
        <v>2</v>
      </c>
      <c r="K404" s="1">
        <v>33.64</v>
      </c>
    </row>
    <row r="405" spans="1:11" x14ac:dyDescent="0.3">
      <c r="A405" s="3">
        <v>42044</v>
      </c>
      <c r="B405" s="2">
        <f t="shared" si="12"/>
        <v>2015</v>
      </c>
      <c r="C405" s="2">
        <f t="shared" si="13"/>
        <v>2</v>
      </c>
      <c r="D405" t="s">
        <v>222</v>
      </c>
      <c r="E405" t="s">
        <v>127</v>
      </c>
      <c r="F405" t="s">
        <v>10</v>
      </c>
      <c r="G405" t="s">
        <v>23</v>
      </c>
      <c r="H405" t="s">
        <v>223</v>
      </c>
      <c r="I405" s="1">
        <v>20.65</v>
      </c>
      <c r="J405" s="2">
        <v>5</v>
      </c>
      <c r="K405" s="1">
        <v>9.5</v>
      </c>
    </row>
    <row r="406" spans="1:11" x14ac:dyDescent="0.3">
      <c r="A406" s="3">
        <v>42045</v>
      </c>
      <c r="B406" s="2">
        <f t="shared" si="12"/>
        <v>2015</v>
      </c>
      <c r="C406" s="2">
        <f t="shared" si="13"/>
        <v>2</v>
      </c>
      <c r="D406" t="s">
        <v>222</v>
      </c>
      <c r="E406" t="s">
        <v>127</v>
      </c>
      <c r="F406" t="s">
        <v>10</v>
      </c>
      <c r="G406" t="s">
        <v>17</v>
      </c>
      <c r="H406" t="s">
        <v>224</v>
      </c>
      <c r="I406" s="1">
        <v>204.9</v>
      </c>
      <c r="J406" s="2">
        <v>5</v>
      </c>
      <c r="K406" s="1">
        <v>0</v>
      </c>
    </row>
    <row r="407" spans="1:11" x14ac:dyDescent="0.3">
      <c r="A407" s="3">
        <v>42046</v>
      </c>
      <c r="B407" s="2">
        <f t="shared" si="12"/>
        <v>2015</v>
      </c>
      <c r="C407" s="2">
        <f t="shared" si="13"/>
        <v>2</v>
      </c>
      <c r="D407" t="s">
        <v>222</v>
      </c>
      <c r="E407" t="s">
        <v>127</v>
      </c>
      <c r="F407" t="s">
        <v>33</v>
      </c>
      <c r="G407" t="s">
        <v>34</v>
      </c>
      <c r="H407" t="s">
        <v>225</v>
      </c>
      <c r="I407" s="1">
        <v>436.7</v>
      </c>
      <c r="J407" s="2">
        <v>6</v>
      </c>
      <c r="K407" s="1">
        <v>21.84</v>
      </c>
    </row>
    <row r="408" spans="1:11" x14ac:dyDescent="0.3">
      <c r="A408" s="3">
        <v>42047</v>
      </c>
      <c r="B408" s="2">
        <f t="shared" si="12"/>
        <v>2015</v>
      </c>
      <c r="C408" s="2">
        <f t="shared" si="13"/>
        <v>2</v>
      </c>
      <c r="D408" t="s">
        <v>222</v>
      </c>
      <c r="E408" t="s">
        <v>127</v>
      </c>
      <c r="F408" t="s">
        <v>33</v>
      </c>
      <c r="G408" t="s">
        <v>34</v>
      </c>
      <c r="H408" t="s">
        <v>226</v>
      </c>
      <c r="I408" s="1">
        <v>481.57</v>
      </c>
      <c r="J408" s="2">
        <v>2</v>
      </c>
      <c r="K408" s="1">
        <v>54.18</v>
      </c>
    </row>
    <row r="409" spans="1:11" x14ac:dyDescent="0.3">
      <c r="A409" s="3">
        <v>42048</v>
      </c>
      <c r="B409" s="2">
        <f t="shared" si="12"/>
        <v>2015</v>
      </c>
      <c r="C409" s="2">
        <f t="shared" si="13"/>
        <v>2</v>
      </c>
      <c r="D409" t="s">
        <v>376</v>
      </c>
      <c r="E409" t="s">
        <v>377</v>
      </c>
      <c r="F409" t="s">
        <v>33</v>
      </c>
      <c r="G409" t="s">
        <v>46</v>
      </c>
      <c r="H409" t="s">
        <v>378</v>
      </c>
      <c r="I409" s="1">
        <v>8.9600000000000009</v>
      </c>
      <c r="J409" s="2">
        <v>2</v>
      </c>
      <c r="K409" s="1">
        <v>2.78</v>
      </c>
    </row>
    <row r="410" spans="1:11" x14ac:dyDescent="0.3">
      <c r="A410" s="3">
        <v>42049</v>
      </c>
      <c r="B410" s="2">
        <f t="shared" si="12"/>
        <v>2015</v>
      </c>
      <c r="C410" s="2">
        <f t="shared" si="13"/>
        <v>2</v>
      </c>
      <c r="D410" t="s">
        <v>379</v>
      </c>
      <c r="E410" t="s">
        <v>67</v>
      </c>
      <c r="F410" t="s">
        <v>38</v>
      </c>
      <c r="G410" t="s">
        <v>39</v>
      </c>
      <c r="H410" t="s">
        <v>300</v>
      </c>
      <c r="I410" s="1">
        <v>629.95000000000005</v>
      </c>
      <c r="J410" s="2">
        <v>5</v>
      </c>
      <c r="K410" s="1">
        <v>163.79</v>
      </c>
    </row>
    <row r="411" spans="1:11" x14ac:dyDescent="0.3">
      <c r="A411" s="3">
        <v>42050</v>
      </c>
      <c r="B411" s="2">
        <f t="shared" si="12"/>
        <v>2015</v>
      </c>
      <c r="C411" s="2">
        <f t="shared" si="13"/>
        <v>2</v>
      </c>
      <c r="D411" t="s">
        <v>379</v>
      </c>
      <c r="E411" t="s">
        <v>67</v>
      </c>
      <c r="F411" t="s">
        <v>10</v>
      </c>
      <c r="G411" t="s">
        <v>11</v>
      </c>
      <c r="H411" t="s">
        <v>380</v>
      </c>
      <c r="I411" s="1">
        <v>122.97</v>
      </c>
      <c r="J411" s="2">
        <v>3</v>
      </c>
      <c r="K411" s="1">
        <v>60.26</v>
      </c>
    </row>
    <row r="412" spans="1:11" x14ac:dyDescent="0.3">
      <c r="A412" s="3">
        <v>42051</v>
      </c>
      <c r="B412" s="2">
        <f t="shared" si="12"/>
        <v>2015</v>
      </c>
      <c r="C412" s="2">
        <f t="shared" si="13"/>
        <v>2</v>
      </c>
      <c r="D412" t="s">
        <v>381</v>
      </c>
      <c r="E412" t="s">
        <v>29</v>
      </c>
      <c r="F412" t="s">
        <v>10</v>
      </c>
      <c r="G412" t="s">
        <v>11</v>
      </c>
      <c r="H412" t="s">
        <v>382</v>
      </c>
      <c r="I412" s="1">
        <v>58.32</v>
      </c>
      <c r="J412" s="2">
        <v>9</v>
      </c>
      <c r="K412" s="1">
        <v>27.99</v>
      </c>
    </row>
    <row r="413" spans="1:11" x14ac:dyDescent="0.3">
      <c r="A413" s="3">
        <v>42052</v>
      </c>
      <c r="B413" s="2">
        <f t="shared" si="12"/>
        <v>2015</v>
      </c>
      <c r="C413" s="2">
        <f t="shared" si="13"/>
        <v>2</v>
      </c>
      <c r="D413" t="s">
        <v>381</v>
      </c>
      <c r="E413" t="s">
        <v>29</v>
      </c>
      <c r="F413" t="s">
        <v>38</v>
      </c>
      <c r="G413" t="s">
        <v>39</v>
      </c>
      <c r="H413" t="s">
        <v>383</v>
      </c>
      <c r="I413" s="1">
        <v>200.97</v>
      </c>
      <c r="J413" s="2">
        <v>3</v>
      </c>
      <c r="K413" s="1">
        <v>50.24</v>
      </c>
    </row>
    <row r="414" spans="1:11" x14ac:dyDescent="0.3">
      <c r="A414" s="3">
        <v>42053</v>
      </c>
      <c r="B414" s="2">
        <f t="shared" si="12"/>
        <v>2015</v>
      </c>
      <c r="C414" s="2">
        <f t="shared" si="13"/>
        <v>2</v>
      </c>
      <c r="D414" t="s">
        <v>482</v>
      </c>
      <c r="E414" t="s">
        <v>323</v>
      </c>
      <c r="F414" t="s">
        <v>10</v>
      </c>
      <c r="G414" t="s">
        <v>19</v>
      </c>
      <c r="H414" t="s">
        <v>483</v>
      </c>
      <c r="I414" s="1">
        <v>16.14</v>
      </c>
      <c r="J414" s="2">
        <v>3</v>
      </c>
      <c r="K414" s="1">
        <v>7.91</v>
      </c>
    </row>
    <row r="415" spans="1:11" x14ac:dyDescent="0.3">
      <c r="A415" s="3">
        <v>42054</v>
      </c>
      <c r="B415" s="2">
        <f t="shared" si="12"/>
        <v>2015</v>
      </c>
      <c r="C415" s="2">
        <f t="shared" si="13"/>
        <v>2</v>
      </c>
      <c r="D415" t="s">
        <v>482</v>
      </c>
      <c r="E415" t="s">
        <v>323</v>
      </c>
      <c r="F415" t="s">
        <v>33</v>
      </c>
      <c r="G415" t="s">
        <v>112</v>
      </c>
      <c r="H415" t="s">
        <v>113</v>
      </c>
      <c r="I415" s="1">
        <v>194.25</v>
      </c>
      <c r="J415" s="2">
        <v>2</v>
      </c>
      <c r="K415" s="1">
        <v>-38.85</v>
      </c>
    </row>
    <row r="416" spans="1:11" x14ac:dyDescent="0.3">
      <c r="A416" s="3">
        <v>42055</v>
      </c>
      <c r="B416" s="2">
        <f t="shared" si="12"/>
        <v>2015</v>
      </c>
      <c r="C416" s="2">
        <f t="shared" si="13"/>
        <v>2</v>
      </c>
      <c r="D416" t="s">
        <v>482</v>
      </c>
      <c r="E416" t="s">
        <v>323</v>
      </c>
      <c r="F416" t="s">
        <v>10</v>
      </c>
      <c r="G416" t="s">
        <v>23</v>
      </c>
      <c r="H416" t="s">
        <v>484</v>
      </c>
      <c r="I416" s="1">
        <v>8.64</v>
      </c>
      <c r="J416" s="2">
        <v>3</v>
      </c>
      <c r="K416" s="1">
        <v>2.5099999999999998</v>
      </c>
    </row>
    <row r="417" spans="1:11" x14ac:dyDescent="0.3">
      <c r="A417" s="3">
        <v>42056</v>
      </c>
      <c r="B417" s="2">
        <f t="shared" si="12"/>
        <v>2015</v>
      </c>
      <c r="C417" s="2">
        <f t="shared" si="13"/>
        <v>2</v>
      </c>
      <c r="D417" t="s">
        <v>482</v>
      </c>
      <c r="E417" t="s">
        <v>323</v>
      </c>
      <c r="F417" t="s">
        <v>33</v>
      </c>
      <c r="G417" t="s">
        <v>34</v>
      </c>
      <c r="H417" t="s">
        <v>485</v>
      </c>
      <c r="I417" s="1">
        <v>872.32</v>
      </c>
      <c r="J417" s="2">
        <v>4</v>
      </c>
      <c r="K417" s="1">
        <v>244.25</v>
      </c>
    </row>
    <row r="418" spans="1:11" x14ac:dyDescent="0.3">
      <c r="A418" s="3">
        <v>42057</v>
      </c>
      <c r="B418" s="2">
        <f t="shared" si="12"/>
        <v>2015</v>
      </c>
      <c r="C418" s="2">
        <f t="shared" si="13"/>
        <v>2</v>
      </c>
      <c r="D418" t="s">
        <v>594</v>
      </c>
      <c r="E418" t="s">
        <v>14</v>
      </c>
      <c r="F418" t="s">
        <v>10</v>
      </c>
      <c r="G418" t="s">
        <v>19</v>
      </c>
      <c r="H418" t="s">
        <v>587</v>
      </c>
      <c r="I418" s="1">
        <v>12.46</v>
      </c>
      <c r="J418" s="2">
        <v>3</v>
      </c>
      <c r="K418" s="1">
        <v>-20.56</v>
      </c>
    </row>
    <row r="419" spans="1:11" x14ac:dyDescent="0.3">
      <c r="A419" s="3">
        <v>42058</v>
      </c>
      <c r="B419" s="2">
        <f t="shared" si="12"/>
        <v>2015</v>
      </c>
      <c r="C419" s="2">
        <f t="shared" si="13"/>
        <v>2</v>
      </c>
      <c r="D419" t="s">
        <v>595</v>
      </c>
      <c r="E419" t="s">
        <v>14</v>
      </c>
      <c r="F419" t="s">
        <v>33</v>
      </c>
      <c r="G419" t="s">
        <v>112</v>
      </c>
      <c r="H419" t="s">
        <v>596</v>
      </c>
      <c r="I419" s="1">
        <v>268.94</v>
      </c>
      <c r="J419" s="2">
        <v>3</v>
      </c>
      <c r="K419" s="1">
        <v>-209.77</v>
      </c>
    </row>
    <row r="420" spans="1:11" x14ac:dyDescent="0.3">
      <c r="A420" s="3">
        <v>42059</v>
      </c>
      <c r="B420" s="2">
        <f t="shared" si="12"/>
        <v>2015</v>
      </c>
      <c r="C420" s="2">
        <f t="shared" si="13"/>
        <v>2</v>
      </c>
      <c r="D420" t="s">
        <v>420</v>
      </c>
      <c r="E420" t="s">
        <v>22</v>
      </c>
      <c r="F420" t="s">
        <v>33</v>
      </c>
      <c r="G420" t="s">
        <v>34</v>
      </c>
      <c r="H420" t="s">
        <v>685</v>
      </c>
      <c r="I420" s="1">
        <v>172.19</v>
      </c>
      <c r="J420" s="2">
        <v>2</v>
      </c>
      <c r="K420" s="1">
        <v>-46.74</v>
      </c>
    </row>
    <row r="421" spans="1:11" x14ac:dyDescent="0.3">
      <c r="A421" s="3">
        <v>42060</v>
      </c>
      <c r="B421" s="2">
        <f t="shared" si="12"/>
        <v>2015</v>
      </c>
      <c r="C421" s="2">
        <f t="shared" si="13"/>
        <v>2</v>
      </c>
      <c r="D421" t="s">
        <v>420</v>
      </c>
      <c r="E421" t="s">
        <v>22</v>
      </c>
      <c r="F421" t="s">
        <v>33</v>
      </c>
      <c r="G421" t="s">
        <v>46</v>
      </c>
      <c r="H421" t="s">
        <v>686</v>
      </c>
      <c r="I421" s="1">
        <v>69.010000000000005</v>
      </c>
      <c r="J421" s="2">
        <v>2</v>
      </c>
      <c r="K421" s="1">
        <v>12.08</v>
      </c>
    </row>
    <row r="422" spans="1:11" x14ac:dyDescent="0.3">
      <c r="A422" s="3">
        <v>42061</v>
      </c>
      <c r="B422" s="2">
        <f t="shared" si="12"/>
        <v>2015</v>
      </c>
      <c r="C422" s="2">
        <f t="shared" si="13"/>
        <v>2</v>
      </c>
      <c r="D422" t="s">
        <v>489</v>
      </c>
      <c r="E422" t="s">
        <v>22</v>
      </c>
      <c r="F422" t="s">
        <v>10</v>
      </c>
      <c r="G422" t="s">
        <v>17</v>
      </c>
      <c r="H422" t="s">
        <v>219</v>
      </c>
      <c r="I422" s="1">
        <v>64.78</v>
      </c>
      <c r="J422" s="2">
        <v>1</v>
      </c>
      <c r="K422" s="1">
        <v>-14.58</v>
      </c>
    </row>
    <row r="423" spans="1:11" x14ac:dyDescent="0.3">
      <c r="A423" s="3">
        <v>42062</v>
      </c>
      <c r="B423" s="2">
        <f t="shared" si="12"/>
        <v>2015</v>
      </c>
      <c r="C423" s="2">
        <f t="shared" si="13"/>
        <v>2</v>
      </c>
      <c r="D423" t="s">
        <v>489</v>
      </c>
      <c r="E423" t="s">
        <v>22</v>
      </c>
      <c r="F423" t="s">
        <v>38</v>
      </c>
      <c r="G423" t="s">
        <v>39</v>
      </c>
      <c r="H423" t="s">
        <v>897</v>
      </c>
      <c r="I423" s="1">
        <v>32.380000000000003</v>
      </c>
      <c r="J423" s="2">
        <v>3</v>
      </c>
      <c r="K423" s="1">
        <v>4.32</v>
      </c>
    </row>
    <row r="424" spans="1:11" x14ac:dyDescent="0.3">
      <c r="A424" s="3">
        <v>42063</v>
      </c>
      <c r="B424" s="2">
        <f t="shared" si="12"/>
        <v>2015</v>
      </c>
      <c r="C424" s="2">
        <f t="shared" si="13"/>
        <v>2</v>
      </c>
      <c r="D424" t="s">
        <v>489</v>
      </c>
      <c r="E424" t="s">
        <v>22</v>
      </c>
      <c r="F424" t="s">
        <v>33</v>
      </c>
      <c r="G424" t="s">
        <v>46</v>
      </c>
      <c r="H424" t="s">
        <v>898</v>
      </c>
      <c r="I424" s="1">
        <v>42.37</v>
      </c>
      <c r="J424" s="2">
        <v>2</v>
      </c>
      <c r="K424" s="1">
        <v>8.4700000000000006</v>
      </c>
    </row>
    <row r="425" spans="1:11" x14ac:dyDescent="0.3">
      <c r="A425" s="3">
        <v>42064</v>
      </c>
      <c r="B425" s="2">
        <f t="shared" si="12"/>
        <v>2015</v>
      </c>
      <c r="C425" s="2">
        <f t="shared" si="13"/>
        <v>3</v>
      </c>
      <c r="D425" t="s">
        <v>489</v>
      </c>
      <c r="E425" t="s">
        <v>22</v>
      </c>
      <c r="F425" t="s">
        <v>38</v>
      </c>
      <c r="G425" t="s">
        <v>251</v>
      </c>
      <c r="H425" t="s">
        <v>899</v>
      </c>
      <c r="I425" s="1">
        <v>399.54</v>
      </c>
      <c r="J425" s="2">
        <v>4</v>
      </c>
      <c r="K425" s="1">
        <v>-559.36</v>
      </c>
    </row>
    <row r="426" spans="1:11" x14ac:dyDescent="0.3">
      <c r="A426" s="3">
        <v>42065</v>
      </c>
      <c r="B426" s="2">
        <f t="shared" si="12"/>
        <v>2015</v>
      </c>
      <c r="C426" s="2">
        <f t="shared" si="13"/>
        <v>3</v>
      </c>
      <c r="D426" t="s">
        <v>97</v>
      </c>
      <c r="E426" t="s">
        <v>633</v>
      </c>
      <c r="F426" t="s">
        <v>33</v>
      </c>
      <c r="G426" t="s">
        <v>46</v>
      </c>
      <c r="H426" t="s">
        <v>270</v>
      </c>
      <c r="I426" s="1">
        <v>57.69</v>
      </c>
      <c r="J426" s="2">
        <v>3</v>
      </c>
      <c r="K426" s="1">
        <v>23.65</v>
      </c>
    </row>
    <row r="427" spans="1:11" x14ac:dyDescent="0.3">
      <c r="A427" s="3">
        <v>42066</v>
      </c>
      <c r="B427" s="2">
        <f t="shared" si="12"/>
        <v>2015</v>
      </c>
      <c r="C427" s="2">
        <f t="shared" si="13"/>
        <v>3</v>
      </c>
      <c r="D427" t="s">
        <v>97</v>
      </c>
      <c r="E427" t="s">
        <v>633</v>
      </c>
      <c r="F427" t="s">
        <v>10</v>
      </c>
      <c r="G427" t="s">
        <v>19</v>
      </c>
      <c r="H427" t="s">
        <v>900</v>
      </c>
      <c r="I427" s="1">
        <v>42.81</v>
      </c>
      <c r="J427" s="2">
        <v>3</v>
      </c>
      <c r="K427" s="1">
        <v>20.12</v>
      </c>
    </row>
    <row r="428" spans="1:11" x14ac:dyDescent="0.3">
      <c r="A428" s="3">
        <v>42067</v>
      </c>
      <c r="B428" s="2">
        <f t="shared" si="12"/>
        <v>2015</v>
      </c>
      <c r="C428" s="2">
        <f t="shared" si="13"/>
        <v>3</v>
      </c>
      <c r="D428" t="s">
        <v>97</v>
      </c>
      <c r="E428" t="s">
        <v>633</v>
      </c>
      <c r="F428" t="s">
        <v>10</v>
      </c>
      <c r="G428" t="s">
        <v>11</v>
      </c>
      <c r="H428" t="s">
        <v>901</v>
      </c>
      <c r="I428" s="1">
        <v>12.96</v>
      </c>
      <c r="J428" s="2">
        <v>2</v>
      </c>
      <c r="K428" s="1">
        <v>6.22</v>
      </c>
    </row>
    <row r="429" spans="1:11" x14ac:dyDescent="0.3">
      <c r="A429" s="3">
        <v>42068</v>
      </c>
      <c r="B429" s="2">
        <f t="shared" si="12"/>
        <v>2015</v>
      </c>
      <c r="C429" s="2">
        <f t="shared" si="13"/>
        <v>3</v>
      </c>
      <c r="D429" t="s">
        <v>97</v>
      </c>
      <c r="E429" t="s">
        <v>633</v>
      </c>
      <c r="F429" t="s">
        <v>33</v>
      </c>
      <c r="G429" t="s">
        <v>46</v>
      </c>
      <c r="H429" t="s">
        <v>902</v>
      </c>
      <c r="I429" s="1">
        <v>821.88</v>
      </c>
      <c r="J429" s="2">
        <v>6</v>
      </c>
      <c r="K429" s="1">
        <v>213.69</v>
      </c>
    </row>
    <row r="430" spans="1:11" x14ac:dyDescent="0.3">
      <c r="A430" s="3">
        <v>42069</v>
      </c>
      <c r="B430" s="2">
        <f t="shared" si="12"/>
        <v>2015</v>
      </c>
      <c r="C430" s="2">
        <f t="shared" si="13"/>
        <v>3</v>
      </c>
      <c r="D430" t="s">
        <v>97</v>
      </c>
      <c r="E430" t="s">
        <v>633</v>
      </c>
      <c r="F430" t="s">
        <v>38</v>
      </c>
      <c r="G430" t="s">
        <v>39</v>
      </c>
      <c r="H430" t="s">
        <v>629</v>
      </c>
      <c r="I430" s="1">
        <v>104.85</v>
      </c>
      <c r="J430" s="2">
        <v>3</v>
      </c>
      <c r="K430" s="1">
        <v>28.31</v>
      </c>
    </row>
    <row r="431" spans="1:11" x14ac:dyDescent="0.3">
      <c r="A431" s="3">
        <v>42070</v>
      </c>
      <c r="B431" s="2">
        <f t="shared" si="12"/>
        <v>2015</v>
      </c>
      <c r="C431" s="2">
        <f t="shared" si="13"/>
        <v>3</v>
      </c>
      <c r="D431" t="s">
        <v>903</v>
      </c>
      <c r="E431" t="s">
        <v>115</v>
      </c>
      <c r="F431" t="s">
        <v>38</v>
      </c>
      <c r="G431" t="s">
        <v>39</v>
      </c>
      <c r="H431" t="s">
        <v>904</v>
      </c>
      <c r="I431" s="1">
        <v>377.97</v>
      </c>
      <c r="J431" s="2">
        <v>3</v>
      </c>
      <c r="K431" s="1">
        <v>109.61</v>
      </c>
    </row>
    <row r="432" spans="1:11" x14ac:dyDescent="0.3">
      <c r="A432" s="3">
        <v>42071</v>
      </c>
      <c r="B432" s="2">
        <f t="shared" si="12"/>
        <v>2015</v>
      </c>
      <c r="C432" s="2">
        <f t="shared" si="13"/>
        <v>3</v>
      </c>
      <c r="D432" t="s">
        <v>905</v>
      </c>
      <c r="E432" t="s">
        <v>9</v>
      </c>
      <c r="F432" t="s">
        <v>38</v>
      </c>
      <c r="G432" t="s">
        <v>39</v>
      </c>
      <c r="H432" t="s">
        <v>906</v>
      </c>
      <c r="I432" s="1">
        <v>196.78</v>
      </c>
      <c r="J432" s="2">
        <v>3</v>
      </c>
      <c r="K432" s="1">
        <v>14.76</v>
      </c>
    </row>
    <row r="433" spans="1:11" x14ac:dyDescent="0.3">
      <c r="A433" s="3">
        <v>42072</v>
      </c>
      <c r="B433" s="2">
        <f t="shared" si="12"/>
        <v>2015</v>
      </c>
      <c r="C433" s="2">
        <f t="shared" si="13"/>
        <v>3</v>
      </c>
      <c r="D433" t="s">
        <v>905</v>
      </c>
      <c r="E433" t="s">
        <v>9</v>
      </c>
      <c r="F433" t="s">
        <v>10</v>
      </c>
      <c r="G433" t="s">
        <v>19</v>
      </c>
      <c r="H433" t="s">
        <v>907</v>
      </c>
      <c r="I433" s="1">
        <v>2.92</v>
      </c>
      <c r="J433" s="2">
        <v>2</v>
      </c>
      <c r="K433" s="1">
        <v>-4.82</v>
      </c>
    </row>
    <row r="434" spans="1:11" x14ac:dyDescent="0.3">
      <c r="A434" s="3">
        <v>42073</v>
      </c>
      <c r="B434" s="2">
        <f t="shared" si="12"/>
        <v>2015</v>
      </c>
      <c r="C434" s="2">
        <f t="shared" si="13"/>
        <v>3</v>
      </c>
      <c r="D434" t="s">
        <v>905</v>
      </c>
      <c r="E434" t="s">
        <v>9</v>
      </c>
      <c r="F434" t="s">
        <v>33</v>
      </c>
      <c r="G434" t="s">
        <v>112</v>
      </c>
      <c r="H434" t="s">
        <v>908</v>
      </c>
      <c r="I434" s="1">
        <v>200.8</v>
      </c>
      <c r="J434" s="2">
        <v>1</v>
      </c>
      <c r="K434" s="1">
        <v>-22.95</v>
      </c>
    </row>
    <row r="435" spans="1:11" x14ac:dyDescent="0.3">
      <c r="A435" s="3">
        <v>42074</v>
      </c>
      <c r="B435" s="2">
        <f t="shared" si="12"/>
        <v>2015</v>
      </c>
      <c r="C435" s="2">
        <f t="shared" si="13"/>
        <v>3</v>
      </c>
      <c r="D435" t="s">
        <v>905</v>
      </c>
      <c r="E435" t="s">
        <v>9</v>
      </c>
      <c r="F435" t="s">
        <v>38</v>
      </c>
      <c r="G435" t="s">
        <v>51</v>
      </c>
      <c r="H435" t="s">
        <v>909</v>
      </c>
      <c r="I435" s="1">
        <v>46.69</v>
      </c>
      <c r="J435" s="2">
        <v>4</v>
      </c>
      <c r="K435" s="1">
        <v>-2.92</v>
      </c>
    </row>
    <row r="436" spans="1:11" x14ac:dyDescent="0.3">
      <c r="A436" s="3">
        <v>42075</v>
      </c>
      <c r="B436" s="2">
        <f t="shared" si="12"/>
        <v>2015</v>
      </c>
      <c r="C436" s="2">
        <f t="shared" si="13"/>
        <v>3</v>
      </c>
      <c r="D436" t="s">
        <v>905</v>
      </c>
      <c r="E436" t="s">
        <v>9</v>
      </c>
      <c r="F436" t="s">
        <v>10</v>
      </c>
      <c r="G436" t="s">
        <v>23</v>
      </c>
      <c r="H436" t="s">
        <v>114</v>
      </c>
      <c r="I436" s="1">
        <v>21.86</v>
      </c>
      <c r="J436" s="2">
        <v>3</v>
      </c>
      <c r="K436" s="1">
        <v>3.55</v>
      </c>
    </row>
    <row r="437" spans="1:11" x14ac:dyDescent="0.3">
      <c r="A437" s="3">
        <v>42076</v>
      </c>
      <c r="B437" s="2">
        <f t="shared" si="12"/>
        <v>2015</v>
      </c>
      <c r="C437" s="2">
        <f t="shared" si="13"/>
        <v>3</v>
      </c>
      <c r="D437" t="s">
        <v>250</v>
      </c>
      <c r="E437" t="s">
        <v>633</v>
      </c>
      <c r="F437" t="s">
        <v>33</v>
      </c>
      <c r="G437" t="s">
        <v>112</v>
      </c>
      <c r="H437" t="s">
        <v>362</v>
      </c>
      <c r="I437" s="1">
        <v>429.9</v>
      </c>
      <c r="J437" s="2">
        <v>5</v>
      </c>
      <c r="K437" s="1">
        <v>111.77</v>
      </c>
    </row>
    <row r="438" spans="1:11" x14ac:dyDescent="0.3">
      <c r="A438" s="3">
        <v>42077</v>
      </c>
      <c r="B438" s="2">
        <f t="shared" si="12"/>
        <v>2015</v>
      </c>
      <c r="C438" s="2">
        <f t="shared" si="13"/>
        <v>3</v>
      </c>
      <c r="D438" t="s">
        <v>250</v>
      </c>
      <c r="E438" t="s">
        <v>633</v>
      </c>
      <c r="F438" t="s">
        <v>10</v>
      </c>
      <c r="G438" t="s">
        <v>19</v>
      </c>
      <c r="H438" t="s">
        <v>910</v>
      </c>
      <c r="I438" s="1">
        <v>32.06</v>
      </c>
      <c r="J438" s="2">
        <v>2</v>
      </c>
      <c r="K438" s="1">
        <v>15.39</v>
      </c>
    </row>
    <row r="439" spans="1:11" x14ac:dyDescent="0.3">
      <c r="A439" s="3">
        <v>42078</v>
      </c>
      <c r="B439" s="2">
        <f t="shared" si="12"/>
        <v>2015</v>
      </c>
      <c r="C439" s="2">
        <f t="shared" si="13"/>
        <v>3</v>
      </c>
      <c r="D439" t="s">
        <v>250</v>
      </c>
      <c r="E439" t="s">
        <v>633</v>
      </c>
      <c r="F439" t="s">
        <v>33</v>
      </c>
      <c r="G439" t="s">
        <v>34</v>
      </c>
      <c r="H439" t="s">
        <v>644</v>
      </c>
      <c r="I439" s="1">
        <v>161.96</v>
      </c>
      <c r="J439" s="2">
        <v>2</v>
      </c>
      <c r="K439" s="1">
        <v>45.35</v>
      </c>
    </row>
    <row r="440" spans="1:11" x14ac:dyDescent="0.3">
      <c r="A440" s="3">
        <v>42079</v>
      </c>
      <c r="B440" s="2">
        <f t="shared" si="12"/>
        <v>2015</v>
      </c>
      <c r="C440" s="2">
        <f t="shared" si="13"/>
        <v>3</v>
      </c>
      <c r="D440" t="s">
        <v>250</v>
      </c>
      <c r="E440" t="s">
        <v>633</v>
      </c>
      <c r="F440" t="s">
        <v>10</v>
      </c>
      <c r="G440" t="s">
        <v>17</v>
      </c>
      <c r="H440" t="s">
        <v>911</v>
      </c>
      <c r="I440" s="1">
        <v>19.86</v>
      </c>
      <c r="J440" s="2">
        <v>2</v>
      </c>
      <c r="K440" s="1">
        <v>5.76</v>
      </c>
    </row>
    <row r="441" spans="1:11" x14ac:dyDescent="0.3">
      <c r="A441" s="3">
        <v>42080</v>
      </c>
      <c r="B441" s="2">
        <f t="shared" si="12"/>
        <v>2015</v>
      </c>
      <c r="C441" s="2">
        <f t="shared" si="13"/>
        <v>3</v>
      </c>
      <c r="D441" t="s">
        <v>912</v>
      </c>
      <c r="E441" t="s">
        <v>26</v>
      </c>
      <c r="F441" t="s">
        <v>10</v>
      </c>
      <c r="G441" t="s">
        <v>162</v>
      </c>
      <c r="H441" t="s">
        <v>913</v>
      </c>
      <c r="I441" s="1">
        <v>27.36</v>
      </c>
      <c r="J441" s="2">
        <v>4</v>
      </c>
      <c r="K441" s="1">
        <v>7.39</v>
      </c>
    </row>
    <row r="442" spans="1:11" x14ac:dyDescent="0.3">
      <c r="A442" s="3">
        <v>42081</v>
      </c>
      <c r="B442" s="2">
        <f t="shared" si="12"/>
        <v>2015</v>
      </c>
      <c r="C442" s="2">
        <f t="shared" si="13"/>
        <v>3</v>
      </c>
      <c r="D442" t="s">
        <v>912</v>
      </c>
      <c r="E442" t="s">
        <v>26</v>
      </c>
      <c r="F442" t="s">
        <v>10</v>
      </c>
      <c r="G442" t="s">
        <v>11</v>
      </c>
      <c r="H442" t="s">
        <v>12</v>
      </c>
      <c r="I442" s="1">
        <v>20.56</v>
      </c>
      <c r="J442" s="2">
        <v>2</v>
      </c>
      <c r="K442" s="1">
        <v>9.66</v>
      </c>
    </row>
    <row r="443" spans="1:11" x14ac:dyDescent="0.3">
      <c r="A443" s="3">
        <v>42082</v>
      </c>
      <c r="B443" s="2">
        <f t="shared" si="12"/>
        <v>2015</v>
      </c>
      <c r="C443" s="2">
        <f t="shared" si="13"/>
        <v>3</v>
      </c>
      <c r="D443" t="s">
        <v>912</v>
      </c>
      <c r="E443" t="s">
        <v>26</v>
      </c>
      <c r="F443" t="s">
        <v>10</v>
      </c>
      <c r="G443" t="s">
        <v>19</v>
      </c>
      <c r="H443" t="s">
        <v>914</v>
      </c>
      <c r="I443" s="1">
        <v>83.92</v>
      </c>
      <c r="J443" s="2">
        <v>5</v>
      </c>
      <c r="K443" s="1">
        <v>31.47</v>
      </c>
    </row>
    <row r="444" spans="1:11" x14ac:dyDescent="0.3">
      <c r="A444" s="3">
        <v>42083</v>
      </c>
      <c r="B444" s="2">
        <f t="shared" si="12"/>
        <v>2015</v>
      </c>
      <c r="C444" s="2">
        <f t="shared" si="13"/>
        <v>3</v>
      </c>
      <c r="D444" t="s">
        <v>550</v>
      </c>
      <c r="E444" t="s">
        <v>14</v>
      </c>
      <c r="F444" t="s">
        <v>10</v>
      </c>
      <c r="G444" t="s">
        <v>42</v>
      </c>
      <c r="H444" t="s">
        <v>915</v>
      </c>
      <c r="I444" s="1">
        <v>13.16</v>
      </c>
      <c r="J444" s="2">
        <v>5</v>
      </c>
      <c r="K444" s="1">
        <v>4.1100000000000003</v>
      </c>
    </row>
    <row r="445" spans="1:11" x14ac:dyDescent="0.3">
      <c r="A445" s="3">
        <v>42084</v>
      </c>
      <c r="B445" s="2">
        <f t="shared" si="12"/>
        <v>2015</v>
      </c>
      <c r="C445" s="2">
        <f t="shared" si="13"/>
        <v>3</v>
      </c>
      <c r="D445" t="s">
        <v>550</v>
      </c>
      <c r="E445" t="s">
        <v>14</v>
      </c>
      <c r="F445" t="s">
        <v>10</v>
      </c>
      <c r="G445" t="s">
        <v>19</v>
      </c>
      <c r="H445" t="s">
        <v>528</v>
      </c>
      <c r="I445" s="1">
        <v>3.83</v>
      </c>
      <c r="J445" s="2">
        <v>3</v>
      </c>
      <c r="K445" s="1">
        <v>-6.51</v>
      </c>
    </row>
    <row r="446" spans="1:11" x14ac:dyDescent="0.3">
      <c r="A446" s="3">
        <v>42085</v>
      </c>
      <c r="B446" s="2">
        <f t="shared" si="12"/>
        <v>2015</v>
      </c>
      <c r="C446" s="2">
        <f t="shared" si="13"/>
        <v>3</v>
      </c>
      <c r="D446" t="s">
        <v>550</v>
      </c>
      <c r="E446" t="s">
        <v>14</v>
      </c>
      <c r="F446" t="s">
        <v>10</v>
      </c>
      <c r="G446" t="s">
        <v>19</v>
      </c>
      <c r="H446" t="s">
        <v>36</v>
      </c>
      <c r="I446" s="1">
        <v>304.99</v>
      </c>
      <c r="J446" s="2">
        <v>5</v>
      </c>
      <c r="K446" s="1">
        <v>-533.73</v>
      </c>
    </row>
    <row r="447" spans="1:11" x14ac:dyDescent="0.3">
      <c r="A447" s="3">
        <v>42086</v>
      </c>
      <c r="B447" s="2">
        <f t="shared" si="12"/>
        <v>2015</v>
      </c>
      <c r="C447" s="2">
        <f t="shared" si="13"/>
        <v>3</v>
      </c>
      <c r="D447" t="s">
        <v>891</v>
      </c>
      <c r="E447" t="s">
        <v>22</v>
      </c>
      <c r="F447" t="s">
        <v>33</v>
      </c>
      <c r="G447" t="s">
        <v>46</v>
      </c>
      <c r="H447" t="s">
        <v>979</v>
      </c>
      <c r="I447" s="1">
        <v>129.91999999999999</v>
      </c>
      <c r="J447" s="2">
        <v>5</v>
      </c>
      <c r="K447" s="1">
        <v>21.11</v>
      </c>
    </row>
    <row r="448" spans="1:11" x14ac:dyDescent="0.3">
      <c r="A448" s="3">
        <v>42087</v>
      </c>
      <c r="B448" s="2">
        <f t="shared" si="12"/>
        <v>2015</v>
      </c>
      <c r="C448" s="2">
        <f t="shared" si="13"/>
        <v>3</v>
      </c>
      <c r="D448" t="s">
        <v>351</v>
      </c>
      <c r="E448" t="s">
        <v>9</v>
      </c>
      <c r="F448" t="s">
        <v>10</v>
      </c>
      <c r="G448" t="s">
        <v>17</v>
      </c>
      <c r="H448" t="s">
        <v>750</v>
      </c>
      <c r="I448" s="1">
        <v>107.44</v>
      </c>
      <c r="J448" s="2">
        <v>10</v>
      </c>
      <c r="K448" s="1">
        <v>10.74</v>
      </c>
    </row>
    <row r="449" spans="1:11" x14ac:dyDescent="0.3">
      <c r="A449" s="3">
        <v>42088</v>
      </c>
      <c r="B449" s="2">
        <f t="shared" si="12"/>
        <v>2015</v>
      </c>
      <c r="C449" s="2">
        <f t="shared" si="13"/>
        <v>3</v>
      </c>
      <c r="D449" t="s">
        <v>1139</v>
      </c>
      <c r="E449" t="s">
        <v>9</v>
      </c>
      <c r="F449" t="s">
        <v>10</v>
      </c>
      <c r="G449" t="s">
        <v>19</v>
      </c>
      <c r="H449" t="s">
        <v>851</v>
      </c>
      <c r="I449" s="1">
        <v>26.05</v>
      </c>
      <c r="J449" s="2">
        <v>3</v>
      </c>
      <c r="K449" s="1">
        <v>-44.28</v>
      </c>
    </row>
    <row r="450" spans="1:11" x14ac:dyDescent="0.3">
      <c r="A450" s="3">
        <v>42089</v>
      </c>
      <c r="B450" s="2">
        <f t="shared" ref="B450:B513" si="14">YEAR(A450)</f>
        <v>2015</v>
      </c>
      <c r="C450" s="2">
        <f t="shared" ref="C450:C513" si="15">MONTH(A450)</f>
        <v>3</v>
      </c>
      <c r="D450" t="s">
        <v>1139</v>
      </c>
      <c r="E450" t="s">
        <v>9</v>
      </c>
      <c r="F450" t="s">
        <v>10</v>
      </c>
      <c r="G450" t="s">
        <v>62</v>
      </c>
      <c r="H450" t="s">
        <v>63</v>
      </c>
      <c r="I450" s="1">
        <v>74.349999999999994</v>
      </c>
      <c r="J450" s="2">
        <v>3</v>
      </c>
      <c r="K450" s="1">
        <v>26.95</v>
      </c>
    </row>
    <row r="451" spans="1:11" x14ac:dyDescent="0.3">
      <c r="A451" s="3">
        <v>42090</v>
      </c>
      <c r="B451" s="2">
        <f t="shared" si="14"/>
        <v>2015</v>
      </c>
      <c r="C451" s="2">
        <f t="shared" si="15"/>
        <v>3</v>
      </c>
      <c r="D451" t="s">
        <v>850</v>
      </c>
      <c r="E451" t="s">
        <v>26</v>
      </c>
      <c r="F451" t="s">
        <v>10</v>
      </c>
      <c r="G451" t="s">
        <v>19</v>
      </c>
      <c r="H451" t="s">
        <v>479</v>
      </c>
      <c r="I451" s="1">
        <v>123.14</v>
      </c>
      <c r="J451" s="2">
        <v>7</v>
      </c>
      <c r="K451" s="1">
        <v>46.18</v>
      </c>
    </row>
    <row r="452" spans="1:11" x14ac:dyDescent="0.3">
      <c r="A452" s="3">
        <v>42091</v>
      </c>
      <c r="B452" s="2">
        <f t="shared" si="14"/>
        <v>2015</v>
      </c>
      <c r="C452" s="2">
        <f t="shared" si="15"/>
        <v>3</v>
      </c>
      <c r="D452" t="s">
        <v>574</v>
      </c>
      <c r="E452" t="s">
        <v>9</v>
      </c>
      <c r="F452" t="s">
        <v>33</v>
      </c>
      <c r="G452" t="s">
        <v>34</v>
      </c>
      <c r="H452" t="s">
        <v>598</v>
      </c>
      <c r="I452" s="1">
        <v>683.14</v>
      </c>
      <c r="J452" s="2">
        <v>4</v>
      </c>
      <c r="K452" s="1">
        <v>0</v>
      </c>
    </row>
    <row r="453" spans="1:11" x14ac:dyDescent="0.3">
      <c r="A453" s="3">
        <v>42092</v>
      </c>
      <c r="B453" s="2">
        <f t="shared" si="14"/>
        <v>2015</v>
      </c>
      <c r="C453" s="2">
        <f t="shared" si="15"/>
        <v>3</v>
      </c>
      <c r="D453" t="s">
        <v>574</v>
      </c>
      <c r="E453" t="s">
        <v>9</v>
      </c>
      <c r="F453" t="s">
        <v>10</v>
      </c>
      <c r="G453" t="s">
        <v>19</v>
      </c>
      <c r="H453" t="s">
        <v>1140</v>
      </c>
      <c r="I453" s="1">
        <v>1.48</v>
      </c>
      <c r="J453" s="2">
        <v>3</v>
      </c>
      <c r="K453" s="1">
        <v>-2.21</v>
      </c>
    </row>
    <row r="454" spans="1:11" x14ac:dyDescent="0.3">
      <c r="A454" s="3">
        <v>42093</v>
      </c>
      <c r="B454" s="2">
        <f t="shared" si="14"/>
        <v>2015</v>
      </c>
      <c r="C454" s="2">
        <f t="shared" si="15"/>
        <v>3</v>
      </c>
      <c r="D454" t="s">
        <v>574</v>
      </c>
      <c r="E454" t="s">
        <v>9</v>
      </c>
      <c r="F454" t="s">
        <v>10</v>
      </c>
      <c r="G454" t="s">
        <v>162</v>
      </c>
      <c r="H454" t="s">
        <v>1141</v>
      </c>
      <c r="I454" s="1">
        <v>40.71</v>
      </c>
      <c r="J454" s="2">
        <v>7</v>
      </c>
      <c r="K454" s="1">
        <v>3.56</v>
      </c>
    </row>
    <row r="455" spans="1:11" x14ac:dyDescent="0.3">
      <c r="A455" s="3">
        <v>42094</v>
      </c>
      <c r="B455" s="2">
        <f t="shared" si="14"/>
        <v>2015</v>
      </c>
      <c r="C455" s="2">
        <f t="shared" si="15"/>
        <v>3</v>
      </c>
      <c r="D455" t="s">
        <v>940</v>
      </c>
      <c r="E455" t="s">
        <v>120</v>
      </c>
      <c r="F455" t="s">
        <v>10</v>
      </c>
      <c r="G455" t="s">
        <v>81</v>
      </c>
      <c r="H455" t="s">
        <v>161</v>
      </c>
      <c r="I455" s="1">
        <v>245.88</v>
      </c>
      <c r="J455" s="2">
        <v>6</v>
      </c>
      <c r="K455" s="1">
        <v>68.849999999999994</v>
      </c>
    </row>
    <row r="456" spans="1:11" x14ac:dyDescent="0.3">
      <c r="A456" s="3">
        <v>42095</v>
      </c>
      <c r="B456" s="2">
        <f t="shared" si="14"/>
        <v>2015</v>
      </c>
      <c r="C456" s="2">
        <f t="shared" si="15"/>
        <v>4</v>
      </c>
      <c r="D456" t="s">
        <v>940</v>
      </c>
      <c r="E456" t="s">
        <v>120</v>
      </c>
      <c r="F456" t="s">
        <v>10</v>
      </c>
      <c r="G456" t="s">
        <v>17</v>
      </c>
      <c r="H456" t="s">
        <v>867</v>
      </c>
      <c r="I456" s="1">
        <v>36.630000000000003</v>
      </c>
      <c r="J456" s="2">
        <v>3</v>
      </c>
      <c r="K456" s="1">
        <v>9.89</v>
      </c>
    </row>
    <row r="457" spans="1:11" x14ac:dyDescent="0.3">
      <c r="A457" s="3">
        <v>42096</v>
      </c>
      <c r="B457" s="2">
        <f t="shared" si="14"/>
        <v>2015</v>
      </c>
      <c r="C457" s="2">
        <f t="shared" si="15"/>
        <v>4</v>
      </c>
      <c r="D457" t="s">
        <v>940</v>
      </c>
      <c r="E457" t="s">
        <v>120</v>
      </c>
      <c r="F457" t="s">
        <v>10</v>
      </c>
      <c r="G457" t="s">
        <v>17</v>
      </c>
      <c r="H457" t="s">
        <v>443</v>
      </c>
      <c r="I457" s="1">
        <v>22.58</v>
      </c>
      <c r="J457" s="2">
        <v>2</v>
      </c>
      <c r="K457" s="1">
        <v>5.87</v>
      </c>
    </row>
    <row r="458" spans="1:11" x14ac:dyDescent="0.3">
      <c r="A458" s="3">
        <v>42097</v>
      </c>
      <c r="B458" s="2">
        <f t="shared" si="14"/>
        <v>2015</v>
      </c>
      <c r="C458" s="2">
        <f t="shared" si="15"/>
        <v>4</v>
      </c>
      <c r="D458" t="s">
        <v>940</v>
      </c>
      <c r="E458" t="s">
        <v>120</v>
      </c>
      <c r="F458" t="s">
        <v>10</v>
      </c>
      <c r="G458" t="s">
        <v>19</v>
      </c>
      <c r="H458" t="s">
        <v>433</v>
      </c>
      <c r="I458" s="1">
        <v>12.39</v>
      </c>
      <c r="J458" s="2">
        <v>3</v>
      </c>
      <c r="K458" s="1">
        <v>5.82</v>
      </c>
    </row>
    <row r="459" spans="1:11" x14ac:dyDescent="0.3">
      <c r="A459" s="3">
        <v>42098</v>
      </c>
      <c r="B459" s="2">
        <f t="shared" si="14"/>
        <v>2015</v>
      </c>
      <c r="C459" s="2">
        <f t="shared" si="15"/>
        <v>4</v>
      </c>
      <c r="D459" t="s">
        <v>594</v>
      </c>
      <c r="E459" t="s">
        <v>115</v>
      </c>
      <c r="F459" t="s">
        <v>10</v>
      </c>
      <c r="G459" t="s">
        <v>42</v>
      </c>
      <c r="H459" t="s">
        <v>385</v>
      </c>
      <c r="I459" s="1">
        <v>5.92</v>
      </c>
      <c r="J459" s="2">
        <v>4</v>
      </c>
      <c r="K459" s="1">
        <v>2.84</v>
      </c>
    </row>
    <row r="460" spans="1:11" x14ac:dyDescent="0.3">
      <c r="A460" s="3">
        <v>42099</v>
      </c>
      <c r="B460" s="2">
        <f t="shared" si="14"/>
        <v>2015</v>
      </c>
      <c r="C460" s="2">
        <f t="shared" si="15"/>
        <v>4</v>
      </c>
      <c r="D460" t="s">
        <v>594</v>
      </c>
      <c r="E460" t="s">
        <v>115</v>
      </c>
      <c r="F460" t="s">
        <v>10</v>
      </c>
      <c r="G460" t="s">
        <v>11</v>
      </c>
      <c r="H460" t="s">
        <v>852</v>
      </c>
      <c r="I460" s="1">
        <v>30.18</v>
      </c>
      <c r="J460" s="2">
        <v>3</v>
      </c>
      <c r="K460" s="1">
        <v>13.88</v>
      </c>
    </row>
    <row r="461" spans="1:11" x14ac:dyDescent="0.3">
      <c r="A461" s="3">
        <v>42100</v>
      </c>
      <c r="B461" s="2">
        <f t="shared" si="14"/>
        <v>2015</v>
      </c>
      <c r="C461" s="2">
        <f t="shared" si="15"/>
        <v>4</v>
      </c>
      <c r="D461" t="s">
        <v>167</v>
      </c>
      <c r="E461" t="s">
        <v>80</v>
      </c>
      <c r="F461" t="s">
        <v>10</v>
      </c>
      <c r="G461" t="s">
        <v>11</v>
      </c>
      <c r="H461" t="s">
        <v>653</v>
      </c>
      <c r="I461" s="1">
        <v>25.92</v>
      </c>
      <c r="J461" s="2">
        <v>5</v>
      </c>
      <c r="K461" s="1">
        <v>9.07</v>
      </c>
    </row>
    <row r="462" spans="1:11" x14ac:dyDescent="0.3">
      <c r="A462" s="3">
        <v>42101</v>
      </c>
      <c r="B462" s="2">
        <f t="shared" si="14"/>
        <v>2015</v>
      </c>
      <c r="C462" s="2">
        <f t="shared" si="15"/>
        <v>4</v>
      </c>
      <c r="D462" t="s">
        <v>167</v>
      </c>
      <c r="E462" t="s">
        <v>80</v>
      </c>
      <c r="F462" t="s">
        <v>10</v>
      </c>
      <c r="G462" t="s">
        <v>23</v>
      </c>
      <c r="H462" t="s">
        <v>1142</v>
      </c>
      <c r="I462" s="1">
        <v>120.77</v>
      </c>
      <c r="J462" s="2">
        <v>4</v>
      </c>
      <c r="K462" s="1">
        <v>9.06</v>
      </c>
    </row>
    <row r="463" spans="1:11" x14ac:dyDescent="0.3">
      <c r="A463" s="3">
        <v>42102</v>
      </c>
      <c r="B463" s="2">
        <f t="shared" si="14"/>
        <v>2015</v>
      </c>
      <c r="C463" s="2">
        <f t="shared" si="15"/>
        <v>4</v>
      </c>
      <c r="D463" t="s">
        <v>1109</v>
      </c>
      <c r="E463" t="s">
        <v>54</v>
      </c>
      <c r="F463" t="s">
        <v>10</v>
      </c>
      <c r="G463" t="s">
        <v>11</v>
      </c>
      <c r="H463" t="s">
        <v>268</v>
      </c>
      <c r="I463" s="1">
        <v>105.52</v>
      </c>
      <c r="J463" s="2">
        <v>4</v>
      </c>
      <c r="K463" s="1">
        <v>48.54</v>
      </c>
    </row>
    <row r="464" spans="1:11" x14ac:dyDescent="0.3">
      <c r="A464" s="3">
        <v>42103</v>
      </c>
      <c r="B464" s="2">
        <f t="shared" si="14"/>
        <v>2015</v>
      </c>
      <c r="C464" s="2">
        <f t="shared" si="15"/>
        <v>4</v>
      </c>
      <c r="D464" t="s">
        <v>1252</v>
      </c>
      <c r="E464" t="s">
        <v>26</v>
      </c>
      <c r="F464" t="s">
        <v>10</v>
      </c>
      <c r="G464" t="s">
        <v>23</v>
      </c>
      <c r="H464" t="s">
        <v>743</v>
      </c>
      <c r="I464" s="1">
        <v>8.64</v>
      </c>
      <c r="J464" s="2">
        <v>3</v>
      </c>
      <c r="K464" s="1">
        <v>2.42</v>
      </c>
    </row>
    <row r="465" spans="1:11" x14ac:dyDescent="0.3">
      <c r="A465" s="3">
        <v>42104</v>
      </c>
      <c r="B465" s="2">
        <f t="shared" si="14"/>
        <v>2015</v>
      </c>
      <c r="C465" s="2">
        <f t="shared" si="15"/>
        <v>4</v>
      </c>
      <c r="D465" t="s">
        <v>767</v>
      </c>
      <c r="E465" t="s">
        <v>127</v>
      </c>
      <c r="F465" t="s">
        <v>10</v>
      </c>
      <c r="G465" t="s">
        <v>17</v>
      </c>
      <c r="H465" t="s">
        <v>810</v>
      </c>
      <c r="I465" s="1">
        <v>269.36</v>
      </c>
      <c r="J465" s="2">
        <v>7</v>
      </c>
      <c r="K465" s="1">
        <v>70.03</v>
      </c>
    </row>
    <row r="466" spans="1:11" x14ac:dyDescent="0.3">
      <c r="A466" s="3">
        <v>42105</v>
      </c>
      <c r="B466" s="2">
        <f t="shared" si="14"/>
        <v>2015</v>
      </c>
      <c r="C466" s="2">
        <f t="shared" si="15"/>
        <v>4</v>
      </c>
      <c r="D466" t="s">
        <v>516</v>
      </c>
      <c r="E466" t="s">
        <v>26</v>
      </c>
      <c r="F466" t="s">
        <v>10</v>
      </c>
      <c r="G466" t="s">
        <v>11</v>
      </c>
      <c r="H466" t="s">
        <v>1253</v>
      </c>
      <c r="I466" s="1">
        <v>164.88</v>
      </c>
      <c r="J466" s="2">
        <v>3</v>
      </c>
      <c r="K466" s="1">
        <v>80.790000000000006</v>
      </c>
    </row>
    <row r="467" spans="1:11" x14ac:dyDescent="0.3">
      <c r="A467" s="3">
        <v>42106</v>
      </c>
      <c r="B467" s="2">
        <f t="shared" si="14"/>
        <v>2015</v>
      </c>
      <c r="C467" s="2">
        <f t="shared" si="15"/>
        <v>4</v>
      </c>
      <c r="D467" t="s">
        <v>143</v>
      </c>
      <c r="E467" t="s">
        <v>99</v>
      </c>
      <c r="F467" t="s">
        <v>33</v>
      </c>
      <c r="G467" t="s">
        <v>46</v>
      </c>
      <c r="H467" t="s">
        <v>144</v>
      </c>
      <c r="I467" s="1">
        <v>14.56</v>
      </c>
      <c r="J467" s="2">
        <v>2</v>
      </c>
      <c r="K467" s="1">
        <v>5.53</v>
      </c>
    </row>
    <row r="468" spans="1:11" x14ac:dyDescent="0.3">
      <c r="A468" s="3">
        <v>42107</v>
      </c>
      <c r="B468" s="2">
        <f t="shared" si="14"/>
        <v>2015</v>
      </c>
      <c r="C468" s="2">
        <f t="shared" si="15"/>
        <v>4</v>
      </c>
      <c r="D468" t="s">
        <v>384</v>
      </c>
      <c r="E468" t="s">
        <v>84</v>
      </c>
      <c r="F468" t="s">
        <v>10</v>
      </c>
      <c r="G468" t="s">
        <v>42</v>
      </c>
      <c r="H468" t="s">
        <v>385</v>
      </c>
      <c r="I468" s="1">
        <v>2.37</v>
      </c>
      <c r="J468" s="2">
        <v>2</v>
      </c>
      <c r="K468" s="1">
        <v>0.83</v>
      </c>
    </row>
    <row r="469" spans="1:11" x14ac:dyDescent="0.3">
      <c r="A469" s="3">
        <v>42108</v>
      </c>
      <c r="B469" s="2">
        <f t="shared" si="14"/>
        <v>2015</v>
      </c>
      <c r="C469" s="2">
        <f t="shared" si="15"/>
        <v>4</v>
      </c>
      <c r="D469" t="s">
        <v>384</v>
      </c>
      <c r="E469" t="s">
        <v>84</v>
      </c>
      <c r="F469" t="s">
        <v>10</v>
      </c>
      <c r="G469" t="s">
        <v>11</v>
      </c>
      <c r="H469" t="s">
        <v>386</v>
      </c>
      <c r="I469" s="1">
        <v>19.010000000000002</v>
      </c>
      <c r="J469" s="2">
        <v>3</v>
      </c>
      <c r="K469" s="1">
        <v>6.89</v>
      </c>
    </row>
    <row r="470" spans="1:11" x14ac:dyDescent="0.3">
      <c r="A470" s="3">
        <v>42109</v>
      </c>
      <c r="B470" s="2">
        <f t="shared" si="14"/>
        <v>2015</v>
      </c>
      <c r="C470" s="2">
        <f t="shared" si="15"/>
        <v>4</v>
      </c>
      <c r="D470" t="s">
        <v>387</v>
      </c>
      <c r="E470" t="s">
        <v>377</v>
      </c>
      <c r="F470" t="s">
        <v>33</v>
      </c>
      <c r="G470" t="s">
        <v>112</v>
      </c>
      <c r="H470" t="s">
        <v>388</v>
      </c>
      <c r="I470" s="1">
        <v>1215.92</v>
      </c>
      <c r="J470" s="2">
        <v>8</v>
      </c>
      <c r="K470" s="1">
        <v>316.14</v>
      </c>
    </row>
    <row r="471" spans="1:11" x14ac:dyDescent="0.3">
      <c r="A471" s="3">
        <v>42110</v>
      </c>
      <c r="B471" s="2">
        <f t="shared" si="14"/>
        <v>2015</v>
      </c>
      <c r="C471" s="2">
        <f t="shared" si="15"/>
        <v>4</v>
      </c>
      <c r="D471" t="s">
        <v>389</v>
      </c>
      <c r="E471" t="s">
        <v>84</v>
      </c>
      <c r="F471" t="s">
        <v>10</v>
      </c>
      <c r="G471" t="s">
        <v>42</v>
      </c>
      <c r="H471" t="s">
        <v>43</v>
      </c>
      <c r="I471" s="1">
        <v>49.79</v>
      </c>
      <c r="J471" s="2">
        <v>8</v>
      </c>
      <c r="K471" s="1">
        <v>-11.83</v>
      </c>
    </row>
    <row r="472" spans="1:11" x14ac:dyDescent="0.3">
      <c r="A472" s="3">
        <v>42111</v>
      </c>
      <c r="B472" s="2">
        <f t="shared" si="14"/>
        <v>2015</v>
      </c>
      <c r="C472" s="2">
        <f t="shared" si="15"/>
        <v>4</v>
      </c>
      <c r="D472" t="s">
        <v>143</v>
      </c>
      <c r="E472" t="s">
        <v>26</v>
      </c>
      <c r="F472" t="s">
        <v>33</v>
      </c>
      <c r="G472" t="s">
        <v>112</v>
      </c>
      <c r="H472" t="s">
        <v>390</v>
      </c>
      <c r="I472" s="1">
        <v>99.59</v>
      </c>
      <c r="J472" s="2">
        <v>1</v>
      </c>
      <c r="K472" s="1">
        <v>2.4900000000000002</v>
      </c>
    </row>
    <row r="473" spans="1:11" x14ac:dyDescent="0.3">
      <c r="A473" s="3">
        <v>42112</v>
      </c>
      <c r="B473" s="2">
        <f t="shared" si="14"/>
        <v>2015</v>
      </c>
      <c r="C473" s="2">
        <f t="shared" si="15"/>
        <v>4</v>
      </c>
      <c r="D473" t="s">
        <v>143</v>
      </c>
      <c r="E473" t="s">
        <v>26</v>
      </c>
      <c r="F473" t="s">
        <v>38</v>
      </c>
      <c r="G473" t="s">
        <v>51</v>
      </c>
      <c r="H473" t="s">
        <v>391</v>
      </c>
      <c r="I473" s="1">
        <v>399.96</v>
      </c>
      <c r="J473" s="2">
        <v>4</v>
      </c>
      <c r="K473" s="1">
        <v>139.99</v>
      </c>
    </row>
    <row r="474" spans="1:11" x14ac:dyDescent="0.3">
      <c r="A474" s="3">
        <v>42113</v>
      </c>
      <c r="B474" s="2">
        <f t="shared" si="14"/>
        <v>2015</v>
      </c>
      <c r="C474" s="2">
        <f t="shared" si="15"/>
        <v>4</v>
      </c>
      <c r="D474" t="s">
        <v>392</v>
      </c>
      <c r="E474" t="s">
        <v>72</v>
      </c>
      <c r="F474" t="s">
        <v>33</v>
      </c>
      <c r="G474" t="s">
        <v>112</v>
      </c>
      <c r="H474" t="s">
        <v>393</v>
      </c>
      <c r="I474" s="1">
        <v>172.11</v>
      </c>
      <c r="J474" s="2">
        <v>1</v>
      </c>
      <c r="K474" s="1">
        <v>-94.66</v>
      </c>
    </row>
    <row r="475" spans="1:11" x14ac:dyDescent="0.3">
      <c r="A475" s="3">
        <v>42114</v>
      </c>
      <c r="B475" s="2">
        <f t="shared" si="14"/>
        <v>2015</v>
      </c>
      <c r="C475" s="2">
        <f t="shared" si="15"/>
        <v>4</v>
      </c>
      <c r="D475" t="s">
        <v>229</v>
      </c>
      <c r="E475" t="s">
        <v>22</v>
      </c>
      <c r="F475" t="s">
        <v>38</v>
      </c>
      <c r="G475" t="s">
        <v>455</v>
      </c>
      <c r="H475" t="s">
        <v>486</v>
      </c>
      <c r="I475" s="1">
        <v>1799.97</v>
      </c>
      <c r="J475" s="2">
        <v>5</v>
      </c>
      <c r="K475" s="1">
        <v>240</v>
      </c>
    </row>
    <row r="476" spans="1:11" x14ac:dyDescent="0.3">
      <c r="A476" s="3">
        <v>42115</v>
      </c>
      <c r="B476" s="2">
        <f t="shared" si="14"/>
        <v>2015</v>
      </c>
      <c r="C476" s="2">
        <f t="shared" si="15"/>
        <v>4</v>
      </c>
      <c r="D476" t="s">
        <v>597</v>
      </c>
      <c r="E476" t="s">
        <v>127</v>
      </c>
      <c r="F476" t="s">
        <v>33</v>
      </c>
      <c r="G476" t="s">
        <v>34</v>
      </c>
      <c r="H476" t="s">
        <v>598</v>
      </c>
      <c r="I476" s="1">
        <v>585.54999999999995</v>
      </c>
      <c r="J476" s="2">
        <v>3</v>
      </c>
      <c r="K476" s="1">
        <v>73.19</v>
      </c>
    </row>
    <row r="477" spans="1:11" x14ac:dyDescent="0.3">
      <c r="A477" s="3">
        <v>42116</v>
      </c>
      <c r="B477" s="2">
        <f t="shared" si="14"/>
        <v>2015</v>
      </c>
      <c r="C477" s="2">
        <f t="shared" si="15"/>
        <v>4</v>
      </c>
      <c r="D477" t="s">
        <v>334</v>
      </c>
      <c r="E477" t="s">
        <v>96</v>
      </c>
      <c r="F477" t="s">
        <v>33</v>
      </c>
      <c r="G477" t="s">
        <v>34</v>
      </c>
      <c r="H477" t="s">
        <v>599</v>
      </c>
      <c r="I477" s="1">
        <v>170.35</v>
      </c>
      <c r="J477" s="2">
        <v>3</v>
      </c>
      <c r="K477" s="1">
        <v>10.65</v>
      </c>
    </row>
    <row r="478" spans="1:11" x14ac:dyDescent="0.3">
      <c r="A478" s="3">
        <v>42117</v>
      </c>
      <c r="B478" s="2">
        <f t="shared" si="14"/>
        <v>2015</v>
      </c>
      <c r="C478" s="2">
        <f t="shared" si="15"/>
        <v>4</v>
      </c>
      <c r="D478" t="s">
        <v>600</v>
      </c>
      <c r="E478" t="s">
        <v>115</v>
      </c>
      <c r="F478" t="s">
        <v>10</v>
      </c>
      <c r="G478" t="s">
        <v>19</v>
      </c>
      <c r="H478" t="s">
        <v>548</v>
      </c>
      <c r="I478" s="1">
        <v>68.48</v>
      </c>
      <c r="J478" s="2">
        <v>2</v>
      </c>
      <c r="K478" s="1">
        <v>25.68</v>
      </c>
    </row>
    <row r="479" spans="1:11" x14ac:dyDescent="0.3">
      <c r="A479" s="3">
        <v>42118</v>
      </c>
      <c r="B479" s="2">
        <f t="shared" si="14"/>
        <v>2015</v>
      </c>
      <c r="C479" s="2">
        <f t="shared" si="15"/>
        <v>4</v>
      </c>
      <c r="D479" t="s">
        <v>600</v>
      </c>
      <c r="E479" t="s">
        <v>115</v>
      </c>
      <c r="F479" t="s">
        <v>10</v>
      </c>
      <c r="G479" t="s">
        <v>17</v>
      </c>
      <c r="H479" t="s">
        <v>601</v>
      </c>
      <c r="I479" s="1">
        <v>1676.88</v>
      </c>
      <c r="J479" s="2">
        <v>6</v>
      </c>
      <c r="K479" s="1">
        <v>83.84</v>
      </c>
    </row>
    <row r="480" spans="1:11" x14ac:dyDescent="0.3">
      <c r="A480" s="3">
        <v>42119</v>
      </c>
      <c r="B480" s="2">
        <f t="shared" si="14"/>
        <v>2015</v>
      </c>
      <c r="C480" s="2">
        <f t="shared" si="15"/>
        <v>4</v>
      </c>
      <c r="D480" t="s">
        <v>687</v>
      </c>
      <c r="E480" t="s">
        <v>115</v>
      </c>
      <c r="F480" t="s">
        <v>33</v>
      </c>
      <c r="G480" t="s">
        <v>34</v>
      </c>
      <c r="H480" t="s">
        <v>599</v>
      </c>
      <c r="I480" s="1">
        <v>63.88</v>
      </c>
      <c r="J480" s="2">
        <v>1</v>
      </c>
      <c r="K480" s="1">
        <v>10.65</v>
      </c>
    </row>
    <row r="481" spans="1:11" x14ac:dyDescent="0.3">
      <c r="A481" s="3">
        <v>42120</v>
      </c>
      <c r="B481" s="2">
        <f t="shared" si="14"/>
        <v>2015</v>
      </c>
      <c r="C481" s="2">
        <f t="shared" si="15"/>
        <v>4</v>
      </c>
      <c r="D481" t="s">
        <v>688</v>
      </c>
      <c r="E481" t="s">
        <v>26</v>
      </c>
      <c r="F481" t="s">
        <v>33</v>
      </c>
      <c r="G481" t="s">
        <v>112</v>
      </c>
      <c r="H481" t="s">
        <v>146</v>
      </c>
      <c r="I481" s="1">
        <v>502.49</v>
      </c>
      <c r="J481" s="2">
        <v>3</v>
      </c>
      <c r="K481" s="1">
        <v>-87.94</v>
      </c>
    </row>
    <row r="482" spans="1:11" x14ac:dyDescent="0.3">
      <c r="A482" s="3">
        <v>42121</v>
      </c>
      <c r="B482" s="2">
        <f t="shared" si="14"/>
        <v>2015</v>
      </c>
      <c r="C482" s="2">
        <f t="shared" si="15"/>
        <v>4</v>
      </c>
      <c r="D482" t="s">
        <v>688</v>
      </c>
      <c r="E482" t="s">
        <v>26</v>
      </c>
      <c r="F482" t="s">
        <v>10</v>
      </c>
      <c r="G482" t="s">
        <v>19</v>
      </c>
      <c r="H482" t="s">
        <v>281</v>
      </c>
      <c r="I482" s="1">
        <v>196.7</v>
      </c>
      <c r="J482" s="2">
        <v>6</v>
      </c>
      <c r="K482" s="1">
        <v>68.849999999999994</v>
      </c>
    </row>
    <row r="483" spans="1:11" x14ac:dyDescent="0.3">
      <c r="A483" s="3">
        <v>42122</v>
      </c>
      <c r="B483" s="2">
        <f t="shared" si="14"/>
        <v>2015</v>
      </c>
      <c r="C483" s="2">
        <f t="shared" si="15"/>
        <v>4</v>
      </c>
      <c r="D483" t="s">
        <v>802</v>
      </c>
      <c r="E483" t="s">
        <v>26</v>
      </c>
      <c r="F483" t="s">
        <v>10</v>
      </c>
      <c r="G483" t="s">
        <v>81</v>
      </c>
      <c r="H483" t="s">
        <v>803</v>
      </c>
      <c r="I483" s="1">
        <v>76.12</v>
      </c>
      <c r="J483" s="2">
        <v>2</v>
      </c>
      <c r="K483" s="1">
        <v>22.07</v>
      </c>
    </row>
    <row r="484" spans="1:11" x14ac:dyDescent="0.3">
      <c r="A484" s="3">
        <v>42123</v>
      </c>
      <c r="B484" s="2">
        <f t="shared" si="14"/>
        <v>2015</v>
      </c>
      <c r="C484" s="2">
        <f t="shared" si="15"/>
        <v>4</v>
      </c>
      <c r="D484" t="s">
        <v>802</v>
      </c>
      <c r="E484" t="s">
        <v>26</v>
      </c>
      <c r="F484" t="s">
        <v>38</v>
      </c>
      <c r="G484" t="s">
        <v>455</v>
      </c>
      <c r="H484" t="s">
        <v>804</v>
      </c>
      <c r="I484" s="1">
        <v>1199.98</v>
      </c>
      <c r="J484" s="2">
        <v>3</v>
      </c>
      <c r="K484" s="1">
        <v>434.99</v>
      </c>
    </row>
    <row r="485" spans="1:11" x14ac:dyDescent="0.3">
      <c r="A485" s="3">
        <v>42124</v>
      </c>
      <c r="B485" s="2">
        <f t="shared" si="14"/>
        <v>2015</v>
      </c>
      <c r="C485" s="2">
        <f t="shared" si="15"/>
        <v>4</v>
      </c>
      <c r="D485" t="s">
        <v>802</v>
      </c>
      <c r="E485" t="s">
        <v>26</v>
      </c>
      <c r="F485" t="s">
        <v>38</v>
      </c>
      <c r="G485" t="s">
        <v>39</v>
      </c>
      <c r="H485" t="s">
        <v>805</v>
      </c>
      <c r="I485" s="1">
        <v>445.96</v>
      </c>
      <c r="J485" s="2">
        <v>5</v>
      </c>
      <c r="K485" s="1">
        <v>55.75</v>
      </c>
    </row>
    <row r="486" spans="1:11" x14ac:dyDescent="0.3">
      <c r="A486" s="3">
        <v>42125</v>
      </c>
      <c r="B486" s="2">
        <f t="shared" si="14"/>
        <v>2015</v>
      </c>
      <c r="C486" s="2">
        <f t="shared" si="15"/>
        <v>5</v>
      </c>
      <c r="D486" t="s">
        <v>802</v>
      </c>
      <c r="E486" t="s">
        <v>26</v>
      </c>
      <c r="F486" t="s">
        <v>33</v>
      </c>
      <c r="G486" t="s">
        <v>46</v>
      </c>
      <c r="H486" t="s">
        <v>806</v>
      </c>
      <c r="I486" s="1">
        <v>327.76</v>
      </c>
      <c r="J486" s="2">
        <v>8</v>
      </c>
      <c r="K486" s="1">
        <v>91.77</v>
      </c>
    </row>
    <row r="487" spans="1:11" x14ac:dyDescent="0.3">
      <c r="A487" s="3">
        <v>42126</v>
      </c>
      <c r="B487" s="2">
        <f t="shared" si="14"/>
        <v>2015</v>
      </c>
      <c r="C487" s="2">
        <f t="shared" si="15"/>
        <v>5</v>
      </c>
      <c r="D487" t="s">
        <v>807</v>
      </c>
      <c r="E487" t="s">
        <v>84</v>
      </c>
      <c r="F487" t="s">
        <v>33</v>
      </c>
      <c r="G487" t="s">
        <v>46</v>
      </c>
      <c r="H487" t="s">
        <v>808</v>
      </c>
      <c r="I487" s="1">
        <v>121.38</v>
      </c>
      <c r="J487" s="2">
        <v>4</v>
      </c>
      <c r="K487" s="1">
        <v>-3.03</v>
      </c>
    </row>
    <row r="488" spans="1:11" x14ac:dyDescent="0.3">
      <c r="A488" s="3">
        <v>42127</v>
      </c>
      <c r="B488" s="2">
        <f t="shared" si="14"/>
        <v>2015</v>
      </c>
      <c r="C488" s="2">
        <f t="shared" si="15"/>
        <v>5</v>
      </c>
      <c r="D488" t="s">
        <v>807</v>
      </c>
      <c r="E488" t="s">
        <v>84</v>
      </c>
      <c r="F488" t="s">
        <v>38</v>
      </c>
      <c r="G488" t="s">
        <v>51</v>
      </c>
      <c r="H488" t="s">
        <v>809</v>
      </c>
      <c r="I488" s="1">
        <v>95.98</v>
      </c>
      <c r="J488" s="2">
        <v>3</v>
      </c>
      <c r="K488" s="1">
        <v>-10.8</v>
      </c>
    </row>
    <row r="489" spans="1:11" x14ac:dyDescent="0.3">
      <c r="A489" s="3">
        <v>42128</v>
      </c>
      <c r="B489" s="2">
        <f t="shared" si="14"/>
        <v>2015</v>
      </c>
      <c r="C489" s="2">
        <f t="shared" si="15"/>
        <v>5</v>
      </c>
      <c r="D489" t="s">
        <v>174</v>
      </c>
      <c r="E489" t="s">
        <v>26</v>
      </c>
      <c r="F489" t="s">
        <v>10</v>
      </c>
      <c r="G489" t="s">
        <v>17</v>
      </c>
      <c r="H489" t="s">
        <v>810</v>
      </c>
      <c r="I489" s="1">
        <v>423.28</v>
      </c>
      <c r="J489" s="2">
        <v>11</v>
      </c>
      <c r="K489" s="1">
        <v>110.05</v>
      </c>
    </row>
    <row r="490" spans="1:11" x14ac:dyDescent="0.3">
      <c r="A490" s="3">
        <v>42129</v>
      </c>
      <c r="B490" s="2">
        <f t="shared" si="14"/>
        <v>2015</v>
      </c>
      <c r="C490" s="2">
        <f t="shared" si="15"/>
        <v>5</v>
      </c>
      <c r="D490" t="s">
        <v>811</v>
      </c>
      <c r="E490" t="s">
        <v>90</v>
      </c>
      <c r="F490" t="s">
        <v>38</v>
      </c>
      <c r="G490" t="s">
        <v>455</v>
      </c>
      <c r="H490" t="s">
        <v>812</v>
      </c>
      <c r="I490" s="1">
        <v>549.99</v>
      </c>
      <c r="J490" s="2">
        <v>1</v>
      </c>
      <c r="K490" s="1">
        <v>275</v>
      </c>
    </row>
    <row r="491" spans="1:11" x14ac:dyDescent="0.3">
      <c r="A491" s="3">
        <v>42130</v>
      </c>
      <c r="B491" s="2">
        <f t="shared" si="14"/>
        <v>2015</v>
      </c>
      <c r="C491" s="2">
        <f t="shared" si="15"/>
        <v>5</v>
      </c>
      <c r="D491" t="s">
        <v>811</v>
      </c>
      <c r="E491" t="s">
        <v>90</v>
      </c>
      <c r="F491" t="s">
        <v>10</v>
      </c>
      <c r="G491" t="s">
        <v>81</v>
      </c>
      <c r="H491" t="s">
        <v>813</v>
      </c>
      <c r="I491" s="1">
        <v>167.54</v>
      </c>
      <c r="J491" s="2">
        <v>3</v>
      </c>
      <c r="K491" s="1">
        <v>37.229999999999997</v>
      </c>
    </row>
    <row r="492" spans="1:11" x14ac:dyDescent="0.3">
      <c r="A492" s="3">
        <v>42131</v>
      </c>
      <c r="B492" s="2">
        <f t="shared" si="14"/>
        <v>2015</v>
      </c>
      <c r="C492" s="2">
        <f t="shared" si="15"/>
        <v>5</v>
      </c>
      <c r="D492" t="s">
        <v>811</v>
      </c>
      <c r="E492" t="s">
        <v>90</v>
      </c>
      <c r="F492" t="s">
        <v>10</v>
      </c>
      <c r="G492" t="s">
        <v>62</v>
      </c>
      <c r="H492" t="s">
        <v>814</v>
      </c>
      <c r="I492" s="1">
        <v>38.340000000000003</v>
      </c>
      <c r="J492" s="2">
        <v>3</v>
      </c>
      <c r="K492" s="1">
        <v>17.25</v>
      </c>
    </row>
    <row r="493" spans="1:11" x14ac:dyDescent="0.3">
      <c r="A493" s="3">
        <v>42132</v>
      </c>
      <c r="B493" s="2">
        <f t="shared" si="14"/>
        <v>2015</v>
      </c>
      <c r="C493" s="2">
        <f t="shared" si="15"/>
        <v>5</v>
      </c>
      <c r="D493" t="s">
        <v>811</v>
      </c>
      <c r="E493" t="s">
        <v>90</v>
      </c>
      <c r="F493" t="s">
        <v>33</v>
      </c>
      <c r="G493" t="s">
        <v>46</v>
      </c>
      <c r="H493" t="s">
        <v>815</v>
      </c>
      <c r="I493" s="1">
        <v>53.88</v>
      </c>
      <c r="J493" s="2">
        <v>6</v>
      </c>
      <c r="K493" s="1">
        <v>22.63</v>
      </c>
    </row>
    <row r="494" spans="1:11" x14ac:dyDescent="0.3">
      <c r="A494" s="3">
        <v>42133</v>
      </c>
      <c r="B494" s="2">
        <f t="shared" si="14"/>
        <v>2015</v>
      </c>
      <c r="C494" s="2">
        <f t="shared" si="15"/>
        <v>5</v>
      </c>
      <c r="D494" t="s">
        <v>811</v>
      </c>
      <c r="E494" t="s">
        <v>90</v>
      </c>
      <c r="F494" t="s">
        <v>38</v>
      </c>
      <c r="G494" t="s">
        <v>39</v>
      </c>
      <c r="H494" t="s">
        <v>328</v>
      </c>
      <c r="I494" s="1">
        <v>299.98</v>
      </c>
      <c r="J494" s="2">
        <v>2</v>
      </c>
      <c r="K494" s="1">
        <v>83.99</v>
      </c>
    </row>
    <row r="495" spans="1:11" x14ac:dyDescent="0.3">
      <c r="A495" s="3">
        <v>42134</v>
      </c>
      <c r="B495" s="2">
        <f t="shared" si="14"/>
        <v>2015</v>
      </c>
      <c r="C495" s="2">
        <f t="shared" si="15"/>
        <v>5</v>
      </c>
      <c r="D495" t="s">
        <v>816</v>
      </c>
      <c r="E495" t="s">
        <v>98</v>
      </c>
      <c r="F495" t="s">
        <v>33</v>
      </c>
      <c r="G495" t="s">
        <v>70</v>
      </c>
      <c r="H495" t="s">
        <v>817</v>
      </c>
      <c r="I495" s="1">
        <v>155.46</v>
      </c>
      <c r="J495" s="2">
        <v>4</v>
      </c>
      <c r="K495" s="1">
        <v>-7.77</v>
      </c>
    </row>
    <row r="496" spans="1:11" x14ac:dyDescent="0.3">
      <c r="A496" s="3">
        <v>42135</v>
      </c>
      <c r="B496" s="2">
        <f t="shared" si="14"/>
        <v>2015</v>
      </c>
      <c r="C496" s="2">
        <f t="shared" si="15"/>
        <v>5</v>
      </c>
      <c r="D496" t="s">
        <v>916</v>
      </c>
      <c r="E496" t="s">
        <v>9</v>
      </c>
      <c r="F496" t="s">
        <v>10</v>
      </c>
      <c r="G496" t="s">
        <v>23</v>
      </c>
      <c r="H496" t="s">
        <v>917</v>
      </c>
      <c r="I496" s="1">
        <v>9.94</v>
      </c>
      <c r="J496" s="2">
        <v>3</v>
      </c>
      <c r="K496" s="1">
        <v>2.73</v>
      </c>
    </row>
    <row r="497" spans="1:11" x14ac:dyDescent="0.3">
      <c r="A497" s="3">
        <v>42136</v>
      </c>
      <c r="B497" s="2">
        <f t="shared" si="14"/>
        <v>2015</v>
      </c>
      <c r="C497" s="2">
        <f t="shared" si="15"/>
        <v>5</v>
      </c>
      <c r="D497" t="s">
        <v>916</v>
      </c>
      <c r="E497" t="s">
        <v>9</v>
      </c>
      <c r="F497" t="s">
        <v>38</v>
      </c>
      <c r="G497" t="s">
        <v>251</v>
      </c>
      <c r="H497" t="s">
        <v>918</v>
      </c>
      <c r="I497" s="1">
        <v>8159.95</v>
      </c>
      <c r="J497" s="2">
        <v>8</v>
      </c>
      <c r="K497" s="1">
        <v>-1359.99</v>
      </c>
    </row>
    <row r="498" spans="1:11" x14ac:dyDescent="0.3">
      <c r="A498" s="3">
        <v>42137</v>
      </c>
      <c r="B498" s="2">
        <f t="shared" si="14"/>
        <v>2015</v>
      </c>
      <c r="C498" s="2">
        <f t="shared" si="15"/>
        <v>5</v>
      </c>
      <c r="D498" t="s">
        <v>916</v>
      </c>
      <c r="E498" t="s">
        <v>9</v>
      </c>
      <c r="F498" t="s">
        <v>10</v>
      </c>
      <c r="G498" t="s">
        <v>17</v>
      </c>
      <c r="H498" t="s">
        <v>117</v>
      </c>
      <c r="I498" s="1">
        <v>275.93</v>
      </c>
      <c r="J498" s="2">
        <v>3</v>
      </c>
      <c r="K498" s="1">
        <v>-58.63</v>
      </c>
    </row>
    <row r="499" spans="1:11" x14ac:dyDescent="0.3">
      <c r="A499" s="3">
        <v>42138</v>
      </c>
      <c r="B499" s="2">
        <f t="shared" si="14"/>
        <v>2015</v>
      </c>
      <c r="C499" s="2">
        <f t="shared" si="15"/>
        <v>5</v>
      </c>
      <c r="D499" t="s">
        <v>916</v>
      </c>
      <c r="E499" t="s">
        <v>9</v>
      </c>
      <c r="F499" t="s">
        <v>33</v>
      </c>
      <c r="G499" t="s">
        <v>34</v>
      </c>
      <c r="H499" t="s">
        <v>919</v>
      </c>
      <c r="I499" s="1">
        <v>1740.06</v>
      </c>
      <c r="J499" s="2">
        <v>9</v>
      </c>
      <c r="K499" s="1">
        <v>-24.86</v>
      </c>
    </row>
    <row r="500" spans="1:11" x14ac:dyDescent="0.3">
      <c r="A500" s="3">
        <v>42139</v>
      </c>
      <c r="B500" s="2">
        <f t="shared" si="14"/>
        <v>2015</v>
      </c>
      <c r="C500" s="2">
        <f t="shared" si="15"/>
        <v>5</v>
      </c>
      <c r="D500" t="s">
        <v>916</v>
      </c>
      <c r="E500" t="s">
        <v>9</v>
      </c>
      <c r="F500" t="s">
        <v>10</v>
      </c>
      <c r="G500" t="s">
        <v>23</v>
      </c>
      <c r="H500" t="s">
        <v>585</v>
      </c>
      <c r="I500" s="1">
        <v>32.06</v>
      </c>
      <c r="J500" s="2">
        <v>6</v>
      </c>
      <c r="K500" s="1">
        <v>6.81</v>
      </c>
    </row>
    <row r="501" spans="1:11" x14ac:dyDescent="0.3">
      <c r="A501" s="3">
        <v>42140</v>
      </c>
      <c r="B501" s="2">
        <f t="shared" si="14"/>
        <v>2015</v>
      </c>
      <c r="C501" s="2">
        <f t="shared" si="15"/>
        <v>5</v>
      </c>
      <c r="D501" t="s">
        <v>916</v>
      </c>
      <c r="E501" t="s">
        <v>9</v>
      </c>
      <c r="F501" t="s">
        <v>10</v>
      </c>
      <c r="G501" t="s">
        <v>81</v>
      </c>
      <c r="H501" t="s">
        <v>920</v>
      </c>
      <c r="I501" s="1">
        <v>177.98</v>
      </c>
      <c r="J501" s="2">
        <v>5</v>
      </c>
      <c r="K501" s="1">
        <v>-453.85</v>
      </c>
    </row>
    <row r="502" spans="1:11" x14ac:dyDescent="0.3">
      <c r="A502" s="3">
        <v>42141</v>
      </c>
      <c r="B502" s="2">
        <f t="shared" si="14"/>
        <v>2015</v>
      </c>
      <c r="C502" s="2">
        <f t="shared" si="15"/>
        <v>5</v>
      </c>
      <c r="D502" t="s">
        <v>916</v>
      </c>
      <c r="E502" t="s">
        <v>9</v>
      </c>
      <c r="F502" t="s">
        <v>38</v>
      </c>
      <c r="G502" t="s">
        <v>39</v>
      </c>
      <c r="H502" t="s">
        <v>921</v>
      </c>
      <c r="I502" s="1">
        <v>143.97999999999999</v>
      </c>
      <c r="J502" s="2">
        <v>3</v>
      </c>
      <c r="K502" s="1">
        <v>9</v>
      </c>
    </row>
    <row r="503" spans="1:11" x14ac:dyDescent="0.3">
      <c r="A503" s="3">
        <v>42142</v>
      </c>
      <c r="B503" s="2">
        <f t="shared" si="14"/>
        <v>2015</v>
      </c>
      <c r="C503" s="2">
        <f t="shared" si="15"/>
        <v>5</v>
      </c>
      <c r="D503" t="s">
        <v>797</v>
      </c>
      <c r="E503" t="s">
        <v>26</v>
      </c>
      <c r="F503" t="s">
        <v>38</v>
      </c>
      <c r="G503" t="s">
        <v>51</v>
      </c>
      <c r="H503" t="s">
        <v>922</v>
      </c>
      <c r="I503" s="1">
        <v>49.98</v>
      </c>
      <c r="J503" s="2">
        <v>2</v>
      </c>
      <c r="K503" s="1">
        <v>8.5</v>
      </c>
    </row>
    <row r="504" spans="1:11" x14ac:dyDescent="0.3">
      <c r="A504" s="3">
        <v>42143</v>
      </c>
      <c r="B504" s="2">
        <f t="shared" si="14"/>
        <v>2015</v>
      </c>
      <c r="C504" s="2">
        <f t="shared" si="15"/>
        <v>5</v>
      </c>
      <c r="D504" t="s">
        <v>923</v>
      </c>
      <c r="E504" t="s">
        <v>9</v>
      </c>
      <c r="F504" t="s">
        <v>10</v>
      </c>
      <c r="G504" t="s">
        <v>19</v>
      </c>
      <c r="H504" t="s">
        <v>533</v>
      </c>
      <c r="I504" s="1">
        <v>51.18</v>
      </c>
      <c r="J504" s="2">
        <v>4</v>
      </c>
      <c r="K504" s="1">
        <v>-79.34</v>
      </c>
    </row>
    <row r="505" spans="1:11" x14ac:dyDescent="0.3">
      <c r="A505" s="3">
        <v>42144</v>
      </c>
      <c r="B505" s="2">
        <f t="shared" si="14"/>
        <v>2015</v>
      </c>
      <c r="C505" s="2">
        <f t="shared" si="15"/>
        <v>5</v>
      </c>
      <c r="D505" t="s">
        <v>924</v>
      </c>
      <c r="E505" t="s">
        <v>29</v>
      </c>
      <c r="F505" t="s">
        <v>38</v>
      </c>
      <c r="G505" t="s">
        <v>51</v>
      </c>
      <c r="H505" t="s">
        <v>925</v>
      </c>
      <c r="I505" s="1">
        <v>32.97</v>
      </c>
      <c r="J505" s="2">
        <v>3</v>
      </c>
      <c r="K505" s="1">
        <v>12.86</v>
      </c>
    </row>
    <row r="506" spans="1:11" x14ac:dyDescent="0.3">
      <c r="A506" s="3">
        <v>42145</v>
      </c>
      <c r="B506" s="2">
        <f t="shared" si="14"/>
        <v>2015</v>
      </c>
      <c r="C506" s="2">
        <f t="shared" si="15"/>
        <v>5</v>
      </c>
      <c r="D506" t="s">
        <v>924</v>
      </c>
      <c r="E506" t="s">
        <v>29</v>
      </c>
      <c r="F506" t="s">
        <v>38</v>
      </c>
      <c r="G506" t="s">
        <v>51</v>
      </c>
      <c r="H506" t="s">
        <v>735</v>
      </c>
      <c r="I506" s="1">
        <v>83.88</v>
      </c>
      <c r="J506" s="2">
        <v>4</v>
      </c>
      <c r="K506" s="1">
        <v>30.2</v>
      </c>
    </row>
    <row r="507" spans="1:11" x14ac:dyDescent="0.3">
      <c r="A507" s="3">
        <v>42146</v>
      </c>
      <c r="B507" s="2">
        <f t="shared" si="14"/>
        <v>2015</v>
      </c>
      <c r="C507" s="2">
        <f t="shared" si="15"/>
        <v>5</v>
      </c>
      <c r="D507" t="s">
        <v>676</v>
      </c>
      <c r="E507" t="s">
        <v>26</v>
      </c>
      <c r="F507" t="s">
        <v>10</v>
      </c>
      <c r="G507" t="s">
        <v>81</v>
      </c>
      <c r="H507" t="s">
        <v>926</v>
      </c>
      <c r="I507" s="1">
        <v>56.65</v>
      </c>
      <c r="J507" s="2">
        <v>5</v>
      </c>
      <c r="K507" s="1">
        <v>24.36</v>
      </c>
    </row>
    <row r="508" spans="1:11" x14ac:dyDescent="0.3">
      <c r="A508" s="3">
        <v>42147</v>
      </c>
      <c r="B508" s="2">
        <f t="shared" si="14"/>
        <v>2015</v>
      </c>
      <c r="C508" s="2">
        <f t="shared" si="15"/>
        <v>5</v>
      </c>
      <c r="D508" t="s">
        <v>676</v>
      </c>
      <c r="E508" t="s">
        <v>26</v>
      </c>
      <c r="F508" t="s">
        <v>10</v>
      </c>
      <c r="G508" t="s">
        <v>17</v>
      </c>
      <c r="H508" t="s">
        <v>927</v>
      </c>
      <c r="I508" s="1">
        <v>14.97</v>
      </c>
      <c r="J508" s="2">
        <v>1</v>
      </c>
      <c r="K508" s="1">
        <v>4.1900000000000004</v>
      </c>
    </row>
    <row r="509" spans="1:11" x14ac:dyDescent="0.3">
      <c r="A509" s="3">
        <v>42148</v>
      </c>
      <c r="B509" s="2">
        <f t="shared" si="14"/>
        <v>2015</v>
      </c>
      <c r="C509" s="2">
        <f t="shared" si="15"/>
        <v>5</v>
      </c>
      <c r="D509" t="s">
        <v>676</v>
      </c>
      <c r="E509" t="s">
        <v>26</v>
      </c>
      <c r="F509" t="s">
        <v>10</v>
      </c>
      <c r="G509" t="s">
        <v>42</v>
      </c>
      <c r="H509" t="s">
        <v>928</v>
      </c>
      <c r="I509" s="1">
        <v>4.0199999999999996</v>
      </c>
      <c r="J509" s="2">
        <v>2</v>
      </c>
      <c r="K509" s="1">
        <v>1.97</v>
      </c>
    </row>
    <row r="510" spans="1:11" x14ac:dyDescent="0.3">
      <c r="A510" s="3">
        <v>42149</v>
      </c>
      <c r="B510" s="2">
        <f t="shared" si="14"/>
        <v>2015</v>
      </c>
      <c r="C510" s="2">
        <f t="shared" si="15"/>
        <v>5</v>
      </c>
      <c r="D510" t="s">
        <v>523</v>
      </c>
      <c r="E510" t="s">
        <v>54</v>
      </c>
      <c r="F510" t="s">
        <v>10</v>
      </c>
      <c r="G510" t="s">
        <v>42</v>
      </c>
      <c r="H510" t="s">
        <v>929</v>
      </c>
      <c r="I510" s="1">
        <v>45</v>
      </c>
      <c r="J510" s="2">
        <v>9</v>
      </c>
      <c r="K510" s="1">
        <v>21.6</v>
      </c>
    </row>
    <row r="511" spans="1:11" x14ac:dyDescent="0.3">
      <c r="A511" s="3">
        <v>42150</v>
      </c>
      <c r="B511" s="2">
        <f t="shared" si="14"/>
        <v>2015</v>
      </c>
      <c r="C511" s="2">
        <f t="shared" si="15"/>
        <v>5</v>
      </c>
      <c r="D511" t="s">
        <v>523</v>
      </c>
      <c r="E511" t="s">
        <v>54</v>
      </c>
      <c r="F511" t="s">
        <v>38</v>
      </c>
      <c r="G511" t="s">
        <v>251</v>
      </c>
      <c r="H511" t="s">
        <v>930</v>
      </c>
      <c r="I511" s="1">
        <v>209.97</v>
      </c>
      <c r="J511" s="2">
        <v>3</v>
      </c>
      <c r="K511" s="1">
        <v>90.29</v>
      </c>
    </row>
    <row r="512" spans="1:11" x14ac:dyDescent="0.3">
      <c r="A512" s="3">
        <v>42151</v>
      </c>
      <c r="B512" s="2">
        <f t="shared" si="14"/>
        <v>2015</v>
      </c>
      <c r="C512" s="2">
        <f t="shared" si="15"/>
        <v>5</v>
      </c>
      <c r="D512" t="s">
        <v>931</v>
      </c>
      <c r="E512" t="s">
        <v>115</v>
      </c>
      <c r="F512" t="s">
        <v>10</v>
      </c>
      <c r="G512" t="s">
        <v>81</v>
      </c>
      <c r="H512" t="s">
        <v>932</v>
      </c>
      <c r="I512" s="1">
        <v>16.78</v>
      </c>
      <c r="J512" s="2">
        <v>2</v>
      </c>
      <c r="K512" s="1">
        <v>4.2</v>
      </c>
    </row>
    <row r="513" spans="1:11" x14ac:dyDescent="0.3">
      <c r="A513" s="3">
        <v>42152</v>
      </c>
      <c r="B513" s="2">
        <f t="shared" si="14"/>
        <v>2015</v>
      </c>
      <c r="C513" s="2">
        <f t="shared" si="15"/>
        <v>5</v>
      </c>
      <c r="D513" t="s">
        <v>933</v>
      </c>
      <c r="E513" t="s">
        <v>127</v>
      </c>
      <c r="F513" t="s">
        <v>10</v>
      </c>
      <c r="G513" t="s">
        <v>23</v>
      </c>
      <c r="H513" t="s">
        <v>934</v>
      </c>
      <c r="I513" s="1">
        <v>5.88</v>
      </c>
      <c r="J513" s="2">
        <v>2</v>
      </c>
      <c r="K513" s="1">
        <v>2.65</v>
      </c>
    </row>
    <row r="514" spans="1:11" x14ac:dyDescent="0.3">
      <c r="A514" s="3">
        <v>42153</v>
      </c>
      <c r="B514" s="2">
        <f t="shared" ref="B514:B577" si="16">YEAR(A514)</f>
        <v>2015</v>
      </c>
      <c r="C514" s="2">
        <f t="shared" ref="C514:C577" si="17">MONTH(A514)</f>
        <v>5</v>
      </c>
      <c r="D514" t="s">
        <v>933</v>
      </c>
      <c r="E514" t="s">
        <v>127</v>
      </c>
      <c r="F514" t="s">
        <v>33</v>
      </c>
      <c r="G514" t="s">
        <v>34</v>
      </c>
      <c r="H514" t="s">
        <v>646</v>
      </c>
      <c r="I514" s="1">
        <v>975.92</v>
      </c>
      <c r="J514" s="2">
        <v>5</v>
      </c>
      <c r="K514" s="1">
        <v>121.99</v>
      </c>
    </row>
    <row r="515" spans="1:11" x14ac:dyDescent="0.3">
      <c r="A515" s="3">
        <v>42154</v>
      </c>
      <c r="B515" s="2">
        <f t="shared" si="16"/>
        <v>2015</v>
      </c>
      <c r="C515" s="2">
        <f t="shared" si="17"/>
        <v>5</v>
      </c>
      <c r="D515" t="s">
        <v>933</v>
      </c>
      <c r="E515" t="s">
        <v>127</v>
      </c>
      <c r="F515" t="s">
        <v>10</v>
      </c>
      <c r="G515" t="s">
        <v>23</v>
      </c>
      <c r="H515" t="s">
        <v>935</v>
      </c>
      <c r="I515" s="1">
        <v>303.83999999999997</v>
      </c>
      <c r="J515" s="2">
        <v>8</v>
      </c>
      <c r="K515" s="1">
        <v>91.15</v>
      </c>
    </row>
    <row r="516" spans="1:11" x14ac:dyDescent="0.3">
      <c r="A516" s="3">
        <v>42155</v>
      </c>
      <c r="B516" s="2">
        <f t="shared" si="16"/>
        <v>2015</v>
      </c>
      <c r="C516" s="2">
        <f t="shared" si="17"/>
        <v>5</v>
      </c>
      <c r="D516" t="s">
        <v>933</v>
      </c>
      <c r="E516" t="s">
        <v>127</v>
      </c>
      <c r="F516" t="s">
        <v>10</v>
      </c>
      <c r="G516" t="s">
        <v>17</v>
      </c>
      <c r="H516" t="s">
        <v>248</v>
      </c>
      <c r="I516" s="1">
        <v>485.88</v>
      </c>
      <c r="J516" s="2">
        <v>6</v>
      </c>
      <c r="K516" s="1">
        <v>19.440000000000001</v>
      </c>
    </row>
    <row r="517" spans="1:11" x14ac:dyDescent="0.3">
      <c r="A517" s="3">
        <v>42156</v>
      </c>
      <c r="B517" s="2">
        <f t="shared" si="16"/>
        <v>2015</v>
      </c>
      <c r="C517" s="2">
        <f t="shared" si="17"/>
        <v>6</v>
      </c>
      <c r="D517" t="s">
        <v>936</v>
      </c>
      <c r="E517" t="s">
        <v>9</v>
      </c>
      <c r="F517" t="s">
        <v>10</v>
      </c>
      <c r="G517" t="s">
        <v>11</v>
      </c>
      <c r="H517" t="s">
        <v>228</v>
      </c>
      <c r="I517" s="1">
        <v>17.899999999999999</v>
      </c>
      <c r="J517" s="2">
        <v>2</v>
      </c>
      <c r="K517" s="1">
        <v>6.27</v>
      </c>
    </row>
    <row r="518" spans="1:11" x14ac:dyDescent="0.3">
      <c r="A518" s="3">
        <v>42157</v>
      </c>
      <c r="B518" s="2">
        <f t="shared" si="16"/>
        <v>2015</v>
      </c>
      <c r="C518" s="2">
        <f t="shared" si="17"/>
        <v>6</v>
      </c>
      <c r="D518" t="s">
        <v>936</v>
      </c>
      <c r="E518" t="s">
        <v>9</v>
      </c>
      <c r="F518" t="s">
        <v>33</v>
      </c>
      <c r="G518" t="s">
        <v>34</v>
      </c>
      <c r="H518" t="s">
        <v>919</v>
      </c>
      <c r="I518" s="1">
        <v>966.7</v>
      </c>
      <c r="J518" s="2">
        <v>5</v>
      </c>
      <c r="K518" s="1">
        <v>-13.81</v>
      </c>
    </row>
    <row r="519" spans="1:11" x14ac:dyDescent="0.3">
      <c r="A519" s="3">
        <v>42158</v>
      </c>
      <c r="B519" s="2">
        <f t="shared" si="16"/>
        <v>2015</v>
      </c>
      <c r="C519" s="2">
        <f t="shared" si="17"/>
        <v>6</v>
      </c>
      <c r="D519" t="s">
        <v>936</v>
      </c>
      <c r="E519" t="s">
        <v>9</v>
      </c>
      <c r="F519" t="s">
        <v>10</v>
      </c>
      <c r="G519" t="s">
        <v>11</v>
      </c>
      <c r="H519" t="s">
        <v>937</v>
      </c>
      <c r="I519" s="1">
        <v>182.11</v>
      </c>
      <c r="J519" s="2">
        <v>6</v>
      </c>
      <c r="K519" s="1">
        <v>61.46</v>
      </c>
    </row>
    <row r="520" spans="1:11" x14ac:dyDescent="0.3">
      <c r="A520" s="3">
        <v>42159</v>
      </c>
      <c r="B520" s="2">
        <f t="shared" si="16"/>
        <v>2015</v>
      </c>
      <c r="C520" s="2">
        <f t="shared" si="17"/>
        <v>6</v>
      </c>
      <c r="D520" t="s">
        <v>874</v>
      </c>
      <c r="E520" t="s">
        <v>115</v>
      </c>
      <c r="F520" t="s">
        <v>33</v>
      </c>
      <c r="G520" t="s">
        <v>34</v>
      </c>
      <c r="H520" t="s">
        <v>938</v>
      </c>
      <c r="I520" s="1">
        <v>172.76</v>
      </c>
      <c r="J520" s="2">
        <v>2</v>
      </c>
      <c r="K520" s="1">
        <v>13.44</v>
      </c>
    </row>
    <row r="521" spans="1:11" x14ac:dyDescent="0.3">
      <c r="A521" s="3">
        <v>42160</v>
      </c>
      <c r="B521" s="2">
        <f t="shared" si="16"/>
        <v>2015</v>
      </c>
      <c r="C521" s="2">
        <f t="shared" si="17"/>
        <v>6</v>
      </c>
      <c r="D521" t="s">
        <v>874</v>
      </c>
      <c r="E521" t="s">
        <v>115</v>
      </c>
      <c r="F521" t="s">
        <v>10</v>
      </c>
      <c r="G521" t="s">
        <v>23</v>
      </c>
      <c r="H521" t="s">
        <v>634</v>
      </c>
      <c r="I521" s="1">
        <v>3.52</v>
      </c>
      <c r="J521" s="2">
        <v>2</v>
      </c>
      <c r="K521" s="1">
        <v>1.69</v>
      </c>
    </row>
    <row r="522" spans="1:11" x14ac:dyDescent="0.3">
      <c r="A522" s="3">
        <v>42161</v>
      </c>
      <c r="B522" s="2">
        <f t="shared" si="16"/>
        <v>2015</v>
      </c>
      <c r="C522" s="2">
        <f t="shared" si="17"/>
        <v>6</v>
      </c>
      <c r="D522" t="s">
        <v>83</v>
      </c>
      <c r="E522" t="s">
        <v>26</v>
      </c>
      <c r="F522" t="s">
        <v>10</v>
      </c>
      <c r="G522" t="s">
        <v>19</v>
      </c>
      <c r="H522" t="s">
        <v>939</v>
      </c>
      <c r="I522" s="1">
        <v>8.61</v>
      </c>
      <c r="J522" s="2">
        <v>2</v>
      </c>
      <c r="K522" s="1">
        <v>3.01</v>
      </c>
    </row>
    <row r="523" spans="1:11" x14ac:dyDescent="0.3">
      <c r="A523" s="3">
        <v>42162</v>
      </c>
      <c r="B523" s="2">
        <f t="shared" si="16"/>
        <v>2015</v>
      </c>
      <c r="C523" s="2">
        <f t="shared" si="17"/>
        <v>6</v>
      </c>
      <c r="D523" t="s">
        <v>998</v>
      </c>
      <c r="E523" t="s">
        <v>197</v>
      </c>
      <c r="F523" t="s">
        <v>38</v>
      </c>
      <c r="G523" t="s">
        <v>51</v>
      </c>
      <c r="H523" t="s">
        <v>1051</v>
      </c>
      <c r="I523" s="1">
        <v>23.47</v>
      </c>
      <c r="J523" s="2">
        <v>3</v>
      </c>
      <c r="K523" s="1">
        <v>4.99</v>
      </c>
    </row>
    <row r="524" spans="1:11" x14ac:dyDescent="0.3">
      <c r="A524" s="3">
        <v>42163</v>
      </c>
      <c r="B524" s="2">
        <f t="shared" si="16"/>
        <v>2015</v>
      </c>
      <c r="C524" s="2">
        <f t="shared" si="17"/>
        <v>6</v>
      </c>
      <c r="D524" t="s">
        <v>995</v>
      </c>
      <c r="E524" t="s">
        <v>115</v>
      </c>
      <c r="F524" t="s">
        <v>10</v>
      </c>
      <c r="G524" t="s">
        <v>11</v>
      </c>
      <c r="H524" t="s">
        <v>1052</v>
      </c>
      <c r="I524" s="1">
        <v>123.92</v>
      </c>
      <c r="J524" s="2">
        <v>4</v>
      </c>
      <c r="K524" s="1">
        <v>55.76</v>
      </c>
    </row>
    <row r="525" spans="1:11" x14ac:dyDescent="0.3">
      <c r="A525" s="3">
        <v>42164</v>
      </c>
      <c r="B525" s="2">
        <f t="shared" si="16"/>
        <v>2015</v>
      </c>
      <c r="C525" s="2">
        <f t="shared" si="17"/>
        <v>6</v>
      </c>
      <c r="D525" t="s">
        <v>474</v>
      </c>
      <c r="E525" t="s">
        <v>26</v>
      </c>
      <c r="F525" t="s">
        <v>38</v>
      </c>
      <c r="G525" t="s">
        <v>39</v>
      </c>
      <c r="H525" t="s">
        <v>1143</v>
      </c>
      <c r="I525" s="1">
        <v>333.58</v>
      </c>
      <c r="J525" s="2">
        <v>3</v>
      </c>
      <c r="K525" s="1">
        <v>25.02</v>
      </c>
    </row>
    <row r="526" spans="1:11" x14ac:dyDescent="0.3">
      <c r="A526" s="3">
        <v>42165</v>
      </c>
      <c r="B526" s="2">
        <f t="shared" si="16"/>
        <v>2015</v>
      </c>
      <c r="C526" s="2">
        <f t="shared" si="17"/>
        <v>6</v>
      </c>
      <c r="D526" t="s">
        <v>1254</v>
      </c>
      <c r="E526" t="s">
        <v>9</v>
      </c>
      <c r="F526" t="s">
        <v>10</v>
      </c>
      <c r="G526" t="s">
        <v>17</v>
      </c>
      <c r="H526" t="s">
        <v>1255</v>
      </c>
      <c r="I526" s="1">
        <v>60.42</v>
      </c>
      <c r="J526" s="2">
        <v>2</v>
      </c>
      <c r="K526" s="1">
        <v>6.04</v>
      </c>
    </row>
    <row r="527" spans="1:11" x14ac:dyDescent="0.3">
      <c r="A527" s="3">
        <v>42166</v>
      </c>
      <c r="B527" s="2">
        <f t="shared" si="16"/>
        <v>2015</v>
      </c>
      <c r="C527" s="2">
        <f t="shared" si="17"/>
        <v>6</v>
      </c>
      <c r="D527" t="s">
        <v>1256</v>
      </c>
      <c r="E527" t="s">
        <v>80</v>
      </c>
      <c r="F527" t="s">
        <v>10</v>
      </c>
      <c r="G527" t="s">
        <v>15</v>
      </c>
      <c r="H527" t="s">
        <v>993</v>
      </c>
      <c r="I527" s="1">
        <v>27.89</v>
      </c>
      <c r="J527" s="2">
        <v>7</v>
      </c>
      <c r="K527" s="1">
        <v>9.06</v>
      </c>
    </row>
    <row r="528" spans="1:11" x14ac:dyDescent="0.3">
      <c r="A528" s="3">
        <v>42167</v>
      </c>
      <c r="B528" s="2">
        <f t="shared" si="16"/>
        <v>2015</v>
      </c>
      <c r="C528" s="2">
        <f t="shared" si="17"/>
        <v>6</v>
      </c>
      <c r="D528" t="s">
        <v>1256</v>
      </c>
      <c r="E528" t="s">
        <v>80</v>
      </c>
      <c r="F528" t="s">
        <v>10</v>
      </c>
      <c r="G528" t="s">
        <v>19</v>
      </c>
      <c r="H528" t="s">
        <v>1257</v>
      </c>
      <c r="I528" s="1">
        <v>6.46</v>
      </c>
      <c r="J528" s="2">
        <v>4</v>
      </c>
      <c r="K528" s="1">
        <v>-4.5199999999999996</v>
      </c>
    </row>
    <row r="529" spans="1:11" x14ac:dyDescent="0.3">
      <c r="A529" s="3">
        <v>42168</v>
      </c>
      <c r="B529" s="2">
        <f t="shared" si="16"/>
        <v>2015</v>
      </c>
      <c r="C529" s="2">
        <f t="shared" si="17"/>
        <v>6</v>
      </c>
      <c r="D529" t="s">
        <v>1256</v>
      </c>
      <c r="E529" t="s">
        <v>80</v>
      </c>
      <c r="F529" t="s">
        <v>38</v>
      </c>
      <c r="G529" t="s">
        <v>39</v>
      </c>
      <c r="H529" t="s">
        <v>1258</v>
      </c>
      <c r="I529" s="1">
        <v>52.68</v>
      </c>
      <c r="J529" s="2">
        <v>3</v>
      </c>
      <c r="K529" s="1">
        <v>19.760000000000002</v>
      </c>
    </row>
    <row r="530" spans="1:11" x14ac:dyDescent="0.3">
      <c r="A530" s="3">
        <v>42169</v>
      </c>
      <c r="B530" s="2">
        <f t="shared" si="16"/>
        <v>2015</v>
      </c>
      <c r="C530" s="2">
        <f t="shared" si="17"/>
        <v>6</v>
      </c>
      <c r="D530" t="s">
        <v>1256</v>
      </c>
      <c r="E530" t="s">
        <v>80</v>
      </c>
      <c r="F530" t="s">
        <v>10</v>
      </c>
      <c r="G530" t="s">
        <v>162</v>
      </c>
      <c r="H530" t="s">
        <v>842</v>
      </c>
      <c r="I530" s="1">
        <v>13.88</v>
      </c>
      <c r="J530" s="2">
        <v>5</v>
      </c>
      <c r="K530" s="1">
        <v>-2.6</v>
      </c>
    </row>
    <row r="531" spans="1:11" x14ac:dyDescent="0.3">
      <c r="A531" s="3">
        <v>42170</v>
      </c>
      <c r="B531" s="2">
        <f t="shared" si="16"/>
        <v>2015</v>
      </c>
      <c r="C531" s="2">
        <f t="shared" si="17"/>
        <v>6</v>
      </c>
      <c r="D531" t="s">
        <v>1256</v>
      </c>
      <c r="E531" t="s">
        <v>80</v>
      </c>
      <c r="F531" t="s">
        <v>38</v>
      </c>
      <c r="G531" t="s">
        <v>51</v>
      </c>
      <c r="H531" t="s">
        <v>532</v>
      </c>
      <c r="I531" s="1">
        <v>103.92</v>
      </c>
      <c r="J531" s="2">
        <v>10</v>
      </c>
      <c r="K531" s="1">
        <v>-18.190000000000001</v>
      </c>
    </row>
    <row r="532" spans="1:11" x14ac:dyDescent="0.3">
      <c r="A532" s="3">
        <v>42171</v>
      </c>
      <c r="B532" s="2">
        <f t="shared" si="16"/>
        <v>2015</v>
      </c>
      <c r="C532" s="2">
        <f t="shared" si="17"/>
        <v>6</v>
      </c>
      <c r="D532" t="s">
        <v>1256</v>
      </c>
      <c r="E532" t="s">
        <v>80</v>
      </c>
      <c r="F532" t="s">
        <v>10</v>
      </c>
      <c r="G532" t="s">
        <v>15</v>
      </c>
      <c r="H532" t="s">
        <v>279</v>
      </c>
      <c r="I532" s="1">
        <v>11.52</v>
      </c>
      <c r="J532" s="2">
        <v>5</v>
      </c>
      <c r="K532" s="1">
        <v>3.74</v>
      </c>
    </row>
    <row r="533" spans="1:11" x14ac:dyDescent="0.3">
      <c r="A533" s="3">
        <v>42172</v>
      </c>
      <c r="B533" s="2">
        <f t="shared" si="16"/>
        <v>2015</v>
      </c>
      <c r="C533" s="2">
        <f t="shared" si="17"/>
        <v>6</v>
      </c>
      <c r="D533" t="s">
        <v>1256</v>
      </c>
      <c r="E533" t="s">
        <v>80</v>
      </c>
      <c r="F533" t="s">
        <v>10</v>
      </c>
      <c r="G533" t="s">
        <v>11</v>
      </c>
      <c r="H533" t="s">
        <v>428</v>
      </c>
      <c r="I533" s="1">
        <v>10.37</v>
      </c>
      <c r="J533" s="2">
        <v>2</v>
      </c>
      <c r="K533" s="1">
        <v>3.63</v>
      </c>
    </row>
    <row r="534" spans="1:11" x14ac:dyDescent="0.3">
      <c r="A534" s="3">
        <v>42173</v>
      </c>
      <c r="B534" s="2">
        <f t="shared" si="16"/>
        <v>2015</v>
      </c>
      <c r="C534" s="2">
        <f t="shared" si="17"/>
        <v>6</v>
      </c>
      <c r="D534" t="s">
        <v>1256</v>
      </c>
      <c r="E534" t="s">
        <v>80</v>
      </c>
      <c r="F534" t="s">
        <v>10</v>
      </c>
      <c r="G534" t="s">
        <v>17</v>
      </c>
      <c r="H534" t="s">
        <v>353</v>
      </c>
      <c r="I534" s="1">
        <v>39.07</v>
      </c>
      <c r="J534" s="2">
        <v>3</v>
      </c>
      <c r="K534" s="1">
        <v>2.93</v>
      </c>
    </row>
    <row r="535" spans="1:11" x14ac:dyDescent="0.3">
      <c r="A535" s="3">
        <v>42174</v>
      </c>
      <c r="B535" s="2">
        <f t="shared" si="16"/>
        <v>2015</v>
      </c>
      <c r="C535" s="2">
        <f t="shared" si="17"/>
        <v>6</v>
      </c>
      <c r="D535" t="s">
        <v>556</v>
      </c>
      <c r="E535" t="s">
        <v>127</v>
      </c>
      <c r="F535" t="s">
        <v>10</v>
      </c>
      <c r="G535" t="s">
        <v>11</v>
      </c>
      <c r="H535" t="s">
        <v>1259</v>
      </c>
      <c r="I535" s="1">
        <v>45.68</v>
      </c>
      <c r="J535" s="2">
        <v>2</v>
      </c>
      <c r="K535" s="1">
        <v>21.01</v>
      </c>
    </row>
    <row r="536" spans="1:11" x14ac:dyDescent="0.3">
      <c r="A536" s="3">
        <v>42175</v>
      </c>
      <c r="B536" s="2">
        <f t="shared" si="16"/>
        <v>2015</v>
      </c>
      <c r="C536" s="2">
        <f t="shared" si="17"/>
        <v>6</v>
      </c>
      <c r="D536" t="s">
        <v>556</v>
      </c>
      <c r="E536" t="s">
        <v>127</v>
      </c>
      <c r="F536" t="s">
        <v>33</v>
      </c>
      <c r="G536" t="s">
        <v>34</v>
      </c>
      <c r="H536" t="s">
        <v>424</v>
      </c>
      <c r="I536" s="1">
        <v>603.91999999999996</v>
      </c>
      <c r="J536" s="2">
        <v>5</v>
      </c>
      <c r="K536" s="1">
        <v>45.29</v>
      </c>
    </row>
    <row r="537" spans="1:11" x14ac:dyDescent="0.3">
      <c r="A537" s="3">
        <v>42176</v>
      </c>
      <c r="B537" s="2">
        <f t="shared" si="16"/>
        <v>2015</v>
      </c>
      <c r="C537" s="2">
        <f t="shared" si="17"/>
        <v>6</v>
      </c>
      <c r="D537" t="s">
        <v>1260</v>
      </c>
      <c r="E537" t="s">
        <v>26</v>
      </c>
      <c r="F537" t="s">
        <v>33</v>
      </c>
      <c r="G537" t="s">
        <v>46</v>
      </c>
      <c r="H537" t="s">
        <v>1149</v>
      </c>
      <c r="I537" s="1">
        <v>39.880000000000003</v>
      </c>
      <c r="J537" s="2">
        <v>2</v>
      </c>
      <c r="K537" s="1">
        <v>11.17</v>
      </c>
    </row>
    <row r="538" spans="1:11" x14ac:dyDescent="0.3">
      <c r="A538" s="3">
        <v>42177</v>
      </c>
      <c r="B538" s="2">
        <f t="shared" si="16"/>
        <v>2015</v>
      </c>
      <c r="C538" s="2">
        <f t="shared" si="17"/>
        <v>6</v>
      </c>
      <c r="D538" t="s">
        <v>1260</v>
      </c>
      <c r="E538" t="s">
        <v>26</v>
      </c>
      <c r="F538" t="s">
        <v>33</v>
      </c>
      <c r="G538" t="s">
        <v>46</v>
      </c>
      <c r="H538" t="s">
        <v>898</v>
      </c>
      <c r="I538" s="1">
        <v>79.44</v>
      </c>
      <c r="J538" s="2">
        <v>3</v>
      </c>
      <c r="K538" s="1">
        <v>28.6</v>
      </c>
    </row>
    <row r="539" spans="1:11" x14ac:dyDescent="0.3">
      <c r="A539" s="3">
        <v>42178</v>
      </c>
      <c r="B539" s="2">
        <f t="shared" si="16"/>
        <v>2015</v>
      </c>
      <c r="C539" s="2">
        <f t="shared" si="17"/>
        <v>6</v>
      </c>
      <c r="D539" t="s">
        <v>49</v>
      </c>
      <c r="E539" t="s">
        <v>9</v>
      </c>
      <c r="F539" t="s">
        <v>10</v>
      </c>
      <c r="G539" t="s">
        <v>23</v>
      </c>
      <c r="H539" t="s">
        <v>50</v>
      </c>
      <c r="I539" s="1">
        <v>9.34</v>
      </c>
      <c r="J539" s="2">
        <v>2</v>
      </c>
      <c r="K539" s="1">
        <v>1.17</v>
      </c>
    </row>
    <row r="540" spans="1:11" x14ac:dyDescent="0.3">
      <c r="A540" s="3">
        <v>42179</v>
      </c>
      <c r="B540" s="2">
        <f t="shared" si="16"/>
        <v>2015</v>
      </c>
      <c r="C540" s="2">
        <f t="shared" si="17"/>
        <v>6</v>
      </c>
      <c r="D540" t="s">
        <v>49</v>
      </c>
      <c r="E540" t="s">
        <v>9</v>
      </c>
      <c r="F540" t="s">
        <v>38</v>
      </c>
      <c r="G540" t="s">
        <v>51</v>
      </c>
      <c r="H540" t="s">
        <v>52</v>
      </c>
      <c r="I540" s="1">
        <v>31.2</v>
      </c>
      <c r="J540" s="2">
        <v>3</v>
      </c>
      <c r="K540" s="1">
        <v>9.75</v>
      </c>
    </row>
    <row r="541" spans="1:11" x14ac:dyDescent="0.3">
      <c r="A541" s="3">
        <v>42180</v>
      </c>
      <c r="B541" s="2">
        <f t="shared" si="16"/>
        <v>2015</v>
      </c>
      <c r="C541" s="2">
        <f t="shared" si="17"/>
        <v>6</v>
      </c>
      <c r="D541" t="s">
        <v>487</v>
      </c>
      <c r="E541" t="s">
        <v>26</v>
      </c>
      <c r="F541" t="s">
        <v>38</v>
      </c>
      <c r="G541" t="s">
        <v>51</v>
      </c>
      <c r="H541" t="s">
        <v>366</v>
      </c>
      <c r="I541" s="1">
        <v>67.8</v>
      </c>
      <c r="J541" s="2">
        <v>4</v>
      </c>
      <c r="K541" s="1">
        <v>4.07</v>
      </c>
    </row>
    <row r="542" spans="1:11" x14ac:dyDescent="0.3">
      <c r="A542" s="3">
        <v>42181</v>
      </c>
      <c r="B542" s="2">
        <f t="shared" si="16"/>
        <v>2015</v>
      </c>
      <c r="C542" s="2">
        <f t="shared" si="17"/>
        <v>6</v>
      </c>
      <c r="D542" t="s">
        <v>487</v>
      </c>
      <c r="E542" t="s">
        <v>26</v>
      </c>
      <c r="F542" t="s">
        <v>38</v>
      </c>
      <c r="G542" t="s">
        <v>51</v>
      </c>
      <c r="H542" t="s">
        <v>488</v>
      </c>
      <c r="I542" s="1">
        <v>167.97</v>
      </c>
      <c r="J542" s="2">
        <v>3</v>
      </c>
      <c r="K542" s="1">
        <v>40.31</v>
      </c>
    </row>
    <row r="543" spans="1:11" x14ac:dyDescent="0.3">
      <c r="A543" s="3">
        <v>42182</v>
      </c>
      <c r="B543" s="2">
        <f t="shared" si="16"/>
        <v>2015</v>
      </c>
      <c r="C543" s="2">
        <f t="shared" si="17"/>
        <v>6</v>
      </c>
      <c r="D543" t="s">
        <v>489</v>
      </c>
      <c r="E543" t="s">
        <v>32</v>
      </c>
      <c r="F543" t="s">
        <v>10</v>
      </c>
      <c r="G543" t="s">
        <v>17</v>
      </c>
      <c r="H543" t="s">
        <v>490</v>
      </c>
      <c r="I543" s="1">
        <v>83.25</v>
      </c>
      <c r="J543" s="2">
        <v>3</v>
      </c>
      <c r="K543" s="1">
        <v>14.99</v>
      </c>
    </row>
    <row r="544" spans="1:11" x14ac:dyDescent="0.3">
      <c r="A544" s="3">
        <v>42183</v>
      </c>
      <c r="B544" s="2">
        <f t="shared" si="16"/>
        <v>2015</v>
      </c>
      <c r="C544" s="2">
        <f t="shared" si="17"/>
        <v>6</v>
      </c>
      <c r="D544" t="s">
        <v>489</v>
      </c>
      <c r="E544" t="s">
        <v>32</v>
      </c>
      <c r="F544" t="s">
        <v>10</v>
      </c>
      <c r="G544" t="s">
        <v>15</v>
      </c>
      <c r="H544" t="s">
        <v>336</v>
      </c>
      <c r="I544" s="1">
        <v>9.4499999999999993</v>
      </c>
      <c r="J544" s="2">
        <v>3</v>
      </c>
      <c r="K544" s="1">
        <v>4.54</v>
      </c>
    </row>
    <row r="545" spans="1:11" x14ac:dyDescent="0.3">
      <c r="A545" s="3">
        <v>42184</v>
      </c>
      <c r="B545" s="2">
        <f t="shared" si="16"/>
        <v>2015</v>
      </c>
      <c r="C545" s="2">
        <f t="shared" si="17"/>
        <v>6</v>
      </c>
      <c r="D545" t="s">
        <v>489</v>
      </c>
      <c r="E545" t="s">
        <v>32</v>
      </c>
      <c r="F545" t="s">
        <v>10</v>
      </c>
      <c r="G545" t="s">
        <v>15</v>
      </c>
      <c r="H545" t="s">
        <v>491</v>
      </c>
      <c r="I545" s="1">
        <v>20.65</v>
      </c>
      <c r="J545" s="2">
        <v>5</v>
      </c>
      <c r="K545" s="1">
        <v>9.5</v>
      </c>
    </row>
    <row r="546" spans="1:11" x14ac:dyDescent="0.3">
      <c r="A546" s="3">
        <v>42185</v>
      </c>
      <c r="B546" s="2">
        <f t="shared" si="16"/>
        <v>2015</v>
      </c>
      <c r="C546" s="2">
        <f t="shared" si="17"/>
        <v>6</v>
      </c>
      <c r="D546" t="s">
        <v>489</v>
      </c>
      <c r="E546" t="s">
        <v>32</v>
      </c>
      <c r="F546" t="s">
        <v>10</v>
      </c>
      <c r="G546" t="s">
        <v>11</v>
      </c>
      <c r="H546" t="s">
        <v>492</v>
      </c>
      <c r="I546" s="1">
        <v>45.36</v>
      </c>
      <c r="J546" s="2">
        <v>7</v>
      </c>
      <c r="K546" s="1">
        <v>21.77</v>
      </c>
    </row>
    <row r="547" spans="1:11" x14ac:dyDescent="0.3">
      <c r="A547" s="3">
        <v>42186</v>
      </c>
      <c r="B547" s="2">
        <f t="shared" si="16"/>
        <v>2015</v>
      </c>
      <c r="C547" s="2">
        <f t="shared" si="17"/>
        <v>7</v>
      </c>
      <c r="D547" t="s">
        <v>602</v>
      </c>
      <c r="E547" t="s">
        <v>26</v>
      </c>
      <c r="F547" t="s">
        <v>33</v>
      </c>
      <c r="G547" t="s">
        <v>46</v>
      </c>
      <c r="H547" t="s">
        <v>603</v>
      </c>
      <c r="I547" s="1">
        <v>48.86</v>
      </c>
      <c r="J547" s="2">
        <v>7</v>
      </c>
      <c r="K547" s="1">
        <v>14.17</v>
      </c>
    </row>
    <row r="548" spans="1:11" x14ac:dyDescent="0.3">
      <c r="A548" s="3">
        <v>42187</v>
      </c>
      <c r="B548" s="2">
        <f t="shared" si="16"/>
        <v>2015</v>
      </c>
      <c r="C548" s="2">
        <f t="shared" si="17"/>
        <v>7</v>
      </c>
      <c r="D548" t="s">
        <v>602</v>
      </c>
      <c r="E548" t="s">
        <v>26</v>
      </c>
      <c r="F548" t="s">
        <v>10</v>
      </c>
      <c r="G548" t="s">
        <v>23</v>
      </c>
      <c r="H548" t="s">
        <v>604</v>
      </c>
      <c r="I548" s="1">
        <v>7.28</v>
      </c>
      <c r="J548" s="2">
        <v>4</v>
      </c>
      <c r="K548" s="1">
        <v>1.97</v>
      </c>
    </row>
    <row r="549" spans="1:11" x14ac:dyDescent="0.3">
      <c r="A549" s="3">
        <v>42188</v>
      </c>
      <c r="B549" s="2">
        <f t="shared" si="16"/>
        <v>2015</v>
      </c>
      <c r="C549" s="2">
        <f t="shared" si="17"/>
        <v>7</v>
      </c>
      <c r="D549" t="s">
        <v>602</v>
      </c>
      <c r="E549" t="s">
        <v>26</v>
      </c>
      <c r="F549" t="s">
        <v>38</v>
      </c>
      <c r="G549" t="s">
        <v>39</v>
      </c>
      <c r="H549" t="s">
        <v>605</v>
      </c>
      <c r="I549" s="1">
        <v>907.15</v>
      </c>
      <c r="J549" s="2">
        <v>6</v>
      </c>
      <c r="K549" s="1">
        <v>90.72</v>
      </c>
    </row>
    <row r="550" spans="1:11" x14ac:dyDescent="0.3">
      <c r="A550" s="3">
        <v>42189</v>
      </c>
      <c r="B550" s="2">
        <f t="shared" si="16"/>
        <v>2015</v>
      </c>
      <c r="C550" s="2">
        <f t="shared" si="17"/>
        <v>7</v>
      </c>
      <c r="D550" t="s">
        <v>602</v>
      </c>
      <c r="E550" t="s">
        <v>26</v>
      </c>
      <c r="F550" t="s">
        <v>10</v>
      </c>
      <c r="G550" t="s">
        <v>19</v>
      </c>
      <c r="H550" t="s">
        <v>606</v>
      </c>
      <c r="I550" s="1">
        <v>18.5</v>
      </c>
      <c r="J550" s="2">
        <v>3</v>
      </c>
      <c r="K550" s="1">
        <v>5.78</v>
      </c>
    </row>
    <row r="551" spans="1:11" x14ac:dyDescent="0.3">
      <c r="A551" s="3">
        <v>42190</v>
      </c>
      <c r="B551" s="2">
        <f t="shared" si="16"/>
        <v>2015</v>
      </c>
      <c r="C551" s="2">
        <f t="shared" si="17"/>
        <v>7</v>
      </c>
      <c r="D551" t="s">
        <v>602</v>
      </c>
      <c r="E551" t="s">
        <v>26</v>
      </c>
      <c r="F551" t="s">
        <v>10</v>
      </c>
      <c r="G551" t="s">
        <v>81</v>
      </c>
      <c r="H551" t="s">
        <v>607</v>
      </c>
      <c r="I551" s="1">
        <v>114.9</v>
      </c>
      <c r="J551" s="2">
        <v>5</v>
      </c>
      <c r="K551" s="1">
        <v>34.47</v>
      </c>
    </row>
    <row r="552" spans="1:11" x14ac:dyDescent="0.3">
      <c r="A552" s="3">
        <v>42191</v>
      </c>
      <c r="B552" s="2">
        <f t="shared" si="16"/>
        <v>2015</v>
      </c>
      <c r="C552" s="2">
        <f t="shared" si="17"/>
        <v>7</v>
      </c>
      <c r="D552" t="s">
        <v>602</v>
      </c>
      <c r="E552" t="s">
        <v>26</v>
      </c>
      <c r="F552" t="s">
        <v>33</v>
      </c>
      <c r="G552" t="s">
        <v>112</v>
      </c>
      <c r="H552" t="s">
        <v>551</v>
      </c>
      <c r="I552" s="1">
        <v>1706.18</v>
      </c>
      <c r="J552" s="2">
        <v>9</v>
      </c>
      <c r="K552" s="1">
        <v>85.31</v>
      </c>
    </row>
    <row r="553" spans="1:11" x14ac:dyDescent="0.3">
      <c r="A553" s="3">
        <v>42192</v>
      </c>
      <c r="B553" s="2">
        <f t="shared" si="16"/>
        <v>2015</v>
      </c>
      <c r="C553" s="2">
        <f t="shared" si="17"/>
        <v>7</v>
      </c>
      <c r="D553" t="s">
        <v>602</v>
      </c>
      <c r="E553" t="s">
        <v>26</v>
      </c>
      <c r="F553" t="s">
        <v>38</v>
      </c>
      <c r="G553" t="s">
        <v>39</v>
      </c>
      <c r="H553" t="s">
        <v>608</v>
      </c>
      <c r="I553" s="1">
        <v>911.42</v>
      </c>
      <c r="J553" s="2">
        <v>4</v>
      </c>
      <c r="K553" s="1">
        <v>68.36</v>
      </c>
    </row>
    <row r="554" spans="1:11" x14ac:dyDescent="0.3">
      <c r="A554" s="3">
        <v>42193</v>
      </c>
      <c r="B554" s="2">
        <f t="shared" si="16"/>
        <v>2015</v>
      </c>
      <c r="C554" s="2">
        <f t="shared" si="17"/>
        <v>7</v>
      </c>
      <c r="D554" t="s">
        <v>609</v>
      </c>
      <c r="E554" t="s">
        <v>9</v>
      </c>
      <c r="F554" t="s">
        <v>38</v>
      </c>
      <c r="G554" t="s">
        <v>39</v>
      </c>
      <c r="H554" t="s">
        <v>449</v>
      </c>
      <c r="I554" s="1">
        <v>7.99</v>
      </c>
      <c r="J554" s="2">
        <v>1</v>
      </c>
      <c r="K554" s="1">
        <v>0.6</v>
      </c>
    </row>
    <row r="555" spans="1:11" x14ac:dyDescent="0.3">
      <c r="A555" s="3">
        <v>42194</v>
      </c>
      <c r="B555" s="2">
        <f t="shared" si="16"/>
        <v>2015</v>
      </c>
      <c r="C555" s="2">
        <f t="shared" si="17"/>
        <v>7</v>
      </c>
      <c r="D555" t="s">
        <v>609</v>
      </c>
      <c r="E555" t="s">
        <v>9</v>
      </c>
      <c r="F555" t="s">
        <v>38</v>
      </c>
      <c r="G555" t="s">
        <v>51</v>
      </c>
      <c r="H555" t="s">
        <v>610</v>
      </c>
      <c r="I555" s="1">
        <v>63.98</v>
      </c>
      <c r="J555" s="2">
        <v>2</v>
      </c>
      <c r="K555" s="1">
        <v>10.4</v>
      </c>
    </row>
    <row r="556" spans="1:11" x14ac:dyDescent="0.3">
      <c r="A556" s="3">
        <v>42195</v>
      </c>
      <c r="B556" s="2">
        <f t="shared" si="16"/>
        <v>2015</v>
      </c>
      <c r="C556" s="2">
        <f t="shared" si="17"/>
        <v>7</v>
      </c>
      <c r="D556" t="s">
        <v>609</v>
      </c>
      <c r="E556" t="s">
        <v>9</v>
      </c>
      <c r="F556" t="s">
        <v>10</v>
      </c>
      <c r="G556" t="s">
        <v>23</v>
      </c>
      <c r="H556" t="s">
        <v>611</v>
      </c>
      <c r="I556" s="1">
        <v>70.37</v>
      </c>
      <c r="J556" s="2">
        <v>2</v>
      </c>
      <c r="K556" s="1">
        <v>6.16</v>
      </c>
    </row>
    <row r="557" spans="1:11" x14ac:dyDescent="0.3">
      <c r="A557" s="3">
        <v>42196</v>
      </c>
      <c r="B557" s="2">
        <f t="shared" si="16"/>
        <v>2015</v>
      </c>
      <c r="C557" s="2">
        <f t="shared" si="17"/>
        <v>7</v>
      </c>
      <c r="D557" t="s">
        <v>612</v>
      </c>
      <c r="E557" t="s">
        <v>26</v>
      </c>
      <c r="F557" t="s">
        <v>10</v>
      </c>
      <c r="G557" t="s">
        <v>162</v>
      </c>
      <c r="H557" t="s">
        <v>613</v>
      </c>
      <c r="I557" s="1">
        <v>7.36</v>
      </c>
      <c r="J557" s="2">
        <v>2</v>
      </c>
      <c r="K557" s="1">
        <v>0.15</v>
      </c>
    </row>
    <row r="558" spans="1:11" x14ac:dyDescent="0.3">
      <c r="A558" s="3">
        <v>42197</v>
      </c>
      <c r="B558" s="2">
        <f t="shared" si="16"/>
        <v>2015</v>
      </c>
      <c r="C558" s="2">
        <f t="shared" si="17"/>
        <v>7</v>
      </c>
      <c r="D558" t="s">
        <v>612</v>
      </c>
      <c r="E558" t="s">
        <v>26</v>
      </c>
      <c r="F558" t="s">
        <v>10</v>
      </c>
      <c r="G558" t="s">
        <v>23</v>
      </c>
      <c r="H558" t="s">
        <v>614</v>
      </c>
      <c r="I558" s="1">
        <v>23.1</v>
      </c>
      <c r="J558" s="2">
        <v>2</v>
      </c>
      <c r="K558" s="1">
        <v>10.63</v>
      </c>
    </row>
    <row r="559" spans="1:11" x14ac:dyDescent="0.3">
      <c r="A559" s="3">
        <v>42198</v>
      </c>
      <c r="B559" s="2">
        <f t="shared" si="16"/>
        <v>2015</v>
      </c>
      <c r="C559" s="2">
        <f t="shared" si="17"/>
        <v>7</v>
      </c>
      <c r="D559" t="s">
        <v>615</v>
      </c>
      <c r="E559" t="s">
        <v>54</v>
      </c>
      <c r="F559" t="s">
        <v>33</v>
      </c>
      <c r="G559" t="s">
        <v>112</v>
      </c>
      <c r="H559" t="s">
        <v>616</v>
      </c>
      <c r="I559" s="1">
        <v>1441.3</v>
      </c>
      <c r="J559" s="2">
        <v>7</v>
      </c>
      <c r="K559" s="1">
        <v>245.02</v>
      </c>
    </row>
    <row r="560" spans="1:11" x14ac:dyDescent="0.3">
      <c r="A560" s="3">
        <v>42199</v>
      </c>
      <c r="B560" s="2">
        <f t="shared" si="16"/>
        <v>2015</v>
      </c>
      <c r="C560" s="2">
        <f t="shared" si="17"/>
        <v>7</v>
      </c>
      <c r="D560" t="s">
        <v>277</v>
      </c>
      <c r="E560" t="s">
        <v>99</v>
      </c>
      <c r="F560" t="s">
        <v>10</v>
      </c>
      <c r="G560" t="s">
        <v>23</v>
      </c>
      <c r="H560" t="s">
        <v>617</v>
      </c>
      <c r="I560" s="1">
        <v>18.059999999999999</v>
      </c>
      <c r="J560" s="2">
        <v>7</v>
      </c>
      <c r="K560" s="1">
        <v>4.7</v>
      </c>
    </row>
    <row r="561" spans="1:11" x14ac:dyDescent="0.3">
      <c r="A561" s="3">
        <v>42200</v>
      </c>
      <c r="B561" s="2">
        <f t="shared" si="16"/>
        <v>2015</v>
      </c>
      <c r="C561" s="2">
        <f t="shared" si="17"/>
        <v>7</v>
      </c>
      <c r="D561" t="s">
        <v>277</v>
      </c>
      <c r="E561" t="s">
        <v>99</v>
      </c>
      <c r="F561" t="s">
        <v>10</v>
      </c>
      <c r="G561" t="s">
        <v>11</v>
      </c>
      <c r="H561" t="s">
        <v>268</v>
      </c>
      <c r="I561" s="1">
        <v>79.14</v>
      </c>
      <c r="J561" s="2">
        <v>3</v>
      </c>
      <c r="K561" s="1">
        <v>36.4</v>
      </c>
    </row>
    <row r="562" spans="1:11" x14ac:dyDescent="0.3">
      <c r="A562" s="3">
        <v>42201</v>
      </c>
      <c r="B562" s="2">
        <f t="shared" si="16"/>
        <v>2015</v>
      </c>
      <c r="C562" s="2">
        <f t="shared" si="17"/>
        <v>7</v>
      </c>
      <c r="D562" t="s">
        <v>277</v>
      </c>
      <c r="E562" t="s">
        <v>99</v>
      </c>
      <c r="F562" t="s">
        <v>33</v>
      </c>
      <c r="G562" t="s">
        <v>46</v>
      </c>
      <c r="H562" t="s">
        <v>618</v>
      </c>
      <c r="I562" s="1">
        <v>37.4</v>
      </c>
      <c r="J562" s="2">
        <v>2</v>
      </c>
      <c r="K562" s="1">
        <v>14.21</v>
      </c>
    </row>
    <row r="563" spans="1:11" x14ac:dyDescent="0.3">
      <c r="A563" s="3">
        <v>42202</v>
      </c>
      <c r="B563" s="2">
        <f t="shared" si="16"/>
        <v>2015</v>
      </c>
      <c r="C563" s="2">
        <f t="shared" si="17"/>
        <v>7</v>
      </c>
      <c r="D563" t="s">
        <v>689</v>
      </c>
      <c r="E563" t="s">
        <v>9</v>
      </c>
      <c r="F563" t="s">
        <v>10</v>
      </c>
      <c r="G563" t="s">
        <v>11</v>
      </c>
      <c r="H563" t="s">
        <v>106</v>
      </c>
      <c r="I563" s="1">
        <v>10.37</v>
      </c>
      <c r="J563" s="2">
        <v>2</v>
      </c>
      <c r="K563" s="1">
        <v>3.63</v>
      </c>
    </row>
    <row r="564" spans="1:11" x14ac:dyDescent="0.3">
      <c r="A564" s="3">
        <v>42203</v>
      </c>
      <c r="B564" s="2">
        <f t="shared" si="16"/>
        <v>2015</v>
      </c>
      <c r="C564" s="2">
        <f t="shared" si="17"/>
        <v>7</v>
      </c>
      <c r="D564" t="s">
        <v>689</v>
      </c>
      <c r="E564" t="s">
        <v>9</v>
      </c>
      <c r="F564" t="s">
        <v>10</v>
      </c>
      <c r="G564" t="s">
        <v>11</v>
      </c>
      <c r="H564" t="s">
        <v>690</v>
      </c>
      <c r="I564" s="1">
        <v>14.35</v>
      </c>
      <c r="J564" s="2">
        <v>3</v>
      </c>
      <c r="K564" s="1">
        <v>4.49</v>
      </c>
    </row>
    <row r="565" spans="1:11" x14ac:dyDescent="0.3">
      <c r="A565" s="3">
        <v>42204</v>
      </c>
      <c r="B565" s="2">
        <f t="shared" si="16"/>
        <v>2015</v>
      </c>
      <c r="C565" s="2">
        <f t="shared" si="17"/>
        <v>7</v>
      </c>
      <c r="D565" t="s">
        <v>691</v>
      </c>
      <c r="E565" t="s">
        <v>26</v>
      </c>
      <c r="F565" t="s">
        <v>10</v>
      </c>
      <c r="G565" t="s">
        <v>15</v>
      </c>
      <c r="H565" t="s">
        <v>692</v>
      </c>
      <c r="I565" s="1">
        <v>2.88</v>
      </c>
      <c r="J565" s="2">
        <v>1</v>
      </c>
      <c r="K565" s="1">
        <v>1.41</v>
      </c>
    </row>
    <row r="566" spans="1:11" x14ac:dyDescent="0.3">
      <c r="A566" s="3">
        <v>42205</v>
      </c>
      <c r="B566" s="2">
        <f t="shared" si="16"/>
        <v>2015</v>
      </c>
      <c r="C566" s="2">
        <f t="shared" si="17"/>
        <v>7</v>
      </c>
      <c r="D566" t="s">
        <v>691</v>
      </c>
      <c r="E566" t="s">
        <v>26</v>
      </c>
      <c r="F566" t="s">
        <v>10</v>
      </c>
      <c r="G566" t="s">
        <v>19</v>
      </c>
      <c r="H566" t="s">
        <v>147</v>
      </c>
      <c r="I566" s="1">
        <v>41.9</v>
      </c>
      <c r="J566" s="2">
        <v>6</v>
      </c>
      <c r="K566" s="1">
        <v>14.14</v>
      </c>
    </row>
    <row r="567" spans="1:11" x14ac:dyDescent="0.3">
      <c r="A567" s="3">
        <v>42206</v>
      </c>
      <c r="B567" s="2">
        <f t="shared" si="16"/>
        <v>2015</v>
      </c>
      <c r="C567" s="2">
        <f t="shared" si="17"/>
        <v>7</v>
      </c>
      <c r="D567" t="s">
        <v>691</v>
      </c>
      <c r="E567" t="s">
        <v>26</v>
      </c>
      <c r="F567" t="s">
        <v>10</v>
      </c>
      <c r="G567" t="s">
        <v>17</v>
      </c>
      <c r="H567" t="s">
        <v>693</v>
      </c>
      <c r="I567" s="1">
        <v>23.92</v>
      </c>
      <c r="J567" s="2">
        <v>4</v>
      </c>
      <c r="K567" s="1">
        <v>4.07</v>
      </c>
    </row>
    <row r="568" spans="1:11" x14ac:dyDescent="0.3">
      <c r="A568" s="3">
        <v>42207</v>
      </c>
      <c r="B568" s="2">
        <f t="shared" si="16"/>
        <v>2015</v>
      </c>
      <c r="C568" s="2">
        <f t="shared" si="17"/>
        <v>7</v>
      </c>
      <c r="D568" t="s">
        <v>694</v>
      </c>
      <c r="E568" t="s">
        <v>26</v>
      </c>
      <c r="F568" t="s">
        <v>10</v>
      </c>
      <c r="G568" t="s">
        <v>19</v>
      </c>
      <c r="H568" t="s">
        <v>695</v>
      </c>
      <c r="I568" s="1">
        <v>14.3</v>
      </c>
      <c r="J568" s="2">
        <v>6</v>
      </c>
      <c r="K568" s="1">
        <v>4.6500000000000004</v>
      </c>
    </row>
    <row r="569" spans="1:11" x14ac:dyDescent="0.3">
      <c r="A569" s="3">
        <v>42208</v>
      </c>
      <c r="B569" s="2">
        <f t="shared" si="16"/>
        <v>2015</v>
      </c>
      <c r="C569" s="2">
        <f t="shared" si="17"/>
        <v>7</v>
      </c>
      <c r="D569" t="s">
        <v>694</v>
      </c>
      <c r="E569" t="s">
        <v>26</v>
      </c>
      <c r="F569" t="s">
        <v>33</v>
      </c>
      <c r="G569" t="s">
        <v>70</v>
      </c>
      <c r="H569" t="s">
        <v>272</v>
      </c>
      <c r="I569" s="1">
        <v>119.83</v>
      </c>
      <c r="J569" s="2">
        <v>1</v>
      </c>
      <c r="K569" s="1">
        <v>7.05</v>
      </c>
    </row>
    <row r="570" spans="1:11" x14ac:dyDescent="0.3">
      <c r="A570" s="3">
        <v>42209</v>
      </c>
      <c r="B570" s="2">
        <f t="shared" si="16"/>
        <v>2015</v>
      </c>
      <c r="C570" s="2">
        <f t="shared" si="17"/>
        <v>7</v>
      </c>
      <c r="D570" t="s">
        <v>694</v>
      </c>
      <c r="E570" t="s">
        <v>26</v>
      </c>
      <c r="F570" t="s">
        <v>10</v>
      </c>
      <c r="G570" t="s">
        <v>23</v>
      </c>
      <c r="H570" t="s">
        <v>648</v>
      </c>
      <c r="I570" s="1">
        <v>5.56</v>
      </c>
      <c r="J570" s="2">
        <v>2</v>
      </c>
      <c r="K570" s="1">
        <v>2.2200000000000002</v>
      </c>
    </row>
    <row r="571" spans="1:11" x14ac:dyDescent="0.3">
      <c r="A571" s="3">
        <v>42210</v>
      </c>
      <c r="B571" s="2">
        <f t="shared" si="16"/>
        <v>2015</v>
      </c>
      <c r="C571" s="2">
        <f t="shared" si="17"/>
        <v>7</v>
      </c>
      <c r="D571" t="s">
        <v>694</v>
      </c>
      <c r="E571" t="s">
        <v>26</v>
      </c>
      <c r="F571" t="s">
        <v>10</v>
      </c>
      <c r="G571" t="s">
        <v>11</v>
      </c>
      <c r="H571" t="s">
        <v>262</v>
      </c>
      <c r="I571" s="1">
        <v>32.4</v>
      </c>
      <c r="J571" s="2">
        <v>5</v>
      </c>
      <c r="K571" s="1">
        <v>15.55</v>
      </c>
    </row>
    <row r="572" spans="1:11" x14ac:dyDescent="0.3">
      <c r="A572" s="3">
        <v>42211</v>
      </c>
      <c r="B572" s="2">
        <f t="shared" si="16"/>
        <v>2015</v>
      </c>
      <c r="C572" s="2">
        <f t="shared" si="17"/>
        <v>7</v>
      </c>
      <c r="D572" t="s">
        <v>818</v>
      </c>
      <c r="E572" t="s">
        <v>98</v>
      </c>
      <c r="F572" t="s">
        <v>38</v>
      </c>
      <c r="G572" t="s">
        <v>39</v>
      </c>
      <c r="H572" t="s">
        <v>805</v>
      </c>
      <c r="I572" s="1">
        <v>178.38</v>
      </c>
      <c r="J572" s="2">
        <v>2</v>
      </c>
      <c r="K572" s="1">
        <v>22.3</v>
      </c>
    </row>
    <row r="573" spans="1:11" x14ac:dyDescent="0.3">
      <c r="A573" s="3">
        <v>42212</v>
      </c>
      <c r="B573" s="2">
        <f t="shared" si="16"/>
        <v>2015</v>
      </c>
      <c r="C573" s="2">
        <f t="shared" si="17"/>
        <v>7</v>
      </c>
      <c r="D573" t="s">
        <v>818</v>
      </c>
      <c r="E573" t="s">
        <v>98</v>
      </c>
      <c r="F573" t="s">
        <v>10</v>
      </c>
      <c r="G573" t="s">
        <v>11</v>
      </c>
      <c r="H573" t="s">
        <v>819</v>
      </c>
      <c r="I573" s="1">
        <v>15.55</v>
      </c>
      <c r="J573" s="2">
        <v>3</v>
      </c>
      <c r="K573" s="1">
        <v>5.44</v>
      </c>
    </row>
    <row r="574" spans="1:11" x14ac:dyDescent="0.3">
      <c r="A574" s="3">
        <v>42213</v>
      </c>
      <c r="B574" s="2">
        <f t="shared" si="16"/>
        <v>2015</v>
      </c>
      <c r="C574" s="2">
        <f t="shared" si="17"/>
        <v>7</v>
      </c>
      <c r="D574" t="s">
        <v>820</v>
      </c>
      <c r="E574" t="s">
        <v>26</v>
      </c>
      <c r="F574" t="s">
        <v>10</v>
      </c>
      <c r="G574" t="s">
        <v>15</v>
      </c>
      <c r="H574" t="s">
        <v>821</v>
      </c>
      <c r="I574" s="1">
        <v>20.88</v>
      </c>
      <c r="J574" s="2">
        <v>8</v>
      </c>
      <c r="K574" s="1">
        <v>9.6</v>
      </c>
    </row>
    <row r="575" spans="1:11" x14ac:dyDescent="0.3">
      <c r="A575" s="3">
        <v>42214</v>
      </c>
      <c r="B575" s="2">
        <f t="shared" si="16"/>
        <v>2015</v>
      </c>
      <c r="C575" s="2">
        <f t="shared" si="17"/>
        <v>7</v>
      </c>
      <c r="D575" t="s">
        <v>822</v>
      </c>
      <c r="E575" t="s">
        <v>127</v>
      </c>
      <c r="F575" t="s">
        <v>38</v>
      </c>
      <c r="G575" t="s">
        <v>39</v>
      </c>
      <c r="H575" t="s">
        <v>823</v>
      </c>
      <c r="I575" s="1">
        <v>1091.17</v>
      </c>
      <c r="J575" s="2">
        <v>4</v>
      </c>
      <c r="K575" s="1">
        <v>68.2</v>
      </c>
    </row>
    <row r="576" spans="1:11" x14ac:dyDescent="0.3">
      <c r="A576" s="3">
        <v>42215</v>
      </c>
      <c r="B576" s="2">
        <f t="shared" si="16"/>
        <v>2015</v>
      </c>
      <c r="C576" s="2">
        <f t="shared" si="17"/>
        <v>7</v>
      </c>
      <c r="D576" t="s">
        <v>822</v>
      </c>
      <c r="E576" t="s">
        <v>127</v>
      </c>
      <c r="F576" t="s">
        <v>38</v>
      </c>
      <c r="G576" t="s">
        <v>39</v>
      </c>
      <c r="H576" t="s">
        <v>824</v>
      </c>
      <c r="I576" s="1">
        <v>219.17</v>
      </c>
      <c r="J576" s="2">
        <v>2</v>
      </c>
      <c r="K576" s="1">
        <v>-43.83</v>
      </c>
    </row>
    <row r="577" spans="1:11" x14ac:dyDescent="0.3">
      <c r="A577" s="3">
        <v>42216</v>
      </c>
      <c r="B577" s="2">
        <f t="shared" si="16"/>
        <v>2015</v>
      </c>
      <c r="C577" s="2">
        <f t="shared" si="17"/>
        <v>7</v>
      </c>
      <c r="D577" t="s">
        <v>825</v>
      </c>
      <c r="E577" t="s">
        <v>127</v>
      </c>
      <c r="F577" t="s">
        <v>10</v>
      </c>
      <c r="G577" t="s">
        <v>19</v>
      </c>
      <c r="H577" t="s">
        <v>826</v>
      </c>
      <c r="I577" s="1">
        <v>2060.7399999999998</v>
      </c>
      <c r="J577" s="2">
        <v>7</v>
      </c>
      <c r="K577" s="1">
        <v>643.98</v>
      </c>
    </row>
    <row r="578" spans="1:11" x14ac:dyDescent="0.3">
      <c r="A578" s="3">
        <v>42217</v>
      </c>
      <c r="B578" s="2">
        <f t="shared" ref="B578:B641" si="18">YEAR(A578)</f>
        <v>2015</v>
      </c>
      <c r="C578" s="2">
        <f t="shared" ref="C578:C641" si="19">MONTH(A578)</f>
        <v>8</v>
      </c>
      <c r="D578" t="s">
        <v>827</v>
      </c>
      <c r="E578" t="s">
        <v>26</v>
      </c>
      <c r="F578" t="s">
        <v>10</v>
      </c>
      <c r="G578" t="s">
        <v>11</v>
      </c>
      <c r="H578" t="s">
        <v>828</v>
      </c>
      <c r="I578" s="1">
        <v>5.98</v>
      </c>
      <c r="J578" s="2">
        <v>1</v>
      </c>
      <c r="K578" s="1">
        <v>2.69</v>
      </c>
    </row>
    <row r="579" spans="1:11" x14ac:dyDescent="0.3">
      <c r="A579" s="3">
        <v>42218</v>
      </c>
      <c r="B579" s="2">
        <f t="shared" si="18"/>
        <v>2015</v>
      </c>
      <c r="C579" s="2">
        <f t="shared" si="19"/>
        <v>8</v>
      </c>
      <c r="D579" t="s">
        <v>732</v>
      </c>
      <c r="E579" t="s">
        <v>84</v>
      </c>
      <c r="F579" t="s">
        <v>10</v>
      </c>
      <c r="G579" t="s">
        <v>42</v>
      </c>
      <c r="H579" t="s">
        <v>829</v>
      </c>
      <c r="I579" s="1">
        <v>4.46</v>
      </c>
      <c r="J579" s="2">
        <v>3</v>
      </c>
      <c r="K579" s="1">
        <v>-0.95</v>
      </c>
    </row>
    <row r="580" spans="1:11" x14ac:dyDescent="0.3">
      <c r="A580" s="3">
        <v>42219</v>
      </c>
      <c r="B580" s="2">
        <f t="shared" si="18"/>
        <v>2015</v>
      </c>
      <c r="C580" s="2">
        <f t="shared" si="19"/>
        <v>8</v>
      </c>
      <c r="D580" t="s">
        <v>732</v>
      </c>
      <c r="E580" t="s">
        <v>84</v>
      </c>
      <c r="F580" t="s">
        <v>10</v>
      </c>
      <c r="G580" t="s">
        <v>19</v>
      </c>
      <c r="H580" t="s">
        <v>318</v>
      </c>
      <c r="I580" s="1">
        <v>9.35</v>
      </c>
      <c r="J580" s="2">
        <v>5</v>
      </c>
      <c r="K580" s="1">
        <v>-6.54</v>
      </c>
    </row>
    <row r="581" spans="1:11" x14ac:dyDescent="0.3">
      <c r="A581" s="3">
        <v>42220</v>
      </c>
      <c r="B581" s="2">
        <f t="shared" si="18"/>
        <v>2015</v>
      </c>
      <c r="C581" s="2">
        <f t="shared" si="19"/>
        <v>8</v>
      </c>
      <c r="D581" t="s">
        <v>940</v>
      </c>
      <c r="E581" t="s">
        <v>90</v>
      </c>
      <c r="F581" t="s">
        <v>10</v>
      </c>
      <c r="G581" t="s">
        <v>15</v>
      </c>
      <c r="H581" t="s">
        <v>941</v>
      </c>
      <c r="I581" s="1">
        <v>103.6</v>
      </c>
      <c r="J581" s="2">
        <v>7</v>
      </c>
      <c r="K581" s="1">
        <v>51.8</v>
      </c>
    </row>
    <row r="582" spans="1:11" x14ac:dyDescent="0.3">
      <c r="A582" s="3">
        <v>42221</v>
      </c>
      <c r="B582" s="2">
        <f t="shared" si="18"/>
        <v>2015</v>
      </c>
      <c r="C582" s="2">
        <f t="shared" si="19"/>
        <v>8</v>
      </c>
      <c r="D582" t="s">
        <v>942</v>
      </c>
      <c r="E582" t="s">
        <v>323</v>
      </c>
      <c r="F582" t="s">
        <v>10</v>
      </c>
      <c r="G582" t="s">
        <v>11</v>
      </c>
      <c r="H582" t="s">
        <v>662</v>
      </c>
      <c r="I582" s="1">
        <v>166.44</v>
      </c>
      <c r="J582" s="2">
        <v>3</v>
      </c>
      <c r="K582" s="1">
        <v>79.89</v>
      </c>
    </row>
    <row r="583" spans="1:11" x14ac:dyDescent="0.3">
      <c r="A583" s="3">
        <v>42222</v>
      </c>
      <c r="B583" s="2">
        <f t="shared" si="18"/>
        <v>2015</v>
      </c>
      <c r="C583" s="2">
        <f t="shared" si="19"/>
        <v>8</v>
      </c>
      <c r="D583" t="s">
        <v>942</v>
      </c>
      <c r="E583" t="s">
        <v>323</v>
      </c>
      <c r="F583" t="s">
        <v>33</v>
      </c>
      <c r="G583" t="s">
        <v>34</v>
      </c>
      <c r="H583" t="s">
        <v>943</v>
      </c>
      <c r="I583" s="1">
        <v>785.88</v>
      </c>
      <c r="J583" s="2">
        <v>6</v>
      </c>
      <c r="K583" s="1">
        <v>212.19</v>
      </c>
    </row>
    <row r="584" spans="1:11" x14ac:dyDescent="0.3">
      <c r="A584" s="3">
        <v>42223</v>
      </c>
      <c r="B584" s="2">
        <f t="shared" si="18"/>
        <v>2015</v>
      </c>
      <c r="C584" s="2">
        <f t="shared" si="19"/>
        <v>8</v>
      </c>
      <c r="D584" t="s">
        <v>942</v>
      </c>
      <c r="E584" t="s">
        <v>323</v>
      </c>
      <c r="F584" t="s">
        <v>10</v>
      </c>
      <c r="G584" t="s">
        <v>11</v>
      </c>
      <c r="H584" t="s">
        <v>944</v>
      </c>
      <c r="I584" s="1">
        <v>26.2</v>
      </c>
      <c r="J584" s="2">
        <v>2</v>
      </c>
      <c r="K584" s="1">
        <v>12.84</v>
      </c>
    </row>
    <row r="585" spans="1:11" x14ac:dyDescent="0.3">
      <c r="A585" s="3">
        <v>42224</v>
      </c>
      <c r="B585" s="2">
        <f t="shared" si="18"/>
        <v>2015</v>
      </c>
      <c r="C585" s="2">
        <f t="shared" si="19"/>
        <v>8</v>
      </c>
      <c r="D585" t="s">
        <v>942</v>
      </c>
      <c r="E585" t="s">
        <v>323</v>
      </c>
      <c r="F585" t="s">
        <v>10</v>
      </c>
      <c r="G585" t="s">
        <v>17</v>
      </c>
      <c r="H585" t="s">
        <v>69</v>
      </c>
      <c r="I585" s="1">
        <v>1325.85</v>
      </c>
      <c r="J585" s="2">
        <v>5</v>
      </c>
      <c r="K585" s="1">
        <v>238.65</v>
      </c>
    </row>
    <row r="586" spans="1:11" x14ac:dyDescent="0.3">
      <c r="A586" s="3">
        <v>42225</v>
      </c>
      <c r="B586" s="2">
        <f t="shared" si="18"/>
        <v>2015</v>
      </c>
      <c r="C586" s="2">
        <f t="shared" si="19"/>
        <v>8</v>
      </c>
      <c r="D586" t="s">
        <v>945</v>
      </c>
      <c r="E586" t="s">
        <v>22</v>
      </c>
      <c r="F586" t="s">
        <v>10</v>
      </c>
      <c r="G586" t="s">
        <v>11</v>
      </c>
      <c r="H586" t="s">
        <v>946</v>
      </c>
      <c r="I586" s="1">
        <v>15.55</v>
      </c>
      <c r="J586" s="2">
        <v>3</v>
      </c>
      <c r="K586" s="1">
        <v>5.44</v>
      </c>
    </row>
    <row r="587" spans="1:11" x14ac:dyDescent="0.3">
      <c r="A587" s="3">
        <v>42226</v>
      </c>
      <c r="B587" s="2">
        <f t="shared" si="18"/>
        <v>2015</v>
      </c>
      <c r="C587" s="2">
        <f t="shared" si="19"/>
        <v>8</v>
      </c>
      <c r="D587" t="s">
        <v>945</v>
      </c>
      <c r="E587" t="s">
        <v>22</v>
      </c>
      <c r="F587" t="s">
        <v>38</v>
      </c>
      <c r="G587" t="s">
        <v>51</v>
      </c>
      <c r="H587" t="s">
        <v>947</v>
      </c>
      <c r="I587" s="1">
        <v>64.7</v>
      </c>
      <c r="J587" s="2">
        <v>6</v>
      </c>
      <c r="K587" s="1">
        <v>-4.8499999999999996</v>
      </c>
    </row>
    <row r="588" spans="1:11" x14ac:dyDescent="0.3">
      <c r="A588" s="3">
        <v>42227</v>
      </c>
      <c r="B588" s="2">
        <f t="shared" si="18"/>
        <v>2015</v>
      </c>
      <c r="C588" s="2">
        <f t="shared" si="19"/>
        <v>8</v>
      </c>
      <c r="D588" t="s">
        <v>945</v>
      </c>
      <c r="E588" t="s">
        <v>22</v>
      </c>
      <c r="F588" t="s">
        <v>33</v>
      </c>
      <c r="G588" t="s">
        <v>46</v>
      </c>
      <c r="H588" t="s">
        <v>877</v>
      </c>
      <c r="I588" s="1">
        <v>17.47</v>
      </c>
      <c r="J588" s="2">
        <v>3</v>
      </c>
      <c r="K588" s="1">
        <v>5.0199999999999996</v>
      </c>
    </row>
    <row r="589" spans="1:11" x14ac:dyDescent="0.3">
      <c r="A589" s="3">
        <v>42228</v>
      </c>
      <c r="B589" s="2">
        <f t="shared" si="18"/>
        <v>2015</v>
      </c>
      <c r="C589" s="2">
        <f t="shared" si="19"/>
        <v>8</v>
      </c>
      <c r="D589" t="s">
        <v>945</v>
      </c>
      <c r="E589" t="s">
        <v>22</v>
      </c>
      <c r="F589" t="s">
        <v>38</v>
      </c>
      <c r="G589" t="s">
        <v>39</v>
      </c>
      <c r="H589" t="s">
        <v>948</v>
      </c>
      <c r="I589" s="1">
        <v>135.52000000000001</v>
      </c>
      <c r="J589" s="2">
        <v>1</v>
      </c>
      <c r="K589" s="1">
        <v>-31.62</v>
      </c>
    </row>
    <row r="590" spans="1:11" x14ac:dyDescent="0.3">
      <c r="A590" s="3">
        <v>42229</v>
      </c>
      <c r="B590" s="2">
        <f t="shared" si="18"/>
        <v>2015</v>
      </c>
      <c r="C590" s="2">
        <f t="shared" si="19"/>
        <v>8</v>
      </c>
      <c r="D590" t="s">
        <v>949</v>
      </c>
      <c r="E590" t="s">
        <v>197</v>
      </c>
      <c r="F590" t="s">
        <v>38</v>
      </c>
      <c r="G590" t="s">
        <v>251</v>
      </c>
      <c r="H590" t="s">
        <v>950</v>
      </c>
      <c r="I590" s="1">
        <v>1299.99</v>
      </c>
      <c r="J590" s="2">
        <v>2</v>
      </c>
      <c r="K590" s="1">
        <v>-572</v>
      </c>
    </row>
    <row r="591" spans="1:11" x14ac:dyDescent="0.3">
      <c r="A591" s="3">
        <v>42230</v>
      </c>
      <c r="B591" s="2">
        <f t="shared" si="18"/>
        <v>2015</v>
      </c>
      <c r="C591" s="2">
        <f t="shared" si="19"/>
        <v>8</v>
      </c>
      <c r="D591" t="s">
        <v>426</v>
      </c>
      <c r="E591" t="s">
        <v>72</v>
      </c>
      <c r="F591" t="s">
        <v>33</v>
      </c>
      <c r="G591" t="s">
        <v>46</v>
      </c>
      <c r="H591" t="s">
        <v>951</v>
      </c>
      <c r="I591" s="1">
        <v>60.67</v>
      </c>
      <c r="J591" s="2">
        <v>6</v>
      </c>
      <c r="K591" s="1">
        <v>12.89</v>
      </c>
    </row>
    <row r="592" spans="1:11" x14ac:dyDescent="0.3">
      <c r="A592" s="3">
        <v>42231</v>
      </c>
      <c r="B592" s="2">
        <f t="shared" si="18"/>
        <v>2015</v>
      </c>
      <c r="C592" s="2">
        <f t="shared" si="19"/>
        <v>8</v>
      </c>
      <c r="D592" t="s">
        <v>426</v>
      </c>
      <c r="E592" t="s">
        <v>72</v>
      </c>
      <c r="F592" t="s">
        <v>10</v>
      </c>
      <c r="G592" t="s">
        <v>23</v>
      </c>
      <c r="H592" t="s">
        <v>952</v>
      </c>
      <c r="I592" s="1">
        <v>30.82</v>
      </c>
      <c r="J592" s="2">
        <v>9</v>
      </c>
      <c r="K592" s="1">
        <v>2.7</v>
      </c>
    </row>
    <row r="593" spans="1:11" x14ac:dyDescent="0.3">
      <c r="A593" s="3">
        <v>42232</v>
      </c>
      <c r="B593" s="2">
        <f t="shared" si="18"/>
        <v>2015</v>
      </c>
      <c r="C593" s="2">
        <f t="shared" si="19"/>
        <v>8</v>
      </c>
      <c r="D593" t="s">
        <v>953</v>
      </c>
      <c r="E593" t="s">
        <v>14</v>
      </c>
      <c r="F593" t="s">
        <v>10</v>
      </c>
      <c r="G593" t="s">
        <v>11</v>
      </c>
      <c r="H593" t="s">
        <v>549</v>
      </c>
      <c r="I593" s="1">
        <v>10.9</v>
      </c>
      <c r="J593" s="2">
        <v>3</v>
      </c>
      <c r="K593" s="1">
        <v>3.41</v>
      </c>
    </row>
    <row r="594" spans="1:11" x14ac:dyDescent="0.3">
      <c r="A594" s="3">
        <v>42233</v>
      </c>
      <c r="B594" s="2">
        <f t="shared" si="18"/>
        <v>2015</v>
      </c>
      <c r="C594" s="2">
        <f t="shared" si="19"/>
        <v>8</v>
      </c>
      <c r="D594" t="s">
        <v>594</v>
      </c>
      <c r="E594" t="s">
        <v>197</v>
      </c>
      <c r="F594" t="s">
        <v>10</v>
      </c>
      <c r="G594" t="s">
        <v>11</v>
      </c>
      <c r="H594" t="s">
        <v>346</v>
      </c>
      <c r="I594" s="1">
        <v>88.77</v>
      </c>
      <c r="J594" s="2">
        <v>2</v>
      </c>
      <c r="K594" s="1">
        <v>31.07</v>
      </c>
    </row>
    <row r="595" spans="1:11" x14ac:dyDescent="0.3">
      <c r="A595" s="3">
        <v>42234</v>
      </c>
      <c r="B595" s="2">
        <f t="shared" si="18"/>
        <v>2015</v>
      </c>
      <c r="C595" s="2">
        <f t="shared" si="19"/>
        <v>8</v>
      </c>
      <c r="D595" t="s">
        <v>881</v>
      </c>
      <c r="E595" t="s">
        <v>26</v>
      </c>
      <c r="F595" t="s">
        <v>10</v>
      </c>
      <c r="G595" t="s">
        <v>23</v>
      </c>
      <c r="H595" t="s">
        <v>565</v>
      </c>
      <c r="I595" s="1">
        <v>144.6</v>
      </c>
      <c r="J595" s="2">
        <v>3</v>
      </c>
      <c r="K595" s="1">
        <v>41.93</v>
      </c>
    </row>
    <row r="596" spans="1:11" x14ac:dyDescent="0.3">
      <c r="A596" s="3">
        <v>42235</v>
      </c>
      <c r="B596" s="2">
        <f t="shared" si="18"/>
        <v>2015</v>
      </c>
      <c r="C596" s="2">
        <f t="shared" si="19"/>
        <v>8</v>
      </c>
      <c r="D596" t="s">
        <v>881</v>
      </c>
      <c r="E596" t="s">
        <v>26</v>
      </c>
      <c r="F596" t="s">
        <v>38</v>
      </c>
      <c r="G596" t="s">
        <v>39</v>
      </c>
      <c r="H596" t="s">
        <v>719</v>
      </c>
      <c r="I596" s="1">
        <v>15.99</v>
      </c>
      <c r="J596" s="2">
        <v>1</v>
      </c>
      <c r="K596" s="1">
        <v>-3</v>
      </c>
    </row>
    <row r="597" spans="1:11" x14ac:dyDescent="0.3">
      <c r="A597" s="3">
        <v>42236</v>
      </c>
      <c r="B597" s="2">
        <f t="shared" si="18"/>
        <v>2015</v>
      </c>
      <c r="C597" s="2">
        <f t="shared" si="19"/>
        <v>8</v>
      </c>
      <c r="D597" t="s">
        <v>856</v>
      </c>
      <c r="E597" t="s">
        <v>26</v>
      </c>
      <c r="F597" t="s">
        <v>10</v>
      </c>
      <c r="G597" t="s">
        <v>17</v>
      </c>
      <c r="H597" t="s">
        <v>18</v>
      </c>
      <c r="I597" s="1">
        <v>340.92</v>
      </c>
      <c r="J597" s="2">
        <v>3</v>
      </c>
      <c r="K597" s="1">
        <v>3.41</v>
      </c>
    </row>
    <row r="598" spans="1:11" x14ac:dyDescent="0.3">
      <c r="A598" s="3">
        <v>42237</v>
      </c>
      <c r="B598" s="2">
        <f t="shared" si="18"/>
        <v>2015</v>
      </c>
      <c r="C598" s="2">
        <f t="shared" si="19"/>
        <v>8</v>
      </c>
      <c r="D598" t="s">
        <v>856</v>
      </c>
      <c r="E598" t="s">
        <v>26</v>
      </c>
      <c r="F598" t="s">
        <v>33</v>
      </c>
      <c r="G598" t="s">
        <v>70</v>
      </c>
      <c r="H598" t="s">
        <v>1144</v>
      </c>
      <c r="I598" s="1">
        <v>222.67</v>
      </c>
      <c r="J598" s="2">
        <v>2</v>
      </c>
      <c r="K598" s="1">
        <v>10.48</v>
      </c>
    </row>
    <row r="599" spans="1:11" x14ac:dyDescent="0.3">
      <c r="A599" s="3">
        <v>42238</v>
      </c>
      <c r="B599" s="2">
        <f t="shared" si="18"/>
        <v>2015</v>
      </c>
      <c r="C599" s="2">
        <f t="shared" si="19"/>
        <v>8</v>
      </c>
      <c r="D599" t="s">
        <v>856</v>
      </c>
      <c r="E599" t="s">
        <v>26</v>
      </c>
      <c r="F599" t="s">
        <v>38</v>
      </c>
      <c r="G599" t="s">
        <v>39</v>
      </c>
      <c r="H599" t="s">
        <v>557</v>
      </c>
      <c r="I599" s="1">
        <v>703.97</v>
      </c>
      <c r="J599" s="2">
        <v>4</v>
      </c>
      <c r="K599" s="1">
        <v>88</v>
      </c>
    </row>
    <row r="600" spans="1:11" x14ac:dyDescent="0.3">
      <c r="A600" s="3">
        <v>42239</v>
      </c>
      <c r="B600" s="2">
        <f t="shared" si="18"/>
        <v>2015</v>
      </c>
      <c r="C600" s="2">
        <f t="shared" si="19"/>
        <v>8</v>
      </c>
      <c r="D600" t="s">
        <v>856</v>
      </c>
      <c r="E600" t="s">
        <v>26</v>
      </c>
      <c r="F600" t="s">
        <v>10</v>
      </c>
      <c r="G600" t="s">
        <v>17</v>
      </c>
      <c r="H600" t="s">
        <v>992</v>
      </c>
      <c r="I600" s="1">
        <v>92.52</v>
      </c>
      <c r="J600" s="2">
        <v>6</v>
      </c>
      <c r="K600" s="1">
        <v>24.98</v>
      </c>
    </row>
    <row r="601" spans="1:11" x14ac:dyDescent="0.3">
      <c r="A601" s="3">
        <v>42240</v>
      </c>
      <c r="B601" s="2">
        <f t="shared" si="18"/>
        <v>2015</v>
      </c>
      <c r="C601" s="2">
        <f t="shared" si="19"/>
        <v>8</v>
      </c>
      <c r="D601" t="s">
        <v>856</v>
      </c>
      <c r="E601" t="s">
        <v>26</v>
      </c>
      <c r="F601" t="s">
        <v>10</v>
      </c>
      <c r="G601" t="s">
        <v>11</v>
      </c>
      <c r="H601" t="s">
        <v>1145</v>
      </c>
      <c r="I601" s="1">
        <v>62.65</v>
      </c>
      <c r="J601" s="2">
        <v>7</v>
      </c>
      <c r="K601" s="1">
        <v>28.82</v>
      </c>
    </row>
    <row r="602" spans="1:11" x14ac:dyDescent="0.3">
      <c r="A602" s="3">
        <v>42241</v>
      </c>
      <c r="B602" s="2">
        <f t="shared" si="18"/>
        <v>2015</v>
      </c>
      <c r="C602" s="2">
        <f t="shared" si="19"/>
        <v>8</v>
      </c>
      <c r="D602" t="s">
        <v>856</v>
      </c>
      <c r="E602" t="s">
        <v>26</v>
      </c>
      <c r="F602" t="s">
        <v>10</v>
      </c>
      <c r="G602" t="s">
        <v>11</v>
      </c>
      <c r="H602" t="s">
        <v>1146</v>
      </c>
      <c r="I602" s="1">
        <v>94.85</v>
      </c>
      <c r="J602" s="2">
        <v>5</v>
      </c>
      <c r="K602" s="1">
        <v>45.53</v>
      </c>
    </row>
    <row r="603" spans="1:11" x14ac:dyDescent="0.3">
      <c r="A603" s="3">
        <v>42242</v>
      </c>
      <c r="B603" s="2">
        <f t="shared" si="18"/>
        <v>2015</v>
      </c>
      <c r="C603" s="2">
        <f t="shared" si="19"/>
        <v>8</v>
      </c>
      <c r="D603" t="s">
        <v>1147</v>
      </c>
      <c r="E603" t="s">
        <v>115</v>
      </c>
      <c r="F603" t="s">
        <v>33</v>
      </c>
      <c r="G603" t="s">
        <v>46</v>
      </c>
      <c r="H603" t="s">
        <v>1148</v>
      </c>
      <c r="I603" s="1">
        <v>56.52</v>
      </c>
      <c r="J603" s="2">
        <v>9</v>
      </c>
      <c r="K603" s="1">
        <v>21.48</v>
      </c>
    </row>
    <row r="604" spans="1:11" x14ac:dyDescent="0.3">
      <c r="A604" s="3">
        <v>42243</v>
      </c>
      <c r="B604" s="2">
        <f t="shared" si="18"/>
        <v>2015</v>
      </c>
      <c r="C604" s="2">
        <f t="shared" si="19"/>
        <v>8</v>
      </c>
      <c r="D604" t="s">
        <v>139</v>
      </c>
      <c r="E604" t="s">
        <v>26</v>
      </c>
      <c r="F604" t="s">
        <v>10</v>
      </c>
      <c r="G604" t="s">
        <v>11</v>
      </c>
      <c r="H604" t="s">
        <v>1261</v>
      </c>
      <c r="I604" s="1">
        <v>34.68</v>
      </c>
      <c r="J604" s="2">
        <v>6</v>
      </c>
      <c r="K604" s="1">
        <v>16.989999999999998</v>
      </c>
    </row>
    <row r="605" spans="1:11" x14ac:dyDescent="0.3">
      <c r="A605" s="3">
        <v>42244</v>
      </c>
      <c r="B605" s="2">
        <f t="shared" si="18"/>
        <v>2015</v>
      </c>
      <c r="C605" s="2">
        <f t="shared" si="19"/>
        <v>8</v>
      </c>
      <c r="D605" t="s">
        <v>1025</v>
      </c>
      <c r="E605" t="s">
        <v>84</v>
      </c>
      <c r="F605" t="s">
        <v>10</v>
      </c>
      <c r="G605" t="s">
        <v>17</v>
      </c>
      <c r="H605" t="s">
        <v>1155</v>
      </c>
      <c r="I605" s="1">
        <v>100.7</v>
      </c>
      <c r="J605" s="2">
        <v>6</v>
      </c>
      <c r="K605" s="1">
        <v>-1.26</v>
      </c>
    </row>
    <row r="606" spans="1:11" x14ac:dyDescent="0.3">
      <c r="A606" s="3">
        <v>42245</v>
      </c>
      <c r="B606" s="2">
        <f t="shared" si="18"/>
        <v>2015</v>
      </c>
      <c r="C606" s="2">
        <f t="shared" si="19"/>
        <v>8</v>
      </c>
      <c r="D606" t="s">
        <v>896</v>
      </c>
      <c r="E606" t="s">
        <v>9</v>
      </c>
      <c r="F606" t="s">
        <v>10</v>
      </c>
      <c r="G606" t="s">
        <v>11</v>
      </c>
      <c r="H606" t="s">
        <v>100</v>
      </c>
      <c r="I606" s="1">
        <v>10.69</v>
      </c>
      <c r="J606" s="2">
        <v>2</v>
      </c>
      <c r="K606" s="1">
        <v>3.74</v>
      </c>
    </row>
    <row r="607" spans="1:11" x14ac:dyDescent="0.3">
      <c r="A607" s="3">
        <v>42246</v>
      </c>
      <c r="B607" s="2">
        <f t="shared" si="18"/>
        <v>2015</v>
      </c>
      <c r="C607" s="2">
        <f t="shared" si="19"/>
        <v>8</v>
      </c>
      <c r="D607" t="s">
        <v>896</v>
      </c>
      <c r="E607" t="s">
        <v>9</v>
      </c>
      <c r="F607" t="s">
        <v>10</v>
      </c>
      <c r="G607" t="s">
        <v>17</v>
      </c>
      <c r="H607" t="s">
        <v>1205</v>
      </c>
      <c r="I607" s="1">
        <v>237.1</v>
      </c>
      <c r="J607" s="2">
        <v>3</v>
      </c>
      <c r="K607" s="1">
        <v>20.75</v>
      </c>
    </row>
    <row r="608" spans="1:11" x14ac:dyDescent="0.3">
      <c r="A608" s="3">
        <v>42247</v>
      </c>
      <c r="B608" s="2">
        <f t="shared" si="18"/>
        <v>2015</v>
      </c>
      <c r="C608" s="2">
        <f t="shared" si="19"/>
        <v>8</v>
      </c>
      <c r="D608" t="s">
        <v>277</v>
      </c>
      <c r="E608" t="s">
        <v>14</v>
      </c>
      <c r="F608" t="s">
        <v>10</v>
      </c>
      <c r="G608" t="s">
        <v>11</v>
      </c>
      <c r="H608" t="s">
        <v>1262</v>
      </c>
      <c r="I608" s="1">
        <v>8.4499999999999993</v>
      </c>
      <c r="J608" s="2">
        <v>2</v>
      </c>
      <c r="K608" s="1">
        <v>2.96</v>
      </c>
    </row>
    <row r="609" spans="1:11" x14ac:dyDescent="0.3">
      <c r="A609" s="3">
        <v>42248</v>
      </c>
      <c r="B609" s="2">
        <f t="shared" si="18"/>
        <v>2015</v>
      </c>
      <c r="C609" s="2">
        <f t="shared" si="19"/>
        <v>9</v>
      </c>
      <c r="D609" t="s">
        <v>277</v>
      </c>
      <c r="E609" t="s">
        <v>14</v>
      </c>
      <c r="F609" t="s">
        <v>10</v>
      </c>
      <c r="G609" t="s">
        <v>81</v>
      </c>
      <c r="H609" t="s">
        <v>846</v>
      </c>
      <c r="I609" s="1">
        <v>20.39</v>
      </c>
      <c r="J609" s="2">
        <v>2</v>
      </c>
      <c r="K609" s="1">
        <v>-53.01</v>
      </c>
    </row>
    <row r="610" spans="1:11" x14ac:dyDescent="0.3">
      <c r="A610" s="3">
        <v>42249</v>
      </c>
      <c r="B610" s="2">
        <f t="shared" si="18"/>
        <v>2015</v>
      </c>
      <c r="C610" s="2">
        <f t="shared" si="19"/>
        <v>9</v>
      </c>
      <c r="D610" t="s">
        <v>1252</v>
      </c>
      <c r="E610" t="s">
        <v>22</v>
      </c>
      <c r="F610" t="s">
        <v>10</v>
      </c>
      <c r="G610" t="s">
        <v>62</v>
      </c>
      <c r="H610" t="s">
        <v>814</v>
      </c>
      <c r="I610" s="1">
        <v>30.67</v>
      </c>
      <c r="J610" s="2">
        <v>3</v>
      </c>
      <c r="K610" s="1">
        <v>9.59</v>
      </c>
    </row>
    <row r="611" spans="1:11" x14ac:dyDescent="0.3">
      <c r="A611" s="3">
        <v>42250</v>
      </c>
      <c r="B611" s="2">
        <f t="shared" si="18"/>
        <v>2015</v>
      </c>
      <c r="C611" s="2">
        <f t="shared" si="19"/>
        <v>9</v>
      </c>
      <c r="D611" t="s">
        <v>1252</v>
      </c>
      <c r="E611" t="s">
        <v>22</v>
      </c>
      <c r="F611" t="s">
        <v>38</v>
      </c>
      <c r="G611" t="s">
        <v>455</v>
      </c>
      <c r="H611" t="s">
        <v>1263</v>
      </c>
      <c r="I611" s="1">
        <v>1079.98</v>
      </c>
      <c r="J611" s="2">
        <v>4</v>
      </c>
      <c r="K611" s="1">
        <v>126</v>
      </c>
    </row>
    <row r="612" spans="1:11" x14ac:dyDescent="0.3">
      <c r="A612" s="3">
        <v>42251</v>
      </c>
      <c r="B612" s="2">
        <f t="shared" si="18"/>
        <v>2015</v>
      </c>
      <c r="C612" s="2">
        <f t="shared" si="19"/>
        <v>9</v>
      </c>
      <c r="D612" t="s">
        <v>53</v>
      </c>
      <c r="E612" t="s">
        <v>54</v>
      </c>
      <c r="F612" t="s">
        <v>10</v>
      </c>
      <c r="G612" t="s">
        <v>15</v>
      </c>
      <c r="H612" t="s">
        <v>55</v>
      </c>
      <c r="I612" s="1">
        <v>2.89</v>
      </c>
      <c r="J612" s="2">
        <v>1</v>
      </c>
      <c r="K612" s="1">
        <v>1.36</v>
      </c>
    </row>
    <row r="613" spans="1:11" x14ac:dyDescent="0.3">
      <c r="A613" s="3">
        <v>42252</v>
      </c>
      <c r="B613" s="2">
        <f t="shared" si="18"/>
        <v>2015</v>
      </c>
      <c r="C613" s="2">
        <f t="shared" si="19"/>
        <v>9</v>
      </c>
      <c r="D613" t="s">
        <v>53</v>
      </c>
      <c r="E613" t="s">
        <v>54</v>
      </c>
      <c r="F613" t="s">
        <v>33</v>
      </c>
      <c r="G613" t="s">
        <v>46</v>
      </c>
      <c r="H613" t="s">
        <v>56</v>
      </c>
      <c r="I613" s="1">
        <v>51.94</v>
      </c>
      <c r="J613" s="2">
        <v>1</v>
      </c>
      <c r="K613" s="1">
        <v>21.3</v>
      </c>
    </row>
    <row r="614" spans="1:11" x14ac:dyDescent="0.3">
      <c r="A614" s="3">
        <v>42253</v>
      </c>
      <c r="B614" s="2">
        <f t="shared" si="18"/>
        <v>2015</v>
      </c>
      <c r="C614" s="2">
        <f t="shared" si="19"/>
        <v>9</v>
      </c>
      <c r="D614" t="s">
        <v>227</v>
      </c>
      <c r="E614" t="s">
        <v>90</v>
      </c>
      <c r="F614" t="s">
        <v>10</v>
      </c>
      <c r="G614" t="s">
        <v>11</v>
      </c>
      <c r="H614" t="s">
        <v>228</v>
      </c>
      <c r="I614" s="1">
        <v>22.38</v>
      </c>
      <c r="J614" s="2">
        <v>2</v>
      </c>
      <c r="K614" s="1">
        <v>10.74</v>
      </c>
    </row>
    <row r="615" spans="1:11" x14ac:dyDescent="0.3">
      <c r="A615" s="3">
        <v>42254</v>
      </c>
      <c r="B615" s="2">
        <f t="shared" si="18"/>
        <v>2015</v>
      </c>
      <c r="C615" s="2">
        <f t="shared" si="19"/>
        <v>9</v>
      </c>
      <c r="D615" t="s">
        <v>229</v>
      </c>
      <c r="E615" t="s">
        <v>230</v>
      </c>
      <c r="F615" t="s">
        <v>10</v>
      </c>
      <c r="G615" t="s">
        <v>17</v>
      </c>
      <c r="H615" t="s">
        <v>69</v>
      </c>
      <c r="I615" s="1">
        <v>636.41</v>
      </c>
      <c r="J615" s="2">
        <v>3</v>
      </c>
      <c r="K615" s="1">
        <v>-15.91</v>
      </c>
    </row>
    <row r="616" spans="1:11" x14ac:dyDescent="0.3">
      <c r="A616" s="3">
        <v>42255</v>
      </c>
      <c r="B616" s="2">
        <f t="shared" si="18"/>
        <v>2015</v>
      </c>
      <c r="C616" s="2">
        <f t="shared" si="19"/>
        <v>9</v>
      </c>
      <c r="D616" t="s">
        <v>229</v>
      </c>
      <c r="E616" t="s">
        <v>230</v>
      </c>
      <c r="F616" t="s">
        <v>10</v>
      </c>
      <c r="G616" t="s">
        <v>23</v>
      </c>
      <c r="H616" t="s">
        <v>231</v>
      </c>
      <c r="I616" s="1">
        <v>83.17</v>
      </c>
      <c r="J616" s="2">
        <v>4</v>
      </c>
      <c r="K616" s="1">
        <v>9.36</v>
      </c>
    </row>
    <row r="617" spans="1:11" x14ac:dyDescent="0.3">
      <c r="A617" s="3">
        <v>42256</v>
      </c>
      <c r="B617" s="2">
        <f t="shared" si="18"/>
        <v>2015</v>
      </c>
      <c r="C617" s="2">
        <f t="shared" si="19"/>
        <v>9</v>
      </c>
      <c r="D617" t="s">
        <v>445</v>
      </c>
      <c r="E617" t="s">
        <v>127</v>
      </c>
      <c r="F617" t="s">
        <v>10</v>
      </c>
      <c r="G617" t="s">
        <v>62</v>
      </c>
      <c r="H617" t="s">
        <v>493</v>
      </c>
      <c r="I617" s="1">
        <v>158.13</v>
      </c>
      <c r="J617" s="2">
        <v>3</v>
      </c>
      <c r="K617" s="1">
        <v>77.48</v>
      </c>
    </row>
    <row r="618" spans="1:11" x14ac:dyDescent="0.3">
      <c r="A618" s="3">
        <v>42257</v>
      </c>
      <c r="B618" s="2">
        <f t="shared" si="18"/>
        <v>2015</v>
      </c>
      <c r="C618" s="2">
        <f t="shared" si="19"/>
        <v>9</v>
      </c>
      <c r="D618" t="s">
        <v>445</v>
      </c>
      <c r="E618" t="s">
        <v>127</v>
      </c>
      <c r="F618" t="s">
        <v>38</v>
      </c>
      <c r="G618" t="s">
        <v>39</v>
      </c>
      <c r="H618" t="s">
        <v>494</v>
      </c>
      <c r="I618" s="1">
        <v>43.6</v>
      </c>
      <c r="J618" s="2">
        <v>5</v>
      </c>
      <c r="K618" s="1">
        <v>4.3600000000000003</v>
      </c>
    </row>
    <row r="619" spans="1:11" x14ac:dyDescent="0.3">
      <c r="A619" s="3">
        <v>42258</v>
      </c>
      <c r="B619" s="2">
        <f t="shared" si="18"/>
        <v>2015</v>
      </c>
      <c r="C619" s="2">
        <f t="shared" si="19"/>
        <v>9</v>
      </c>
      <c r="D619" t="s">
        <v>495</v>
      </c>
      <c r="E619" t="s">
        <v>22</v>
      </c>
      <c r="F619" t="s">
        <v>33</v>
      </c>
      <c r="G619" t="s">
        <v>70</v>
      </c>
      <c r="H619" t="s">
        <v>496</v>
      </c>
      <c r="I619" s="1">
        <v>349.97</v>
      </c>
      <c r="J619" s="2">
        <v>7</v>
      </c>
      <c r="K619" s="1">
        <v>-216.98</v>
      </c>
    </row>
    <row r="620" spans="1:11" x14ac:dyDescent="0.3">
      <c r="A620" s="3">
        <v>42259</v>
      </c>
      <c r="B620" s="2">
        <f t="shared" si="18"/>
        <v>2015</v>
      </c>
      <c r="C620" s="2">
        <f t="shared" si="19"/>
        <v>9</v>
      </c>
      <c r="D620" t="s">
        <v>495</v>
      </c>
      <c r="E620" t="s">
        <v>22</v>
      </c>
      <c r="F620" t="s">
        <v>10</v>
      </c>
      <c r="G620" t="s">
        <v>23</v>
      </c>
      <c r="H620" t="s">
        <v>497</v>
      </c>
      <c r="I620" s="1">
        <v>22.32</v>
      </c>
      <c r="J620" s="2">
        <v>5</v>
      </c>
      <c r="K620" s="1">
        <v>5.3</v>
      </c>
    </row>
    <row r="621" spans="1:11" x14ac:dyDescent="0.3">
      <c r="A621" s="3">
        <v>42260</v>
      </c>
      <c r="B621" s="2">
        <f t="shared" si="18"/>
        <v>2015</v>
      </c>
      <c r="C621" s="2">
        <f t="shared" si="19"/>
        <v>9</v>
      </c>
      <c r="D621" t="s">
        <v>498</v>
      </c>
      <c r="E621" t="s">
        <v>26</v>
      </c>
      <c r="F621" t="s">
        <v>10</v>
      </c>
      <c r="G621" t="s">
        <v>11</v>
      </c>
      <c r="H621" t="s">
        <v>499</v>
      </c>
      <c r="I621" s="1">
        <v>39.96</v>
      </c>
      <c r="J621" s="2">
        <v>2</v>
      </c>
      <c r="K621" s="1">
        <v>19.18</v>
      </c>
    </row>
    <row r="622" spans="1:11" x14ac:dyDescent="0.3">
      <c r="A622" s="3">
        <v>42261</v>
      </c>
      <c r="B622" s="2">
        <f t="shared" si="18"/>
        <v>2015</v>
      </c>
      <c r="C622" s="2">
        <f t="shared" si="19"/>
        <v>9</v>
      </c>
      <c r="D622" t="s">
        <v>498</v>
      </c>
      <c r="E622" t="s">
        <v>26</v>
      </c>
      <c r="F622" t="s">
        <v>38</v>
      </c>
      <c r="G622" t="s">
        <v>39</v>
      </c>
      <c r="H622" t="s">
        <v>500</v>
      </c>
      <c r="I622" s="1">
        <v>1432</v>
      </c>
      <c r="J622" s="2">
        <v>5</v>
      </c>
      <c r="K622" s="1">
        <v>125.3</v>
      </c>
    </row>
    <row r="623" spans="1:11" x14ac:dyDescent="0.3">
      <c r="A623" s="3">
        <v>42262</v>
      </c>
      <c r="B623" s="2">
        <f t="shared" si="18"/>
        <v>2015</v>
      </c>
      <c r="C623" s="2">
        <f t="shared" si="19"/>
        <v>9</v>
      </c>
      <c r="D623" t="s">
        <v>498</v>
      </c>
      <c r="E623" t="s">
        <v>26</v>
      </c>
      <c r="F623" t="s">
        <v>10</v>
      </c>
      <c r="G623" t="s">
        <v>162</v>
      </c>
      <c r="H623" t="s">
        <v>501</v>
      </c>
      <c r="I623" s="1">
        <v>41.04</v>
      </c>
      <c r="J623" s="2">
        <v>6</v>
      </c>
      <c r="K623" s="1">
        <v>11.08</v>
      </c>
    </row>
    <row r="624" spans="1:11" x14ac:dyDescent="0.3">
      <c r="A624" s="3">
        <v>42263</v>
      </c>
      <c r="B624" s="2">
        <f t="shared" si="18"/>
        <v>2015</v>
      </c>
      <c r="C624" s="2">
        <f t="shared" si="19"/>
        <v>9</v>
      </c>
      <c r="D624" t="s">
        <v>498</v>
      </c>
      <c r="E624" t="s">
        <v>26</v>
      </c>
      <c r="F624" t="s">
        <v>33</v>
      </c>
      <c r="G624" t="s">
        <v>34</v>
      </c>
      <c r="H624" t="s">
        <v>502</v>
      </c>
      <c r="I624" s="1">
        <v>256.77999999999997</v>
      </c>
      <c r="J624" s="2">
        <v>1</v>
      </c>
      <c r="K624" s="1">
        <v>32.1</v>
      </c>
    </row>
    <row r="625" spans="1:11" x14ac:dyDescent="0.3">
      <c r="A625" s="3">
        <v>42264</v>
      </c>
      <c r="B625" s="2">
        <f t="shared" si="18"/>
        <v>2015</v>
      </c>
      <c r="C625" s="2">
        <f t="shared" si="19"/>
        <v>9</v>
      </c>
      <c r="D625" t="s">
        <v>619</v>
      </c>
      <c r="E625" t="s">
        <v>90</v>
      </c>
      <c r="F625" t="s">
        <v>10</v>
      </c>
      <c r="G625" t="s">
        <v>15</v>
      </c>
      <c r="H625" t="s">
        <v>620</v>
      </c>
      <c r="I625" s="1">
        <v>491.55</v>
      </c>
      <c r="J625" s="2">
        <v>5</v>
      </c>
      <c r="K625" s="1">
        <v>240.86</v>
      </c>
    </row>
    <row r="626" spans="1:11" x14ac:dyDescent="0.3">
      <c r="A626" s="3">
        <v>42265</v>
      </c>
      <c r="B626" s="2">
        <f t="shared" si="18"/>
        <v>2015</v>
      </c>
      <c r="C626" s="2">
        <f t="shared" si="19"/>
        <v>9</v>
      </c>
      <c r="D626" t="s">
        <v>435</v>
      </c>
      <c r="E626" t="s">
        <v>54</v>
      </c>
      <c r="F626" t="s">
        <v>10</v>
      </c>
      <c r="G626" t="s">
        <v>19</v>
      </c>
      <c r="H626" t="s">
        <v>707</v>
      </c>
      <c r="I626" s="1">
        <v>9.64</v>
      </c>
      <c r="J626" s="2">
        <v>2</v>
      </c>
      <c r="K626" s="1">
        <v>4.72</v>
      </c>
    </row>
    <row r="627" spans="1:11" x14ac:dyDescent="0.3">
      <c r="A627" s="3">
        <v>42266</v>
      </c>
      <c r="B627" s="2">
        <f t="shared" si="18"/>
        <v>2015</v>
      </c>
      <c r="C627" s="2">
        <f t="shared" si="19"/>
        <v>9</v>
      </c>
      <c r="D627" t="s">
        <v>208</v>
      </c>
      <c r="E627" t="s">
        <v>80</v>
      </c>
      <c r="F627" t="s">
        <v>10</v>
      </c>
      <c r="G627" t="s">
        <v>62</v>
      </c>
      <c r="H627" t="s">
        <v>954</v>
      </c>
      <c r="I627" s="1">
        <v>21.73</v>
      </c>
      <c r="J627" s="2">
        <v>7</v>
      </c>
      <c r="K627" s="1">
        <v>7.6</v>
      </c>
    </row>
    <row r="628" spans="1:11" x14ac:dyDescent="0.3">
      <c r="A628" s="3">
        <v>42267</v>
      </c>
      <c r="B628" s="2">
        <f t="shared" si="18"/>
        <v>2015</v>
      </c>
      <c r="C628" s="2">
        <f t="shared" si="19"/>
        <v>9</v>
      </c>
      <c r="D628" t="s">
        <v>208</v>
      </c>
      <c r="E628" t="s">
        <v>80</v>
      </c>
      <c r="F628" t="s">
        <v>33</v>
      </c>
      <c r="G628" t="s">
        <v>34</v>
      </c>
      <c r="H628" t="s">
        <v>438</v>
      </c>
      <c r="I628" s="1">
        <v>1487.04</v>
      </c>
      <c r="J628" s="2">
        <v>5</v>
      </c>
      <c r="K628" s="1">
        <v>148.69999999999999</v>
      </c>
    </row>
    <row r="629" spans="1:11" x14ac:dyDescent="0.3">
      <c r="A629" s="3">
        <v>42268</v>
      </c>
      <c r="B629" s="2">
        <f t="shared" si="18"/>
        <v>2015</v>
      </c>
      <c r="C629" s="2">
        <f t="shared" si="19"/>
        <v>9</v>
      </c>
      <c r="D629" t="s">
        <v>955</v>
      </c>
      <c r="E629" t="s">
        <v>140</v>
      </c>
      <c r="F629" t="s">
        <v>10</v>
      </c>
      <c r="G629" t="s">
        <v>81</v>
      </c>
      <c r="H629" t="s">
        <v>956</v>
      </c>
      <c r="I629" s="1">
        <v>81.92</v>
      </c>
      <c r="J629" s="2">
        <v>4</v>
      </c>
      <c r="K629" s="1">
        <v>22.12</v>
      </c>
    </row>
    <row r="630" spans="1:11" x14ac:dyDescent="0.3">
      <c r="A630" s="3">
        <v>42269</v>
      </c>
      <c r="B630" s="2">
        <f t="shared" si="18"/>
        <v>2015</v>
      </c>
      <c r="C630" s="2">
        <f t="shared" si="19"/>
        <v>9</v>
      </c>
      <c r="D630" t="s">
        <v>955</v>
      </c>
      <c r="E630" t="s">
        <v>140</v>
      </c>
      <c r="F630" t="s">
        <v>33</v>
      </c>
      <c r="G630" t="s">
        <v>46</v>
      </c>
      <c r="H630" t="s">
        <v>271</v>
      </c>
      <c r="I630" s="1">
        <v>254.9</v>
      </c>
      <c r="J630" s="2">
        <v>5</v>
      </c>
      <c r="K630" s="1">
        <v>76.47</v>
      </c>
    </row>
    <row r="631" spans="1:11" x14ac:dyDescent="0.3">
      <c r="A631" s="3">
        <v>42270</v>
      </c>
      <c r="B631" s="2">
        <f t="shared" si="18"/>
        <v>2015</v>
      </c>
      <c r="C631" s="2">
        <f t="shared" si="19"/>
        <v>9</v>
      </c>
      <c r="D631" t="s">
        <v>1053</v>
      </c>
      <c r="E631" t="s">
        <v>26</v>
      </c>
      <c r="F631" t="s">
        <v>33</v>
      </c>
      <c r="G631" t="s">
        <v>34</v>
      </c>
      <c r="H631" t="s">
        <v>1035</v>
      </c>
      <c r="I631" s="1">
        <v>122.35</v>
      </c>
      <c r="J631" s="2">
        <v>3</v>
      </c>
      <c r="K631" s="1">
        <v>13.76</v>
      </c>
    </row>
    <row r="632" spans="1:11" x14ac:dyDescent="0.3">
      <c r="A632" s="3">
        <v>42271</v>
      </c>
      <c r="B632" s="2">
        <f t="shared" si="18"/>
        <v>2015</v>
      </c>
      <c r="C632" s="2">
        <f t="shared" si="19"/>
        <v>9</v>
      </c>
      <c r="D632" t="s">
        <v>1053</v>
      </c>
      <c r="E632" t="s">
        <v>26</v>
      </c>
      <c r="F632" t="s">
        <v>10</v>
      </c>
      <c r="G632" t="s">
        <v>62</v>
      </c>
      <c r="H632" t="s">
        <v>1054</v>
      </c>
      <c r="I632" s="1">
        <v>15.28</v>
      </c>
      <c r="J632" s="2">
        <v>2</v>
      </c>
      <c r="K632" s="1">
        <v>7.49</v>
      </c>
    </row>
    <row r="633" spans="1:11" x14ac:dyDescent="0.3">
      <c r="A633" s="3">
        <v>42272</v>
      </c>
      <c r="B633" s="2">
        <f t="shared" si="18"/>
        <v>2015</v>
      </c>
      <c r="C633" s="2">
        <f t="shared" si="19"/>
        <v>9</v>
      </c>
      <c r="D633" t="s">
        <v>104</v>
      </c>
      <c r="E633" t="s">
        <v>84</v>
      </c>
      <c r="F633" t="s">
        <v>33</v>
      </c>
      <c r="G633" t="s">
        <v>46</v>
      </c>
      <c r="H633" t="s">
        <v>727</v>
      </c>
      <c r="I633" s="1">
        <v>46.87</v>
      </c>
      <c r="J633" s="2">
        <v>7</v>
      </c>
      <c r="K633" s="1">
        <v>3.52</v>
      </c>
    </row>
    <row r="634" spans="1:11" x14ac:dyDescent="0.3">
      <c r="A634" s="3">
        <v>42273</v>
      </c>
      <c r="B634" s="2">
        <f t="shared" si="18"/>
        <v>2015</v>
      </c>
      <c r="C634" s="2">
        <f t="shared" si="19"/>
        <v>9</v>
      </c>
      <c r="D634" t="s">
        <v>222</v>
      </c>
      <c r="E634" t="s">
        <v>9</v>
      </c>
      <c r="F634" t="s">
        <v>38</v>
      </c>
      <c r="G634" t="s">
        <v>39</v>
      </c>
      <c r="H634" t="s">
        <v>328</v>
      </c>
      <c r="I634" s="1">
        <v>719.95</v>
      </c>
      <c r="J634" s="2">
        <v>6</v>
      </c>
      <c r="K634" s="1">
        <v>72</v>
      </c>
    </row>
    <row r="635" spans="1:11" x14ac:dyDescent="0.3">
      <c r="A635" s="3">
        <v>42274</v>
      </c>
      <c r="B635" s="2">
        <f t="shared" si="18"/>
        <v>2015</v>
      </c>
      <c r="C635" s="2">
        <f t="shared" si="19"/>
        <v>9</v>
      </c>
      <c r="D635" t="s">
        <v>222</v>
      </c>
      <c r="E635" t="s">
        <v>9</v>
      </c>
      <c r="F635" t="s">
        <v>38</v>
      </c>
      <c r="G635" t="s">
        <v>39</v>
      </c>
      <c r="H635" t="s">
        <v>274</v>
      </c>
      <c r="I635" s="1">
        <v>755.94</v>
      </c>
      <c r="J635" s="2">
        <v>7</v>
      </c>
      <c r="K635" s="1">
        <v>66.150000000000006</v>
      </c>
    </row>
    <row r="636" spans="1:11" x14ac:dyDescent="0.3">
      <c r="A636" s="3">
        <v>42275</v>
      </c>
      <c r="B636" s="2">
        <f t="shared" si="18"/>
        <v>2015</v>
      </c>
      <c r="C636" s="2">
        <f t="shared" si="19"/>
        <v>9</v>
      </c>
      <c r="D636" t="s">
        <v>222</v>
      </c>
      <c r="E636" t="s">
        <v>9</v>
      </c>
      <c r="F636" t="s">
        <v>10</v>
      </c>
      <c r="G636" t="s">
        <v>19</v>
      </c>
      <c r="H636" t="s">
        <v>400</v>
      </c>
      <c r="I636" s="1">
        <v>11.98</v>
      </c>
      <c r="J636" s="2">
        <v>5</v>
      </c>
      <c r="K636" s="1">
        <v>-19.170000000000002</v>
      </c>
    </row>
    <row r="637" spans="1:11" x14ac:dyDescent="0.3">
      <c r="A637" s="3">
        <v>42276</v>
      </c>
      <c r="B637" s="2">
        <f t="shared" si="18"/>
        <v>2015</v>
      </c>
      <c r="C637" s="2">
        <f t="shared" si="19"/>
        <v>9</v>
      </c>
      <c r="D637" t="s">
        <v>222</v>
      </c>
      <c r="E637" t="s">
        <v>9</v>
      </c>
      <c r="F637" t="s">
        <v>10</v>
      </c>
      <c r="G637" t="s">
        <v>19</v>
      </c>
      <c r="H637" t="s">
        <v>340</v>
      </c>
      <c r="I637" s="1">
        <v>0.9</v>
      </c>
      <c r="J637" s="2">
        <v>1</v>
      </c>
      <c r="K637" s="1">
        <v>-1.57</v>
      </c>
    </row>
    <row r="638" spans="1:11" x14ac:dyDescent="0.3">
      <c r="A638" s="3">
        <v>42277</v>
      </c>
      <c r="B638" s="2">
        <f t="shared" si="18"/>
        <v>2015</v>
      </c>
      <c r="C638" s="2">
        <f t="shared" si="19"/>
        <v>9</v>
      </c>
      <c r="D638" t="s">
        <v>241</v>
      </c>
      <c r="E638" t="s">
        <v>72</v>
      </c>
      <c r="F638" t="s">
        <v>38</v>
      </c>
      <c r="G638" t="s">
        <v>251</v>
      </c>
      <c r="H638" t="s">
        <v>1055</v>
      </c>
      <c r="I638" s="1">
        <v>101.99</v>
      </c>
      <c r="J638" s="2">
        <v>2</v>
      </c>
      <c r="K638" s="1">
        <v>-71.400000000000006</v>
      </c>
    </row>
    <row r="639" spans="1:11" x14ac:dyDescent="0.3">
      <c r="A639" s="3">
        <v>42278</v>
      </c>
      <c r="B639" s="2">
        <f t="shared" si="18"/>
        <v>2015</v>
      </c>
      <c r="C639" s="2">
        <f t="shared" si="19"/>
        <v>10</v>
      </c>
      <c r="D639" t="s">
        <v>241</v>
      </c>
      <c r="E639" t="s">
        <v>72</v>
      </c>
      <c r="F639" t="s">
        <v>10</v>
      </c>
      <c r="G639" t="s">
        <v>19</v>
      </c>
      <c r="H639" t="s">
        <v>963</v>
      </c>
      <c r="I639" s="1">
        <v>18.260000000000002</v>
      </c>
      <c r="J639" s="2">
        <v>2</v>
      </c>
      <c r="K639" s="1">
        <v>-13.39</v>
      </c>
    </row>
    <row r="640" spans="1:11" x14ac:dyDescent="0.3">
      <c r="A640" s="3">
        <v>42279</v>
      </c>
      <c r="B640" s="2">
        <f t="shared" si="18"/>
        <v>2015</v>
      </c>
      <c r="C640" s="2">
        <f t="shared" si="19"/>
        <v>10</v>
      </c>
      <c r="D640" t="s">
        <v>1056</v>
      </c>
      <c r="E640" t="s">
        <v>299</v>
      </c>
      <c r="F640" t="s">
        <v>10</v>
      </c>
      <c r="G640" t="s">
        <v>23</v>
      </c>
      <c r="H640" t="s">
        <v>1057</v>
      </c>
      <c r="I640" s="1">
        <v>255.85</v>
      </c>
      <c r="J640" s="2">
        <v>7</v>
      </c>
      <c r="K640" s="1">
        <v>112.57</v>
      </c>
    </row>
    <row r="641" spans="1:11" x14ac:dyDescent="0.3">
      <c r="A641" s="3">
        <v>42280</v>
      </c>
      <c r="B641" s="2">
        <f t="shared" si="18"/>
        <v>2015</v>
      </c>
      <c r="C641" s="2">
        <f t="shared" si="19"/>
        <v>10</v>
      </c>
      <c r="D641" t="s">
        <v>354</v>
      </c>
      <c r="E641" t="s">
        <v>26</v>
      </c>
      <c r="F641" t="s">
        <v>38</v>
      </c>
      <c r="G641" t="s">
        <v>39</v>
      </c>
      <c r="H641" t="s">
        <v>107</v>
      </c>
      <c r="I641" s="1">
        <v>601.54</v>
      </c>
      <c r="J641" s="2">
        <v>8</v>
      </c>
      <c r="K641" s="1">
        <v>60.15</v>
      </c>
    </row>
    <row r="642" spans="1:11" x14ac:dyDescent="0.3">
      <c r="A642" s="3">
        <v>42281</v>
      </c>
      <c r="B642" s="2">
        <f t="shared" ref="B642:B705" si="20">YEAR(A642)</f>
        <v>2015</v>
      </c>
      <c r="C642" s="2">
        <f t="shared" ref="C642:C705" si="21">MONTH(A642)</f>
        <v>10</v>
      </c>
      <c r="D642" t="s">
        <v>354</v>
      </c>
      <c r="E642" t="s">
        <v>26</v>
      </c>
      <c r="F642" t="s">
        <v>38</v>
      </c>
      <c r="G642" t="s">
        <v>51</v>
      </c>
      <c r="H642" t="s">
        <v>925</v>
      </c>
      <c r="I642" s="1">
        <v>10.99</v>
      </c>
      <c r="J642" s="2">
        <v>1</v>
      </c>
      <c r="K642" s="1">
        <v>4.29</v>
      </c>
    </row>
    <row r="643" spans="1:11" x14ac:dyDescent="0.3">
      <c r="A643" s="3">
        <v>42282</v>
      </c>
      <c r="B643" s="2">
        <f t="shared" si="20"/>
        <v>2015</v>
      </c>
      <c r="C643" s="2">
        <f t="shared" si="21"/>
        <v>10</v>
      </c>
      <c r="D643" t="s">
        <v>354</v>
      </c>
      <c r="E643" t="s">
        <v>26</v>
      </c>
      <c r="F643" t="s">
        <v>33</v>
      </c>
      <c r="G643" t="s">
        <v>46</v>
      </c>
      <c r="H643" t="s">
        <v>1149</v>
      </c>
      <c r="I643" s="1">
        <v>39.880000000000003</v>
      </c>
      <c r="J643" s="2">
        <v>2</v>
      </c>
      <c r="K643" s="1">
        <v>11.17</v>
      </c>
    </row>
    <row r="644" spans="1:11" x14ac:dyDescent="0.3">
      <c r="A644" s="3">
        <v>42283</v>
      </c>
      <c r="B644" s="2">
        <f t="shared" si="20"/>
        <v>2015</v>
      </c>
      <c r="C644" s="2">
        <f t="shared" si="21"/>
        <v>10</v>
      </c>
      <c r="D644" t="s">
        <v>354</v>
      </c>
      <c r="E644" t="s">
        <v>26</v>
      </c>
      <c r="F644" t="s">
        <v>10</v>
      </c>
      <c r="G644" t="s">
        <v>11</v>
      </c>
      <c r="H644" t="s">
        <v>236</v>
      </c>
      <c r="I644" s="1">
        <v>62.24</v>
      </c>
      <c r="J644" s="2">
        <v>8</v>
      </c>
      <c r="K644" s="1">
        <v>28.01</v>
      </c>
    </row>
    <row r="645" spans="1:11" x14ac:dyDescent="0.3">
      <c r="A645" s="3">
        <v>42284</v>
      </c>
      <c r="B645" s="2">
        <f t="shared" si="20"/>
        <v>2015</v>
      </c>
      <c r="C645" s="2">
        <f t="shared" si="21"/>
        <v>10</v>
      </c>
      <c r="D645" t="s">
        <v>354</v>
      </c>
      <c r="E645" t="s">
        <v>26</v>
      </c>
      <c r="F645" t="s">
        <v>33</v>
      </c>
      <c r="G645" t="s">
        <v>46</v>
      </c>
      <c r="H645" t="s">
        <v>1150</v>
      </c>
      <c r="I645" s="1">
        <v>53.2</v>
      </c>
      <c r="J645" s="2">
        <v>5</v>
      </c>
      <c r="K645" s="1">
        <v>14.9</v>
      </c>
    </row>
    <row r="646" spans="1:11" x14ac:dyDescent="0.3">
      <c r="A646" s="3">
        <v>42285</v>
      </c>
      <c r="B646" s="2">
        <f t="shared" si="20"/>
        <v>2015</v>
      </c>
      <c r="C646" s="2">
        <f t="shared" si="21"/>
        <v>10</v>
      </c>
      <c r="D646" t="s">
        <v>354</v>
      </c>
      <c r="E646" t="s">
        <v>26</v>
      </c>
      <c r="F646" t="s">
        <v>10</v>
      </c>
      <c r="G646" t="s">
        <v>15</v>
      </c>
      <c r="H646" t="s">
        <v>1151</v>
      </c>
      <c r="I646" s="1">
        <v>39.840000000000003</v>
      </c>
      <c r="J646" s="2">
        <v>8</v>
      </c>
      <c r="K646" s="1">
        <v>18.329999999999998</v>
      </c>
    </row>
    <row r="647" spans="1:11" x14ac:dyDescent="0.3">
      <c r="A647" s="3">
        <v>42286</v>
      </c>
      <c r="B647" s="2">
        <f t="shared" si="20"/>
        <v>2015</v>
      </c>
      <c r="C647" s="2">
        <f t="shared" si="21"/>
        <v>10</v>
      </c>
      <c r="D647" t="s">
        <v>204</v>
      </c>
      <c r="E647" t="s">
        <v>90</v>
      </c>
      <c r="F647" t="s">
        <v>10</v>
      </c>
      <c r="G647" t="s">
        <v>23</v>
      </c>
      <c r="H647" t="s">
        <v>1152</v>
      </c>
      <c r="I647" s="1">
        <v>3.9</v>
      </c>
      <c r="J647" s="2">
        <v>2</v>
      </c>
      <c r="K647" s="1">
        <v>1.52</v>
      </c>
    </row>
    <row r="648" spans="1:11" x14ac:dyDescent="0.3">
      <c r="A648" s="3">
        <v>42287</v>
      </c>
      <c r="B648" s="2">
        <f t="shared" si="20"/>
        <v>2015</v>
      </c>
      <c r="C648" s="2">
        <f t="shared" si="21"/>
        <v>10</v>
      </c>
      <c r="D648" t="s">
        <v>204</v>
      </c>
      <c r="E648" t="s">
        <v>90</v>
      </c>
      <c r="F648" t="s">
        <v>10</v>
      </c>
      <c r="G648" t="s">
        <v>11</v>
      </c>
      <c r="H648" t="s">
        <v>1153</v>
      </c>
      <c r="I648" s="1">
        <v>12.84</v>
      </c>
      <c r="J648" s="2">
        <v>3</v>
      </c>
      <c r="K648" s="1">
        <v>5.78</v>
      </c>
    </row>
    <row r="649" spans="1:11" x14ac:dyDescent="0.3">
      <c r="A649" s="3">
        <v>42288</v>
      </c>
      <c r="B649" s="2">
        <f t="shared" si="20"/>
        <v>2015</v>
      </c>
      <c r="C649" s="2">
        <f t="shared" si="21"/>
        <v>10</v>
      </c>
      <c r="D649" t="s">
        <v>204</v>
      </c>
      <c r="E649" t="s">
        <v>90</v>
      </c>
      <c r="F649" t="s">
        <v>10</v>
      </c>
      <c r="G649" t="s">
        <v>11</v>
      </c>
      <c r="H649" t="s">
        <v>1154</v>
      </c>
      <c r="I649" s="1">
        <v>15.84</v>
      </c>
      <c r="J649" s="2">
        <v>3</v>
      </c>
      <c r="K649" s="1">
        <v>7.13</v>
      </c>
    </row>
    <row r="650" spans="1:11" x14ac:dyDescent="0.3">
      <c r="A650" s="3">
        <v>42289</v>
      </c>
      <c r="B650" s="2">
        <f t="shared" si="20"/>
        <v>2015</v>
      </c>
      <c r="C650" s="2">
        <f t="shared" si="21"/>
        <v>10</v>
      </c>
      <c r="D650" t="s">
        <v>204</v>
      </c>
      <c r="E650" t="s">
        <v>90</v>
      </c>
      <c r="F650" t="s">
        <v>33</v>
      </c>
      <c r="G650" t="s">
        <v>34</v>
      </c>
      <c r="H650" t="s">
        <v>738</v>
      </c>
      <c r="I650" s="1">
        <v>563.94000000000005</v>
      </c>
      <c r="J650" s="2">
        <v>3</v>
      </c>
      <c r="K650" s="1">
        <v>112.79</v>
      </c>
    </row>
    <row r="651" spans="1:11" x14ac:dyDescent="0.3">
      <c r="A651" s="3">
        <v>42290</v>
      </c>
      <c r="B651" s="2">
        <f t="shared" si="20"/>
        <v>2015</v>
      </c>
      <c r="C651" s="2">
        <f t="shared" si="21"/>
        <v>10</v>
      </c>
      <c r="D651" t="s">
        <v>204</v>
      </c>
      <c r="E651" t="s">
        <v>90</v>
      </c>
      <c r="F651" t="s">
        <v>10</v>
      </c>
      <c r="G651" t="s">
        <v>17</v>
      </c>
      <c r="H651" t="s">
        <v>1155</v>
      </c>
      <c r="I651" s="1">
        <v>62.94</v>
      </c>
      <c r="J651" s="2">
        <v>3</v>
      </c>
      <c r="K651" s="1">
        <v>11.96</v>
      </c>
    </row>
    <row r="652" spans="1:11" x14ac:dyDescent="0.3">
      <c r="A652" s="3">
        <v>42291</v>
      </c>
      <c r="B652" s="2">
        <f t="shared" si="20"/>
        <v>2015</v>
      </c>
      <c r="C652" s="2">
        <f t="shared" si="21"/>
        <v>10</v>
      </c>
      <c r="D652" t="s">
        <v>204</v>
      </c>
      <c r="E652" t="s">
        <v>90</v>
      </c>
      <c r="F652" t="s">
        <v>10</v>
      </c>
      <c r="G652" t="s">
        <v>17</v>
      </c>
      <c r="H652" t="s">
        <v>255</v>
      </c>
      <c r="I652" s="1">
        <v>535.41</v>
      </c>
      <c r="J652" s="2">
        <v>3</v>
      </c>
      <c r="K652" s="1">
        <v>160.62</v>
      </c>
    </row>
    <row r="653" spans="1:11" x14ac:dyDescent="0.3">
      <c r="A653" s="3">
        <v>42292</v>
      </c>
      <c r="B653" s="2">
        <f t="shared" si="20"/>
        <v>2015</v>
      </c>
      <c r="C653" s="2">
        <f t="shared" si="21"/>
        <v>10</v>
      </c>
      <c r="D653" t="s">
        <v>1201</v>
      </c>
      <c r="E653" t="s">
        <v>115</v>
      </c>
      <c r="F653" t="s">
        <v>10</v>
      </c>
      <c r="G653" t="s">
        <v>11</v>
      </c>
      <c r="H653" t="s">
        <v>1180</v>
      </c>
      <c r="I653" s="1">
        <v>11.36</v>
      </c>
      <c r="J653" s="2">
        <v>2</v>
      </c>
      <c r="K653" s="1">
        <v>5.23</v>
      </c>
    </row>
    <row r="654" spans="1:11" x14ac:dyDescent="0.3">
      <c r="A654" s="3">
        <v>42293</v>
      </c>
      <c r="B654" s="2">
        <f t="shared" si="20"/>
        <v>2015</v>
      </c>
      <c r="C654" s="2">
        <f t="shared" si="21"/>
        <v>10</v>
      </c>
      <c r="D654" t="s">
        <v>1201</v>
      </c>
      <c r="E654" t="s">
        <v>115</v>
      </c>
      <c r="F654" t="s">
        <v>10</v>
      </c>
      <c r="G654" t="s">
        <v>19</v>
      </c>
      <c r="H654" t="s">
        <v>1264</v>
      </c>
      <c r="I654" s="1">
        <v>106.34</v>
      </c>
      <c r="J654" s="2">
        <v>7</v>
      </c>
      <c r="K654" s="1">
        <v>37.22</v>
      </c>
    </row>
    <row r="655" spans="1:11" x14ac:dyDescent="0.3">
      <c r="A655" s="3">
        <v>42294</v>
      </c>
      <c r="B655" s="2">
        <f t="shared" si="20"/>
        <v>2015</v>
      </c>
      <c r="C655" s="2">
        <f t="shared" si="21"/>
        <v>10</v>
      </c>
      <c r="D655" t="s">
        <v>1265</v>
      </c>
      <c r="E655" t="s">
        <v>399</v>
      </c>
      <c r="F655" t="s">
        <v>33</v>
      </c>
      <c r="G655" t="s">
        <v>34</v>
      </c>
      <c r="H655" t="s">
        <v>1266</v>
      </c>
      <c r="I655" s="1">
        <v>338.35</v>
      </c>
      <c r="J655" s="2">
        <v>3</v>
      </c>
      <c r="K655" s="1">
        <v>4.2300000000000004</v>
      </c>
    </row>
    <row r="656" spans="1:11" x14ac:dyDescent="0.3">
      <c r="A656" s="3">
        <v>42295</v>
      </c>
      <c r="B656" s="2">
        <f t="shared" si="20"/>
        <v>2015</v>
      </c>
      <c r="C656" s="2">
        <f t="shared" si="21"/>
        <v>10</v>
      </c>
      <c r="D656" t="s">
        <v>1265</v>
      </c>
      <c r="E656" t="s">
        <v>399</v>
      </c>
      <c r="F656" t="s">
        <v>10</v>
      </c>
      <c r="G656" t="s">
        <v>11</v>
      </c>
      <c r="H656" t="s">
        <v>860</v>
      </c>
      <c r="I656" s="1">
        <v>25.92</v>
      </c>
      <c r="J656" s="2">
        <v>4</v>
      </c>
      <c r="K656" s="1">
        <v>12.44</v>
      </c>
    </row>
    <row r="657" spans="1:11" x14ac:dyDescent="0.3">
      <c r="A657" s="3">
        <v>42296</v>
      </c>
      <c r="B657" s="2">
        <f t="shared" si="20"/>
        <v>2015</v>
      </c>
      <c r="C657" s="2">
        <f t="shared" si="21"/>
        <v>10</v>
      </c>
      <c r="D657" t="s">
        <v>1265</v>
      </c>
      <c r="E657" t="s">
        <v>399</v>
      </c>
      <c r="F657" t="s">
        <v>10</v>
      </c>
      <c r="G657" t="s">
        <v>11</v>
      </c>
      <c r="H657" t="s">
        <v>1267</v>
      </c>
      <c r="I657" s="1">
        <v>91.36</v>
      </c>
      <c r="J657" s="2">
        <v>4</v>
      </c>
      <c r="K657" s="1">
        <v>42.03</v>
      </c>
    </row>
    <row r="658" spans="1:11" x14ac:dyDescent="0.3">
      <c r="A658" s="3">
        <v>42297</v>
      </c>
      <c r="B658" s="2">
        <f t="shared" si="20"/>
        <v>2015</v>
      </c>
      <c r="C658" s="2">
        <f t="shared" si="21"/>
        <v>10</v>
      </c>
      <c r="D658" t="s">
        <v>57</v>
      </c>
      <c r="E658" t="s">
        <v>58</v>
      </c>
      <c r="F658" t="s">
        <v>33</v>
      </c>
      <c r="G658" t="s">
        <v>46</v>
      </c>
      <c r="H658" t="s">
        <v>59</v>
      </c>
      <c r="I658" s="1">
        <v>9.94</v>
      </c>
      <c r="J658" s="2">
        <v>2</v>
      </c>
      <c r="K658" s="1">
        <v>3.08</v>
      </c>
    </row>
    <row r="659" spans="1:11" x14ac:dyDescent="0.3">
      <c r="A659" s="3">
        <v>42298</v>
      </c>
      <c r="B659" s="2">
        <f t="shared" si="20"/>
        <v>2015</v>
      </c>
      <c r="C659" s="2">
        <f t="shared" si="21"/>
        <v>10</v>
      </c>
      <c r="D659" t="s">
        <v>145</v>
      </c>
      <c r="E659" t="s">
        <v>54</v>
      </c>
      <c r="F659" t="s">
        <v>38</v>
      </c>
      <c r="G659" t="s">
        <v>51</v>
      </c>
      <c r="H659" t="s">
        <v>121</v>
      </c>
      <c r="I659" s="1">
        <v>234.45</v>
      </c>
      <c r="J659" s="2">
        <v>3</v>
      </c>
      <c r="K659" s="1">
        <v>103.16</v>
      </c>
    </row>
    <row r="660" spans="1:11" x14ac:dyDescent="0.3">
      <c r="A660" s="3">
        <v>42299</v>
      </c>
      <c r="B660" s="2">
        <f t="shared" si="20"/>
        <v>2015</v>
      </c>
      <c r="C660" s="2">
        <f t="shared" si="21"/>
        <v>10</v>
      </c>
      <c r="D660" t="s">
        <v>145</v>
      </c>
      <c r="E660" t="s">
        <v>54</v>
      </c>
      <c r="F660" t="s">
        <v>33</v>
      </c>
      <c r="G660" t="s">
        <v>112</v>
      </c>
      <c r="H660" t="s">
        <v>146</v>
      </c>
      <c r="I660" s="1">
        <v>1256.22</v>
      </c>
      <c r="J660" s="2">
        <v>6</v>
      </c>
      <c r="K660" s="1">
        <v>75.37</v>
      </c>
    </row>
    <row r="661" spans="1:11" x14ac:dyDescent="0.3">
      <c r="A661" s="3">
        <v>42300</v>
      </c>
      <c r="B661" s="2">
        <f t="shared" si="20"/>
        <v>2015</v>
      </c>
      <c r="C661" s="2">
        <f t="shared" si="21"/>
        <v>10</v>
      </c>
      <c r="D661" t="s">
        <v>145</v>
      </c>
      <c r="E661" t="s">
        <v>54</v>
      </c>
      <c r="F661" t="s">
        <v>10</v>
      </c>
      <c r="G661" t="s">
        <v>19</v>
      </c>
      <c r="H661" t="s">
        <v>147</v>
      </c>
      <c r="I661" s="1">
        <v>17.46</v>
      </c>
      <c r="J661" s="2">
        <v>2</v>
      </c>
      <c r="K661" s="1">
        <v>8.2100000000000009</v>
      </c>
    </row>
    <row r="662" spans="1:11" x14ac:dyDescent="0.3">
      <c r="A662" s="3">
        <v>42301</v>
      </c>
      <c r="B662" s="2">
        <f t="shared" si="20"/>
        <v>2015</v>
      </c>
      <c r="C662" s="2">
        <f t="shared" si="21"/>
        <v>10</v>
      </c>
      <c r="D662" t="s">
        <v>148</v>
      </c>
      <c r="E662" t="s">
        <v>149</v>
      </c>
      <c r="F662" t="s">
        <v>33</v>
      </c>
      <c r="G662" t="s">
        <v>34</v>
      </c>
      <c r="H662" t="s">
        <v>150</v>
      </c>
      <c r="I662" s="1">
        <v>60.89</v>
      </c>
      <c r="J662" s="2">
        <v>1</v>
      </c>
      <c r="K662" s="1">
        <v>15.22</v>
      </c>
    </row>
    <row r="663" spans="1:11" x14ac:dyDescent="0.3">
      <c r="A663" s="3">
        <v>42302</v>
      </c>
      <c r="B663" s="2">
        <f t="shared" si="20"/>
        <v>2015</v>
      </c>
      <c r="C663" s="2">
        <f t="shared" si="21"/>
        <v>10</v>
      </c>
      <c r="D663" t="s">
        <v>148</v>
      </c>
      <c r="E663" t="s">
        <v>149</v>
      </c>
      <c r="F663" t="s">
        <v>10</v>
      </c>
      <c r="G663" t="s">
        <v>15</v>
      </c>
      <c r="H663" t="s">
        <v>151</v>
      </c>
      <c r="I663" s="1">
        <v>14.94</v>
      </c>
      <c r="J663" s="2">
        <v>3</v>
      </c>
      <c r="K663" s="1">
        <v>6.87</v>
      </c>
    </row>
    <row r="664" spans="1:11" x14ac:dyDescent="0.3">
      <c r="A664" s="3">
        <v>42303</v>
      </c>
      <c r="B664" s="2">
        <f t="shared" si="20"/>
        <v>2015</v>
      </c>
      <c r="C664" s="2">
        <f t="shared" si="21"/>
        <v>10</v>
      </c>
      <c r="D664" t="s">
        <v>148</v>
      </c>
      <c r="E664" t="s">
        <v>149</v>
      </c>
      <c r="F664" t="s">
        <v>10</v>
      </c>
      <c r="G664" t="s">
        <v>19</v>
      </c>
      <c r="H664" t="s">
        <v>152</v>
      </c>
      <c r="I664" s="1">
        <v>9.64</v>
      </c>
      <c r="J664" s="2">
        <v>2</v>
      </c>
      <c r="K664" s="1">
        <v>4.43</v>
      </c>
    </row>
    <row r="665" spans="1:11" x14ac:dyDescent="0.3">
      <c r="A665" s="3">
        <v>42304</v>
      </c>
      <c r="B665" s="2">
        <f t="shared" si="20"/>
        <v>2015</v>
      </c>
      <c r="C665" s="2">
        <f t="shared" si="21"/>
        <v>10</v>
      </c>
      <c r="D665" t="s">
        <v>148</v>
      </c>
      <c r="E665" t="s">
        <v>149</v>
      </c>
      <c r="F665" t="s">
        <v>33</v>
      </c>
      <c r="G665" t="s">
        <v>46</v>
      </c>
      <c r="H665" t="s">
        <v>153</v>
      </c>
      <c r="I665" s="1">
        <v>332.94</v>
      </c>
      <c r="J665" s="2">
        <v>3</v>
      </c>
      <c r="K665" s="1">
        <v>53.27</v>
      </c>
    </row>
    <row r="666" spans="1:11" x14ac:dyDescent="0.3">
      <c r="A666" s="3">
        <v>42305</v>
      </c>
      <c r="B666" s="2">
        <f t="shared" si="20"/>
        <v>2015</v>
      </c>
      <c r="C666" s="2">
        <f t="shared" si="21"/>
        <v>10</v>
      </c>
      <c r="D666" t="s">
        <v>148</v>
      </c>
      <c r="E666" t="s">
        <v>149</v>
      </c>
      <c r="F666" t="s">
        <v>10</v>
      </c>
      <c r="G666" t="s">
        <v>19</v>
      </c>
      <c r="H666" t="s">
        <v>154</v>
      </c>
      <c r="I666" s="1">
        <v>51.9</v>
      </c>
      <c r="J666" s="2">
        <v>3</v>
      </c>
      <c r="K666" s="1">
        <v>24.39</v>
      </c>
    </row>
    <row r="667" spans="1:11" x14ac:dyDescent="0.3">
      <c r="A667" s="3">
        <v>42306</v>
      </c>
      <c r="B667" s="2">
        <f t="shared" si="20"/>
        <v>2015</v>
      </c>
      <c r="C667" s="2">
        <f t="shared" si="21"/>
        <v>10</v>
      </c>
      <c r="D667" t="s">
        <v>148</v>
      </c>
      <c r="E667" t="s">
        <v>149</v>
      </c>
      <c r="F667" t="s">
        <v>10</v>
      </c>
      <c r="G667" t="s">
        <v>17</v>
      </c>
      <c r="H667" t="s">
        <v>155</v>
      </c>
      <c r="I667" s="1">
        <v>64.959999999999994</v>
      </c>
      <c r="J667" s="2">
        <v>2</v>
      </c>
      <c r="K667" s="1">
        <v>2.6</v>
      </c>
    </row>
    <row r="668" spans="1:11" x14ac:dyDescent="0.3">
      <c r="A668" s="3">
        <v>42307</v>
      </c>
      <c r="B668" s="2">
        <f t="shared" si="20"/>
        <v>2015</v>
      </c>
      <c r="C668" s="2">
        <f t="shared" si="21"/>
        <v>10</v>
      </c>
      <c r="D668" t="s">
        <v>232</v>
      </c>
      <c r="E668" t="s">
        <v>72</v>
      </c>
      <c r="F668" t="s">
        <v>33</v>
      </c>
      <c r="G668" t="s">
        <v>46</v>
      </c>
      <c r="H668" t="s">
        <v>233</v>
      </c>
      <c r="I668" s="1">
        <v>8.32</v>
      </c>
      <c r="J668" s="2">
        <v>5</v>
      </c>
      <c r="K668" s="1">
        <v>2.29</v>
      </c>
    </row>
    <row r="669" spans="1:11" x14ac:dyDescent="0.3">
      <c r="A669" s="3">
        <v>42308</v>
      </c>
      <c r="B669" s="2">
        <f t="shared" si="20"/>
        <v>2015</v>
      </c>
      <c r="C669" s="2">
        <f t="shared" si="21"/>
        <v>10</v>
      </c>
      <c r="D669" t="s">
        <v>232</v>
      </c>
      <c r="E669" t="s">
        <v>72</v>
      </c>
      <c r="F669" t="s">
        <v>10</v>
      </c>
      <c r="G669" t="s">
        <v>42</v>
      </c>
      <c r="H669" t="s">
        <v>234</v>
      </c>
      <c r="I669" s="1">
        <v>10.46</v>
      </c>
      <c r="J669" s="2">
        <v>6</v>
      </c>
      <c r="K669" s="1">
        <v>1.7</v>
      </c>
    </row>
    <row r="670" spans="1:11" x14ac:dyDescent="0.3">
      <c r="A670" s="3">
        <v>42309</v>
      </c>
      <c r="B670" s="2">
        <f t="shared" si="20"/>
        <v>2015</v>
      </c>
      <c r="C670" s="2">
        <f t="shared" si="21"/>
        <v>11</v>
      </c>
      <c r="D670" t="s">
        <v>235</v>
      </c>
      <c r="E670" t="s">
        <v>115</v>
      </c>
      <c r="F670" t="s">
        <v>10</v>
      </c>
      <c r="G670" t="s">
        <v>11</v>
      </c>
      <c r="H670" t="s">
        <v>236</v>
      </c>
      <c r="I670" s="1">
        <v>108.92</v>
      </c>
      <c r="J670" s="2">
        <v>14</v>
      </c>
      <c r="K670" s="1">
        <v>49.01</v>
      </c>
    </row>
    <row r="671" spans="1:11" x14ac:dyDescent="0.3">
      <c r="A671" s="3">
        <v>42310</v>
      </c>
      <c r="B671" s="2">
        <f t="shared" si="20"/>
        <v>2015</v>
      </c>
      <c r="C671" s="2">
        <f t="shared" si="21"/>
        <v>11</v>
      </c>
      <c r="D671" t="s">
        <v>237</v>
      </c>
      <c r="E671" t="s">
        <v>32</v>
      </c>
      <c r="F671" t="s">
        <v>10</v>
      </c>
      <c r="G671" t="s">
        <v>81</v>
      </c>
      <c r="H671" t="s">
        <v>238</v>
      </c>
      <c r="I671" s="1">
        <v>146.76</v>
      </c>
      <c r="J671" s="2">
        <v>3</v>
      </c>
      <c r="K671" s="1">
        <v>38.159999999999997</v>
      </c>
    </row>
    <row r="672" spans="1:11" x14ac:dyDescent="0.3">
      <c r="A672" s="3">
        <v>42311</v>
      </c>
      <c r="B672" s="2">
        <f t="shared" si="20"/>
        <v>2015</v>
      </c>
      <c r="C672" s="2">
        <f t="shared" si="21"/>
        <v>11</v>
      </c>
      <c r="D672" t="s">
        <v>237</v>
      </c>
      <c r="E672" t="s">
        <v>32</v>
      </c>
      <c r="F672" t="s">
        <v>38</v>
      </c>
      <c r="G672" t="s">
        <v>51</v>
      </c>
      <c r="H672" t="s">
        <v>141</v>
      </c>
      <c r="I672" s="1">
        <v>32.96</v>
      </c>
      <c r="J672" s="2">
        <v>2</v>
      </c>
      <c r="K672" s="1">
        <v>14.17</v>
      </c>
    </row>
    <row r="673" spans="1:11" x14ac:dyDescent="0.3">
      <c r="A673" s="3">
        <v>42312</v>
      </c>
      <c r="B673" s="2">
        <f t="shared" si="20"/>
        <v>2015</v>
      </c>
      <c r="C673" s="2">
        <f t="shared" si="21"/>
        <v>11</v>
      </c>
      <c r="D673" t="s">
        <v>237</v>
      </c>
      <c r="E673" t="s">
        <v>32</v>
      </c>
      <c r="F673" t="s">
        <v>38</v>
      </c>
      <c r="G673" t="s">
        <v>39</v>
      </c>
      <c r="H673" t="s">
        <v>239</v>
      </c>
      <c r="I673" s="1">
        <v>587.97</v>
      </c>
      <c r="J673" s="2">
        <v>3</v>
      </c>
      <c r="K673" s="1">
        <v>164.63</v>
      </c>
    </row>
    <row r="674" spans="1:11" x14ac:dyDescent="0.3">
      <c r="A674" s="3">
        <v>42313</v>
      </c>
      <c r="B674" s="2">
        <f t="shared" si="20"/>
        <v>2015</v>
      </c>
      <c r="C674" s="2">
        <f t="shared" si="21"/>
        <v>11</v>
      </c>
      <c r="D674" t="s">
        <v>237</v>
      </c>
      <c r="E674" t="s">
        <v>32</v>
      </c>
      <c r="F674" t="s">
        <v>10</v>
      </c>
      <c r="G674" t="s">
        <v>11</v>
      </c>
      <c r="H674" t="s">
        <v>240</v>
      </c>
      <c r="I674" s="1">
        <v>14.94</v>
      </c>
      <c r="J674" s="2">
        <v>3</v>
      </c>
      <c r="K674" s="1">
        <v>7.02</v>
      </c>
    </row>
    <row r="675" spans="1:11" x14ac:dyDescent="0.3">
      <c r="A675" s="3">
        <v>42314</v>
      </c>
      <c r="B675" s="2">
        <f t="shared" si="20"/>
        <v>2015</v>
      </c>
      <c r="C675" s="2">
        <f t="shared" si="21"/>
        <v>11</v>
      </c>
      <c r="D675" t="s">
        <v>241</v>
      </c>
      <c r="E675" t="s">
        <v>26</v>
      </c>
      <c r="F675" t="s">
        <v>10</v>
      </c>
      <c r="G675" t="s">
        <v>23</v>
      </c>
      <c r="H675" t="s">
        <v>242</v>
      </c>
      <c r="I675" s="1">
        <v>7.98</v>
      </c>
      <c r="J675" s="2">
        <v>3</v>
      </c>
      <c r="K675" s="1">
        <v>2.0699999999999998</v>
      </c>
    </row>
    <row r="676" spans="1:11" x14ac:dyDescent="0.3">
      <c r="A676" s="3">
        <v>42315</v>
      </c>
      <c r="B676" s="2">
        <f t="shared" si="20"/>
        <v>2015</v>
      </c>
      <c r="C676" s="2">
        <f t="shared" si="21"/>
        <v>11</v>
      </c>
      <c r="D676" t="s">
        <v>394</v>
      </c>
      <c r="E676" t="s">
        <v>98</v>
      </c>
      <c r="F676" t="s">
        <v>10</v>
      </c>
      <c r="G676" t="s">
        <v>42</v>
      </c>
      <c r="H676" t="s">
        <v>395</v>
      </c>
      <c r="I676" s="1">
        <v>6.91</v>
      </c>
      <c r="J676" s="2">
        <v>3</v>
      </c>
      <c r="K676" s="1">
        <v>2.33</v>
      </c>
    </row>
    <row r="677" spans="1:11" x14ac:dyDescent="0.3">
      <c r="A677" s="3">
        <v>42316</v>
      </c>
      <c r="B677" s="2">
        <f t="shared" si="20"/>
        <v>2015</v>
      </c>
      <c r="C677" s="2">
        <f t="shared" si="21"/>
        <v>11</v>
      </c>
      <c r="D677" t="s">
        <v>394</v>
      </c>
      <c r="E677" t="s">
        <v>98</v>
      </c>
      <c r="F677" t="s">
        <v>38</v>
      </c>
      <c r="G677" t="s">
        <v>51</v>
      </c>
      <c r="H677" t="s">
        <v>213</v>
      </c>
      <c r="I677" s="1">
        <v>383.98</v>
      </c>
      <c r="J677" s="2">
        <v>3</v>
      </c>
      <c r="K677" s="1">
        <v>81.59</v>
      </c>
    </row>
    <row r="678" spans="1:11" x14ac:dyDescent="0.3">
      <c r="A678" s="3">
        <v>42317</v>
      </c>
      <c r="B678" s="2">
        <f t="shared" si="20"/>
        <v>2015</v>
      </c>
      <c r="C678" s="2">
        <f t="shared" si="21"/>
        <v>11</v>
      </c>
      <c r="D678" t="s">
        <v>394</v>
      </c>
      <c r="E678" t="s">
        <v>98</v>
      </c>
      <c r="F678" t="s">
        <v>10</v>
      </c>
      <c r="G678" t="s">
        <v>11</v>
      </c>
      <c r="H678" t="s">
        <v>396</v>
      </c>
      <c r="I678" s="1">
        <v>10.37</v>
      </c>
      <c r="J678" s="2">
        <v>2</v>
      </c>
      <c r="K678" s="1">
        <v>3.63</v>
      </c>
    </row>
    <row r="679" spans="1:11" x14ac:dyDescent="0.3">
      <c r="A679" s="3">
        <v>42318</v>
      </c>
      <c r="B679" s="2">
        <f t="shared" si="20"/>
        <v>2015</v>
      </c>
      <c r="C679" s="2">
        <f t="shared" si="21"/>
        <v>11</v>
      </c>
      <c r="D679" t="s">
        <v>394</v>
      </c>
      <c r="E679" t="s">
        <v>98</v>
      </c>
      <c r="F679" t="s">
        <v>38</v>
      </c>
      <c r="G679" t="s">
        <v>51</v>
      </c>
      <c r="H679" t="s">
        <v>397</v>
      </c>
      <c r="I679" s="1">
        <v>335.94</v>
      </c>
      <c r="J679" s="2">
        <v>7</v>
      </c>
      <c r="K679" s="1">
        <v>41.99</v>
      </c>
    </row>
    <row r="680" spans="1:11" x14ac:dyDescent="0.3">
      <c r="A680" s="3">
        <v>42319</v>
      </c>
      <c r="B680" s="2">
        <f t="shared" si="20"/>
        <v>2015</v>
      </c>
      <c r="C680" s="2">
        <f t="shared" si="21"/>
        <v>11</v>
      </c>
      <c r="D680" t="s">
        <v>398</v>
      </c>
      <c r="E680" t="s">
        <v>399</v>
      </c>
      <c r="F680" t="s">
        <v>10</v>
      </c>
      <c r="G680" t="s">
        <v>19</v>
      </c>
      <c r="H680" t="s">
        <v>400</v>
      </c>
      <c r="I680" s="1">
        <v>9.58</v>
      </c>
      <c r="J680" s="2">
        <v>1</v>
      </c>
      <c r="K680" s="1">
        <v>3.35</v>
      </c>
    </row>
    <row r="681" spans="1:11" x14ac:dyDescent="0.3">
      <c r="A681" s="3">
        <v>42320</v>
      </c>
      <c r="B681" s="2">
        <f t="shared" si="20"/>
        <v>2015</v>
      </c>
      <c r="C681" s="2">
        <f t="shared" si="21"/>
        <v>11</v>
      </c>
      <c r="D681" t="s">
        <v>401</v>
      </c>
      <c r="E681" t="s">
        <v>9</v>
      </c>
      <c r="F681" t="s">
        <v>38</v>
      </c>
      <c r="G681" t="s">
        <v>39</v>
      </c>
      <c r="H681" t="s">
        <v>402</v>
      </c>
      <c r="I681" s="1">
        <v>758.35</v>
      </c>
      <c r="J681" s="2">
        <v>6</v>
      </c>
      <c r="K681" s="1">
        <v>265.42</v>
      </c>
    </row>
    <row r="682" spans="1:11" x14ac:dyDescent="0.3">
      <c r="A682" s="3">
        <v>42321</v>
      </c>
      <c r="B682" s="2">
        <f t="shared" si="20"/>
        <v>2015</v>
      </c>
      <c r="C682" s="2">
        <f t="shared" si="21"/>
        <v>11</v>
      </c>
      <c r="D682" t="s">
        <v>403</v>
      </c>
      <c r="E682" t="s">
        <v>404</v>
      </c>
      <c r="F682" t="s">
        <v>10</v>
      </c>
      <c r="G682" t="s">
        <v>17</v>
      </c>
      <c r="H682" t="s">
        <v>405</v>
      </c>
      <c r="I682" s="1">
        <v>87.08</v>
      </c>
      <c r="J682" s="2">
        <v>7</v>
      </c>
      <c r="K682" s="1">
        <v>24.38</v>
      </c>
    </row>
    <row r="683" spans="1:11" x14ac:dyDescent="0.3">
      <c r="A683" s="3">
        <v>42322</v>
      </c>
      <c r="B683" s="2">
        <f t="shared" si="20"/>
        <v>2015</v>
      </c>
      <c r="C683" s="2">
        <f t="shared" si="21"/>
        <v>11</v>
      </c>
      <c r="D683" t="s">
        <v>403</v>
      </c>
      <c r="E683" t="s">
        <v>404</v>
      </c>
      <c r="F683" t="s">
        <v>38</v>
      </c>
      <c r="G683" t="s">
        <v>39</v>
      </c>
      <c r="H683" t="s">
        <v>406</v>
      </c>
      <c r="I683" s="1">
        <v>105.58</v>
      </c>
      <c r="J683" s="2">
        <v>2</v>
      </c>
      <c r="K683" s="1">
        <v>9.24</v>
      </c>
    </row>
    <row r="684" spans="1:11" x14ac:dyDescent="0.3">
      <c r="A684" s="3">
        <v>42323</v>
      </c>
      <c r="B684" s="2">
        <f t="shared" si="20"/>
        <v>2015</v>
      </c>
      <c r="C684" s="2">
        <f t="shared" si="21"/>
        <v>11</v>
      </c>
      <c r="D684" t="s">
        <v>403</v>
      </c>
      <c r="E684" t="s">
        <v>404</v>
      </c>
      <c r="F684" t="s">
        <v>38</v>
      </c>
      <c r="G684" t="s">
        <v>51</v>
      </c>
      <c r="H684" t="s">
        <v>407</v>
      </c>
      <c r="I684" s="1">
        <v>217.44</v>
      </c>
      <c r="J684" s="2">
        <v>6</v>
      </c>
      <c r="K684" s="1">
        <v>91.32</v>
      </c>
    </row>
    <row r="685" spans="1:11" x14ac:dyDescent="0.3">
      <c r="A685" s="3">
        <v>42324</v>
      </c>
      <c r="B685" s="2">
        <f t="shared" si="20"/>
        <v>2015</v>
      </c>
      <c r="C685" s="2">
        <f t="shared" si="21"/>
        <v>11</v>
      </c>
      <c r="D685" t="s">
        <v>503</v>
      </c>
      <c r="E685" t="s">
        <v>9</v>
      </c>
      <c r="F685" t="s">
        <v>38</v>
      </c>
      <c r="G685" t="s">
        <v>51</v>
      </c>
      <c r="H685" t="s">
        <v>504</v>
      </c>
      <c r="I685" s="1">
        <v>58.11</v>
      </c>
      <c r="J685" s="2">
        <v>2</v>
      </c>
      <c r="K685" s="1">
        <v>7.26</v>
      </c>
    </row>
    <row r="686" spans="1:11" x14ac:dyDescent="0.3">
      <c r="A686" s="3">
        <v>42325</v>
      </c>
      <c r="B686" s="2">
        <f t="shared" si="20"/>
        <v>2015</v>
      </c>
      <c r="C686" s="2">
        <f t="shared" si="21"/>
        <v>11</v>
      </c>
      <c r="D686" t="s">
        <v>503</v>
      </c>
      <c r="E686" t="s">
        <v>9</v>
      </c>
      <c r="F686" t="s">
        <v>38</v>
      </c>
      <c r="G686" t="s">
        <v>39</v>
      </c>
      <c r="H686" t="s">
        <v>505</v>
      </c>
      <c r="I686" s="1">
        <v>100.79</v>
      </c>
      <c r="J686" s="2">
        <v>1</v>
      </c>
      <c r="K686" s="1">
        <v>6.3</v>
      </c>
    </row>
    <row r="687" spans="1:11" x14ac:dyDescent="0.3">
      <c r="A687" s="3">
        <v>42326</v>
      </c>
      <c r="B687" s="2">
        <f t="shared" si="20"/>
        <v>2015</v>
      </c>
      <c r="C687" s="2">
        <f t="shared" si="21"/>
        <v>11</v>
      </c>
      <c r="D687" t="s">
        <v>503</v>
      </c>
      <c r="E687" t="s">
        <v>9</v>
      </c>
      <c r="F687" t="s">
        <v>33</v>
      </c>
      <c r="G687" t="s">
        <v>46</v>
      </c>
      <c r="H687" t="s">
        <v>506</v>
      </c>
      <c r="I687" s="1">
        <v>66.11</v>
      </c>
      <c r="J687" s="2">
        <v>4</v>
      </c>
      <c r="K687" s="1">
        <v>-84.29</v>
      </c>
    </row>
    <row r="688" spans="1:11" x14ac:dyDescent="0.3">
      <c r="A688" s="3">
        <v>42327</v>
      </c>
      <c r="B688" s="2">
        <f t="shared" si="20"/>
        <v>2015</v>
      </c>
      <c r="C688" s="2">
        <f t="shared" si="21"/>
        <v>11</v>
      </c>
      <c r="D688" t="s">
        <v>507</v>
      </c>
      <c r="E688" t="s">
        <v>9</v>
      </c>
      <c r="F688" t="s">
        <v>38</v>
      </c>
      <c r="G688" t="s">
        <v>51</v>
      </c>
      <c r="H688" t="s">
        <v>508</v>
      </c>
      <c r="I688" s="1">
        <v>46.86</v>
      </c>
      <c r="J688" s="2">
        <v>2</v>
      </c>
      <c r="K688" s="1">
        <v>7.62</v>
      </c>
    </row>
    <row r="689" spans="1:11" x14ac:dyDescent="0.3">
      <c r="A689" s="3">
        <v>42328</v>
      </c>
      <c r="B689" s="2">
        <f t="shared" si="20"/>
        <v>2015</v>
      </c>
      <c r="C689" s="2">
        <f t="shared" si="21"/>
        <v>11</v>
      </c>
      <c r="D689" t="s">
        <v>509</v>
      </c>
      <c r="E689" t="s">
        <v>115</v>
      </c>
      <c r="F689" t="s">
        <v>10</v>
      </c>
      <c r="G689" t="s">
        <v>81</v>
      </c>
      <c r="H689" t="s">
        <v>510</v>
      </c>
      <c r="I689" s="1">
        <v>35.909999999999997</v>
      </c>
      <c r="J689" s="2">
        <v>3</v>
      </c>
      <c r="K689" s="1">
        <v>9.6999999999999993</v>
      </c>
    </row>
    <row r="690" spans="1:11" x14ac:dyDescent="0.3">
      <c r="A690" s="3">
        <v>42329</v>
      </c>
      <c r="B690" s="2">
        <f t="shared" si="20"/>
        <v>2015</v>
      </c>
      <c r="C690" s="2">
        <f t="shared" si="21"/>
        <v>11</v>
      </c>
      <c r="D690" t="s">
        <v>511</v>
      </c>
      <c r="E690" t="s">
        <v>9</v>
      </c>
      <c r="F690" t="s">
        <v>33</v>
      </c>
      <c r="G690" t="s">
        <v>34</v>
      </c>
      <c r="H690" t="s">
        <v>512</v>
      </c>
      <c r="I690" s="1">
        <v>1212.96</v>
      </c>
      <c r="J690" s="2">
        <v>8</v>
      </c>
      <c r="K690" s="1">
        <v>-69.31</v>
      </c>
    </row>
    <row r="691" spans="1:11" x14ac:dyDescent="0.3">
      <c r="A691" s="3">
        <v>42330</v>
      </c>
      <c r="B691" s="2">
        <f t="shared" si="20"/>
        <v>2015</v>
      </c>
      <c r="C691" s="2">
        <f t="shared" si="21"/>
        <v>11</v>
      </c>
      <c r="D691" t="s">
        <v>513</v>
      </c>
      <c r="E691" t="s">
        <v>14</v>
      </c>
      <c r="F691" t="s">
        <v>10</v>
      </c>
      <c r="G691" t="s">
        <v>11</v>
      </c>
      <c r="H691" t="s">
        <v>184</v>
      </c>
      <c r="I691" s="1">
        <v>17.47</v>
      </c>
      <c r="J691" s="2">
        <v>3</v>
      </c>
      <c r="K691" s="1">
        <v>5.68</v>
      </c>
    </row>
    <row r="692" spans="1:11" x14ac:dyDescent="0.3">
      <c r="A692" s="3">
        <v>42331</v>
      </c>
      <c r="B692" s="2">
        <f t="shared" si="20"/>
        <v>2015</v>
      </c>
      <c r="C692" s="2">
        <f t="shared" si="21"/>
        <v>11</v>
      </c>
      <c r="D692" t="s">
        <v>513</v>
      </c>
      <c r="E692" t="s">
        <v>14</v>
      </c>
      <c r="F692" t="s">
        <v>10</v>
      </c>
      <c r="G692" t="s">
        <v>19</v>
      </c>
      <c r="H692" t="s">
        <v>514</v>
      </c>
      <c r="I692" s="1">
        <v>104.58</v>
      </c>
      <c r="J692" s="2">
        <v>9</v>
      </c>
      <c r="K692" s="1">
        <v>-172.56</v>
      </c>
    </row>
    <row r="693" spans="1:11" x14ac:dyDescent="0.3">
      <c r="A693" s="3">
        <v>42332</v>
      </c>
      <c r="B693" s="2">
        <f t="shared" si="20"/>
        <v>2015</v>
      </c>
      <c r="C693" s="2">
        <f t="shared" si="21"/>
        <v>11</v>
      </c>
      <c r="D693" t="s">
        <v>448</v>
      </c>
      <c r="E693" t="s">
        <v>140</v>
      </c>
      <c r="F693" t="s">
        <v>10</v>
      </c>
      <c r="G693" t="s">
        <v>11</v>
      </c>
      <c r="H693" t="s">
        <v>477</v>
      </c>
      <c r="I693" s="1">
        <v>177.2</v>
      </c>
      <c r="J693" s="2">
        <v>5</v>
      </c>
      <c r="K693" s="1">
        <v>83.28</v>
      </c>
    </row>
    <row r="694" spans="1:11" x14ac:dyDescent="0.3">
      <c r="A694" s="3">
        <v>42333</v>
      </c>
      <c r="B694" s="2">
        <f t="shared" si="20"/>
        <v>2015</v>
      </c>
      <c r="C694" s="2">
        <f t="shared" si="21"/>
        <v>11</v>
      </c>
      <c r="D694" t="s">
        <v>448</v>
      </c>
      <c r="E694" t="s">
        <v>140</v>
      </c>
      <c r="F694" t="s">
        <v>38</v>
      </c>
      <c r="G694" t="s">
        <v>39</v>
      </c>
      <c r="H694" t="s">
        <v>696</v>
      </c>
      <c r="I694" s="1">
        <v>197.97</v>
      </c>
      <c r="J694" s="2">
        <v>3</v>
      </c>
      <c r="K694" s="1">
        <v>57.41</v>
      </c>
    </row>
    <row r="695" spans="1:11" x14ac:dyDescent="0.3">
      <c r="A695" s="3">
        <v>42334</v>
      </c>
      <c r="B695" s="2">
        <f t="shared" si="20"/>
        <v>2015</v>
      </c>
      <c r="C695" s="2">
        <f t="shared" si="21"/>
        <v>11</v>
      </c>
      <c r="D695" t="s">
        <v>448</v>
      </c>
      <c r="E695" t="s">
        <v>140</v>
      </c>
      <c r="F695" t="s">
        <v>33</v>
      </c>
      <c r="G695" t="s">
        <v>34</v>
      </c>
      <c r="H695" t="s">
        <v>246</v>
      </c>
      <c r="I695" s="1">
        <v>854.94</v>
      </c>
      <c r="J695" s="2">
        <v>3</v>
      </c>
      <c r="K695" s="1">
        <v>213.74</v>
      </c>
    </row>
    <row r="696" spans="1:11" x14ac:dyDescent="0.3">
      <c r="A696" s="3">
        <v>42335</v>
      </c>
      <c r="B696" s="2">
        <f t="shared" si="20"/>
        <v>2015</v>
      </c>
      <c r="C696" s="2">
        <f t="shared" si="21"/>
        <v>11</v>
      </c>
      <c r="D696" t="s">
        <v>448</v>
      </c>
      <c r="E696" t="s">
        <v>140</v>
      </c>
      <c r="F696" t="s">
        <v>33</v>
      </c>
      <c r="G696" t="s">
        <v>46</v>
      </c>
      <c r="H696" t="s">
        <v>697</v>
      </c>
      <c r="I696" s="1">
        <v>124.11</v>
      </c>
      <c r="J696" s="2">
        <v>9</v>
      </c>
      <c r="K696" s="1">
        <v>52.13</v>
      </c>
    </row>
    <row r="697" spans="1:11" x14ac:dyDescent="0.3">
      <c r="A697" s="3">
        <v>42336</v>
      </c>
      <c r="B697" s="2">
        <f t="shared" si="20"/>
        <v>2015</v>
      </c>
      <c r="C697" s="2">
        <f t="shared" si="21"/>
        <v>11</v>
      </c>
      <c r="D697" t="s">
        <v>448</v>
      </c>
      <c r="E697" t="s">
        <v>140</v>
      </c>
      <c r="F697" t="s">
        <v>10</v>
      </c>
      <c r="G697" t="s">
        <v>15</v>
      </c>
      <c r="H697" t="s">
        <v>698</v>
      </c>
      <c r="I697" s="1">
        <v>14.4</v>
      </c>
      <c r="J697" s="2">
        <v>5</v>
      </c>
      <c r="K697" s="1">
        <v>7.06</v>
      </c>
    </row>
    <row r="698" spans="1:11" x14ac:dyDescent="0.3">
      <c r="A698" s="3">
        <v>42337</v>
      </c>
      <c r="B698" s="2">
        <f t="shared" si="20"/>
        <v>2015</v>
      </c>
      <c r="C698" s="2">
        <f t="shared" si="21"/>
        <v>11</v>
      </c>
      <c r="D698" t="s">
        <v>165</v>
      </c>
      <c r="E698" t="s">
        <v>9</v>
      </c>
      <c r="F698" t="s">
        <v>38</v>
      </c>
      <c r="G698" t="s">
        <v>39</v>
      </c>
      <c r="H698" t="s">
        <v>699</v>
      </c>
      <c r="I698" s="1">
        <v>575.97</v>
      </c>
      <c r="J698" s="2">
        <v>4</v>
      </c>
      <c r="K698" s="1">
        <v>43.2</v>
      </c>
    </row>
    <row r="699" spans="1:11" x14ac:dyDescent="0.3">
      <c r="A699" s="3">
        <v>42338</v>
      </c>
      <c r="B699" s="2">
        <f t="shared" si="20"/>
        <v>2015</v>
      </c>
      <c r="C699" s="2">
        <f t="shared" si="21"/>
        <v>11</v>
      </c>
      <c r="D699" t="s">
        <v>165</v>
      </c>
      <c r="E699" t="s">
        <v>9</v>
      </c>
      <c r="F699" t="s">
        <v>10</v>
      </c>
      <c r="G699" t="s">
        <v>11</v>
      </c>
      <c r="H699" t="s">
        <v>700</v>
      </c>
      <c r="I699" s="1">
        <v>10.37</v>
      </c>
      <c r="J699" s="2">
        <v>2</v>
      </c>
      <c r="K699" s="1">
        <v>3.63</v>
      </c>
    </row>
    <row r="700" spans="1:11" x14ac:dyDescent="0.3">
      <c r="A700" s="3">
        <v>42339</v>
      </c>
      <c r="B700" s="2">
        <f t="shared" si="20"/>
        <v>2015</v>
      </c>
      <c r="C700" s="2">
        <f t="shared" si="21"/>
        <v>12</v>
      </c>
      <c r="D700" t="s">
        <v>701</v>
      </c>
      <c r="E700" t="s">
        <v>115</v>
      </c>
      <c r="F700" t="s">
        <v>10</v>
      </c>
      <c r="G700" t="s">
        <v>11</v>
      </c>
      <c r="H700" t="s">
        <v>702</v>
      </c>
      <c r="I700" s="1">
        <v>49.12</v>
      </c>
      <c r="J700" s="2">
        <v>4</v>
      </c>
      <c r="K700" s="1">
        <v>23.09</v>
      </c>
    </row>
    <row r="701" spans="1:11" x14ac:dyDescent="0.3">
      <c r="A701" s="3">
        <v>42340</v>
      </c>
      <c r="B701" s="2">
        <f t="shared" si="20"/>
        <v>2015</v>
      </c>
      <c r="C701" s="2">
        <f t="shared" si="21"/>
        <v>12</v>
      </c>
      <c r="D701" t="s">
        <v>701</v>
      </c>
      <c r="E701" t="s">
        <v>115</v>
      </c>
      <c r="F701" t="s">
        <v>10</v>
      </c>
      <c r="G701" t="s">
        <v>19</v>
      </c>
      <c r="H701" t="s">
        <v>703</v>
      </c>
      <c r="I701" s="1">
        <v>18.28</v>
      </c>
      <c r="J701" s="2">
        <v>5</v>
      </c>
      <c r="K701" s="1">
        <v>6.4</v>
      </c>
    </row>
    <row r="702" spans="1:11" x14ac:dyDescent="0.3">
      <c r="A702" s="3">
        <v>42341</v>
      </c>
      <c r="B702" s="2">
        <f t="shared" si="20"/>
        <v>2015</v>
      </c>
      <c r="C702" s="2">
        <f t="shared" si="21"/>
        <v>12</v>
      </c>
      <c r="D702" t="s">
        <v>704</v>
      </c>
      <c r="E702" t="s">
        <v>115</v>
      </c>
      <c r="F702" t="s">
        <v>38</v>
      </c>
      <c r="G702" t="s">
        <v>39</v>
      </c>
      <c r="H702" t="s">
        <v>705</v>
      </c>
      <c r="I702" s="1">
        <v>164.85</v>
      </c>
      <c r="J702" s="2">
        <v>3</v>
      </c>
      <c r="K702" s="1">
        <v>47.81</v>
      </c>
    </row>
    <row r="703" spans="1:11" x14ac:dyDescent="0.3">
      <c r="A703" s="3">
        <v>42342</v>
      </c>
      <c r="B703" s="2">
        <f t="shared" si="20"/>
        <v>2015</v>
      </c>
      <c r="C703" s="2">
        <f t="shared" si="21"/>
        <v>12</v>
      </c>
      <c r="D703" t="s">
        <v>498</v>
      </c>
      <c r="E703" t="s">
        <v>127</v>
      </c>
      <c r="F703" t="s">
        <v>33</v>
      </c>
      <c r="G703" t="s">
        <v>46</v>
      </c>
      <c r="H703" t="s">
        <v>830</v>
      </c>
      <c r="I703" s="1">
        <v>12.35</v>
      </c>
      <c r="J703" s="2">
        <v>1</v>
      </c>
      <c r="K703" s="1">
        <v>5.43</v>
      </c>
    </row>
    <row r="704" spans="1:11" x14ac:dyDescent="0.3">
      <c r="A704" s="3">
        <v>42343</v>
      </c>
      <c r="B704" s="2">
        <f t="shared" si="20"/>
        <v>2015</v>
      </c>
      <c r="C704" s="2">
        <f t="shared" si="21"/>
        <v>12</v>
      </c>
      <c r="D704" t="s">
        <v>498</v>
      </c>
      <c r="E704" t="s">
        <v>127</v>
      </c>
      <c r="F704" t="s">
        <v>10</v>
      </c>
      <c r="G704" t="s">
        <v>23</v>
      </c>
      <c r="H704" t="s">
        <v>831</v>
      </c>
      <c r="I704" s="1">
        <v>40.97</v>
      </c>
      <c r="J704" s="2">
        <v>1</v>
      </c>
      <c r="K704" s="1">
        <v>10.65</v>
      </c>
    </row>
    <row r="705" spans="1:11" x14ac:dyDescent="0.3">
      <c r="A705" s="3">
        <v>42344</v>
      </c>
      <c r="B705" s="2">
        <f t="shared" si="20"/>
        <v>2015</v>
      </c>
      <c r="C705" s="2">
        <f t="shared" si="21"/>
        <v>12</v>
      </c>
      <c r="D705" t="s">
        <v>498</v>
      </c>
      <c r="E705" t="s">
        <v>127</v>
      </c>
      <c r="F705" t="s">
        <v>10</v>
      </c>
      <c r="G705" t="s">
        <v>42</v>
      </c>
      <c r="H705" t="s">
        <v>832</v>
      </c>
      <c r="I705" s="1">
        <v>22.96</v>
      </c>
      <c r="J705" s="2">
        <v>2</v>
      </c>
      <c r="K705" s="1">
        <v>10.79</v>
      </c>
    </row>
    <row r="706" spans="1:11" x14ac:dyDescent="0.3">
      <c r="A706" s="3">
        <v>42345</v>
      </c>
      <c r="B706" s="2">
        <f t="shared" ref="B706:B769" si="22">YEAR(A706)</f>
        <v>2015</v>
      </c>
      <c r="C706" s="2">
        <f t="shared" ref="C706:C769" si="23">MONTH(A706)</f>
        <v>12</v>
      </c>
      <c r="D706" t="s">
        <v>749</v>
      </c>
      <c r="E706" t="s">
        <v>115</v>
      </c>
      <c r="F706" t="s">
        <v>10</v>
      </c>
      <c r="G706" t="s">
        <v>17</v>
      </c>
      <c r="H706" t="s">
        <v>833</v>
      </c>
      <c r="I706" s="1">
        <v>375.34</v>
      </c>
      <c r="J706" s="2">
        <v>1</v>
      </c>
      <c r="K706" s="1">
        <v>18.77</v>
      </c>
    </row>
    <row r="707" spans="1:11" x14ac:dyDescent="0.3">
      <c r="A707" s="3">
        <v>42346</v>
      </c>
      <c r="B707" s="2">
        <f t="shared" si="22"/>
        <v>2015</v>
      </c>
      <c r="C707" s="2">
        <f t="shared" si="23"/>
        <v>12</v>
      </c>
      <c r="D707" t="s">
        <v>957</v>
      </c>
      <c r="E707" t="s">
        <v>26</v>
      </c>
      <c r="F707" t="s">
        <v>33</v>
      </c>
      <c r="G707" t="s">
        <v>46</v>
      </c>
      <c r="H707" t="s">
        <v>958</v>
      </c>
      <c r="I707" s="1">
        <v>127.95</v>
      </c>
      <c r="J707" s="2">
        <v>3</v>
      </c>
      <c r="K707" s="1">
        <v>21.75</v>
      </c>
    </row>
    <row r="708" spans="1:11" x14ac:dyDescent="0.3">
      <c r="A708" s="3">
        <v>42347</v>
      </c>
      <c r="B708" s="2">
        <f t="shared" si="22"/>
        <v>2015</v>
      </c>
      <c r="C708" s="2">
        <f t="shared" si="23"/>
        <v>12</v>
      </c>
      <c r="D708" t="s">
        <v>1058</v>
      </c>
      <c r="E708" t="s">
        <v>22</v>
      </c>
      <c r="F708" t="s">
        <v>10</v>
      </c>
      <c r="G708" t="s">
        <v>17</v>
      </c>
      <c r="H708" t="s">
        <v>1059</v>
      </c>
      <c r="I708" s="1">
        <v>281.89999999999998</v>
      </c>
      <c r="J708" s="2">
        <v>2</v>
      </c>
      <c r="K708" s="1">
        <v>10.57</v>
      </c>
    </row>
    <row r="709" spans="1:11" x14ac:dyDescent="0.3">
      <c r="A709" s="3">
        <v>42348</v>
      </c>
      <c r="B709" s="2">
        <f t="shared" si="22"/>
        <v>2015</v>
      </c>
      <c r="C709" s="2">
        <f t="shared" si="23"/>
        <v>12</v>
      </c>
      <c r="D709" t="s">
        <v>1058</v>
      </c>
      <c r="E709" t="s">
        <v>22</v>
      </c>
      <c r="F709" t="s">
        <v>10</v>
      </c>
      <c r="G709" t="s">
        <v>62</v>
      </c>
      <c r="H709" t="s">
        <v>310</v>
      </c>
      <c r="I709" s="1">
        <v>201.43</v>
      </c>
      <c r="J709" s="2">
        <v>3</v>
      </c>
      <c r="K709" s="1">
        <v>67.98</v>
      </c>
    </row>
    <row r="710" spans="1:11" x14ac:dyDescent="0.3">
      <c r="A710" s="3">
        <v>42349</v>
      </c>
      <c r="B710" s="2">
        <f t="shared" si="22"/>
        <v>2015</v>
      </c>
      <c r="C710" s="2">
        <f t="shared" si="23"/>
        <v>12</v>
      </c>
      <c r="D710" t="s">
        <v>542</v>
      </c>
      <c r="E710" t="s">
        <v>127</v>
      </c>
      <c r="F710" t="s">
        <v>33</v>
      </c>
      <c r="G710" t="s">
        <v>46</v>
      </c>
      <c r="H710" t="s">
        <v>1060</v>
      </c>
      <c r="I710" s="1">
        <v>63.47</v>
      </c>
      <c r="J710" s="2">
        <v>11</v>
      </c>
      <c r="K710" s="1">
        <v>19.04</v>
      </c>
    </row>
    <row r="711" spans="1:11" x14ac:dyDescent="0.3">
      <c r="A711" s="3">
        <v>42350</v>
      </c>
      <c r="B711" s="2">
        <f t="shared" si="22"/>
        <v>2015</v>
      </c>
      <c r="C711" s="2">
        <f t="shared" si="23"/>
        <v>12</v>
      </c>
      <c r="D711" t="s">
        <v>542</v>
      </c>
      <c r="E711" t="s">
        <v>127</v>
      </c>
      <c r="F711" t="s">
        <v>38</v>
      </c>
      <c r="G711" t="s">
        <v>51</v>
      </c>
      <c r="H711" t="s">
        <v>1061</v>
      </c>
      <c r="I711" s="1">
        <v>345</v>
      </c>
      <c r="J711" s="2">
        <v>5</v>
      </c>
      <c r="K711" s="1">
        <v>58.65</v>
      </c>
    </row>
    <row r="712" spans="1:11" x14ac:dyDescent="0.3">
      <c r="A712" s="3">
        <v>42351</v>
      </c>
      <c r="B712" s="2">
        <f t="shared" si="22"/>
        <v>2015</v>
      </c>
      <c r="C712" s="2">
        <f t="shared" si="23"/>
        <v>12</v>
      </c>
      <c r="D712" t="s">
        <v>1062</v>
      </c>
      <c r="E712" t="s">
        <v>26</v>
      </c>
      <c r="F712" t="s">
        <v>10</v>
      </c>
      <c r="G712" t="s">
        <v>17</v>
      </c>
      <c r="H712" t="s">
        <v>1063</v>
      </c>
      <c r="I712" s="1">
        <v>31.92</v>
      </c>
      <c r="J712" s="2">
        <v>4</v>
      </c>
      <c r="K712" s="1">
        <v>8.3000000000000007</v>
      </c>
    </row>
    <row r="713" spans="1:11" x14ac:dyDescent="0.3">
      <c r="A713" s="3">
        <v>42352</v>
      </c>
      <c r="B713" s="2">
        <f t="shared" si="22"/>
        <v>2015</v>
      </c>
      <c r="C713" s="2">
        <f t="shared" si="23"/>
        <v>12</v>
      </c>
      <c r="D713" t="s">
        <v>1062</v>
      </c>
      <c r="E713" t="s">
        <v>26</v>
      </c>
      <c r="F713" t="s">
        <v>33</v>
      </c>
      <c r="G713" t="s">
        <v>34</v>
      </c>
      <c r="H713" t="s">
        <v>1064</v>
      </c>
      <c r="I713" s="1">
        <v>433.57</v>
      </c>
      <c r="J713" s="2">
        <v>2</v>
      </c>
      <c r="K713" s="1">
        <v>-65.040000000000006</v>
      </c>
    </row>
    <row r="714" spans="1:11" x14ac:dyDescent="0.3">
      <c r="A714" s="3">
        <v>42353</v>
      </c>
      <c r="B714" s="2">
        <f t="shared" si="22"/>
        <v>2015</v>
      </c>
      <c r="C714" s="2">
        <f t="shared" si="23"/>
        <v>12</v>
      </c>
      <c r="D714" t="s">
        <v>432</v>
      </c>
      <c r="E714" t="s">
        <v>88</v>
      </c>
      <c r="F714" t="s">
        <v>10</v>
      </c>
      <c r="G714" t="s">
        <v>15</v>
      </c>
      <c r="H714" t="s">
        <v>763</v>
      </c>
      <c r="I714" s="1">
        <v>7.31</v>
      </c>
      <c r="J714" s="2">
        <v>1</v>
      </c>
      <c r="K714" s="1">
        <v>3.44</v>
      </c>
    </row>
    <row r="715" spans="1:11" x14ac:dyDescent="0.3">
      <c r="A715" s="3">
        <v>42354</v>
      </c>
      <c r="B715" s="2">
        <f t="shared" si="22"/>
        <v>2015</v>
      </c>
      <c r="C715" s="2">
        <f t="shared" si="23"/>
        <v>12</v>
      </c>
      <c r="D715" t="s">
        <v>432</v>
      </c>
      <c r="E715" t="s">
        <v>88</v>
      </c>
      <c r="F715" t="s">
        <v>33</v>
      </c>
      <c r="G715" t="s">
        <v>46</v>
      </c>
      <c r="H715" t="s">
        <v>1065</v>
      </c>
      <c r="I715" s="1">
        <v>8.92</v>
      </c>
      <c r="J715" s="2">
        <v>4</v>
      </c>
      <c r="K715" s="1">
        <v>3.92</v>
      </c>
    </row>
    <row r="716" spans="1:11" x14ac:dyDescent="0.3">
      <c r="A716" s="3">
        <v>42355</v>
      </c>
      <c r="B716" s="2">
        <f t="shared" si="22"/>
        <v>2015</v>
      </c>
      <c r="C716" s="2">
        <f t="shared" si="23"/>
        <v>12</v>
      </c>
      <c r="D716" t="s">
        <v>254</v>
      </c>
      <c r="E716" t="s">
        <v>26</v>
      </c>
      <c r="F716" t="s">
        <v>10</v>
      </c>
      <c r="G716" t="s">
        <v>62</v>
      </c>
      <c r="H716" t="s">
        <v>1054</v>
      </c>
      <c r="I716" s="1">
        <v>7.64</v>
      </c>
      <c r="J716" s="2">
        <v>1</v>
      </c>
      <c r="K716" s="1">
        <v>3.74</v>
      </c>
    </row>
    <row r="717" spans="1:11" x14ac:dyDescent="0.3">
      <c r="A717" s="3">
        <v>42356</v>
      </c>
      <c r="B717" s="2">
        <f t="shared" si="22"/>
        <v>2015</v>
      </c>
      <c r="C717" s="2">
        <f t="shared" si="23"/>
        <v>12</v>
      </c>
      <c r="D717" t="s">
        <v>1156</v>
      </c>
      <c r="E717" t="s">
        <v>120</v>
      </c>
      <c r="F717" t="s">
        <v>10</v>
      </c>
      <c r="G717" t="s">
        <v>17</v>
      </c>
      <c r="H717" t="s">
        <v>1157</v>
      </c>
      <c r="I717" s="1">
        <v>665.88</v>
      </c>
      <c r="J717" s="2">
        <v>6</v>
      </c>
      <c r="K717" s="1">
        <v>13.32</v>
      </c>
    </row>
    <row r="718" spans="1:11" x14ac:dyDescent="0.3">
      <c r="A718" s="3">
        <v>42357</v>
      </c>
      <c r="B718" s="2">
        <f t="shared" si="22"/>
        <v>2015</v>
      </c>
      <c r="C718" s="2">
        <f t="shared" si="23"/>
        <v>12</v>
      </c>
      <c r="D718" t="s">
        <v>1158</v>
      </c>
      <c r="E718" t="s">
        <v>230</v>
      </c>
      <c r="F718" t="s">
        <v>10</v>
      </c>
      <c r="G718" t="s">
        <v>23</v>
      </c>
      <c r="H718" t="s">
        <v>291</v>
      </c>
      <c r="I718" s="1">
        <v>3.39</v>
      </c>
      <c r="J718" s="2">
        <v>1</v>
      </c>
      <c r="K718" s="1">
        <v>0.81</v>
      </c>
    </row>
    <row r="719" spans="1:11" x14ac:dyDescent="0.3">
      <c r="A719" s="3">
        <v>42358</v>
      </c>
      <c r="B719" s="2">
        <f t="shared" si="22"/>
        <v>2015</v>
      </c>
      <c r="C719" s="2">
        <f t="shared" si="23"/>
        <v>12</v>
      </c>
      <c r="D719" t="s">
        <v>1158</v>
      </c>
      <c r="E719" t="s">
        <v>230</v>
      </c>
      <c r="F719" t="s">
        <v>38</v>
      </c>
      <c r="G719" t="s">
        <v>39</v>
      </c>
      <c r="H719" t="s">
        <v>1159</v>
      </c>
      <c r="I719" s="1">
        <v>559.98</v>
      </c>
      <c r="J719" s="2">
        <v>2</v>
      </c>
      <c r="K719" s="1">
        <v>56</v>
      </c>
    </row>
    <row r="720" spans="1:11" x14ac:dyDescent="0.3">
      <c r="A720" s="3">
        <v>42359</v>
      </c>
      <c r="B720" s="2">
        <f t="shared" si="22"/>
        <v>2015</v>
      </c>
      <c r="C720" s="2">
        <f t="shared" si="23"/>
        <v>12</v>
      </c>
      <c r="D720" t="s">
        <v>1158</v>
      </c>
      <c r="E720" t="s">
        <v>230</v>
      </c>
      <c r="F720" t="s">
        <v>33</v>
      </c>
      <c r="G720" t="s">
        <v>34</v>
      </c>
      <c r="H720" t="s">
        <v>1160</v>
      </c>
      <c r="I720" s="1">
        <v>603.91999999999996</v>
      </c>
      <c r="J720" s="2">
        <v>5</v>
      </c>
      <c r="K720" s="1">
        <v>75.489999999999995</v>
      </c>
    </row>
    <row r="721" spans="1:11" x14ac:dyDescent="0.3">
      <c r="A721" s="3">
        <v>42360</v>
      </c>
      <c r="B721" s="2">
        <f t="shared" si="22"/>
        <v>2015</v>
      </c>
      <c r="C721" s="2">
        <f t="shared" si="23"/>
        <v>12</v>
      </c>
      <c r="D721" t="s">
        <v>1161</v>
      </c>
      <c r="E721" t="s">
        <v>9</v>
      </c>
      <c r="F721" t="s">
        <v>10</v>
      </c>
      <c r="G721" t="s">
        <v>19</v>
      </c>
      <c r="H721" t="s">
        <v>853</v>
      </c>
      <c r="I721" s="1">
        <v>896.99</v>
      </c>
      <c r="J721" s="2">
        <v>5</v>
      </c>
      <c r="K721" s="1">
        <v>-1480.03</v>
      </c>
    </row>
    <row r="722" spans="1:11" x14ac:dyDescent="0.3">
      <c r="A722" s="3">
        <v>42361</v>
      </c>
      <c r="B722" s="2">
        <f t="shared" si="22"/>
        <v>2015</v>
      </c>
      <c r="C722" s="2">
        <f t="shared" si="23"/>
        <v>12</v>
      </c>
      <c r="D722" t="s">
        <v>1161</v>
      </c>
      <c r="E722" t="s">
        <v>9</v>
      </c>
      <c r="F722" t="s">
        <v>10</v>
      </c>
      <c r="G722" t="s">
        <v>19</v>
      </c>
      <c r="H722" t="s">
        <v>1162</v>
      </c>
      <c r="I722" s="1">
        <v>1.23</v>
      </c>
      <c r="J722" s="2">
        <v>1</v>
      </c>
      <c r="K722" s="1">
        <v>-1.97</v>
      </c>
    </row>
    <row r="723" spans="1:11" x14ac:dyDescent="0.3">
      <c r="A723" s="3">
        <v>42362</v>
      </c>
      <c r="B723" s="2">
        <f t="shared" si="22"/>
        <v>2015</v>
      </c>
      <c r="C723" s="2">
        <f t="shared" si="23"/>
        <v>12</v>
      </c>
      <c r="D723" t="s">
        <v>1161</v>
      </c>
      <c r="E723" t="s">
        <v>9</v>
      </c>
      <c r="F723" t="s">
        <v>10</v>
      </c>
      <c r="G723" t="s">
        <v>23</v>
      </c>
      <c r="H723" t="s">
        <v>1163</v>
      </c>
      <c r="I723" s="1">
        <v>67.56</v>
      </c>
      <c r="J723" s="2">
        <v>3</v>
      </c>
      <c r="K723" s="1">
        <v>6.76</v>
      </c>
    </row>
    <row r="724" spans="1:11" x14ac:dyDescent="0.3">
      <c r="A724" s="3">
        <v>42363</v>
      </c>
      <c r="B724" s="2">
        <f t="shared" si="22"/>
        <v>2015</v>
      </c>
      <c r="C724" s="2">
        <f t="shared" si="23"/>
        <v>12</v>
      </c>
      <c r="D724" t="s">
        <v>1161</v>
      </c>
      <c r="E724" t="s">
        <v>9</v>
      </c>
      <c r="F724" t="s">
        <v>10</v>
      </c>
      <c r="G724" t="s">
        <v>11</v>
      </c>
      <c r="H724" t="s">
        <v>994</v>
      </c>
      <c r="I724" s="1">
        <v>21.72</v>
      </c>
      <c r="J724" s="2">
        <v>5</v>
      </c>
      <c r="K724" s="1">
        <v>7.87</v>
      </c>
    </row>
    <row r="725" spans="1:11" x14ac:dyDescent="0.3">
      <c r="A725" s="3">
        <v>42364</v>
      </c>
      <c r="B725" s="2">
        <f t="shared" si="22"/>
        <v>2015</v>
      </c>
      <c r="C725" s="2">
        <f t="shared" si="23"/>
        <v>12</v>
      </c>
      <c r="D725" t="s">
        <v>1161</v>
      </c>
      <c r="E725" t="s">
        <v>9</v>
      </c>
      <c r="F725" t="s">
        <v>10</v>
      </c>
      <c r="G725" t="s">
        <v>11</v>
      </c>
      <c r="H725" t="s">
        <v>1164</v>
      </c>
      <c r="I725" s="1">
        <v>262.33999999999997</v>
      </c>
      <c r="J725" s="2">
        <v>8</v>
      </c>
      <c r="K725" s="1">
        <v>95.1</v>
      </c>
    </row>
    <row r="726" spans="1:11" x14ac:dyDescent="0.3">
      <c r="A726" s="3">
        <v>42365</v>
      </c>
      <c r="B726" s="2">
        <f t="shared" si="22"/>
        <v>2015</v>
      </c>
      <c r="C726" s="2">
        <f t="shared" si="23"/>
        <v>12</v>
      </c>
      <c r="D726" t="s">
        <v>1161</v>
      </c>
      <c r="E726" t="s">
        <v>9</v>
      </c>
      <c r="F726" t="s">
        <v>38</v>
      </c>
      <c r="G726" t="s">
        <v>39</v>
      </c>
      <c r="H726" t="s">
        <v>554</v>
      </c>
      <c r="I726" s="1">
        <v>148.47999999999999</v>
      </c>
      <c r="J726" s="2">
        <v>2</v>
      </c>
      <c r="K726" s="1">
        <v>16.7</v>
      </c>
    </row>
    <row r="727" spans="1:11" x14ac:dyDescent="0.3">
      <c r="A727" s="3">
        <v>42366</v>
      </c>
      <c r="B727" s="2">
        <f t="shared" si="22"/>
        <v>2015</v>
      </c>
      <c r="C727" s="2">
        <f t="shared" si="23"/>
        <v>12</v>
      </c>
      <c r="D727" t="s">
        <v>1161</v>
      </c>
      <c r="E727" t="s">
        <v>9</v>
      </c>
      <c r="F727" t="s">
        <v>38</v>
      </c>
      <c r="G727" t="s">
        <v>39</v>
      </c>
      <c r="H727" t="s">
        <v>1165</v>
      </c>
      <c r="I727" s="1">
        <v>241.18</v>
      </c>
      <c r="J727" s="2">
        <v>3</v>
      </c>
      <c r="K727" s="1">
        <v>15.07</v>
      </c>
    </row>
    <row r="728" spans="1:11" x14ac:dyDescent="0.3">
      <c r="A728" s="3">
        <v>42367</v>
      </c>
      <c r="B728" s="2">
        <f t="shared" si="22"/>
        <v>2015</v>
      </c>
      <c r="C728" s="2">
        <f t="shared" si="23"/>
        <v>12</v>
      </c>
      <c r="D728" t="s">
        <v>857</v>
      </c>
      <c r="E728" t="s">
        <v>26</v>
      </c>
      <c r="F728" t="s">
        <v>10</v>
      </c>
      <c r="G728" t="s">
        <v>23</v>
      </c>
      <c r="H728" t="s">
        <v>1166</v>
      </c>
      <c r="I728" s="1">
        <v>30.48</v>
      </c>
      <c r="J728" s="2">
        <v>3</v>
      </c>
      <c r="K728" s="1">
        <v>7.92</v>
      </c>
    </row>
    <row r="729" spans="1:11" x14ac:dyDescent="0.3">
      <c r="A729" s="3">
        <v>42368</v>
      </c>
      <c r="B729" s="2">
        <f t="shared" si="22"/>
        <v>2015</v>
      </c>
      <c r="C729" s="2">
        <f t="shared" si="23"/>
        <v>12</v>
      </c>
      <c r="D729" t="s">
        <v>857</v>
      </c>
      <c r="E729" t="s">
        <v>26</v>
      </c>
      <c r="F729" t="s">
        <v>33</v>
      </c>
      <c r="G729" t="s">
        <v>34</v>
      </c>
      <c r="H729" t="s">
        <v>541</v>
      </c>
      <c r="I729" s="1">
        <v>112.65</v>
      </c>
      <c r="J729" s="2">
        <v>1</v>
      </c>
      <c r="K729" s="1">
        <v>11.26</v>
      </c>
    </row>
    <row r="730" spans="1:11" x14ac:dyDescent="0.3">
      <c r="A730" s="3">
        <v>42369</v>
      </c>
      <c r="B730" s="2">
        <f t="shared" si="22"/>
        <v>2015</v>
      </c>
      <c r="C730" s="2">
        <f t="shared" si="23"/>
        <v>12</v>
      </c>
      <c r="D730" t="s">
        <v>761</v>
      </c>
      <c r="E730" t="s">
        <v>22</v>
      </c>
      <c r="F730" t="s">
        <v>33</v>
      </c>
      <c r="G730" t="s">
        <v>46</v>
      </c>
      <c r="H730" t="s">
        <v>430</v>
      </c>
      <c r="I730" s="1">
        <v>23.97</v>
      </c>
      <c r="J730" s="2">
        <v>2</v>
      </c>
      <c r="K730" s="1">
        <v>7.79</v>
      </c>
    </row>
    <row r="731" spans="1:11" x14ac:dyDescent="0.3">
      <c r="A731" s="3">
        <v>42370</v>
      </c>
      <c r="B731" s="2">
        <f t="shared" si="22"/>
        <v>2016</v>
      </c>
      <c r="C731" s="2">
        <f t="shared" si="23"/>
        <v>1</v>
      </c>
      <c r="D731" t="s">
        <v>761</v>
      </c>
      <c r="E731" t="s">
        <v>22</v>
      </c>
      <c r="F731" t="s">
        <v>33</v>
      </c>
      <c r="G731" t="s">
        <v>70</v>
      </c>
      <c r="H731" t="s">
        <v>1167</v>
      </c>
      <c r="I731" s="1">
        <v>521.96</v>
      </c>
      <c r="J731" s="2">
        <v>4</v>
      </c>
      <c r="K731" s="1">
        <v>-250.54</v>
      </c>
    </row>
    <row r="732" spans="1:11" x14ac:dyDescent="0.3">
      <c r="A732" s="3">
        <v>42371</v>
      </c>
      <c r="B732" s="2">
        <f t="shared" si="22"/>
        <v>2016</v>
      </c>
      <c r="C732" s="2">
        <f t="shared" si="23"/>
        <v>1</v>
      </c>
      <c r="D732" t="s">
        <v>811</v>
      </c>
      <c r="E732" t="s">
        <v>26</v>
      </c>
      <c r="F732" t="s">
        <v>38</v>
      </c>
      <c r="G732" t="s">
        <v>39</v>
      </c>
      <c r="H732" t="s">
        <v>573</v>
      </c>
      <c r="I732" s="1">
        <v>575.92999999999995</v>
      </c>
      <c r="J732" s="2">
        <v>9</v>
      </c>
      <c r="K732" s="1">
        <v>57.59</v>
      </c>
    </row>
    <row r="733" spans="1:11" x14ac:dyDescent="0.3">
      <c r="A733" s="3">
        <v>42372</v>
      </c>
      <c r="B733" s="2">
        <f t="shared" si="22"/>
        <v>2016</v>
      </c>
      <c r="C733" s="2">
        <f t="shared" si="23"/>
        <v>1</v>
      </c>
      <c r="D733" t="s">
        <v>811</v>
      </c>
      <c r="E733" t="s">
        <v>26</v>
      </c>
      <c r="F733" t="s">
        <v>10</v>
      </c>
      <c r="G733" t="s">
        <v>81</v>
      </c>
      <c r="H733" t="s">
        <v>582</v>
      </c>
      <c r="I733" s="1">
        <v>7.78</v>
      </c>
      <c r="J733" s="2">
        <v>2</v>
      </c>
      <c r="K733" s="1">
        <v>2.02</v>
      </c>
    </row>
    <row r="734" spans="1:11" x14ac:dyDescent="0.3">
      <c r="A734" s="3">
        <v>42373</v>
      </c>
      <c r="B734" s="2">
        <f t="shared" si="22"/>
        <v>2016</v>
      </c>
      <c r="C734" s="2">
        <f t="shared" si="23"/>
        <v>1</v>
      </c>
      <c r="D734" t="s">
        <v>811</v>
      </c>
      <c r="E734" t="s">
        <v>26</v>
      </c>
      <c r="F734" t="s">
        <v>10</v>
      </c>
      <c r="G734" t="s">
        <v>11</v>
      </c>
      <c r="H734" t="s">
        <v>1168</v>
      </c>
      <c r="I734" s="1">
        <v>123.92</v>
      </c>
      <c r="J734" s="2">
        <v>4</v>
      </c>
      <c r="K734" s="1">
        <v>55.76</v>
      </c>
    </row>
    <row r="735" spans="1:11" x14ac:dyDescent="0.3">
      <c r="A735" s="3">
        <v>42374</v>
      </c>
      <c r="B735" s="2">
        <f t="shared" si="22"/>
        <v>2016</v>
      </c>
      <c r="C735" s="2">
        <f t="shared" si="23"/>
        <v>1</v>
      </c>
      <c r="D735" t="s">
        <v>339</v>
      </c>
      <c r="E735" t="s">
        <v>127</v>
      </c>
      <c r="F735" t="s">
        <v>10</v>
      </c>
      <c r="G735" t="s">
        <v>81</v>
      </c>
      <c r="H735" t="s">
        <v>607</v>
      </c>
      <c r="I735" s="1">
        <v>22.98</v>
      </c>
      <c r="J735" s="2">
        <v>1</v>
      </c>
      <c r="K735" s="1">
        <v>6.89</v>
      </c>
    </row>
    <row r="736" spans="1:11" x14ac:dyDescent="0.3">
      <c r="A736" s="3">
        <v>42375</v>
      </c>
      <c r="B736" s="2">
        <f t="shared" si="22"/>
        <v>2016</v>
      </c>
      <c r="C736" s="2">
        <f t="shared" si="23"/>
        <v>1</v>
      </c>
      <c r="D736" t="s">
        <v>339</v>
      </c>
      <c r="E736" t="s">
        <v>127</v>
      </c>
      <c r="F736" t="s">
        <v>38</v>
      </c>
      <c r="G736" t="s">
        <v>51</v>
      </c>
      <c r="H736" t="s">
        <v>909</v>
      </c>
      <c r="I736" s="1">
        <v>102.13</v>
      </c>
      <c r="J736" s="2">
        <v>7</v>
      </c>
      <c r="K736" s="1">
        <v>15.32</v>
      </c>
    </row>
    <row r="737" spans="1:11" x14ac:dyDescent="0.3">
      <c r="A737" s="3">
        <v>42376</v>
      </c>
      <c r="B737" s="2">
        <f t="shared" si="22"/>
        <v>2016</v>
      </c>
      <c r="C737" s="2">
        <f t="shared" si="23"/>
        <v>1</v>
      </c>
      <c r="D737" t="s">
        <v>339</v>
      </c>
      <c r="E737" t="s">
        <v>127</v>
      </c>
      <c r="F737" t="s">
        <v>10</v>
      </c>
      <c r="G737" t="s">
        <v>19</v>
      </c>
      <c r="H737" t="s">
        <v>1169</v>
      </c>
      <c r="I737" s="1">
        <v>2033.58</v>
      </c>
      <c r="J737" s="2">
        <v>2</v>
      </c>
      <c r="K737" s="1">
        <v>762.59</v>
      </c>
    </row>
    <row r="738" spans="1:11" x14ac:dyDescent="0.3">
      <c r="A738" s="3">
        <v>42377</v>
      </c>
      <c r="B738" s="2">
        <f t="shared" si="22"/>
        <v>2016</v>
      </c>
      <c r="C738" s="2">
        <f t="shared" si="23"/>
        <v>1</v>
      </c>
      <c r="D738" t="s">
        <v>602</v>
      </c>
      <c r="E738" t="s">
        <v>14</v>
      </c>
      <c r="F738" t="s">
        <v>33</v>
      </c>
      <c r="G738" t="s">
        <v>46</v>
      </c>
      <c r="H738" t="s">
        <v>1170</v>
      </c>
      <c r="I738" s="1">
        <v>10.98</v>
      </c>
      <c r="J738" s="2">
        <v>2</v>
      </c>
      <c r="K738" s="1">
        <v>-7.96</v>
      </c>
    </row>
    <row r="739" spans="1:11" x14ac:dyDescent="0.3">
      <c r="A739" s="3">
        <v>42378</v>
      </c>
      <c r="B739" s="2">
        <f t="shared" si="22"/>
        <v>2016</v>
      </c>
      <c r="C739" s="2">
        <f t="shared" si="23"/>
        <v>1</v>
      </c>
      <c r="D739" t="s">
        <v>602</v>
      </c>
      <c r="E739" t="s">
        <v>14</v>
      </c>
      <c r="F739" t="s">
        <v>33</v>
      </c>
      <c r="G739" t="s">
        <v>34</v>
      </c>
      <c r="H739" t="s">
        <v>246</v>
      </c>
      <c r="I739" s="1">
        <v>797.94</v>
      </c>
      <c r="J739" s="2">
        <v>4</v>
      </c>
      <c r="K739" s="1">
        <v>-57</v>
      </c>
    </row>
    <row r="740" spans="1:11" x14ac:dyDescent="0.3">
      <c r="A740" s="3">
        <v>42379</v>
      </c>
      <c r="B740" s="2">
        <f t="shared" si="22"/>
        <v>2016</v>
      </c>
      <c r="C740" s="2">
        <f t="shared" si="23"/>
        <v>1</v>
      </c>
      <c r="D740" t="s">
        <v>191</v>
      </c>
      <c r="E740" t="s">
        <v>115</v>
      </c>
      <c r="F740" t="s">
        <v>10</v>
      </c>
      <c r="G740" t="s">
        <v>11</v>
      </c>
      <c r="H740" t="s">
        <v>1171</v>
      </c>
      <c r="I740" s="1">
        <v>46.35</v>
      </c>
      <c r="J740" s="2">
        <v>5</v>
      </c>
      <c r="K740" s="1">
        <v>21.78</v>
      </c>
    </row>
    <row r="741" spans="1:11" x14ac:dyDescent="0.3">
      <c r="A741" s="3">
        <v>42380</v>
      </c>
      <c r="B741" s="2">
        <f t="shared" si="22"/>
        <v>2016</v>
      </c>
      <c r="C741" s="2">
        <f t="shared" si="23"/>
        <v>1</v>
      </c>
      <c r="D741" t="s">
        <v>191</v>
      </c>
      <c r="E741" t="s">
        <v>115</v>
      </c>
      <c r="F741" t="s">
        <v>10</v>
      </c>
      <c r="G741" t="s">
        <v>11</v>
      </c>
      <c r="H741" t="s">
        <v>1172</v>
      </c>
      <c r="I741" s="1">
        <v>223.92</v>
      </c>
      <c r="J741" s="2">
        <v>4</v>
      </c>
      <c r="K741" s="1">
        <v>109.72</v>
      </c>
    </row>
    <row r="742" spans="1:11" x14ac:dyDescent="0.3">
      <c r="A742" s="3">
        <v>42381</v>
      </c>
      <c r="B742" s="2">
        <f t="shared" si="22"/>
        <v>2016</v>
      </c>
      <c r="C742" s="2">
        <f t="shared" si="23"/>
        <v>1</v>
      </c>
      <c r="D742" t="s">
        <v>191</v>
      </c>
      <c r="E742" t="s">
        <v>115</v>
      </c>
      <c r="F742" t="s">
        <v>10</v>
      </c>
      <c r="G742" t="s">
        <v>162</v>
      </c>
      <c r="H742" t="s">
        <v>972</v>
      </c>
      <c r="I742" s="1">
        <v>7.3</v>
      </c>
      <c r="J742" s="2">
        <v>2</v>
      </c>
      <c r="K742" s="1">
        <v>2.19</v>
      </c>
    </row>
    <row r="743" spans="1:11" x14ac:dyDescent="0.3">
      <c r="A743" s="3">
        <v>42382</v>
      </c>
      <c r="B743" s="2">
        <f t="shared" si="22"/>
        <v>2016</v>
      </c>
      <c r="C743" s="2">
        <f t="shared" si="23"/>
        <v>1</v>
      </c>
      <c r="D743" t="s">
        <v>156</v>
      </c>
      <c r="E743" t="s">
        <v>26</v>
      </c>
      <c r="F743" t="s">
        <v>33</v>
      </c>
      <c r="G743" t="s">
        <v>34</v>
      </c>
      <c r="H743" t="s">
        <v>157</v>
      </c>
      <c r="I743" s="1">
        <v>129.57</v>
      </c>
      <c r="J743" s="2">
        <v>2</v>
      </c>
      <c r="K743" s="1">
        <v>-24.29</v>
      </c>
    </row>
    <row r="744" spans="1:11" x14ac:dyDescent="0.3">
      <c r="A744" s="3">
        <v>42383</v>
      </c>
      <c r="B744" s="2">
        <f t="shared" si="22"/>
        <v>2016</v>
      </c>
      <c r="C744" s="2">
        <f t="shared" si="23"/>
        <v>1</v>
      </c>
      <c r="D744" t="s">
        <v>408</v>
      </c>
      <c r="E744" t="s">
        <v>26</v>
      </c>
      <c r="F744" t="s">
        <v>38</v>
      </c>
      <c r="G744" t="s">
        <v>39</v>
      </c>
      <c r="H744" t="s">
        <v>409</v>
      </c>
      <c r="I744" s="1">
        <v>1075.0899999999999</v>
      </c>
      <c r="J744" s="2">
        <v>14</v>
      </c>
      <c r="K744" s="1">
        <v>94.07</v>
      </c>
    </row>
    <row r="745" spans="1:11" x14ac:dyDescent="0.3">
      <c r="A745" s="3">
        <v>42384</v>
      </c>
      <c r="B745" s="2">
        <f t="shared" si="22"/>
        <v>2016</v>
      </c>
      <c r="C745" s="2">
        <f t="shared" si="23"/>
        <v>1</v>
      </c>
      <c r="D745" t="s">
        <v>408</v>
      </c>
      <c r="E745" t="s">
        <v>26</v>
      </c>
      <c r="F745" t="s">
        <v>38</v>
      </c>
      <c r="G745" t="s">
        <v>39</v>
      </c>
      <c r="H745" t="s">
        <v>410</v>
      </c>
      <c r="I745" s="1">
        <v>438.37</v>
      </c>
      <c r="J745" s="2">
        <v>4</v>
      </c>
      <c r="K745" s="1">
        <v>38.36</v>
      </c>
    </row>
    <row r="746" spans="1:11" x14ac:dyDescent="0.3">
      <c r="A746" s="3">
        <v>42385</v>
      </c>
      <c r="B746" s="2">
        <f t="shared" si="22"/>
        <v>2016</v>
      </c>
      <c r="C746" s="2">
        <f t="shared" si="23"/>
        <v>1</v>
      </c>
      <c r="D746" t="s">
        <v>408</v>
      </c>
      <c r="E746" t="s">
        <v>26</v>
      </c>
      <c r="F746" t="s">
        <v>10</v>
      </c>
      <c r="G746" t="s">
        <v>19</v>
      </c>
      <c r="H746" t="s">
        <v>411</v>
      </c>
      <c r="I746" s="1">
        <v>18.09</v>
      </c>
      <c r="J746" s="2">
        <v>7</v>
      </c>
      <c r="K746" s="1">
        <v>6.56</v>
      </c>
    </row>
    <row r="747" spans="1:11" x14ac:dyDescent="0.3">
      <c r="A747" s="3">
        <v>42386</v>
      </c>
      <c r="B747" s="2">
        <f t="shared" si="22"/>
        <v>2016</v>
      </c>
      <c r="C747" s="2">
        <f t="shared" si="23"/>
        <v>1</v>
      </c>
      <c r="D747" t="s">
        <v>408</v>
      </c>
      <c r="E747" t="s">
        <v>26</v>
      </c>
      <c r="F747" t="s">
        <v>33</v>
      </c>
      <c r="G747" t="s">
        <v>70</v>
      </c>
      <c r="H747" t="s">
        <v>308</v>
      </c>
      <c r="I747" s="1">
        <v>308.5</v>
      </c>
      <c r="J747" s="2">
        <v>3</v>
      </c>
      <c r="K747" s="1">
        <v>-18.149999999999999</v>
      </c>
    </row>
    <row r="748" spans="1:11" x14ac:dyDescent="0.3">
      <c r="A748" s="3">
        <v>42387</v>
      </c>
      <c r="B748" s="2">
        <f t="shared" si="22"/>
        <v>2016</v>
      </c>
      <c r="C748" s="2">
        <f t="shared" si="23"/>
        <v>1</v>
      </c>
      <c r="D748" t="s">
        <v>412</v>
      </c>
      <c r="E748" t="s">
        <v>102</v>
      </c>
      <c r="F748" t="s">
        <v>10</v>
      </c>
      <c r="G748" t="s">
        <v>11</v>
      </c>
      <c r="H748" t="s">
        <v>413</v>
      </c>
      <c r="I748" s="1">
        <v>32.4</v>
      </c>
      <c r="J748" s="2">
        <v>5</v>
      </c>
      <c r="K748" s="1">
        <v>15.55</v>
      </c>
    </row>
    <row r="749" spans="1:11" x14ac:dyDescent="0.3">
      <c r="A749" s="3">
        <v>42388</v>
      </c>
      <c r="B749" s="2">
        <f t="shared" si="22"/>
        <v>2016</v>
      </c>
      <c r="C749" s="2">
        <f t="shared" si="23"/>
        <v>1</v>
      </c>
      <c r="D749" t="s">
        <v>414</v>
      </c>
      <c r="E749" t="s">
        <v>26</v>
      </c>
      <c r="F749" t="s">
        <v>10</v>
      </c>
      <c r="G749" t="s">
        <v>23</v>
      </c>
      <c r="H749" t="s">
        <v>415</v>
      </c>
      <c r="I749" s="1">
        <v>39.68</v>
      </c>
      <c r="J749" s="2">
        <v>2</v>
      </c>
      <c r="K749" s="1">
        <v>16.27</v>
      </c>
    </row>
    <row r="750" spans="1:11" x14ac:dyDescent="0.3">
      <c r="A750" s="3">
        <v>42389</v>
      </c>
      <c r="B750" s="2">
        <f t="shared" si="22"/>
        <v>2016</v>
      </c>
      <c r="C750" s="2">
        <f t="shared" si="23"/>
        <v>1</v>
      </c>
      <c r="D750" t="s">
        <v>87</v>
      </c>
      <c r="E750" t="s">
        <v>120</v>
      </c>
      <c r="F750" t="s">
        <v>33</v>
      </c>
      <c r="G750" t="s">
        <v>46</v>
      </c>
      <c r="H750" t="s">
        <v>59</v>
      </c>
      <c r="I750" s="1">
        <v>34.79</v>
      </c>
      <c r="J750" s="2">
        <v>7</v>
      </c>
      <c r="K750" s="1">
        <v>10.78</v>
      </c>
    </row>
    <row r="751" spans="1:11" x14ac:dyDescent="0.3">
      <c r="A751" s="3">
        <v>42390</v>
      </c>
      <c r="B751" s="2">
        <f t="shared" si="22"/>
        <v>2016</v>
      </c>
      <c r="C751" s="2">
        <f t="shared" si="23"/>
        <v>1</v>
      </c>
      <c r="D751" t="s">
        <v>229</v>
      </c>
      <c r="E751" t="s">
        <v>323</v>
      </c>
      <c r="F751" t="s">
        <v>33</v>
      </c>
      <c r="G751" t="s">
        <v>112</v>
      </c>
      <c r="H751" t="s">
        <v>515</v>
      </c>
      <c r="I751" s="1">
        <v>700.06</v>
      </c>
      <c r="J751" s="2">
        <v>3</v>
      </c>
      <c r="K751" s="1">
        <v>-130.01</v>
      </c>
    </row>
    <row r="752" spans="1:11" x14ac:dyDescent="0.3">
      <c r="A752" s="3">
        <v>42391</v>
      </c>
      <c r="B752" s="2">
        <f t="shared" si="22"/>
        <v>2016</v>
      </c>
      <c r="C752" s="2">
        <f t="shared" si="23"/>
        <v>1</v>
      </c>
      <c r="D752" t="s">
        <v>706</v>
      </c>
      <c r="E752" t="s">
        <v>26</v>
      </c>
      <c r="F752" t="s">
        <v>10</v>
      </c>
      <c r="G752" t="s">
        <v>19</v>
      </c>
      <c r="H752" t="s">
        <v>707</v>
      </c>
      <c r="I752" s="1">
        <v>7.71</v>
      </c>
      <c r="J752" s="2">
        <v>2</v>
      </c>
      <c r="K752" s="1">
        <v>2.8</v>
      </c>
    </row>
    <row r="753" spans="1:11" x14ac:dyDescent="0.3">
      <c r="A753" s="3">
        <v>42392</v>
      </c>
      <c r="B753" s="2">
        <f t="shared" si="22"/>
        <v>2016</v>
      </c>
      <c r="C753" s="2">
        <f t="shared" si="23"/>
        <v>1</v>
      </c>
      <c r="D753" t="s">
        <v>706</v>
      </c>
      <c r="E753" t="s">
        <v>26</v>
      </c>
      <c r="F753" t="s">
        <v>33</v>
      </c>
      <c r="G753" t="s">
        <v>112</v>
      </c>
      <c r="H753" t="s">
        <v>708</v>
      </c>
      <c r="I753" s="1">
        <v>698.35</v>
      </c>
      <c r="J753" s="2">
        <v>3</v>
      </c>
      <c r="K753" s="1">
        <v>-17.46</v>
      </c>
    </row>
    <row r="754" spans="1:11" x14ac:dyDescent="0.3">
      <c r="A754" s="3">
        <v>42393</v>
      </c>
      <c r="B754" s="2">
        <f t="shared" si="22"/>
        <v>2016</v>
      </c>
      <c r="C754" s="2">
        <f t="shared" si="23"/>
        <v>1</v>
      </c>
      <c r="D754" t="s">
        <v>417</v>
      </c>
      <c r="E754" t="s">
        <v>26</v>
      </c>
      <c r="F754" t="s">
        <v>10</v>
      </c>
      <c r="G754" t="s">
        <v>17</v>
      </c>
      <c r="H754" t="s">
        <v>490</v>
      </c>
      <c r="I754" s="1">
        <v>249.75</v>
      </c>
      <c r="J754" s="2">
        <v>9</v>
      </c>
      <c r="K754" s="1">
        <v>44.96</v>
      </c>
    </row>
    <row r="755" spans="1:11" x14ac:dyDescent="0.3">
      <c r="A755" s="3">
        <v>42394</v>
      </c>
      <c r="B755" s="2">
        <f t="shared" si="22"/>
        <v>2016</v>
      </c>
      <c r="C755" s="2">
        <f t="shared" si="23"/>
        <v>1</v>
      </c>
      <c r="D755" t="s">
        <v>417</v>
      </c>
      <c r="E755" t="s">
        <v>26</v>
      </c>
      <c r="F755" t="s">
        <v>38</v>
      </c>
      <c r="G755" t="s">
        <v>39</v>
      </c>
      <c r="H755" t="s">
        <v>709</v>
      </c>
      <c r="I755" s="1">
        <v>255.94</v>
      </c>
      <c r="J755" s="2">
        <v>8</v>
      </c>
      <c r="K755" s="1">
        <v>28.79</v>
      </c>
    </row>
    <row r="756" spans="1:11" x14ac:dyDescent="0.3">
      <c r="A756" s="3">
        <v>42395</v>
      </c>
      <c r="B756" s="2">
        <f t="shared" si="22"/>
        <v>2016</v>
      </c>
      <c r="C756" s="2">
        <f t="shared" si="23"/>
        <v>1</v>
      </c>
      <c r="D756" t="s">
        <v>208</v>
      </c>
      <c r="E756" t="s">
        <v>127</v>
      </c>
      <c r="F756" t="s">
        <v>33</v>
      </c>
      <c r="G756" t="s">
        <v>34</v>
      </c>
      <c r="H756" t="s">
        <v>710</v>
      </c>
      <c r="I756" s="1">
        <v>123.14</v>
      </c>
      <c r="J756" s="2">
        <v>4</v>
      </c>
      <c r="K756" s="1">
        <v>13.85</v>
      </c>
    </row>
    <row r="757" spans="1:11" x14ac:dyDescent="0.3">
      <c r="A757" s="3">
        <v>42396</v>
      </c>
      <c r="B757" s="2">
        <f t="shared" si="22"/>
        <v>2016</v>
      </c>
      <c r="C757" s="2">
        <f t="shared" si="23"/>
        <v>1</v>
      </c>
      <c r="D757" t="s">
        <v>208</v>
      </c>
      <c r="E757" t="s">
        <v>127</v>
      </c>
      <c r="F757" t="s">
        <v>10</v>
      </c>
      <c r="G757" t="s">
        <v>19</v>
      </c>
      <c r="H757" t="s">
        <v>654</v>
      </c>
      <c r="I757" s="1">
        <v>11.26</v>
      </c>
      <c r="J757" s="2">
        <v>4</v>
      </c>
      <c r="K757" s="1">
        <v>3.8</v>
      </c>
    </row>
    <row r="758" spans="1:11" x14ac:dyDescent="0.3">
      <c r="A758" s="3">
        <v>42397</v>
      </c>
      <c r="B758" s="2">
        <f t="shared" si="22"/>
        <v>2016</v>
      </c>
      <c r="C758" s="2">
        <f t="shared" si="23"/>
        <v>1</v>
      </c>
      <c r="D758" t="s">
        <v>711</v>
      </c>
      <c r="E758" t="s">
        <v>14</v>
      </c>
      <c r="F758" t="s">
        <v>10</v>
      </c>
      <c r="G758" t="s">
        <v>11</v>
      </c>
      <c r="H758" t="s">
        <v>525</v>
      </c>
      <c r="I758" s="1">
        <v>35.86</v>
      </c>
      <c r="J758" s="2">
        <v>9</v>
      </c>
      <c r="K758" s="1">
        <v>13</v>
      </c>
    </row>
    <row r="759" spans="1:11" x14ac:dyDescent="0.3">
      <c r="A759" s="3">
        <v>42398</v>
      </c>
      <c r="B759" s="2">
        <f t="shared" si="22"/>
        <v>2016</v>
      </c>
      <c r="C759" s="2">
        <f t="shared" si="23"/>
        <v>1</v>
      </c>
      <c r="D759" t="s">
        <v>711</v>
      </c>
      <c r="E759" t="s">
        <v>14</v>
      </c>
      <c r="F759" t="s">
        <v>38</v>
      </c>
      <c r="G759" t="s">
        <v>51</v>
      </c>
      <c r="H759" t="s">
        <v>712</v>
      </c>
      <c r="I759" s="1">
        <v>23.84</v>
      </c>
      <c r="J759" s="2">
        <v>4</v>
      </c>
      <c r="K759" s="1">
        <v>3.28</v>
      </c>
    </row>
    <row r="760" spans="1:11" x14ac:dyDescent="0.3">
      <c r="A760" s="3">
        <v>42399</v>
      </c>
      <c r="B760" s="2">
        <f t="shared" si="22"/>
        <v>2016</v>
      </c>
      <c r="C760" s="2">
        <f t="shared" si="23"/>
        <v>1</v>
      </c>
      <c r="D760" t="s">
        <v>713</v>
      </c>
      <c r="E760" t="s">
        <v>9</v>
      </c>
      <c r="F760" t="s">
        <v>33</v>
      </c>
      <c r="G760" t="s">
        <v>34</v>
      </c>
      <c r="H760" t="s">
        <v>714</v>
      </c>
      <c r="I760" s="1">
        <v>512.36</v>
      </c>
      <c r="J760" s="2">
        <v>3</v>
      </c>
      <c r="K760" s="1">
        <v>-14.64</v>
      </c>
    </row>
    <row r="761" spans="1:11" x14ac:dyDescent="0.3">
      <c r="A761" s="3">
        <v>42400</v>
      </c>
      <c r="B761" s="2">
        <f t="shared" si="22"/>
        <v>2016</v>
      </c>
      <c r="C761" s="2">
        <f t="shared" si="23"/>
        <v>1</v>
      </c>
      <c r="D761" t="s">
        <v>713</v>
      </c>
      <c r="E761" t="s">
        <v>9</v>
      </c>
      <c r="F761" t="s">
        <v>10</v>
      </c>
      <c r="G761" t="s">
        <v>42</v>
      </c>
      <c r="H761" t="s">
        <v>234</v>
      </c>
      <c r="I761" s="1">
        <v>3.49</v>
      </c>
      <c r="J761" s="2">
        <v>2</v>
      </c>
      <c r="K761" s="1">
        <v>0.56999999999999995</v>
      </c>
    </row>
    <row r="762" spans="1:11" x14ac:dyDescent="0.3">
      <c r="A762" s="3">
        <v>42401</v>
      </c>
      <c r="B762" s="2">
        <f t="shared" si="22"/>
        <v>2016</v>
      </c>
      <c r="C762" s="2">
        <f t="shared" si="23"/>
        <v>2</v>
      </c>
      <c r="D762" t="s">
        <v>713</v>
      </c>
      <c r="E762" t="s">
        <v>9</v>
      </c>
      <c r="F762" t="s">
        <v>10</v>
      </c>
      <c r="G762" t="s">
        <v>23</v>
      </c>
      <c r="H762" t="s">
        <v>715</v>
      </c>
      <c r="I762" s="1">
        <v>22.29</v>
      </c>
      <c r="J762" s="2">
        <v>7</v>
      </c>
      <c r="K762" s="1">
        <v>3.9</v>
      </c>
    </row>
    <row r="763" spans="1:11" x14ac:dyDescent="0.3">
      <c r="A763" s="3">
        <v>42402</v>
      </c>
      <c r="B763" s="2">
        <f t="shared" si="22"/>
        <v>2016</v>
      </c>
      <c r="C763" s="2">
        <f t="shared" si="23"/>
        <v>2</v>
      </c>
      <c r="D763" t="s">
        <v>713</v>
      </c>
      <c r="E763" t="s">
        <v>9</v>
      </c>
      <c r="F763" t="s">
        <v>10</v>
      </c>
      <c r="G763" t="s">
        <v>11</v>
      </c>
      <c r="H763" t="s">
        <v>100</v>
      </c>
      <c r="I763" s="1">
        <v>16.03</v>
      </c>
      <c r="J763" s="2">
        <v>3</v>
      </c>
      <c r="K763" s="1">
        <v>5.61</v>
      </c>
    </row>
    <row r="764" spans="1:11" x14ac:dyDescent="0.3">
      <c r="A764" s="3">
        <v>42403</v>
      </c>
      <c r="B764" s="2">
        <f t="shared" si="22"/>
        <v>2016</v>
      </c>
      <c r="C764" s="2">
        <f t="shared" si="23"/>
        <v>2</v>
      </c>
      <c r="D764" t="s">
        <v>834</v>
      </c>
      <c r="E764" t="s">
        <v>140</v>
      </c>
      <c r="F764" t="s">
        <v>10</v>
      </c>
      <c r="G764" t="s">
        <v>19</v>
      </c>
      <c r="H764" t="s">
        <v>835</v>
      </c>
      <c r="I764" s="1">
        <v>196.21</v>
      </c>
      <c r="J764" s="2">
        <v>7</v>
      </c>
      <c r="K764" s="1">
        <v>98.11</v>
      </c>
    </row>
    <row r="765" spans="1:11" x14ac:dyDescent="0.3">
      <c r="A765" s="3">
        <v>42404</v>
      </c>
      <c r="B765" s="2">
        <f t="shared" si="22"/>
        <v>2016</v>
      </c>
      <c r="C765" s="2">
        <f t="shared" si="23"/>
        <v>2</v>
      </c>
      <c r="D765" t="s">
        <v>836</v>
      </c>
      <c r="E765" t="s">
        <v>26</v>
      </c>
      <c r="F765" t="s">
        <v>38</v>
      </c>
      <c r="G765" t="s">
        <v>39</v>
      </c>
      <c r="H765" t="s">
        <v>837</v>
      </c>
      <c r="I765" s="1">
        <v>806.34</v>
      </c>
      <c r="J765" s="2">
        <v>8</v>
      </c>
      <c r="K765" s="1">
        <v>50.4</v>
      </c>
    </row>
    <row r="766" spans="1:11" x14ac:dyDescent="0.3">
      <c r="A766" s="3">
        <v>42405</v>
      </c>
      <c r="B766" s="2">
        <f t="shared" si="22"/>
        <v>2016</v>
      </c>
      <c r="C766" s="2">
        <f t="shared" si="23"/>
        <v>2</v>
      </c>
      <c r="D766" t="s">
        <v>836</v>
      </c>
      <c r="E766" t="s">
        <v>26</v>
      </c>
      <c r="F766" t="s">
        <v>33</v>
      </c>
      <c r="G766" t="s">
        <v>46</v>
      </c>
      <c r="H766" t="s">
        <v>581</v>
      </c>
      <c r="I766" s="1">
        <v>85.44</v>
      </c>
      <c r="J766" s="2">
        <v>3</v>
      </c>
      <c r="K766" s="1">
        <v>31.61</v>
      </c>
    </row>
    <row r="767" spans="1:11" x14ac:dyDescent="0.3">
      <c r="A767" s="3">
        <v>42406</v>
      </c>
      <c r="B767" s="2">
        <f t="shared" si="22"/>
        <v>2016</v>
      </c>
      <c r="C767" s="2">
        <f t="shared" si="23"/>
        <v>2</v>
      </c>
      <c r="D767" t="s">
        <v>838</v>
      </c>
      <c r="E767" t="s">
        <v>98</v>
      </c>
      <c r="F767" t="s">
        <v>10</v>
      </c>
      <c r="G767" t="s">
        <v>11</v>
      </c>
      <c r="H767" t="s">
        <v>839</v>
      </c>
      <c r="I767" s="1">
        <v>31.1</v>
      </c>
      <c r="J767" s="2">
        <v>6</v>
      </c>
      <c r="K767" s="1">
        <v>10.89</v>
      </c>
    </row>
    <row r="768" spans="1:11" x14ac:dyDescent="0.3">
      <c r="A768" s="3">
        <v>42407</v>
      </c>
      <c r="B768" s="2">
        <f t="shared" si="22"/>
        <v>2016</v>
      </c>
      <c r="C768" s="2">
        <f t="shared" si="23"/>
        <v>2</v>
      </c>
      <c r="D768" t="s">
        <v>838</v>
      </c>
      <c r="E768" t="s">
        <v>98</v>
      </c>
      <c r="F768" t="s">
        <v>10</v>
      </c>
      <c r="G768" t="s">
        <v>23</v>
      </c>
      <c r="H768" t="s">
        <v>840</v>
      </c>
      <c r="I768" s="1">
        <v>47.96</v>
      </c>
      <c r="J768" s="2">
        <v>5</v>
      </c>
      <c r="K768" s="1">
        <v>4.2</v>
      </c>
    </row>
    <row r="769" spans="1:11" x14ac:dyDescent="0.3">
      <c r="A769" s="3">
        <v>42408</v>
      </c>
      <c r="B769" s="2">
        <f t="shared" si="22"/>
        <v>2016</v>
      </c>
      <c r="C769" s="2">
        <f t="shared" si="23"/>
        <v>2</v>
      </c>
      <c r="D769" t="s">
        <v>838</v>
      </c>
      <c r="E769" t="s">
        <v>98</v>
      </c>
      <c r="F769" t="s">
        <v>38</v>
      </c>
      <c r="G769" t="s">
        <v>51</v>
      </c>
      <c r="H769" t="s">
        <v>786</v>
      </c>
      <c r="I769" s="1">
        <v>158.93</v>
      </c>
      <c r="J769" s="2">
        <v>7</v>
      </c>
      <c r="K769" s="1">
        <v>41.72</v>
      </c>
    </row>
    <row r="770" spans="1:11" x14ac:dyDescent="0.3">
      <c r="A770" s="3">
        <v>42409</v>
      </c>
      <c r="B770" s="2">
        <f t="shared" ref="B770:B833" si="24">YEAR(A770)</f>
        <v>2016</v>
      </c>
      <c r="C770" s="2">
        <f t="shared" ref="C770:C833" si="25">MONTH(A770)</f>
        <v>2</v>
      </c>
      <c r="D770" t="s">
        <v>838</v>
      </c>
      <c r="E770" t="s">
        <v>98</v>
      </c>
      <c r="F770" t="s">
        <v>10</v>
      </c>
      <c r="G770" t="s">
        <v>81</v>
      </c>
      <c r="H770" t="s">
        <v>841</v>
      </c>
      <c r="I770" s="1">
        <v>211.25</v>
      </c>
      <c r="J770" s="2">
        <v>6</v>
      </c>
      <c r="K770" s="1">
        <v>15.84</v>
      </c>
    </row>
    <row r="771" spans="1:11" x14ac:dyDescent="0.3">
      <c r="A771" s="3">
        <v>42410</v>
      </c>
      <c r="B771" s="2">
        <f t="shared" si="24"/>
        <v>2016</v>
      </c>
      <c r="C771" s="2">
        <f t="shared" si="25"/>
        <v>2</v>
      </c>
      <c r="D771" t="s">
        <v>838</v>
      </c>
      <c r="E771" t="s">
        <v>98</v>
      </c>
      <c r="F771" t="s">
        <v>10</v>
      </c>
      <c r="G771" t="s">
        <v>162</v>
      </c>
      <c r="H771" t="s">
        <v>842</v>
      </c>
      <c r="I771" s="1">
        <v>5.55</v>
      </c>
      <c r="J771" s="2">
        <v>2</v>
      </c>
      <c r="K771" s="1">
        <v>-1.04</v>
      </c>
    </row>
    <row r="772" spans="1:11" x14ac:dyDescent="0.3">
      <c r="A772" s="3">
        <v>42411</v>
      </c>
      <c r="B772" s="2">
        <f t="shared" si="24"/>
        <v>2016</v>
      </c>
      <c r="C772" s="2">
        <f t="shared" si="25"/>
        <v>2</v>
      </c>
      <c r="D772" t="s">
        <v>838</v>
      </c>
      <c r="E772" t="s">
        <v>98</v>
      </c>
      <c r="F772" t="s">
        <v>10</v>
      </c>
      <c r="G772" t="s">
        <v>15</v>
      </c>
      <c r="H772" t="s">
        <v>275</v>
      </c>
      <c r="I772" s="1">
        <v>2.95</v>
      </c>
      <c r="J772" s="2">
        <v>1</v>
      </c>
      <c r="K772" s="1">
        <v>1</v>
      </c>
    </row>
    <row r="773" spans="1:11" x14ac:dyDescent="0.3">
      <c r="A773" s="3">
        <v>42412</v>
      </c>
      <c r="B773" s="2">
        <f t="shared" si="24"/>
        <v>2016</v>
      </c>
      <c r="C773" s="2">
        <f t="shared" si="25"/>
        <v>2</v>
      </c>
      <c r="D773" t="s">
        <v>447</v>
      </c>
      <c r="E773" t="s">
        <v>29</v>
      </c>
      <c r="F773" t="s">
        <v>10</v>
      </c>
      <c r="G773" t="s">
        <v>19</v>
      </c>
      <c r="H773" t="s">
        <v>843</v>
      </c>
      <c r="I773" s="1">
        <v>14.04</v>
      </c>
      <c r="J773" s="2">
        <v>3</v>
      </c>
      <c r="K773" s="1">
        <v>6.74</v>
      </c>
    </row>
    <row r="774" spans="1:11" x14ac:dyDescent="0.3">
      <c r="A774" s="3">
        <v>42413</v>
      </c>
      <c r="B774" s="2">
        <f t="shared" si="24"/>
        <v>2016</v>
      </c>
      <c r="C774" s="2">
        <f t="shared" si="25"/>
        <v>2</v>
      </c>
      <c r="D774" t="s">
        <v>447</v>
      </c>
      <c r="E774" t="s">
        <v>29</v>
      </c>
      <c r="F774" t="s">
        <v>38</v>
      </c>
      <c r="G774" t="s">
        <v>51</v>
      </c>
      <c r="H774" t="s">
        <v>735</v>
      </c>
      <c r="I774" s="1">
        <v>272.61</v>
      </c>
      <c r="J774" s="2">
        <v>13</v>
      </c>
      <c r="K774" s="1">
        <v>98.14</v>
      </c>
    </row>
    <row r="775" spans="1:11" x14ac:dyDescent="0.3">
      <c r="A775" s="3">
        <v>42414</v>
      </c>
      <c r="B775" s="2">
        <f t="shared" si="24"/>
        <v>2016</v>
      </c>
      <c r="C775" s="2">
        <f t="shared" si="25"/>
        <v>2</v>
      </c>
      <c r="D775" t="s">
        <v>104</v>
      </c>
      <c r="E775" t="s">
        <v>115</v>
      </c>
      <c r="F775" t="s">
        <v>38</v>
      </c>
      <c r="G775" t="s">
        <v>251</v>
      </c>
      <c r="H775" t="s">
        <v>930</v>
      </c>
      <c r="I775" s="1">
        <v>69.989999999999995</v>
      </c>
      <c r="J775" s="2">
        <v>1</v>
      </c>
      <c r="K775" s="1">
        <v>30.1</v>
      </c>
    </row>
    <row r="776" spans="1:11" x14ac:dyDescent="0.3">
      <c r="A776" s="3">
        <v>42415</v>
      </c>
      <c r="B776" s="2">
        <f t="shared" si="24"/>
        <v>2016</v>
      </c>
      <c r="C776" s="2">
        <f t="shared" si="25"/>
        <v>2</v>
      </c>
      <c r="D776" t="s">
        <v>959</v>
      </c>
      <c r="E776" t="s">
        <v>197</v>
      </c>
      <c r="F776" t="s">
        <v>10</v>
      </c>
      <c r="G776" t="s">
        <v>11</v>
      </c>
      <c r="H776" t="s">
        <v>175</v>
      </c>
      <c r="I776" s="1">
        <v>10.37</v>
      </c>
      <c r="J776" s="2">
        <v>2</v>
      </c>
      <c r="K776" s="1">
        <v>3.63</v>
      </c>
    </row>
    <row r="777" spans="1:11" x14ac:dyDescent="0.3">
      <c r="A777" s="3">
        <v>42416</v>
      </c>
      <c r="B777" s="2">
        <f t="shared" si="24"/>
        <v>2016</v>
      </c>
      <c r="C777" s="2">
        <f t="shared" si="25"/>
        <v>2</v>
      </c>
      <c r="D777" t="s">
        <v>959</v>
      </c>
      <c r="E777" t="s">
        <v>197</v>
      </c>
      <c r="F777" t="s">
        <v>10</v>
      </c>
      <c r="G777" t="s">
        <v>81</v>
      </c>
      <c r="H777" t="s">
        <v>960</v>
      </c>
      <c r="I777" s="1">
        <v>166.84</v>
      </c>
      <c r="J777" s="2">
        <v>5</v>
      </c>
      <c r="K777" s="1">
        <v>18.77</v>
      </c>
    </row>
    <row r="778" spans="1:11" x14ac:dyDescent="0.3">
      <c r="A778" s="3">
        <v>42417</v>
      </c>
      <c r="B778" s="2">
        <f t="shared" si="24"/>
        <v>2016</v>
      </c>
      <c r="C778" s="2">
        <f t="shared" si="25"/>
        <v>2</v>
      </c>
      <c r="D778" t="s">
        <v>959</v>
      </c>
      <c r="E778" t="s">
        <v>197</v>
      </c>
      <c r="F778" t="s">
        <v>38</v>
      </c>
      <c r="G778" t="s">
        <v>51</v>
      </c>
      <c r="H778" t="s">
        <v>866</v>
      </c>
      <c r="I778" s="1">
        <v>15.22</v>
      </c>
      <c r="J778" s="2">
        <v>1</v>
      </c>
      <c r="K778" s="1">
        <v>2.2799999999999998</v>
      </c>
    </row>
    <row r="779" spans="1:11" x14ac:dyDescent="0.3">
      <c r="A779" s="3">
        <v>42418</v>
      </c>
      <c r="B779" s="2">
        <f t="shared" si="24"/>
        <v>2016</v>
      </c>
      <c r="C779" s="2">
        <f t="shared" si="25"/>
        <v>2</v>
      </c>
      <c r="D779" t="s">
        <v>961</v>
      </c>
      <c r="E779" t="s">
        <v>9</v>
      </c>
      <c r="F779" t="s">
        <v>10</v>
      </c>
      <c r="G779" t="s">
        <v>19</v>
      </c>
      <c r="H779" t="s">
        <v>962</v>
      </c>
      <c r="I779" s="1">
        <v>5.18</v>
      </c>
      <c r="J779" s="2">
        <v>5</v>
      </c>
      <c r="K779" s="1">
        <v>-8.0299999999999994</v>
      </c>
    </row>
    <row r="780" spans="1:11" x14ac:dyDescent="0.3">
      <c r="A780" s="3">
        <v>42419</v>
      </c>
      <c r="B780" s="2">
        <f t="shared" si="24"/>
        <v>2016</v>
      </c>
      <c r="C780" s="2">
        <f t="shared" si="25"/>
        <v>2</v>
      </c>
      <c r="D780" t="s">
        <v>495</v>
      </c>
      <c r="E780" t="s">
        <v>72</v>
      </c>
      <c r="F780" t="s">
        <v>10</v>
      </c>
      <c r="G780" t="s">
        <v>19</v>
      </c>
      <c r="H780" t="s">
        <v>963</v>
      </c>
      <c r="I780" s="1">
        <v>63.92</v>
      </c>
      <c r="J780" s="2">
        <v>7</v>
      </c>
      <c r="K780" s="1">
        <v>-46.88</v>
      </c>
    </row>
    <row r="781" spans="1:11" x14ac:dyDescent="0.3">
      <c r="A781" s="3">
        <v>42420</v>
      </c>
      <c r="B781" s="2">
        <f t="shared" si="24"/>
        <v>2016</v>
      </c>
      <c r="C781" s="2">
        <f t="shared" si="25"/>
        <v>2</v>
      </c>
      <c r="D781" t="s">
        <v>964</v>
      </c>
      <c r="E781" t="s">
        <v>965</v>
      </c>
      <c r="F781" t="s">
        <v>10</v>
      </c>
      <c r="G781" t="s">
        <v>162</v>
      </c>
      <c r="H781" t="s">
        <v>163</v>
      </c>
      <c r="I781" s="1">
        <v>357.93</v>
      </c>
      <c r="J781" s="2">
        <v>3</v>
      </c>
      <c r="K781" s="1">
        <v>7.16</v>
      </c>
    </row>
    <row r="782" spans="1:11" x14ac:dyDescent="0.3">
      <c r="A782" s="3">
        <v>42421</v>
      </c>
      <c r="B782" s="2">
        <f t="shared" si="24"/>
        <v>2016</v>
      </c>
      <c r="C782" s="2">
        <f t="shared" si="25"/>
        <v>2</v>
      </c>
      <c r="D782" t="s">
        <v>964</v>
      </c>
      <c r="E782" t="s">
        <v>965</v>
      </c>
      <c r="F782" t="s">
        <v>38</v>
      </c>
      <c r="G782" t="s">
        <v>51</v>
      </c>
      <c r="H782" t="s">
        <v>966</v>
      </c>
      <c r="I782" s="1">
        <v>57.4</v>
      </c>
      <c r="J782" s="2">
        <v>5</v>
      </c>
      <c r="K782" s="1">
        <v>10.91</v>
      </c>
    </row>
    <row r="783" spans="1:11" x14ac:dyDescent="0.3">
      <c r="A783" s="3">
        <v>42422</v>
      </c>
      <c r="B783" s="2">
        <f t="shared" si="24"/>
        <v>2016</v>
      </c>
      <c r="C783" s="2">
        <f t="shared" si="25"/>
        <v>2</v>
      </c>
      <c r="D783" t="s">
        <v>964</v>
      </c>
      <c r="E783" t="s">
        <v>965</v>
      </c>
      <c r="F783" t="s">
        <v>10</v>
      </c>
      <c r="G783" t="s">
        <v>19</v>
      </c>
      <c r="H783" t="s">
        <v>517</v>
      </c>
      <c r="I783" s="1">
        <v>331.96</v>
      </c>
      <c r="J783" s="2">
        <v>2</v>
      </c>
      <c r="K783" s="1">
        <v>149.38</v>
      </c>
    </row>
    <row r="784" spans="1:11" x14ac:dyDescent="0.3">
      <c r="A784" s="3">
        <v>42423</v>
      </c>
      <c r="B784" s="2">
        <f t="shared" si="24"/>
        <v>2016</v>
      </c>
      <c r="C784" s="2">
        <f t="shared" si="25"/>
        <v>2</v>
      </c>
      <c r="D784" t="s">
        <v>964</v>
      </c>
      <c r="E784" t="s">
        <v>965</v>
      </c>
      <c r="F784" t="s">
        <v>33</v>
      </c>
      <c r="G784" t="s">
        <v>46</v>
      </c>
      <c r="H784" t="s">
        <v>967</v>
      </c>
      <c r="I784" s="1">
        <v>40.56</v>
      </c>
      <c r="J784" s="2">
        <v>2</v>
      </c>
      <c r="K784" s="1">
        <v>12.98</v>
      </c>
    </row>
    <row r="785" spans="1:11" x14ac:dyDescent="0.3">
      <c r="A785" s="3">
        <v>42424</v>
      </c>
      <c r="B785" s="2">
        <f t="shared" si="24"/>
        <v>2016</v>
      </c>
      <c r="C785" s="2">
        <f t="shared" si="25"/>
        <v>2</v>
      </c>
      <c r="D785" t="s">
        <v>968</v>
      </c>
      <c r="E785" t="s">
        <v>115</v>
      </c>
      <c r="F785" t="s">
        <v>33</v>
      </c>
      <c r="G785" t="s">
        <v>34</v>
      </c>
      <c r="H785" t="s">
        <v>728</v>
      </c>
      <c r="I785" s="1">
        <v>3785.29</v>
      </c>
      <c r="J785" s="2">
        <v>6</v>
      </c>
      <c r="K785" s="1">
        <v>420.59</v>
      </c>
    </row>
    <row r="786" spans="1:11" x14ac:dyDescent="0.3">
      <c r="A786" s="3">
        <v>42425</v>
      </c>
      <c r="B786" s="2">
        <f t="shared" si="24"/>
        <v>2016</v>
      </c>
      <c r="C786" s="2">
        <f t="shared" si="25"/>
        <v>2</v>
      </c>
      <c r="D786" t="s">
        <v>995</v>
      </c>
      <c r="E786" t="s">
        <v>26</v>
      </c>
      <c r="F786" t="s">
        <v>10</v>
      </c>
      <c r="G786" t="s">
        <v>23</v>
      </c>
      <c r="H786" t="s">
        <v>741</v>
      </c>
      <c r="I786" s="1">
        <v>14.9</v>
      </c>
      <c r="J786" s="2">
        <v>5</v>
      </c>
      <c r="K786" s="1">
        <v>4.17</v>
      </c>
    </row>
    <row r="787" spans="1:11" x14ac:dyDescent="0.3">
      <c r="A787" s="3">
        <v>42426</v>
      </c>
      <c r="B787" s="2">
        <f t="shared" si="24"/>
        <v>2016</v>
      </c>
      <c r="C787" s="2">
        <f t="shared" si="25"/>
        <v>2</v>
      </c>
      <c r="D787" t="s">
        <v>995</v>
      </c>
      <c r="E787" t="s">
        <v>26</v>
      </c>
      <c r="F787" t="s">
        <v>10</v>
      </c>
      <c r="G787" t="s">
        <v>17</v>
      </c>
      <c r="H787" t="s">
        <v>1066</v>
      </c>
      <c r="I787" s="1">
        <v>21.39</v>
      </c>
      <c r="J787" s="2">
        <v>1</v>
      </c>
      <c r="K787" s="1">
        <v>6.2</v>
      </c>
    </row>
    <row r="788" spans="1:11" x14ac:dyDescent="0.3">
      <c r="A788" s="3">
        <v>42427</v>
      </c>
      <c r="B788" s="2">
        <f t="shared" si="24"/>
        <v>2016</v>
      </c>
      <c r="C788" s="2">
        <f t="shared" si="25"/>
        <v>2</v>
      </c>
      <c r="D788" t="s">
        <v>1067</v>
      </c>
      <c r="E788" t="s">
        <v>14</v>
      </c>
      <c r="F788" t="s">
        <v>10</v>
      </c>
      <c r="G788" t="s">
        <v>162</v>
      </c>
      <c r="H788" t="s">
        <v>1068</v>
      </c>
      <c r="I788" s="1">
        <v>22.24</v>
      </c>
      <c r="J788" s="2">
        <v>2</v>
      </c>
      <c r="K788" s="1">
        <v>2.5</v>
      </c>
    </row>
    <row r="789" spans="1:11" x14ac:dyDescent="0.3">
      <c r="A789" s="3">
        <v>42428</v>
      </c>
      <c r="B789" s="2">
        <f t="shared" si="24"/>
        <v>2016</v>
      </c>
      <c r="C789" s="2">
        <f t="shared" si="25"/>
        <v>2</v>
      </c>
      <c r="D789" t="s">
        <v>1173</v>
      </c>
      <c r="E789" t="s">
        <v>9</v>
      </c>
      <c r="F789" t="s">
        <v>10</v>
      </c>
      <c r="G789" t="s">
        <v>17</v>
      </c>
      <c r="H789" t="s">
        <v>1174</v>
      </c>
      <c r="I789" s="1">
        <v>49.63</v>
      </c>
      <c r="J789" s="2">
        <v>4</v>
      </c>
      <c r="K789" s="1">
        <v>4.96</v>
      </c>
    </row>
    <row r="790" spans="1:11" x14ac:dyDescent="0.3">
      <c r="A790" s="3">
        <v>42429</v>
      </c>
      <c r="B790" s="2">
        <f t="shared" si="24"/>
        <v>2016</v>
      </c>
      <c r="C790" s="2">
        <f t="shared" si="25"/>
        <v>2</v>
      </c>
      <c r="D790" t="s">
        <v>986</v>
      </c>
      <c r="E790" t="s">
        <v>26</v>
      </c>
      <c r="F790" t="s">
        <v>10</v>
      </c>
      <c r="G790" t="s">
        <v>11</v>
      </c>
      <c r="H790" t="s">
        <v>1175</v>
      </c>
      <c r="I790" s="1">
        <v>11.96</v>
      </c>
      <c r="J790" s="2">
        <v>2</v>
      </c>
      <c r="K790" s="1">
        <v>5.86</v>
      </c>
    </row>
    <row r="791" spans="1:11" x14ac:dyDescent="0.3">
      <c r="A791" s="3">
        <v>42430</v>
      </c>
      <c r="B791" s="2">
        <f t="shared" si="24"/>
        <v>2016</v>
      </c>
      <c r="C791" s="2">
        <f t="shared" si="25"/>
        <v>3</v>
      </c>
      <c r="D791" t="s">
        <v>986</v>
      </c>
      <c r="E791" t="s">
        <v>26</v>
      </c>
      <c r="F791" t="s">
        <v>33</v>
      </c>
      <c r="G791" t="s">
        <v>112</v>
      </c>
      <c r="H791" t="s">
        <v>1176</v>
      </c>
      <c r="I791" s="1">
        <v>629.05999999999995</v>
      </c>
      <c r="J791" s="2">
        <v>3</v>
      </c>
      <c r="K791" s="1">
        <v>31.45</v>
      </c>
    </row>
    <row r="792" spans="1:11" x14ac:dyDescent="0.3">
      <c r="A792" s="3">
        <v>42431</v>
      </c>
      <c r="B792" s="2">
        <f t="shared" si="24"/>
        <v>2016</v>
      </c>
      <c r="C792" s="2">
        <f t="shared" si="25"/>
        <v>3</v>
      </c>
      <c r="D792" t="s">
        <v>1118</v>
      </c>
      <c r="E792" t="s">
        <v>197</v>
      </c>
      <c r="F792" t="s">
        <v>10</v>
      </c>
      <c r="G792" t="s">
        <v>23</v>
      </c>
      <c r="H792" t="s">
        <v>472</v>
      </c>
      <c r="I792" s="1">
        <v>7.87</v>
      </c>
      <c r="J792" s="2">
        <v>3</v>
      </c>
      <c r="K792" s="1">
        <v>0.89</v>
      </c>
    </row>
    <row r="793" spans="1:11" x14ac:dyDescent="0.3">
      <c r="A793" s="3">
        <v>42432</v>
      </c>
      <c r="B793" s="2">
        <f t="shared" si="24"/>
        <v>2016</v>
      </c>
      <c r="C793" s="2">
        <f t="shared" si="25"/>
        <v>3</v>
      </c>
      <c r="D793" t="s">
        <v>1177</v>
      </c>
      <c r="E793" t="s">
        <v>9</v>
      </c>
      <c r="F793" t="s">
        <v>10</v>
      </c>
      <c r="G793" t="s">
        <v>23</v>
      </c>
      <c r="H793" t="s">
        <v>269</v>
      </c>
      <c r="I793" s="1">
        <v>2.67</v>
      </c>
      <c r="J793" s="2">
        <v>1</v>
      </c>
      <c r="K793" s="1">
        <v>0.33</v>
      </c>
    </row>
    <row r="794" spans="1:11" x14ac:dyDescent="0.3">
      <c r="A794" s="3">
        <v>42433</v>
      </c>
      <c r="B794" s="2">
        <f t="shared" si="24"/>
        <v>2016</v>
      </c>
      <c r="C794" s="2">
        <f t="shared" si="25"/>
        <v>3</v>
      </c>
      <c r="D794" t="s">
        <v>1177</v>
      </c>
      <c r="E794" t="s">
        <v>9</v>
      </c>
      <c r="F794" t="s">
        <v>10</v>
      </c>
      <c r="G794" t="s">
        <v>162</v>
      </c>
      <c r="H794" t="s">
        <v>842</v>
      </c>
      <c r="I794" s="1">
        <v>16.66</v>
      </c>
      <c r="J794" s="2">
        <v>6</v>
      </c>
      <c r="K794" s="1">
        <v>-3.12</v>
      </c>
    </row>
    <row r="795" spans="1:11" x14ac:dyDescent="0.3">
      <c r="A795" s="3">
        <v>42434</v>
      </c>
      <c r="B795" s="2">
        <f t="shared" si="24"/>
        <v>2016</v>
      </c>
      <c r="C795" s="2">
        <f t="shared" si="25"/>
        <v>3</v>
      </c>
      <c r="D795" t="s">
        <v>1177</v>
      </c>
      <c r="E795" t="s">
        <v>9</v>
      </c>
      <c r="F795" t="s">
        <v>38</v>
      </c>
      <c r="G795" t="s">
        <v>51</v>
      </c>
      <c r="H795" t="s">
        <v>1178</v>
      </c>
      <c r="I795" s="1">
        <v>79.510000000000005</v>
      </c>
      <c r="J795" s="2">
        <v>3</v>
      </c>
      <c r="K795" s="1">
        <v>20.87</v>
      </c>
    </row>
    <row r="796" spans="1:11" x14ac:dyDescent="0.3">
      <c r="A796" s="3">
        <v>42435</v>
      </c>
      <c r="B796" s="2">
        <f t="shared" si="24"/>
        <v>2016</v>
      </c>
      <c r="C796" s="2">
        <f t="shared" si="25"/>
        <v>3</v>
      </c>
      <c r="D796" t="s">
        <v>1177</v>
      </c>
      <c r="E796" t="s">
        <v>9</v>
      </c>
      <c r="F796" t="s">
        <v>10</v>
      </c>
      <c r="G796" t="s">
        <v>11</v>
      </c>
      <c r="H796" t="s">
        <v>885</v>
      </c>
      <c r="I796" s="1">
        <v>36.29</v>
      </c>
      <c r="J796" s="2">
        <v>7</v>
      </c>
      <c r="K796" s="1">
        <v>12.7</v>
      </c>
    </row>
    <row r="797" spans="1:11" x14ac:dyDescent="0.3">
      <c r="A797" s="3">
        <v>42436</v>
      </c>
      <c r="B797" s="2">
        <f t="shared" si="24"/>
        <v>2016</v>
      </c>
      <c r="C797" s="2">
        <f t="shared" si="25"/>
        <v>3</v>
      </c>
      <c r="D797" t="s">
        <v>1177</v>
      </c>
      <c r="E797" t="s">
        <v>9</v>
      </c>
      <c r="F797" t="s">
        <v>33</v>
      </c>
      <c r="G797" t="s">
        <v>70</v>
      </c>
      <c r="H797" t="s">
        <v>496</v>
      </c>
      <c r="I797" s="1">
        <v>67.989999999999995</v>
      </c>
      <c r="J797" s="2">
        <v>1</v>
      </c>
      <c r="K797" s="1">
        <v>-13</v>
      </c>
    </row>
    <row r="798" spans="1:11" x14ac:dyDescent="0.3">
      <c r="A798" s="3">
        <v>42437</v>
      </c>
      <c r="B798" s="2">
        <f t="shared" si="24"/>
        <v>2016</v>
      </c>
      <c r="C798" s="2">
        <f t="shared" si="25"/>
        <v>3</v>
      </c>
      <c r="D798" t="s">
        <v>8</v>
      </c>
      <c r="E798" t="s">
        <v>9</v>
      </c>
      <c r="F798" t="s">
        <v>33</v>
      </c>
      <c r="G798" t="s">
        <v>46</v>
      </c>
      <c r="H798" t="s">
        <v>105</v>
      </c>
      <c r="I798" s="1">
        <v>25.13</v>
      </c>
      <c r="J798" s="2">
        <v>3</v>
      </c>
      <c r="K798" s="1">
        <v>-6.91</v>
      </c>
    </row>
    <row r="799" spans="1:11" x14ac:dyDescent="0.3">
      <c r="A799" s="3">
        <v>42438</v>
      </c>
      <c r="B799" s="2">
        <f t="shared" si="24"/>
        <v>2016</v>
      </c>
      <c r="C799" s="2">
        <f t="shared" si="25"/>
        <v>3</v>
      </c>
      <c r="D799" t="s">
        <v>8</v>
      </c>
      <c r="E799" t="s">
        <v>9</v>
      </c>
      <c r="F799" t="s">
        <v>38</v>
      </c>
      <c r="G799" t="s">
        <v>51</v>
      </c>
      <c r="H799" t="s">
        <v>742</v>
      </c>
      <c r="I799" s="1">
        <v>127.98</v>
      </c>
      <c r="J799" s="2">
        <v>2</v>
      </c>
      <c r="K799" s="1">
        <v>25.6</v>
      </c>
    </row>
    <row r="800" spans="1:11" x14ac:dyDescent="0.3">
      <c r="A800" s="3">
        <v>42439</v>
      </c>
      <c r="B800" s="2">
        <f t="shared" si="24"/>
        <v>2016</v>
      </c>
      <c r="C800" s="2">
        <f t="shared" si="25"/>
        <v>3</v>
      </c>
      <c r="D800" t="s">
        <v>893</v>
      </c>
      <c r="E800" t="s">
        <v>26</v>
      </c>
      <c r="F800" t="s">
        <v>33</v>
      </c>
      <c r="G800" t="s">
        <v>112</v>
      </c>
      <c r="H800" t="s">
        <v>1268</v>
      </c>
      <c r="I800" s="1">
        <v>764.69</v>
      </c>
      <c r="J800" s="2">
        <v>6</v>
      </c>
      <c r="K800" s="1">
        <v>95.59</v>
      </c>
    </row>
    <row r="801" spans="1:11" x14ac:dyDescent="0.3">
      <c r="A801" s="3">
        <v>42440</v>
      </c>
      <c r="B801" s="2">
        <f t="shared" si="24"/>
        <v>2016</v>
      </c>
      <c r="C801" s="2">
        <f t="shared" si="25"/>
        <v>3</v>
      </c>
      <c r="D801" t="s">
        <v>893</v>
      </c>
      <c r="E801" t="s">
        <v>26</v>
      </c>
      <c r="F801" t="s">
        <v>33</v>
      </c>
      <c r="G801" t="s">
        <v>112</v>
      </c>
      <c r="H801" t="s">
        <v>259</v>
      </c>
      <c r="I801" s="1">
        <v>3610.85</v>
      </c>
      <c r="J801" s="2">
        <v>12</v>
      </c>
      <c r="K801" s="1">
        <v>135.41</v>
      </c>
    </row>
    <row r="802" spans="1:11" x14ac:dyDescent="0.3">
      <c r="A802" s="3">
        <v>42441</v>
      </c>
      <c r="B802" s="2">
        <f t="shared" si="24"/>
        <v>2016</v>
      </c>
      <c r="C802" s="2">
        <f t="shared" si="25"/>
        <v>3</v>
      </c>
      <c r="D802" t="s">
        <v>893</v>
      </c>
      <c r="E802" t="s">
        <v>26</v>
      </c>
      <c r="F802" t="s">
        <v>33</v>
      </c>
      <c r="G802" t="s">
        <v>70</v>
      </c>
      <c r="H802" t="s">
        <v>496</v>
      </c>
      <c r="I802" s="1">
        <v>254.97</v>
      </c>
      <c r="J802" s="2">
        <v>3</v>
      </c>
      <c r="K802" s="1">
        <v>12</v>
      </c>
    </row>
    <row r="803" spans="1:11" x14ac:dyDescent="0.3">
      <c r="A803" s="3">
        <v>42442</v>
      </c>
      <c r="B803" s="2">
        <f t="shared" si="24"/>
        <v>2016</v>
      </c>
      <c r="C803" s="2">
        <f t="shared" si="25"/>
        <v>3</v>
      </c>
      <c r="D803" t="s">
        <v>1126</v>
      </c>
      <c r="E803" t="s">
        <v>26</v>
      </c>
      <c r="F803" t="s">
        <v>33</v>
      </c>
      <c r="G803" t="s">
        <v>46</v>
      </c>
      <c r="H803" t="s">
        <v>1269</v>
      </c>
      <c r="I803" s="1">
        <v>43.31</v>
      </c>
      <c r="J803" s="2">
        <v>1</v>
      </c>
      <c r="K803" s="1">
        <v>4.33</v>
      </c>
    </row>
    <row r="804" spans="1:11" x14ac:dyDescent="0.3">
      <c r="A804" s="3">
        <v>42443</v>
      </c>
      <c r="B804" s="2">
        <f t="shared" si="24"/>
        <v>2016</v>
      </c>
      <c r="C804" s="2">
        <f t="shared" si="25"/>
        <v>3</v>
      </c>
      <c r="D804" t="s">
        <v>1270</v>
      </c>
      <c r="E804" t="s">
        <v>9</v>
      </c>
      <c r="F804" t="s">
        <v>10</v>
      </c>
      <c r="G804" t="s">
        <v>19</v>
      </c>
      <c r="H804" t="s">
        <v>1271</v>
      </c>
      <c r="I804" s="1">
        <v>210.39</v>
      </c>
      <c r="J804" s="2">
        <v>2</v>
      </c>
      <c r="K804" s="1">
        <v>-336.63</v>
      </c>
    </row>
    <row r="805" spans="1:11" x14ac:dyDescent="0.3">
      <c r="A805" s="3">
        <v>42444</v>
      </c>
      <c r="B805" s="2">
        <f t="shared" si="24"/>
        <v>2016</v>
      </c>
      <c r="C805" s="2">
        <f t="shared" si="25"/>
        <v>3</v>
      </c>
      <c r="D805" t="s">
        <v>1272</v>
      </c>
      <c r="E805" t="s">
        <v>26</v>
      </c>
      <c r="F805" t="s">
        <v>33</v>
      </c>
      <c r="G805" t="s">
        <v>46</v>
      </c>
      <c r="H805" t="s">
        <v>1273</v>
      </c>
      <c r="I805" s="1">
        <v>12.54</v>
      </c>
      <c r="J805" s="2">
        <v>3</v>
      </c>
      <c r="K805" s="1">
        <v>4.51</v>
      </c>
    </row>
    <row r="806" spans="1:11" x14ac:dyDescent="0.3">
      <c r="A806" s="3">
        <v>42445</v>
      </c>
      <c r="B806" s="2">
        <f t="shared" si="24"/>
        <v>2016</v>
      </c>
      <c r="C806" s="2">
        <f t="shared" si="25"/>
        <v>3</v>
      </c>
      <c r="D806" t="s">
        <v>1272</v>
      </c>
      <c r="E806" t="s">
        <v>26</v>
      </c>
      <c r="F806" t="s">
        <v>10</v>
      </c>
      <c r="G806" t="s">
        <v>17</v>
      </c>
      <c r="H806" t="s">
        <v>1274</v>
      </c>
      <c r="I806" s="1">
        <v>8.94</v>
      </c>
      <c r="J806" s="2">
        <v>3</v>
      </c>
      <c r="K806" s="1">
        <v>0.63</v>
      </c>
    </row>
    <row r="807" spans="1:11" x14ac:dyDescent="0.3">
      <c r="A807" s="3">
        <v>42446</v>
      </c>
      <c r="B807" s="2">
        <f t="shared" si="24"/>
        <v>2016</v>
      </c>
      <c r="C807" s="2">
        <f t="shared" si="25"/>
        <v>3</v>
      </c>
      <c r="D807" t="s">
        <v>1272</v>
      </c>
      <c r="E807" t="s">
        <v>26</v>
      </c>
      <c r="F807" t="s">
        <v>33</v>
      </c>
      <c r="G807" t="s">
        <v>46</v>
      </c>
      <c r="H807" t="s">
        <v>1021</v>
      </c>
      <c r="I807" s="1">
        <v>9.24</v>
      </c>
      <c r="J807" s="2">
        <v>3</v>
      </c>
      <c r="K807" s="1">
        <v>4.4400000000000004</v>
      </c>
    </row>
    <row r="808" spans="1:11" x14ac:dyDescent="0.3">
      <c r="A808" s="3">
        <v>42447</v>
      </c>
      <c r="B808" s="2">
        <f t="shared" si="24"/>
        <v>2016</v>
      </c>
      <c r="C808" s="2">
        <f t="shared" si="25"/>
        <v>3</v>
      </c>
      <c r="D808" t="s">
        <v>718</v>
      </c>
      <c r="E808" t="s">
        <v>98</v>
      </c>
      <c r="F808" t="s">
        <v>10</v>
      </c>
      <c r="G808" t="s">
        <v>62</v>
      </c>
      <c r="H808" t="s">
        <v>63</v>
      </c>
      <c r="I808" s="1">
        <v>23.47</v>
      </c>
      <c r="J808" s="2">
        <v>3</v>
      </c>
      <c r="K808" s="1">
        <v>7.63</v>
      </c>
    </row>
    <row r="809" spans="1:11" x14ac:dyDescent="0.3">
      <c r="A809" s="3">
        <v>42448</v>
      </c>
      <c r="B809" s="2">
        <f t="shared" si="24"/>
        <v>2016</v>
      </c>
      <c r="C809" s="2">
        <f t="shared" si="25"/>
        <v>3</v>
      </c>
      <c r="D809" t="s">
        <v>158</v>
      </c>
      <c r="E809" t="s">
        <v>29</v>
      </c>
      <c r="F809" t="s">
        <v>10</v>
      </c>
      <c r="G809" t="s">
        <v>19</v>
      </c>
      <c r="H809" t="s">
        <v>1330</v>
      </c>
      <c r="I809" s="1">
        <v>58.72</v>
      </c>
      <c r="J809" s="2">
        <v>4</v>
      </c>
      <c r="K809" s="1">
        <v>27.01</v>
      </c>
    </row>
    <row r="810" spans="1:11" x14ac:dyDescent="0.3">
      <c r="A810" s="3">
        <v>42449</v>
      </c>
      <c r="B810" s="2">
        <f t="shared" si="24"/>
        <v>2016</v>
      </c>
      <c r="C810" s="2">
        <f t="shared" si="25"/>
        <v>3</v>
      </c>
      <c r="D810" t="s">
        <v>1197</v>
      </c>
      <c r="E810" t="s">
        <v>26</v>
      </c>
      <c r="F810" t="s">
        <v>38</v>
      </c>
      <c r="G810" t="s">
        <v>39</v>
      </c>
      <c r="H810" t="s">
        <v>449</v>
      </c>
      <c r="I810" s="1">
        <v>15.98</v>
      </c>
      <c r="J810" s="2">
        <v>2</v>
      </c>
      <c r="K810" s="1">
        <v>1.2</v>
      </c>
    </row>
    <row r="811" spans="1:11" x14ac:dyDescent="0.3">
      <c r="A811" s="3">
        <v>42450</v>
      </c>
      <c r="B811" s="2">
        <f t="shared" si="24"/>
        <v>2016</v>
      </c>
      <c r="C811" s="2">
        <f t="shared" si="25"/>
        <v>3</v>
      </c>
      <c r="D811" t="s">
        <v>1197</v>
      </c>
      <c r="E811" t="s">
        <v>26</v>
      </c>
      <c r="F811" t="s">
        <v>33</v>
      </c>
      <c r="G811" t="s">
        <v>34</v>
      </c>
      <c r="H811" t="s">
        <v>534</v>
      </c>
      <c r="I811" s="1">
        <v>184.75</v>
      </c>
      <c r="J811" s="2">
        <v>3</v>
      </c>
      <c r="K811" s="1">
        <v>-20.78</v>
      </c>
    </row>
    <row r="812" spans="1:11" x14ac:dyDescent="0.3">
      <c r="A812" s="3">
        <v>42451</v>
      </c>
      <c r="B812" s="2">
        <f t="shared" si="24"/>
        <v>2016</v>
      </c>
      <c r="C812" s="2">
        <f t="shared" si="25"/>
        <v>3</v>
      </c>
      <c r="D812" t="s">
        <v>537</v>
      </c>
      <c r="E812" t="s">
        <v>22</v>
      </c>
      <c r="F812" t="s">
        <v>10</v>
      </c>
      <c r="G812" t="s">
        <v>81</v>
      </c>
      <c r="H812" t="s">
        <v>1331</v>
      </c>
      <c r="I812" s="1">
        <v>3.55</v>
      </c>
      <c r="J812" s="2">
        <v>2</v>
      </c>
      <c r="K812" s="1">
        <v>0.44</v>
      </c>
    </row>
    <row r="813" spans="1:11" x14ac:dyDescent="0.3">
      <c r="A813" s="3">
        <v>42452</v>
      </c>
      <c r="B813" s="2">
        <f t="shared" si="24"/>
        <v>2016</v>
      </c>
      <c r="C813" s="2">
        <f t="shared" si="25"/>
        <v>3</v>
      </c>
      <c r="D813" t="s">
        <v>222</v>
      </c>
      <c r="E813" t="s">
        <v>9</v>
      </c>
      <c r="F813" t="s">
        <v>10</v>
      </c>
      <c r="G813" t="s">
        <v>23</v>
      </c>
      <c r="H813" t="s">
        <v>1332</v>
      </c>
      <c r="I813" s="1">
        <v>55.33</v>
      </c>
      <c r="J813" s="2">
        <v>2</v>
      </c>
      <c r="K813" s="1">
        <v>6.22</v>
      </c>
    </row>
    <row r="814" spans="1:11" x14ac:dyDescent="0.3">
      <c r="A814" s="3">
        <v>42453</v>
      </c>
      <c r="B814" s="2">
        <f t="shared" si="24"/>
        <v>2016</v>
      </c>
      <c r="C814" s="2">
        <f t="shared" si="25"/>
        <v>3</v>
      </c>
      <c r="D814" t="s">
        <v>222</v>
      </c>
      <c r="E814" t="s">
        <v>9</v>
      </c>
      <c r="F814" t="s">
        <v>33</v>
      </c>
      <c r="G814" t="s">
        <v>70</v>
      </c>
      <c r="H814" t="s">
        <v>1333</v>
      </c>
      <c r="I814" s="1">
        <v>1228</v>
      </c>
      <c r="J814" s="2">
        <v>6</v>
      </c>
      <c r="K814" s="1">
        <v>-36.119999999999997</v>
      </c>
    </row>
    <row r="815" spans="1:11" x14ac:dyDescent="0.3">
      <c r="A815" s="3">
        <v>42454</v>
      </c>
      <c r="B815" s="2">
        <f t="shared" si="24"/>
        <v>2016</v>
      </c>
      <c r="C815" s="2">
        <f t="shared" si="25"/>
        <v>3</v>
      </c>
      <c r="D815" t="s">
        <v>1334</v>
      </c>
      <c r="E815" t="s">
        <v>9</v>
      </c>
      <c r="F815" t="s">
        <v>38</v>
      </c>
      <c r="G815" t="s">
        <v>39</v>
      </c>
      <c r="H815" t="s">
        <v>1335</v>
      </c>
      <c r="I815" s="1">
        <v>95.84</v>
      </c>
      <c r="J815" s="2">
        <v>4</v>
      </c>
      <c r="K815" s="1">
        <v>34.74</v>
      </c>
    </row>
    <row r="816" spans="1:11" x14ac:dyDescent="0.3">
      <c r="A816" s="3">
        <v>42455</v>
      </c>
      <c r="B816" s="2">
        <f t="shared" si="24"/>
        <v>2016</v>
      </c>
      <c r="C816" s="2">
        <f t="shared" si="25"/>
        <v>3</v>
      </c>
      <c r="D816" t="s">
        <v>975</v>
      </c>
      <c r="E816" t="s">
        <v>26</v>
      </c>
      <c r="F816" t="s">
        <v>38</v>
      </c>
      <c r="G816" t="s">
        <v>39</v>
      </c>
      <c r="H816" t="s">
        <v>1383</v>
      </c>
      <c r="I816" s="1">
        <v>88.75</v>
      </c>
      <c r="J816" s="2">
        <v>3</v>
      </c>
      <c r="K816" s="1">
        <v>11.09</v>
      </c>
    </row>
    <row r="817" spans="1:11" x14ac:dyDescent="0.3">
      <c r="A817" s="3">
        <v>42456</v>
      </c>
      <c r="B817" s="2">
        <f t="shared" si="24"/>
        <v>2016</v>
      </c>
      <c r="C817" s="2">
        <f t="shared" si="25"/>
        <v>3</v>
      </c>
      <c r="D817" t="s">
        <v>1384</v>
      </c>
      <c r="E817" t="s">
        <v>98</v>
      </c>
      <c r="F817" t="s">
        <v>33</v>
      </c>
      <c r="G817" t="s">
        <v>46</v>
      </c>
      <c r="H817" t="s">
        <v>76</v>
      </c>
      <c r="I817" s="1">
        <v>63.55</v>
      </c>
      <c r="J817" s="2">
        <v>3</v>
      </c>
      <c r="K817" s="1">
        <v>14.3</v>
      </c>
    </row>
    <row r="818" spans="1:11" x14ac:dyDescent="0.3">
      <c r="A818" s="3">
        <v>42457</v>
      </c>
      <c r="B818" s="2">
        <f t="shared" si="24"/>
        <v>2016</v>
      </c>
      <c r="C818" s="2">
        <f t="shared" si="25"/>
        <v>3</v>
      </c>
      <c r="D818" t="s">
        <v>1384</v>
      </c>
      <c r="E818" t="s">
        <v>98</v>
      </c>
      <c r="F818" t="s">
        <v>10</v>
      </c>
      <c r="G818" t="s">
        <v>162</v>
      </c>
      <c r="H818" t="s">
        <v>1385</v>
      </c>
      <c r="I818" s="1">
        <v>41.38</v>
      </c>
      <c r="J818" s="2">
        <v>3</v>
      </c>
      <c r="K818" s="1">
        <v>4.6500000000000004</v>
      </c>
    </row>
    <row r="819" spans="1:11" x14ac:dyDescent="0.3">
      <c r="A819" s="3">
        <v>42458</v>
      </c>
      <c r="B819" s="2">
        <f t="shared" si="24"/>
        <v>2016</v>
      </c>
      <c r="C819" s="2">
        <f t="shared" si="25"/>
        <v>3</v>
      </c>
      <c r="D819" t="s">
        <v>1384</v>
      </c>
      <c r="E819" t="s">
        <v>98</v>
      </c>
      <c r="F819" t="s">
        <v>10</v>
      </c>
      <c r="G819" t="s">
        <v>23</v>
      </c>
      <c r="H819" t="s">
        <v>1386</v>
      </c>
      <c r="I819" s="1">
        <v>172.7</v>
      </c>
      <c r="J819" s="2">
        <v>6</v>
      </c>
      <c r="K819" s="1">
        <v>10.79</v>
      </c>
    </row>
    <row r="820" spans="1:11" x14ac:dyDescent="0.3">
      <c r="A820" s="3">
        <v>42459</v>
      </c>
      <c r="B820" s="2">
        <f t="shared" si="24"/>
        <v>2016</v>
      </c>
      <c r="C820" s="2">
        <f t="shared" si="25"/>
        <v>3</v>
      </c>
      <c r="D820" t="s">
        <v>1109</v>
      </c>
      <c r="E820" t="s">
        <v>26</v>
      </c>
      <c r="F820" t="s">
        <v>10</v>
      </c>
      <c r="G820" t="s">
        <v>19</v>
      </c>
      <c r="H820" t="s">
        <v>264</v>
      </c>
      <c r="I820" s="1">
        <v>12.18</v>
      </c>
      <c r="J820" s="2">
        <v>1</v>
      </c>
      <c r="K820" s="1">
        <v>4.41</v>
      </c>
    </row>
    <row r="821" spans="1:11" x14ac:dyDescent="0.3">
      <c r="A821" s="3">
        <v>42460</v>
      </c>
      <c r="B821" s="2">
        <f t="shared" si="24"/>
        <v>2016</v>
      </c>
      <c r="C821" s="2">
        <f t="shared" si="25"/>
        <v>3</v>
      </c>
      <c r="D821" t="s">
        <v>1109</v>
      </c>
      <c r="E821" t="s">
        <v>26</v>
      </c>
      <c r="F821" t="s">
        <v>10</v>
      </c>
      <c r="G821" t="s">
        <v>17</v>
      </c>
      <c r="H821" t="s">
        <v>405</v>
      </c>
      <c r="I821" s="1">
        <v>37.32</v>
      </c>
      <c r="J821" s="2">
        <v>3</v>
      </c>
      <c r="K821" s="1">
        <v>10.45</v>
      </c>
    </row>
    <row r="822" spans="1:11" x14ac:dyDescent="0.3">
      <c r="A822" s="3">
        <v>42461</v>
      </c>
      <c r="B822" s="2">
        <f t="shared" si="24"/>
        <v>2016</v>
      </c>
      <c r="C822" s="2">
        <f t="shared" si="25"/>
        <v>4</v>
      </c>
      <c r="D822" t="s">
        <v>1109</v>
      </c>
      <c r="E822" t="s">
        <v>26</v>
      </c>
      <c r="F822" t="s">
        <v>10</v>
      </c>
      <c r="G822" t="s">
        <v>162</v>
      </c>
      <c r="H822" t="s">
        <v>1387</v>
      </c>
      <c r="I822" s="1">
        <v>35.06</v>
      </c>
      <c r="J822" s="2">
        <v>2</v>
      </c>
      <c r="K822" s="1">
        <v>10.52</v>
      </c>
    </row>
    <row r="823" spans="1:11" x14ac:dyDescent="0.3">
      <c r="A823" s="3">
        <v>42462</v>
      </c>
      <c r="B823" s="2">
        <f t="shared" si="24"/>
        <v>2016</v>
      </c>
      <c r="C823" s="2">
        <f t="shared" si="25"/>
        <v>4</v>
      </c>
      <c r="D823" t="s">
        <v>334</v>
      </c>
      <c r="E823" t="s">
        <v>9</v>
      </c>
      <c r="F823" t="s">
        <v>10</v>
      </c>
      <c r="G823" t="s">
        <v>19</v>
      </c>
      <c r="H823" t="s">
        <v>976</v>
      </c>
      <c r="I823" s="1">
        <v>5.73</v>
      </c>
      <c r="J823" s="2">
        <v>8</v>
      </c>
      <c r="K823" s="1">
        <v>-9.16</v>
      </c>
    </row>
    <row r="824" spans="1:11" x14ac:dyDescent="0.3">
      <c r="A824" s="3">
        <v>42463</v>
      </c>
      <c r="B824" s="2">
        <f t="shared" si="24"/>
        <v>2016</v>
      </c>
      <c r="C824" s="2">
        <f t="shared" si="25"/>
        <v>4</v>
      </c>
      <c r="D824" t="s">
        <v>334</v>
      </c>
      <c r="E824" t="s">
        <v>9</v>
      </c>
      <c r="F824" t="s">
        <v>10</v>
      </c>
      <c r="G824" t="s">
        <v>11</v>
      </c>
      <c r="H824" t="s">
        <v>1409</v>
      </c>
      <c r="I824" s="1">
        <v>42.24</v>
      </c>
      <c r="J824" s="2">
        <v>10</v>
      </c>
      <c r="K824" s="1">
        <v>13.2</v>
      </c>
    </row>
    <row r="825" spans="1:11" x14ac:dyDescent="0.3">
      <c r="A825" s="3">
        <v>42464</v>
      </c>
      <c r="B825" s="2">
        <f t="shared" si="24"/>
        <v>2016</v>
      </c>
      <c r="C825" s="2">
        <f t="shared" si="25"/>
        <v>4</v>
      </c>
      <c r="D825" t="s">
        <v>196</v>
      </c>
      <c r="E825" t="s">
        <v>90</v>
      </c>
      <c r="F825" t="s">
        <v>38</v>
      </c>
      <c r="G825" t="s">
        <v>39</v>
      </c>
      <c r="H825" t="s">
        <v>1001</v>
      </c>
      <c r="I825" s="1">
        <v>299.98</v>
      </c>
      <c r="J825" s="2">
        <v>2</v>
      </c>
      <c r="K825" s="1">
        <v>83.99</v>
      </c>
    </row>
    <row r="826" spans="1:11" x14ac:dyDescent="0.3">
      <c r="A826" s="3">
        <v>42465</v>
      </c>
      <c r="B826" s="2">
        <f t="shared" si="24"/>
        <v>2016</v>
      </c>
      <c r="C826" s="2">
        <f t="shared" si="25"/>
        <v>4</v>
      </c>
      <c r="D826" t="s">
        <v>196</v>
      </c>
      <c r="E826" t="s">
        <v>90</v>
      </c>
      <c r="F826" t="s">
        <v>10</v>
      </c>
      <c r="G826" t="s">
        <v>19</v>
      </c>
      <c r="H826" t="s">
        <v>221</v>
      </c>
      <c r="I826" s="1">
        <v>403.68</v>
      </c>
      <c r="J826" s="2">
        <v>6</v>
      </c>
      <c r="K826" s="1">
        <v>181.66</v>
      </c>
    </row>
    <row r="827" spans="1:11" x14ac:dyDescent="0.3">
      <c r="A827" s="3">
        <v>42466</v>
      </c>
      <c r="B827" s="2">
        <f t="shared" si="24"/>
        <v>2016</v>
      </c>
      <c r="C827" s="2">
        <f t="shared" si="25"/>
        <v>4</v>
      </c>
      <c r="D827" t="s">
        <v>196</v>
      </c>
      <c r="E827" t="s">
        <v>90</v>
      </c>
      <c r="F827" t="s">
        <v>38</v>
      </c>
      <c r="G827" t="s">
        <v>39</v>
      </c>
      <c r="H827" t="s">
        <v>1382</v>
      </c>
      <c r="I827" s="1">
        <v>41.9</v>
      </c>
      <c r="J827" s="2">
        <v>2</v>
      </c>
      <c r="K827" s="1">
        <v>11.73</v>
      </c>
    </row>
    <row r="828" spans="1:11" x14ac:dyDescent="0.3">
      <c r="A828" s="3">
        <v>42467</v>
      </c>
      <c r="B828" s="2">
        <f t="shared" si="24"/>
        <v>2016</v>
      </c>
      <c r="C828" s="2">
        <f t="shared" si="25"/>
        <v>4</v>
      </c>
      <c r="D828" t="s">
        <v>196</v>
      </c>
      <c r="E828" t="s">
        <v>90</v>
      </c>
      <c r="F828" t="s">
        <v>10</v>
      </c>
      <c r="G828" t="s">
        <v>15</v>
      </c>
      <c r="H828" t="s">
        <v>1410</v>
      </c>
      <c r="I828" s="1">
        <v>28.91</v>
      </c>
      <c r="J828" s="2">
        <v>7</v>
      </c>
      <c r="K828" s="1">
        <v>13.3</v>
      </c>
    </row>
    <row r="829" spans="1:11" x14ac:dyDescent="0.3">
      <c r="A829" s="3">
        <v>42468</v>
      </c>
      <c r="B829" s="2">
        <f t="shared" si="24"/>
        <v>2016</v>
      </c>
      <c r="C829" s="2">
        <f t="shared" si="25"/>
        <v>4</v>
      </c>
      <c r="D829" t="s">
        <v>1411</v>
      </c>
      <c r="E829" t="s">
        <v>26</v>
      </c>
      <c r="F829" t="s">
        <v>10</v>
      </c>
      <c r="G829" t="s">
        <v>11</v>
      </c>
      <c r="H829" t="s">
        <v>1028</v>
      </c>
      <c r="I829" s="1">
        <v>11.76</v>
      </c>
      <c r="J829" s="2">
        <v>2</v>
      </c>
      <c r="K829" s="1">
        <v>5.76</v>
      </c>
    </row>
    <row r="830" spans="1:11" x14ac:dyDescent="0.3">
      <c r="A830" s="3">
        <v>42469</v>
      </c>
      <c r="B830" s="2">
        <f t="shared" si="24"/>
        <v>2016</v>
      </c>
      <c r="C830" s="2">
        <f t="shared" si="25"/>
        <v>4</v>
      </c>
      <c r="D830" t="s">
        <v>389</v>
      </c>
      <c r="E830" t="s">
        <v>26</v>
      </c>
      <c r="F830" t="s">
        <v>10</v>
      </c>
      <c r="G830" t="s">
        <v>23</v>
      </c>
      <c r="H830" t="s">
        <v>423</v>
      </c>
      <c r="I830" s="1">
        <v>6.72</v>
      </c>
      <c r="J830" s="2">
        <v>4</v>
      </c>
      <c r="K830" s="1">
        <v>3.36</v>
      </c>
    </row>
    <row r="831" spans="1:11" x14ac:dyDescent="0.3">
      <c r="A831" s="3">
        <v>42470</v>
      </c>
      <c r="B831" s="2">
        <f t="shared" si="24"/>
        <v>2016</v>
      </c>
      <c r="C831" s="2">
        <f t="shared" si="25"/>
        <v>4</v>
      </c>
      <c r="D831" t="s">
        <v>389</v>
      </c>
      <c r="E831" t="s">
        <v>26</v>
      </c>
      <c r="F831" t="s">
        <v>33</v>
      </c>
      <c r="G831" t="s">
        <v>112</v>
      </c>
      <c r="H831" t="s">
        <v>146</v>
      </c>
      <c r="I831" s="1">
        <v>1004.98</v>
      </c>
      <c r="J831" s="2">
        <v>6</v>
      </c>
      <c r="K831" s="1">
        <v>-175.87</v>
      </c>
    </row>
    <row r="832" spans="1:11" x14ac:dyDescent="0.3">
      <c r="A832" s="3">
        <v>42471</v>
      </c>
      <c r="B832" s="2">
        <f t="shared" si="24"/>
        <v>2016</v>
      </c>
      <c r="C832" s="2">
        <f t="shared" si="25"/>
        <v>4</v>
      </c>
      <c r="D832" t="s">
        <v>1024</v>
      </c>
      <c r="E832" t="s">
        <v>26</v>
      </c>
      <c r="F832" t="s">
        <v>10</v>
      </c>
      <c r="G832" t="s">
        <v>19</v>
      </c>
      <c r="H832" t="s">
        <v>95</v>
      </c>
      <c r="I832" s="1">
        <v>4.75</v>
      </c>
      <c r="J832" s="2">
        <v>1</v>
      </c>
      <c r="K832" s="1">
        <v>1.6</v>
      </c>
    </row>
    <row r="833" spans="1:11" x14ac:dyDescent="0.3">
      <c r="A833" s="3">
        <v>42472</v>
      </c>
      <c r="B833" s="2">
        <f t="shared" si="24"/>
        <v>2016</v>
      </c>
      <c r="C833" s="2">
        <f t="shared" si="25"/>
        <v>4</v>
      </c>
      <c r="D833" t="s">
        <v>1024</v>
      </c>
      <c r="E833" t="s">
        <v>26</v>
      </c>
      <c r="F833" t="s">
        <v>38</v>
      </c>
      <c r="G833" t="s">
        <v>455</v>
      </c>
      <c r="H833" t="s">
        <v>486</v>
      </c>
      <c r="I833" s="1">
        <v>959.98</v>
      </c>
      <c r="J833" s="2">
        <v>2</v>
      </c>
      <c r="K833" s="1">
        <v>335.99</v>
      </c>
    </row>
    <row r="834" spans="1:11" x14ac:dyDescent="0.3">
      <c r="A834" s="3">
        <v>42473</v>
      </c>
      <c r="B834" s="2">
        <f t="shared" ref="B834:B897" si="26">YEAR(A834)</f>
        <v>2016</v>
      </c>
      <c r="C834" s="2">
        <f t="shared" ref="C834:C897" si="27">MONTH(A834)</f>
        <v>4</v>
      </c>
      <c r="D834" t="s">
        <v>1024</v>
      </c>
      <c r="E834" t="s">
        <v>26</v>
      </c>
      <c r="F834" t="s">
        <v>10</v>
      </c>
      <c r="G834" t="s">
        <v>19</v>
      </c>
      <c r="H834" t="s">
        <v>340</v>
      </c>
      <c r="I834" s="1">
        <v>14.37</v>
      </c>
      <c r="J834" s="2">
        <v>4</v>
      </c>
      <c r="K834" s="1">
        <v>4.49</v>
      </c>
    </row>
    <row r="835" spans="1:11" x14ac:dyDescent="0.3">
      <c r="A835" s="3">
        <v>42474</v>
      </c>
      <c r="B835" s="2">
        <f t="shared" si="26"/>
        <v>2016</v>
      </c>
      <c r="C835" s="2">
        <f t="shared" si="27"/>
        <v>4</v>
      </c>
      <c r="D835" t="s">
        <v>298</v>
      </c>
      <c r="E835" t="s">
        <v>323</v>
      </c>
      <c r="F835" t="s">
        <v>10</v>
      </c>
      <c r="G835" t="s">
        <v>19</v>
      </c>
      <c r="H835" t="s">
        <v>1467</v>
      </c>
      <c r="I835" s="1">
        <v>114.6</v>
      </c>
      <c r="J835" s="2">
        <v>5</v>
      </c>
      <c r="K835" s="1">
        <v>51.57</v>
      </c>
    </row>
    <row r="836" spans="1:11" x14ac:dyDescent="0.3">
      <c r="A836" s="3">
        <v>42475</v>
      </c>
      <c r="B836" s="2">
        <f t="shared" si="26"/>
        <v>2016</v>
      </c>
      <c r="C836" s="2">
        <f t="shared" si="27"/>
        <v>4</v>
      </c>
      <c r="D836" t="s">
        <v>298</v>
      </c>
      <c r="E836" t="s">
        <v>323</v>
      </c>
      <c r="F836" t="s">
        <v>33</v>
      </c>
      <c r="G836" t="s">
        <v>34</v>
      </c>
      <c r="H836" t="s">
        <v>789</v>
      </c>
      <c r="I836" s="1">
        <v>60.74</v>
      </c>
      <c r="J836" s="2">
        <v>1</v>
      </c>
      <c r="K836" s="1">
        <v>15.19</v>
      </c>
    </row>
    <row r="837" spans="1:11" x14ac:dyDescent="0.3">
      <c r="A837" s="3">
        <v>42476</v>
      </c>
      <c r="B837" s="2">
        <f t="shared" si="26"/>
        <v>2016</v>
      </c>
      <c r="C837" s="2">
        <f t="shared" si="27"/>
        <v>4</v>
      </c>
      <c r="D837" t="s">
        <v>298</v>
      </c>
      <c r="E837" t="s">
        <v>323</v>
      </c>
      <c r="F837" t="s">
        <v>33</v>
      </c>
      <c r="G837" t="s">
        <v>46</v>
      </c>
      <c r="H837" t="s">
        <v>524</v>
      </c>
      <c r="I837" s="1">
        <v>124.36</v>
      </c>
      <c r="J837" s="2">
        <v>2</v>
      </c>
      <c r="K837" s="1">
        <v>27.36</v>
      </c>
    </row>
    <row r="838" spans="1:11" x14ac:dyDescent="0.3">
      <c r="A838" s="3">
        <v>42477</v>
      </c>
      <c r="B838" s="2">
        <f t="shared" si="26"/>
        <v>2016</v>
      </c>
      <c r="C838" s="2">
        <f t="shared" si="27"/>
        <v>4</v>
      </c>
      <c r="D838" t="s">
        <v>298</v>
      </c>
      <c r="E838" t="s">
        <v>323</v>
      </c>
      <c r="F838" t="s">
        <v>10</v>
      </c>
      <c r="G838" t="s">
        <v>17</v>
      </c>
      <c r="H838" t="s">
        <v>1112</v>
      </c>
      <c r="I838" s="1">
        <v>1088.76</v>
      </c>
      <c r="J838" s="2">
        <v>6</v>
      </c>
      <c r="K838" s="1">
        <v>315.74</v>
      </c>
    </row>
    <row r="839" spans="1:11" x14ac:dyDescent="0.3">
      <c r="A839" s="3">
        <v>42478</v>
      </c>
      <c r="B839" s="2">
        <f t="shared" si="26"/>
        <v>2016</v>
      </c>
      <c r="C839" s="2">
        <f t="shared" si="27"/>
        <v>4</v>
      </c>
      <c r="D839" t="s">
        <v>1464</v>
      </c>
      <c r="E839" t="s">
        <v>230</v>
      </c>
      <c r="F839" t="s">
        <v>10</v>
      </c>
      <c r="G839" t="s">
        <v>17</v>
      </c>
      <c r="H839" t="s">
        <v>1123</v>
      </c>
      <c r="I839" s="1">
        <v>139.41999999999999</v>
      </c>
      <c r="J839" s="2">
        <v>4</v>
      </c>
      <c r="K839" s="1">
        <v>17.43</v>
      </c>
    </row>
    <row r="840" spans="1:11" x14ac:dyDescent="0.3">
      <c r="A840" s="3">
        <v>42479</v>
      </c>
      <c r="B840" s="2">
        <f t="shared" si="26"/>
        <v>2016</v>
      </c>
      <c r="C840" s="2">
        <f t="shared" si="27"/>
        <v>4</v>
      </c>
      <c r="D840" t="s">
        <v>1179</v>
      </c>
      <c r="E840" t="s">
        <v>323</v>
      </c>
      <c r="F840" t="s">
        <v>38</v>
      </c>
      <c r="G840" t="s">
        <v>39</v>
      </c>
      <c r="H840" t="s">
        <v>1419</v>
      </c>
      <c r="I840" s="1">
        <v>311.98</v>
      </c>
      <c r="J840" s="2">
        <v>2</v>
      </c>
      <c r="K840" s="1">
        <v>93.59</v>
      </c>
    </row>
    <row r="841" spans="1:11" x14ac:dyDescent="0.3">
      <c r="A841" s="3">
        <v>42480</v>
      </c>
      <c r="B841" s="2">
        <f t="shared" si="26"/>
        <v>2016</v>
      </c>
      <c r="C841" s="2">
        <f t="shared" si="27"/>
        <v>4</v>
      </c>
      <c r="D841" t="s">
        <v>1179</v>
      </c>
      <c r="E841" t="s">
        <v>323</v>
      </c>
      <c r="F841" t="s">
        <v>10</v>
      </c>
      <c r="G841" t="s">
        <v>19</v>
      </c>
      <c r="H841" t="s">
        <v>340</v>
      </c>
      <c r="I841" s="1">
        <v>22.45</v>
      </c>
      <c r="J841" s="2">
        <v>5</v>
      </c>
      <c r="K841" s="1">
        <v>10.33</v>
      </c>
    </row>
    <row r="842" spans="1:11" x14ac:dyDescent="0.3">
      <c r="A842" s="3">
        <v>42481</v>
      </c>
      <c r="B842" s="2">
        <f t="shared" si="26"/>
        <v>2016</v>
      </c>
      <c r="C842" s="2">
        <f t="shared" si="27"/>
        <v>4</v>
      </c>
      <c r="D842" t="s">
        <v>1488</v>
      </c>
      <c r="E842" t="s">
        <v>14</v>
      </c>
      <c r="F842" t="s">
        <v>10</v>
      </c>
      <c r="G842" t="s">
        <v>19</v>
      </c>
      <c r="H842" t="s">
        <v>1080</v>
      </c>
      <c r="I842" s="1">
        <v>2.99</v>
      </c>
      <c r="J842" s="2">
        <v>4</v>
      </c>
      <c r="K842" s="1">
        <v>-4.49</v>
      </c>
    </row>
    <row r="843" spans="1:11" x14ac:dyDescent="0.3">
      <c r="A843" s="3">
        <v>42482</v>
      </c>
      <c r="B843" s="2">
        <f t="shared" si="26"/>
        <v>2016</v>
      </c>
      <c r="C843" s="2">
        <f t="shared" si="27"/>
        <v>4</v>
      </c>
      <c r="D843" t="s">
        <v>1488</v>
      </c>
      <c r="E843" t="s">
        <v>14</v>
      </c>
      <c r="F843" t="s">
        <v>38</v>
      </c>
      <c r="G843" t="s">
        <v>51</v>
      </c>
      <c r="H843" t="s">
        <v>1420</v>
      </c>
      <c r="I843" s="1">
        <v>108.77</v>
      </c>
      <c r="J843" s="2">
        <v>4</v>
      </c>
      <c r="K843" s="1">
        <v>2.72</v>
      </c>
    </row>
    <row r="844" spans="1:11" x14ac:dyDescent="0.3">
      <c r="A844" s="3">
        <v>42483</v>
      </c>
      <c r="B844" s="2">
        <f t="shared" si="26"/>
        <v>2016</v>
      </c>
      <c r="C844" s="2">
        <f t="shared" si="27"/>
        <v>4</v>
      </c>
      <c r="D844" t="s">
        <v>1488</v>
      </c>
      <c r="E844" t="s">
        <v>80</v>
      </c>
      <c r="F844" t="s">
        <v>38</v>
      </c>
      <c r="G844" t="s">
        <v>39</v>
      </c>
      <c r="H844" t="s">
        <v>500</v>
      </c>
      <c r="I844" s="1">
        <v>572.79999999999995</v>
      </c>
      <c r="J844" s="2">
        <v>2</v>
      </c>
      <c r="K844" s="1">
        <v>50.12</v>
      </c>
    </row>
    <row r="845" spans="1:11" x14ac:dyDescent="0.3">
      <c r="A845" s="3">
        <v>42484</v>
      </c>
      <c r="B845" s="2">
        <f t="shared" si="26"/>
        <v>2016</v>
      </c>
      <c r="C845" s="2">
        <f t="shared" si="27"/>
        <v>4</v>
      </c>
      <c r="D845" t="s">
        <v>381</v>
      </c>
      <c r="E845" t="s">
        <v>22</v>
      </c>
      <c r="F845" t="s">
        <v>38</v>
      </c>
      <c r="G845" t="s">
        <v>51</v>
      </c>
      <c r="H845" t="s">
        <v>292</v>
      </c>
      <c r="I845" s="1">
        <v>35.36</v>
      </c>
      <c r="J845" s="2">
        <v>2</v>
      </c>
      <c r="K845" s="1">
        <v>-3.09</v>
      </c>
    </row>
    <row r="846" spans="1:11" x14ac:dyDescent="0.3">
      <c r="A846" s="3">
        <v>42485</v>
      </c>
      <c r="B846" s="2">
        <f t="shared" si="26"/>
        <v>2016</v>
      </c>
      <c r="C846" s="2">
        <f t="shared" si="27"/>
        <v>4</v>
      </c>
      <c r="D846" t="s">
        <v>381</v>
      </c>
      <c r="E846" t="s">
        <v>22</v>
      </c>
      <c r="F846" t="s">
        <v>10</v>
      </c>
      <c r="G846" t="s">
        <v>42</v>
      </c>
      <c r="H846" t="s">
        <v>1499</v>
      </c>
      <c r="I846" s="1">
        <v>3.17</v>
      </c>
      <c r="J846" s="2">
        <v>2</v>
      </c>
      <c r="K846" s="1">
        <v>-0.71</v>
      </c>
    </row>
    <row r="847" spans="1:11" x14ac:dyDescent="0.3">
      <c r="A847" s="3">
        <v>42486</v>
      </c>
      <c r="B847" s="2">
        <f t="shared" si="26"/>
        <v>2016</v>
      </c>
      <c r="C847" s="2">
        <f t="shared" si="27"/>
        <v>4</v>
      </c>
      <c r="D847" t="s">
        <v>267</v>
      </c>
      <c r="E847" t="s">
        <v>115</v>
      </c>
      <c r="F847" t="s">
        <v>38</v>
      </c>
      <c r="G847" t="s">
        <v>39</v>
      </c>
      <c r="H847" t="s">
        <v>1365</v>
      </c>
      <c r="I847" s="1">
        <v>4.95</v>
      </c>
      <c r="J847" s="2">
        <v>1</v>
      </c>
      <c r="K847" s="1">
        <v>1.34</v>
      </c>
    </row>
    <row r="848" spans="1:11" x14ac:dyDescent="0.3">
      <c r="A848" s="3">
        <v>42487</v>
      </c>
      <c r="B848" s="2">
        <f t="shared" si="26"/>
        <v>2016</v>
      </c>
      <c r="C848" s="2">
        <f t="shared" si="27"/>
        <v>4</v>
      </c>
      <c r="D848" t="s">
        <v>778</v>
      </c>
      <c r="E848" t="s">
        <v>115</v>
      </c>
      <c r="F848" t="s">
        <v>10</v>
      </c>
      <c r="G848" t="s">
        <v>11</v>
      </c>
      <c r="H848" t="s">
        <v>873</v>
      </c>
      <c r="I848" s="1">
        <v>13.52</v>
      </c>
      <c r="J848" s="2">
        <v>4</v>
      </c>
      <c r="K848" s="1">
        <v>6.22</v>
      </c>
    </row>
    <row r="849" spans="1:11" x14ac:dyDescent="0.3">
      <c r="A849" s="3">
        <v>42488</v>
      </c>
      <c r="B849" s="2">
        <f t="shared" si="26"/>
        <v>2016</v>
      </c>
      <c r="C849" s="2">
        <f t="shared" si="27"/>
        <v>4</v>
      </c>
      <c r="D849" t="s">
        <v>778</v>
      </c>
      <c r="E849" t="s">
        <v>115</v>
      </c>
      <c r="F849" t="s">
        <v>33</v>
      </c>
      <c r="G849" t="s">
        <v>46</v>
      </c>
      <c r="H849" t="s">
        <v>56</v>
      </c>
      <c r="I849" s="1">
        <v>259.7</v>
      </c>
      <c r="J849" s="2">
        <v>5</v>
      </c>
      <c r="K849" s="1">
        <v>106.48</v>
      </c>
    </row>
    <row r="850" spans="1:11" x14ac:dyDescent="0.3">
      <c r="A850" s="3">
        <v>42489</v>
      </c>
      <c r="B850" s="2">
        <f t="shared" si="26"/>
        <v>2016</v>
      </c>
      <c r="C850" s="2">
        <f t="shared" si="27"/>
        <v>4</v>
      </c>
      <c r="D850" t="s">
        <v>778</v>
      </c>
      <c r="E850" t="s">
        <v>115</v>
      </c>
      <c r="F850" t="s">
        <v>38</v>
      </c>
      <c r="G850" t="s">
        <v>39</v>
      </c>
      <c r="H850" t="s">
        <v>1351</v>
      </c>
      <c r="I850" s="1">
        <v>42.95</v>
      </c>
      <c r="J850" s="2">
        <v>1</v>
      </c>
      <c r="K850" s="1">
        <v>1.29</v>
      </c>
    </row>
    <row r="851" spans="1:11" x14ac:dyDescent="0.3">
      <c r="A851" s="3">
        <v>42490</v>
      </c>
      <c r="B851" s="2">
        <f t="shared" si="26"/>
        <v>2016</v>
      </c>
      <c r="C851" s="2">
        <f t="shared" si="27"/>
        <v>4</v>
      </c>
      <c r="D851" t="s">
        <v>778</v>
      </c>
      <c r="E851" t="s">
        <v>115</v>
      </c>
      <c r="F851" t="s">
        <v>38</v>
      </c>
      <c r="G851" t="s">
        <v>51</v>
      </c>
      <c r="H851" t="s">
        <v>1423</v>
      </c>
      <c r="I851" s="1">
        <v>1399.93</v>
      </c>
      <c r="J851" s="2">
        <v>7</v>
      </c>
      <c r="K851" s="1">
        <v>601.97</v>
      </c>
    </row>
    <row r="852" spans="1:11" x14ac:dyDescent="0.3">
      <c r="A852" s="3">
        <v>42491</v>
      </c>
      <c r="B852" s="2">
        <f t="shared" si="26"/>
        <v>2016</v>
      </c>
      <c r="C852" s="2">
        <f t="shared" si="27"/>
        <v>5</v>
      </c>
      <c r="D852" t="s">
        <v>778</v>
      </c>
      <c r="E852" t="s">
        <v>115</v>
      </c>
      <c r="F852" t="s">
        <v>38</v>
      </c>
      <c r="G852" t="s">
        <v>39</v>
      </c>
      <c r="H852" t="s">
        <v>505</v>
      </c>
      <c r="I852" s="1">
        <v>503.96</v>
      </c>
      <c r="J852" s="2">
        <v>4</v>
      </c>
      <c r="K852" s="1">
        <v>125.99</v>
      </c>
    </row>
    <row r="853" spans="1:11" x14ac:dyDescent="0.3">
      <c r="A853" s="3">
        <v>42492</v>
      </c>
      <c r="B853" s="2">
        <f t="shared" si="26"/>
        <v>2016</v>
      </c>
      <c r="C853" s="2">
        <f t="shared" si="27"/>
        <v>5</v>
      </c>
      <c r="D853" t="s">
        <v>148</v>
      </c>
      <c r="E853" t="s">
        <v>80</v>
      </c>
      <c r="F853" t="s">
        <v>10</v>
      </c>
      <c r="G853" t="s">
        <v>23</v>
      </c>
      <c r="H853" t="s">
        <v>1094</v>
      </c>
      <c r="I853" s="1">
        <v>7.88</v>
      </c>
      <c r="J853" s="2">
        <v>1</v>
      </c>
      <c r="K853" s="1">
        <v>1.77</v>
      </c>
    </row>
    <row r="854" spans="1:11" x14ac:dyDescent="0.3">
      <c r="A854" s="3">
        <v>42493</v>
      </c>
      <c r="B854" s="2">
        <f t="shared" si="26"/>
        <v>2016</v>
      </c>
      <c r="C854" s="2">
        <f t="shared" si="27"/>
        <v>5</v>
      </c>
      <c r="D854" t="s">
        <v>1125</v>
      </c>
      <c r="E854" t="s">
        <v>88</v>
      </c>
      <c r="F854" t="s">
        <v>33</v>
      </c>
      <c r="G854" t="s">
        <v>112</v>
      </c>
      <c r="H854" t="s">
        <v>1372</v>
      </c>
      <c r="I854" s="1">
        <v>301.95999999999998</v>
      </c>
      <c r="J854" s="2">
        <v>2</v>
      </c>
      <c r="K854" s="1">
        <v>45.29</v>
      </c>
    </row>
    <row r="855" spans="1:11" x14ac:dyDescent="0.3">
      <c r="A855" s="3">
        <v>42494</v>
      </c>
      <c r="B855" s="2">
        <f t="shared" si="26"/>
        <v>2016</v>
      </c>
      <c r="C855" s="2">
        <f t="shared" si="27"/>
        <v>5</v>
      </c>
      <c r="D855" t="s">
        <v>1403</v>
      </c>
      <c r="E855" t="s">
        <v>115</v>
      </c>
      <c r="F855" t="s">
        <v>33</v>
      </c>
      <c r="G855" t="s">
        <v>34</v>
      </c>
      <c r="H855" t="s">
        <v>68</v>
      </c>
      <c r="I855" s="1">
        <v>327.56</v>
      </c>
      <c r="J855" s="2">
        <v>4</v>
      </c>
      <c r="K855" s="1">
        <v>21.84</v>
      </c>
    </row>
    <row r="856" spans="1:11" x14ac:dyDescent="0.3">
      <c r="A856" s="3">
        <v>42495</v>
      </c>
      <c r="B856" s="2">
        <f t="shared" si="26"/>
        <v>2016</v>
      </c>
      <c r="C856" s="2">
        <f t="shared" si="27"/>
        <v>5</v>
      </c>
      <c r="D856" t="s">
        <v>1077</v>
      </c>
      <c r="E856" t="s">
        <v>115</v>
      </c>
      <c r="F856" t="s">
        <v>33</v>
      </c>
      <c r="G856" t="s">
        <v>34</v>
      </c>
      <c r="H856" t="s">
        <v>1486</v>
      </c>
      <c r="I856" s="1">
        <v>205.16</v>
      </c>
      <c r="J856" s="2">
        <v>2</v>
      </c>
      <c r="K856" s="1">
        <v>13.68</v>
      </c>
    </row>
    <row r="857" spans="1:11" x14ac:dyDescent="0.3">
      <c r="A857" s="3">
        <v>42496</v>
      </c>
      <c r="B857" s="2">
        <f t="shared" si="26"/>
        <v>2016</v>
      </c>
      <c r="C857" s="2">
        <f t="shared" si="27"/>
        <v>5</v>
      </c>
      <c r="D857" t="s">
        <v>945</v>
      </c>
      <c r="E857" t="s">
        <v>127</v>
      </c>
      <c r="F857" t="s">
        <v>10</v>
      </c>
      <c r="G857" t="s">
        <v>19</v>
      </c>
      <c r="H857" t="s">
        <v>569</v>
      </c>
      <c r="I857" s="1">
        <v>55.42</v>
      </c>
      <c r="J857" s="2">
        <v>2</v>
      </c>
      <c r="K857" s="1">
        <v>19.399999999999999</v>
      </c>
    </row>
    <row r="858" spans="1:11" x14ac:dyDescent="0.3">
      <c r="A858" s="3">
        <v>42497</v>
      </c>
      <c r="B858" s="2">
        <f t="shared" si="26"/>
        <v>2016</v>
      </c>
      <c r="C858" s="2">
        <f t="shared" si="27"/>
        <v>5</v>
      </c>
      <c r="D858" t="s">
        <v>1479</v>
      </c>
      <c r="E858" t="s">
        <v>9</v>
      </c>
      <c r="F858" t="s">
        <v>33</v>
      </c>
      <c r="G858" t="s">
        <v>46</v>
      </c>
      <c r="H858" t="s">
        <v>1273</v>
      </c>
      <c r="I858" s="1">
        <v>6.69</v>
      </c>
      <c r="J858" s="2">
        <v>4</v>
      </c>
      <c r="K858" s="1">
        <v>-4.01</v>
      </c>
    </row>
    <row r="859" spans="1:11" x14ac:dyDescent="0.3">
      <c r="A859" s="3">
        <v>42498</v>
      </c>
      <c r="B859" s="2">
        <f t="shared" si="26"/>
        <v>2016</v>
      </c>
      <c r="C859" s="2">
        <f t="shared" si="27"/>
        <v>5</v>
      </c>
      <c r="D859" t="s">
        <v>436</v>
      </c>
      <c r="E859" t="s">
        <v>127</v>
      </c>
      <c r="F859" t="s">
        <v>10</v>
      </c>
      <c r="G859" t="s">
        <v>23</v>
      </c>
      <c r="H859" t="s">
        <v>648</v>
      </c>
      <c r="I859" s="1">
        <v>13.9</v>
      </c>
      <c r="J859" s="2">
        <v>5</v>
      </c>
      <c r="K859" s="1">
        <v>5.56</v>
      </c>
    </row>
    <row r="860" spans="1:11" x14ac:dyDescent="0.3">
      <c r="A860" s="3">
        <v>42499</v>
      </c>
      <c r="B860" s="2">
        <f t="shared" si="26"/>
        <v>2016</v>
      </c>
      <c r="C860" s="2">
        <f t="shared" si="27"/>
        <v>5</v>
      </c>
      <c r="D860" t="s">
        <v>1017</v>
      </c>
      <c r="E860" t="s">
        <v>54</v>
      </c>
      <c r="F860" t="s">
        <v>10</v>
      </c>
      <c r="G860" t="s">
        <v>17</v>
      </c>
      <c r="H860" t="s">
        <v>992</v>
      </c>
      <c r="I860" s="1">
        <v>61.68</v>
      </c>
      <c r="J860" s="2">
        <v>4</v>
      </c>
      <c r="K860" s="1">
        <v>16.649999999999999</v>
      </c>
    </row>
    <row r="861" spans="1:11" x14ac:dyDescent="0.3">
      <c r="A861" s="3">
        <v>42500</v>
      </c>
      <c r="B861" s="2">
        <f t="shared" si="26"/>
        <v>2016</v>
      </c>
      <c r="C861" s="2">
        <f t="shared" si="27"/>
        <v>5</v>
      </c>
      <c r="D861" t="s">
        <v>1017</v>
      </c>
      <c r="E861" t="s">
        <v>54</v>
      </c>
      <c r="F861" t="s">
        <v>10</v>
      </c>
      <c r="G861" t="s">
        <v>19</v>
      </c>
      <c r="H861" t="s">
        <v>553</v>
      </c>
      <c r="I861" s="1">
        <v>63.96</v>
      </c>
      <c r="J861" s="2">
        <v>4</v>
      </c>
      <c r="K861" s="1">
        <v>30.7</v>
      </c>
    </row>
    <row r="862" spans="1:11" x14ac:dyDescent="0.3">
      <c r="A862" s="3">
        <v>42501</v>
      </c>
      <c r="B862" s="2">
        <f t="shared" si="26"/>
        <v>2016</v>
      </c>
      <c r="C862" s="2">
        <f t="shared" si="27"/>
        <v>5</v>
      </c>
      <c r="D862" t="s">
        <v>1287</v>
      </c>
      <c r="E862" t="s">
        <v>127</v>
      </c>
      <c r="F862" t="s">
        <v>33</v>
      </c>
      <c r="G862" t="s">
        <v>34</v>
      </c>
      <c r="H862" t="s">
        <v>736</v>
      </c>
      <c r="I862" s="1">
        <v>2003.92</v>
      </c>
      <c r="J862" s="2">
        <v>5</v>
      </c>
      <c r="K862" s="1">
        <v>125.25</v>
      </c>
    </row>
    <row r="863" spans="1:11" x14ac:dyDescent="0.3">
      <c r="A863" s="3">
        <v>42502</v>
      </c>
      <c r="B863" s="2">
        <f t="shared" si="26"/>
        <v>2016</v>
      </c>
      <c r="C863" s="2">
        <f t="shared" si="27"/>
        <v>5</v>
      </c>
      <c r="D863" t="s">
        <v>1287</v>
      </c>
      <c r="E863" t="s">
        <v>127</v>
      </c>
      <c r="F863" t="s">
        <v>10</v>
      </c>
      <c r="G863" t="s">
        <v>11</v>
      </c>
      <c r="H863" t="s">
        <v>1404</v>
      </c>
      <c r="I863" s="1">
        <v>32.4</v>
      </c>
      <c r="J863" s="2">
        <v>5</v>
      </c>
      <c r="K863" s="1">
        <v>15.55</v>
      </c>
    </row>
    <row r="864" spans="1:11" x14ac:dyDescent="0.3">
      <c r="A864" s="3">
        <v>42503</v>
      </c>
      <c r="B864" s="2">
        <f t="shared" si="26"/>
        <v>2016</v>
      </c>
      <c r="C864" s="2">
        <f t="shared" si="27"/>
        <v>5</v>
      </c>
      <c r="D864" t="s">
        <v>1287</v>
      </c>
      <c r="E864" t="s">
        <v>127</v>
      </c>
      <c r="F864" t="s">
        <v>33</v>
      </c>
      <c r="G864" t="s">
        <v>112</v>
      </c>
      <c r="H864" t="s">
        <v>429</v>
      </c>
      <c r="I864" s="1">
        <v>1913.4</v>
      </c>
      <c r="J864" s="2">
        <v>9</v>
      </c>
      <c r="K864" s="1">
        <v>401.81</v>
      </c>
    </row>
    <row r="865" spans="1:11" x14ac:dyDescent="0.3">
      <c r="A865" s="3">
        <v>42504</v>
      </c>
      <c r="B865" s="2">
        <f t="shared" si="26"/>
        <v>2016</v>
      </c>
      <c r="C865" s="2">
        <f t="shared" si="27"/>
        <v>5</v>
      </c>
      <c r="D865" t="s">
        <v>1287</v>
      </c>
      <c r="E865" t="s">
        <v>127</v>
      </c>
      <c r="F865" t="s">
        <v>10</v>
      </c>
      <c r="G865" t="s">
        <v>17</v>
      </c>
      <c r="H865" t="s">
        <v>1302</v>
      </c>
      <c r="I865" s="1">
        <v>146.72999999999999</v>
      </c>
      <c r="J865" s="2">
        <v>3</v>
      </c>
      <c r="K865" s="1">
        <v>2.93</v>
      </c>
    </row>
    <row r="866" spans="1:11" x14ac:dyDescent="0.3">
      <c r="A866" s="3">
        <v>42505</v>
      </c>
      <c r="B866" s="2">
        <f t="shared" si="26"/>
        <v>2016</v>
      </c>
      <c r="C866" s="2">
        <f t="shared" si="27"/>
        <v>5</v>
      </c>
      <c r="D866" t="s">
        <v>1287</v>
      </c>
      <c r="E866" t="s">
        <v>127</v>
      </c>
      <c r="F866" t="s">
        <v>10</v>
      </c>
      <c r="G866" t="s">
        <v>11</v>
      </c>
      <c r="H866" t="s">
        <v>1267</v>
      </c>
      <c r="I866" s="1">
        <v>114.2</v>
      </c>
      <c r="J866" s="2">
        <v>5</v>
      </c>
      <c r="K866" s="1">
        <v>52.53</v>
      </c>
    </row>
    <row r="867" spans="1:11" x14ac:dyDescent="0.3">
      <c r="A867" s="3">
        <v>42506</v>
      </c>
      <c r="B867" s="2">
        <f t="shared" si="26"/>
        <v>2016</v>
      </c>
      <c r="C867" s="2">
        <f t="shared" si="27"/>
        <v>5</v>
      </c>
      <c r="D867" t="s">
        <v>1329</v>
      </c>
      <c r="E867" t="s">
        <v>26</v>
      </c>
      <c r="F867" t="s">
        <v>33</v>
      </c>
      <c r="G867" t="s">
        <v>34</v>
      </c>
      <c r="H867" t="s">
        <v>438</v>
      </c>
      <c r="I867" s="1">
        <v>2676.67</v>
      </c>
      <c r="J867" s="2">
        <v>9</v>
      </c>
      <c r="K867" s="1">
        <v>267.67</v>
      </c>
    </row>
    <row r="868" spans="1:11" x14ac:dyDescent="0.3">
      <c r="A868" s="3">
        <v>42507</v>
      </c>
      <c r="B868" s="2">
        <f t="shared" si="26"/>
        <v>2016</v>
      </c>
      <c r="C868" s="2">
        <f t="shared" si="27"/>
        <v>5</v>
      </c>
      <c r="D868" t="s">
        <v>811</v>
      </c>
      <c r="E868" t="s">
        <v>90</v>
      </c>
      <c r="F868" t="s">
        <v>10</v>
      </c>
      <c r="G868" t="s">
        <v>11</v>
      </c>
      <c r="H868" t="s">
        <v>1524</v>
      </c>
      <c r="I868" s="1">
        <v>19.440000000000001</v>
      </c>
      <c r="J868" s="2">
        <v>3</v>
      </c>
      <c r="K868" s="1">
        <v>9.33</v>
      </c>
    </row>
    <row r="869" spans="1:11" x14ac:dyDescent="0.3">
      <c r="A869" s="3">
        <v>42508</v>
      </c>
      <c r="B869" s="2">
        <f t="shared" si="26"/>
        <v>2016</v>
      </c>
      <c r="C869" s="2">
        <f t="shared" si="27"/>
        <v>5</v>
      </c>
      <c r="D869" t="s">
        <v>811</v>
      </c>
      <c r="E869" t="s">
        <v>90</v>
      </c>
      <c r="F869" t="s">
        <v>10</v>
      </c>
      <c r="G869" t="s">
        <v>23</v>
      </c>
      <c r="H869" t="s">
        <v>1525</v>
      </c>
      <c r="I869" s="1">
        <v>3.64</v>
      </c>
      <c r="J869" s="2">
        <v>2</v>
      </c>
      <c r="K869" s="1">
        <v>1.02</v>
      </c>
    </row>
    <row r="870" spans="1:11" x14ac:dyDescent="0.3">
      <c r="A870" s="3">
        <v>42509</v>
      </c>
      <c r="B870" s="2">
        <f t="shared" si="26"/>
        <v>2016</v>
      </c>
      <c r="C870" s="2">
        <f t="shared" si="27"/>
        <v>5</v>
      </c>
      <c r="D870" t="s">
        <v>811</v>
      </c>
      <c r="E870" t="s">
        <v>90</v>
      </c>
      <c r="F870" t="s">
        <v>10</v>
      </c>
      <c r="G870" t="s">
        <v>11</v>
      </c>
      <c r="H870" t="s">
        <v>1171</v>
      </c>
      <c r="I870" s="1">
        <v>18.54</v>
      </c>
      <c r="J870" s="2">
        <v>2</v>
      </c>
      <c r="K870" s="1">
        <v>8.7100000000000009</v>
      </c>
    </row>
    <row r="871" spans="1:11" x14ac:dyDescent="0.3">
      <c r="A871" s="3">
        <v>42510</v>
      </c>
      <c r="B871" s="2">
        <f t="shared" si="26"/>
        <v>2016</v>
      </c>
      <c r="C871" s="2">
        <f t="shared" si="27"/>
        <v>5</v>
      </c>
      <c r="D871" t="s">
        <v>511</v>
      </c>
      <c r="E871" t="s">
        <v>72</v>
      </c>
      <c r="F871" t="s">
        <v>10</v>
      </c>
      <c r="G871" t="s">
        <v>15</v>
      </c>
      <c r="H871" t="s">
        <v>282</v>
      </c>
      <c r="I871" s="1">
        <v>23.68</v>
      </c>
      <c r="J871" s="2">
        <v>2</v>
      </c>
      <c r="K871" s="1">
        <v>8.8800000000000008</v>
      </c>
    </row>
    <row r="872" spans="1:11" x14ac:dyDescent="0.3">
      <c r="A872" s="3">
        <v>42511</v>
      </c>
      <c r="B872" s="2">
        <f t="shared" si="26"/>
        <v>2016</v>
      </c>
      <c r="C872" s="2">
        <f t="shared" si="27"/>
        <v>5</v>
      </c>
      <c r="D872" t="s">
        <v>511</v>
      </c>
      <c r="E872" t="s">
        <v>72</v>
      </c>
      <c r="F872" t="s">
        <v>33</v>
      </c>
      <c r="G872" t="s">
        <v>70</v>
      </c>
      <c r="H872" t="s">
        <v>1305</v>
      </c>
      <c r="I872" s="1">
        <v>452.45</v>
      </c>
      <c r="J872" s="2">
        <v>5</v>
      </c>
      <c r="K872" s="1">
        <v>-244.32</v>
      </c>
    </row>
    <row r="873" spans="1:11" x14ac:dyDescent="0.3">
      <c r="A873" s="3">
        <v>42512</v>
      </c>
      <c r="B873" s="2">
        <f t="shared" si="26"/>
        <v>2016</v>
      </c>
      <c r="C873" s="2">
        <f t="shared" si="27"/>
        <v>5</v>
      </c>
      <c r="D873" t="s">
        <v>511</v>
      </c>
      <c r="E873" t="s">
        <v>72</v>
      </c>
      <c r="F873" t="s">
        <v>38</v>
      </c>
      <c r="G873" t="s">
        <v>39</v>
      </c>
      <c r="H873" t="s">
        <v>1306</v>
      </c>
      <c r="I873" s="1">
        <v>62.98</v>
      </c>
      <c r="J873" s="2">
        <v>3</v>
      </c>
      <c r="K873" s="1">
        <v>-14.7</v>
      </c>
    </row>
    <row r="874" spans="1:11" x14ac:dyDescent="0.3">
      <c r="A874" s="3">
        <v>42513</v>
      </c>
      <c r="B874" s="2">
        <f t="shared" si="26"/>
        <v>2016</v>
      </c>
      <c r="C874" s="2">
        <f t="shared" si="27"/>
        <v>5</v>
      </c>
      <c r="D874" t="s">
        <v>511</v>
      </c>
      <c r="E874" t="s">
        <v>72</v>
      </c>
      <c r="F874" t="s">
        <v>38</v>
      </c>
      <c r="G874" t="s">
        <v>251</v>
      </c>
      <c r="H874" t="s">
        <v>1307</v>
      </c>
      <c r="I874" s="1">
        <v>1188</v>
      </c>
      <c r="J874" s="2">
        <v>9</v>
      </c>
      <c r="K874" s="1">
        <v>-950.4</v>
      </c>
    </row>
    <row r="875" spans="1:11" x14ac:dyDescent="0.3">
      <c r="A875" s="3">
        <v>42514</v>
      </c>
      <c r="B875" s="2">
        <f t="shared" si="26"/>
        <v>2016</v>
      </c>
      <c r="C875" s="2">
        <f t="shared" si="27"/>
        <v>5</v>
      </c>
      <c r="D875" t="s">
        <v>511</v>
      </c>
      <c r="E875" t="s">
        <v>72</v>
      </c>
      <c r="F875" t="s">
        <v>38</v>
      </c>
      <c r="G875" t="s">
        <v>51</v>
      </c>
      <c r="H875" t="s">
        <v>488</v>
      </c>
      <c r="I875" s="1">
        <v>89.58</v>
      </c>
      <c r="J875" s="2">
        <v>2</v>
      </c>
      <c r="K875" s="1">
        <v>4.4800000000000004</v>
      </c>
    </row>
    <row r="876" spans="1:11" x14ac:dyDescent="0.3">
      <c r="A876" s="3">
        <v>42515</v>
      </c>
      <c r="B876" s="2">
        <f t="shared" si="26"/>
        <v>2016</v>
      </c>
      <c r="C876" s="2">
        <f t="shared" si="27"/>
        <v>5</v>
      </c>
      <c r="D876" t="s">
        <v>1308</v>
      </c>
      <c r="E876" t="s">
        <v>58</v>
      </c>
      <c r="F876" t="s">
        <v>10</v>
      </c>
      <c r="G876" t="s">
        <v>17</v>
      </c>
      <c r="H876" t="s">
        <v>543</v>
      </c>
      <c r="I876" s="1">
        <v>85.52</v>
      </c>
      <c r="J876" s="2">
        <v>2</v>
      </c>
      <c r="K876" s="1">
        <v>22.24</v>
      </c>
    </row>
    <row r="877" spans="1:11" x14ac:dyDescent="0.3">
      <c r="A877" s="3">
        <v>42516</v>
      </c>
      <c r="B877" s="2">
        <f t="shared" si="26"/>
        <v>2016</v>
      </c>
      <c r="C877" s="2">
        <f t="shared" si="27"/>
        <v>5</v>
      </c>
      <c r="D877" t="s">
        <v>1308</v>
      </c>
      <c r="E877" t="s">
        <v>58</v>
      </c>
      <c r="F877" t="s">
        <v>10</v>
      </c>
      <c r="G877" t="s">
        <v>23</v>
      </c>
      <c r="H877" t="s">
        <v>987</v>
      </c>
      <c r="I877" s="1">
        <v>9.84</v>
      </c>
      <c r="J877" s="2">
        <v>3</v>
      </c>
      <c r="K877" s="1">
        <v>2.66</v>
      </c>
    </row>
    <row r="878" spans="1:11" x14ac:dyDescent="0.3">
      <c r="A878" s="3">
        <v>42517</v>
      </c>
      <c r="B878" s="2">
        <f t="shared" si="26"/>
        <v>2016</v>
      </c>
      <c r="C878" s="2">
        <f t="shared" si="27"/>
        <v>5</v>
      </c>
      <c r="D878" t="s">
        <v>1308</v>
      </c>
      <c r="E878" t="s">
        <v>58</v>
      </c>
      <c r="F878" t="s">
        <v>10</v>
      </c>
      <c r="G878" t="s">
        <v>11</v>
      </c>
      <c r="H878" t="s">
        <v>1309</v>
      </c>
      <c r="I878" s="1">
        <v>20.04</v>
      </c>
      <c r="J878" s="2">
        <v>3</v>
      </c>
      <c r="K878" s="1">
        <v>9.6199999999999992</v>
      </c>
    </row>
    <row r="879" spans="1:11" x14ac:dyDescent="0.3">
      <c r="A879" s="3">
        <v>42518</v>
      </c>
      <c r="B879" s="2">
        <f t="shared" si="26"/>
        <v>2016</v>
      </c>
      <c r="C879" s="2">
        <f t="shared" si="27"/>
        <v>5</v>
      </c>
      <c r="D879" t="s">
        <v>1336</v>
      </c>
      <c r="E879" t="s">
        <v>127</v>
      </c>
      <c r="F879" t="s">
        <v>33</v>
      </c>
      <c r="G879" t="s">
        <v>112</v>
      </c>
      <c r="H879" t="s">
        <v>1116</v>
      </c>
      <c r="I879" s="1">
        <v>787.53</v>
      </c>
      <c r="J879" s="2">
        <v>3</v>
      </c>
      <c r="K879" s="1">
        <v>165.38</v>
      </c>
    </row>
    <row r="880" spans="1:11" x14ac:dyDescent="0.3">
      <c r="A880" s="3">
        <v>42519</v>
      </c>
      <c r="B880" s="2">
        <f t="shared" si="26"/>
        <v>2016</v>
      </c>
      <c r="C880" s="2">
        <f t="shared" si="27"/>
        <v>5</v>
      </c>
      <c r="D880" t="s">
        <v>521</v>
      </c>
      <c r="E880" t="s">
        <v>102</v>
      </c>
      <c r="F880" t="s">
        <v>10</v>
      </c>
      <c r="G880" t="s">
        <v>23</v>
      </c>
      <c r="H880" t="s">
        <v>1166</v>
      </c>
      <c r="I880" s="1">
        <v>10.16</v>
      </c>
      <c r="J880" s="2">
        <v>1</v>
      </c>
      <c r="K880" s="1">
        <v>2.64</v>
      </c>
    </row>
    <row r="881" spans="1:11" x14ac:dyDescent="0.3">
      <c r="A881" s="3">
        <v>42520</v>
      </c>
      <c r="B881" s="2">
        <f t="shared" si="26"/>
        <v>2016</v>
      </c>
      <c r="C881" s="2">
        <f t="shared" si="27"/>
        <v>5</v>
      </c>
      <c r="D881" t="s">
        <v>521</v>
      </c>
      <c r="E881" t="s">
        <v>102</v>
      </c>
      <c r="F881" t="s">
        <v>10</v>
      </c>
      <c r="G881" t="s">
        <v>62</v>
      </c>
      <c r="H881" t="s">
        <v>64</v>
      </c>
      <c r="I881" s="1">
        <v>101.88</v>
      </c>
      <c r="J881" s="2">
        <v>6</v>
      </c>
      <c r="K881" s="1">
        <v>50.94</v>
      </c>
    </row>
    <row r="882" spans="1:11" x14ac:dyDescent="0.3">
      <c r="A882" s="3">
        <v>42521</v>
      </c>
      <c r="B882" s="2">
        <f t="shared" si="26"/>
        <v>2016</v>
      </c>
      <c r="C882" s="2">
        <f t="shared" si="27"/>
        <v>5</v>
      </c>
      <c r="D882" t="s">
        <v>1357</v>
      </c>
      <c r="E882" t="s">
        <v>9</v>
      </c>
      <c r="F882" t="s">
        <v>10</v>
      </c>
      <c r="G882" t="s">
        <v>81</v>
      </c>
      <c r="H882" t="s">
        <v>1186</v>
      </c>
      <c r="I882" s="1">
        <v>32.19</v>
      </c>
      <c r="J882" s="2">
        <v>2</v>
      </c>
      <c r="K882" s="1">
        <v>-80.48</v>
      </c>
    </row>
    <row r="883" spans="1:11" x14ac:dyDescent="0.3">
      <c r="A883" s="3">
        <v>42522</v>
      </c>
      <c r="B883" s="2">
        <f t="shared" si="26"/>
        <v>2016</v>
      </c>
      <c r="C883" s="2">
        <f t="shared" si="27"/>
        <v>6</v>
      </c>
      <c r="D883" t="s">
        <v>1357</v>
      </c>
      <c r="E883" t="s">
        <v>9</v>
      </c>
      <c r="F883" t="s">
        <v>38</v>
      </c>
      <c r="G883" t="s">
        <v>51</v>
      </c>
      <c r="H883" t="s">
        <v>1032</v>
      </c>
      <c r="I883" s="1">
        <v>50.12</v>
      </c>
      <c r="J883" s="2">
        <v>7</v>
      </c>
      <c r="K883" s="1">
        <v>-0.63</v>
      </c>
    </row>
    <row r="884" spans="1:11" x14ac:dyDescent="0.3">
      <c r="A884" s="3">
        <v>42523</v>
      </c>
      <c r="B884" s="2">
        <f t="shared" si="26"/>
        <v>2016</v>
      </c>
      <c r="C884" s="2">
        <f t="shared" si="27"/>
        <v>6</v>
      </c>
      <c r="D884" t="s">
        <v>1357</v>
      </c>
      <c r="E884" t="s">
        <v>9</v>
      </c>
      <c r="F884" t="s">
        <v>38</v>
      </c>
      <c r="G884" t="s">
        <v>51</v>
      </c>
      <c r="H884" t="s">
        <v>1358</v>
      </c>
      <c r="I884" s="1">
        <v>47.98</v>
      </c>
      <c r="J884" s="2">
        <v>3</v>
      </c>
      <c r="K884" s="1">
        <v>1.8</v>
      </c>
    </row>
    <row r="885" spans="1:11" x14ac:dyDescent="0.3">
      <c r="A885" s="3">
        <v>42524</v>
      </c>
      <c r="B885" s="2">
        <f t="shared" si="26"/>
        <v>2016</v>
      </c>
      <c r="C885" s="2">
        <f t="shared" si="27"/>
        <v>6</v>
      </c>
      <c r="D885" t="s">
        <v>1276</v>
      </c>
      <c r="E885" t="s">
        <v>9</v>
      </c>
      <c r="F885" t="s">
        <v>10</v>
      </c>
      <c r="G885" t="s">
        <v>19</v>
      </c>
      <c r="H885" t="s">
        <v>1359</v>
      </c>
      <c r="I885" s="1">
        <v>9.16</v>
      </c>
      <c r="J885" s="2">
        <v>3</v>
      </c>
      <c r="K885" s="1">
        <v>-13.73</v>
      </c>
    </row>
    <row r="886" spans="1:11" x14ac:dyDescent="0.3">
      <c r="A886" s="3">
        <v>42525</v>
      </c>
      <c r="B886" s="2">
        <f t="shared" si="26"/>
        <v>2016</v>
      </c>
      <c r="C886" s="2">
        <f t="shared" si="27"/>
        <v>6</v>
      </c>
      <c r="D886" t="s">
        <v>1360</v>
      </c>
      <c r="E886" t="s">
        <v>26</v>
      </c>
      <c r="F886" t="s">
        <v>38</v>
      </c>
      <c r="G886" t="s">
        <v>251</v>
      </c>
      <c r="H886" t="s">
        <v>1361</v>
      </c>
      <c r="I886" s="1">
        <v>71.98</v>
      </c>
      <c r="J886" s="2">
        <v>3</v>
      </c>
      <c r="K886" s="1">
        <v>24.29</v>
      </c>
    </row>
    <row r="887" spans="1:11" x14ac:dyDescent="0.3">
      <c r="A887" s="3">
        <v>42526</v>
      </c>
      <c r="B887" s="2">
        <f t="shared" si="26"/>
        <v>2016</v>
      </c>
      <c r="C887" s="2">
        <f t="shared" si="27"/>
        <v>6</v>
      </c>
      <c r="D887" t="s">
        <v>745</v>
      </c>
      <c r="E887" t="s">
        <v>84</v>
      </c>
      <c r="F887" t="s">
        <v>38</v>
      </c>
      <c r="G887" t="s">
        <v>39</v>
      </c>
      <c r="H887" t="s">
        <v>1258</v>
      </c>
      <c r="I887" s="1">
        <v>87.8</v>
      </c>
      <c r="J887" s="2">
        <v>5</v>
      </c>
      <c r="K887" s="1">
        <v>32.93</v>
      </c>
    </row>
    <row r="888" spans="1:11" x14ac:dyDescent="0.3">
      <c r="A888" s="3">
        <v>42527</v>
      </c>
      <c r="B888" s="2">
        <f t="shared" si="26"/>
        <v>2016</v>
      </c>
      <c r="C888" s="2">
        <f t="shared" si="27"/>
        <v>6</v>
      </c>
      <c r="D888" t="s">
        <v>1089</v>
      </c>
      <c r="E888" t="s">
        <v>9</v>
      </c>
      <c r="F888" t="s">
        <v>10</v>
      </c>
      <c r="G888" t="s">
        <v>15</v>
      </c>
      <c r="H888" t="s">
        <v>275</v>
      </c>
      <c r="I888" s="1">
        <v>8.86</v>
      </c>
      <c r="J888" s="2">
        <v>3</v>
      </c>
      <c r="K888" s="1">
        <v>2.99</v>
      </c>
    </row>
    <row r="889" spans="1:11" x14ac:dyDescent="0.3">
      <c r="A889" s="3">
        <v>42528</v>
      </c>
      <c r="B889" s="2">
        <f t="shared" si="26"/>
        <v>2016</v>
      </c>
      <c r="C889" s="2">
        <f t="shared" si="27"/>
        <v>6</v>
      </c>
      <c r="D889" t="s">
        <v>1089</v>
      </c>
      <c r="E889" t="s">
        <v>9</v>
      </c>
      <c r="F889" t="s">
        <v>38</v>
      </c>
      <c r="G889" t="s">
        <v>39</v>
      </c>
      <c r="H889" t="s">
        <v>1114</v>
      </c>
      <c r="I889" s="1">
        <v>158.38</v>
      </c>
      <c r="J889" s="2">
        <v>3</v>
      </c>
      <c r="K889" s="1">
        <v>13.86</v>
      </c>
    </row>
    <row r="890" spans="1:11" x14ac:dyDescent="0.3">
      <c r="A890" s="3">
        <v>42529</v>
      </c>
      <c r="B890" s="2">
        <f t="shared" si="26"/>
        <v>2016</v>
      </c>
      <c r="C890" s="2">
        <f t="shared" si="27"/>
        <v>6</v>
      </c>
      <c r="D890" t="s">
        <v>241</v>
      </c>
      <c r="E890" t="s">
        <v>9</v>
      </c>
      <c r="F890" t="s">
        <v>10</v>
      </c>
      <c r="G890" t="s">
        <v>81</v>
      </c>
      <c r="H890" t="s">
        <v>161</v>
      </c>
      <c r="I890" s="1">
        <v>32.78</v>
      </c>
      <c r="J890" s="2">
        <v>4</v>
      </c>
      <c r="K890" s="1">
        <v>-85.24</v>
      </c>
    </row>
    <row r="891" spans="1:11" x14ac:dyDescent="0.3">
      <c r="A891" s="3">
        <v>42530</v>
      </c>
      <c r="B891" s="2">
        <f t="shared" si="26"/>
        <v>2016</v>
      </c>
      <c r="C891" s="2">
        <f t="shared" si="27"/>
        <v>6</v>
      </c>
      <c r="D891" t="s">
        <v>1426</v>
      </c>
      <c r="E891" t="s">
        <v>14</v>
      </c>
      <c r="F891" t="s">
        <v>33</v>
      </c>
      <c r="G891" t="s">
        <v>34</v>
      </c>
      <c r="H891" t="s">
        <v>1356</v>
      </c>
      <c r="I891" s="1">
        <v>408.42</v>
      </c>
      <c r="J891" s="2">
        <v>2</v>
      </c>
      <c r="K891" s="1">
        <v>-5.83</v>
      </c>
    </row>
    <row r="892" spans="1:11" x14ac:dyDescent="0.3">
      <c r="A892" s="3">
        <v>42531</v>
      </c>
      <c r="B892" s="2">
        <f t="shared" si="26"/>
        <v>2016</v>
      </c>
      <c r="C892" s="2">
        <f t="shared" si="27"/>
        <v>6</v>
      </c>
      <c r="D892" t="s">
        <v>1426</v>
      </c>
      <c r="E892" t="s">
        <v>14</v>
      </c>
      <c r="F892" t="s">
        <v>33</v>
      </c>
      <c r="G892" t="s">
        <v>34</v>
      </c>
      <c r="H892" t="s">
        <v>1074</v>
      </c>
      <c r="I892" s="1">
        <v>382.12</v>
      </c>
      <c r="J892" s="2">
        <v>6</v>
      </c>
      <c r="K892" s="1">
        <v>-92.8</v>
      </c>
    </row>
    <row r="893" spans="1:11" x14ac:dyDescent="0.3">
      <c r="A893" s="3">
        <v>42532</v>
      </c>
      <c r="B893" s="2">
        <f t="shared" si="26"/>
        <v>2016</v>
      </c>
      <c r="C893" s="2">
        <f t="shared" si="27"/>
        <v>6</v>
      </c>
      <c r="D893" t="s">
        <v>1426</v>
      </c>
      <c r="E893" t="s">
        <v>14</v>
      </c>
      <c r="F893" t="s">
        <v>10</v>
      </c>
      <c r="G893" t="s">
        <v>17</v>
      </c>
      <c r="H893" t="s">
        <v>1292</v>
      </c>
      <c r="I893" s="1">
        <v>68.599999999999994</v>
      </c>
      <c r="J893" s="2">
        <v>5</v>
      </c>
      <c r="K893" s="1">
        <v>6</v>
      </c>
    </row>
    <row r="894" spans="1:11" x14ac:dyDescent="0.3">
      <c r="A894" s="3">
        <v>42533</v>
      </c>
      <c r="B894" s="2">
        <f t="shared" si="26"/>
        <v>2016</v>
      </c>
      <c r="C894" s="2">
        <f t="shared" si="27"/>
        <v>6</v>
      </c>
      <c r="D894" t="s">
        <v>1426</v>
      </c>
      <c r="E894" t="s">
        <v>14</v>
      </c>
      <c r="F894" t="s">
        <v>10</v>
      </c>
      <c r="G894" t="s">
        <v>17</v>
      </c>
      <c r="H894" t="s">
        <v>1112</v>
      </c>
      <c r="I894" s="1">
        <v>435.5</v>
      </c>
      <c r="J894" s="2">
        <v>3</v>
      </c>
      <c r="K894" s="1">
        <v>48.99</v>
      </c>
    </row>
    <row r="895" spans="1:11" x14ac:dyDescent="0.3">
      <c r="A895" s="3">
        <v>42534</v>
      </c>
      <c r="B895" s="2">
        <f t="shared" si="26"/>
        <v>2016</v>
      </c>
      <c r="C895" s="2">
        <f t="shared" si="27"/>
        <v>6</v>
      </c>
      <c r="D895" t="s">
        <v>1426</v>
      </c>
      <c r="E895" t="s">
        <v>14</v>
      </c>
      <c r="F895" t="s">
        <v>10</v>
      </c>
      <c r="G895" t="s">
        <v>11</v>
      </c>
      <c r="H895" t="s">
        <v>788</v>
      </c>
      <c r="I895" s="1">
        <v>11.17</v>
      </c>
      <c r="J895" s="2">
        <v>2</v>
      </c>
      <c r="K895" s="1">
        <v>3.77</v>
      </c>
    </row>
    <row r="896" spans="1:11" x14ac:dyDescent="0.3">
      <c r="A896" s="3">
        <v>42535</v>
      </c>
      <c r="B896" s="2">
        <f t="shared" si="26"/>
        <v>2016</v>
      </c>
      <c r="C896" s="2">
        <f t="shared" si="27"/>
        <v>6</v>
      </c>
      <c r="D896" t="s">
        <v>871</v>
      </c>
      <c r="E896" t="s">
        <v>98</v>
      </c>
      <c r="F896" t="s">
        <v>10</v>
      </c>
      <c r="G896" t="s">
        <v>11</v>
      </c>
      <c r="H896" t="s">
        <v>477</v>
      </c>
      <c r="I896" s="1">
        <v>11.95</v>
      </c>
      <c r="J896" s="2">
        <v>3</v>
      </c>
      <c r="K896" s="1">
        <v>4.03</v>
      </c>
    </row>
    <row r="897" spans="1:11" x14ac:dyDescent="0.3">
      <c r="A897" s="3">
        <v>42536</v>
      </c>
      <c r="B897" s="2">
        <f t="shared" si="26"/>
        <v>2016</v>
      </c>
      <c r="C897" s="2">
        <f t="shared" si="27"/>
        <v>6</v>
      </c>
      <c r="D897" t="s">
        <v>871</v>
      </c>
      <c r="E897" t="s">
        <v>98</v>
      </c>
      <c r="F897" t="s">
        <v>10</v>
      </c>
      <c r="G897" t="s">
        <v>11</v>
      </c>
      <c r="H897" t="s">
        <v>265</v>
      </c>
      <c r="I897" s="1">
        <v>15.55</v>
      </c>
      <c r="J897" s="2">
        <v>3</v>
      </c>
      <c r="K897" s="1">
        <v>5.64</v>
      </c>
    </row>
    <row r="898" spans="1:11" x14ac:dyDescent="0.3">
      <c r="A898" s="3">
        <v>42537</v>
      </c>
      <c r="B898" s="2">
        <f t="shared" ref="B898:B961" si="28">YEAR(A898)</f>
        <v>2016</v>
      </c>
      <c r="C898" s="2">
        <f t="shared" ref="C898:C961" si="29">MONTH(A898)</f>
        <v>6</v>
      </c>
      <c r="D898" t="s">
        <v>172</v>
      </c>
      <c r="E898" t="s">
        <v>115</v>
      </c>
      <c r="F898" t="s">
        <v>10</v>
      </c>
      <c r="G898" t="s">
        <v>11</v>
      </c>
      <c r="H898" t="s">
        <v>344</v>
      </c>
      <c r="I898" s="1">
        <v>19.440000000000001</v>
      </c>
      <c r="J898" s="2">
        <v>3</v>
      </c>
      <c r="K898" s="1">
        <v>9.33</v>
      </c>
    </row>
    <row r="899" spans="1:11" x14ac:dyDescent="0.3">
      <c r="A899" s="3">
        <v>42538</v>
      </c>
      <c r="B899" s="2">
        <f t="shared" si="28"/>
        <v>2016</v>
      </c>
      <c r="C899" s="2">
        <f t="shared" si="29"/>
        <v>6</v>
      </c>
      <c r="D899" t="s">
        <v>989</v>
      </c>
      <c r="E899" t="s">
        <v>197</v>
      </c>
      <c r="F899" t="s">
        <v>38</v>
      </c>
      <c r="G899" t="s">
        <v>39</v>
      </c>
      <c r="H899" t="s">
        <v>554</v>
      </c>
      <c r="I899" s="1">
        <v>74.239999999999995</v>
      </c>
      <c r="J899" s="2">
        <v>1</v>
      </c>
      <c r="K899" s="1">
        <v>8.35</v>
      </c>
    </row>
    <row r="900" spans="1:11" x14ac:dyDescent="0.3">
      <c r="A900" s="3">
        <v>42539</v>
      </c>
      <c r="B900" s="2">
        <f t="shared" si="28"/>
        <v>2016</v>
      </c>
      <c r="C900" s="2">
        <f t="shared" si="29"/>
        <v>6</v>
      </c>
      <c r="D900" t="s">
        <v>989</v>
      </c>
      <c r="E900" t="s">
        <v>197</v>
      </c>
      <c r="F900" t="s">
        <v>33</v>
      </c>
      <c r="G900" t="s">
        <v>46</v>
      </c>
      <c r="H900" t="s">
        <v>531</v>
      </c>
      <c r="I900" s="1">
        <v>159.84</v>
      </c>
      <c r="J900" s="2">
        <v>10</v>
      </c>
      <c r="K900" s="1">
        <v>45.95</v>
      </c>
    </row>
    <row r="901" spans="1:11" x14ac:dyDescent="0.3">
      <c r="A901" s="3">
        <v>42540</v>
      </c>
      <c r="B901" s="2">
        <f t="shared" si="28"/>
        <v>2016</v>
      </c>
      <c r="C901" s="2">
        <f t="shared" si="29"/>
        <v>6</v>
      </c>
      <c r="D901" t="s">
        <v>989</v>
      </c>
      <c r="E901" t="s">
        <v>197</v>
      </c>
      <c r="F901" t="s">
        <v>10</v>
      </c>
      <c r="G901" t="s">
        <v>19</v>
      </c>
      <c r="H901" t="s">
        <v>152</v>
      </c>
      <c r="I901" s="1">
        <v>2.89</v>
      </c>
      <c r="J901" s="2">
        <v>2</v>
      </c>
      <c r="K901" s="1">
        <v>-2.31</v>
      </c>
    </row>
    <row r="902" spans="1:11" x14ac:dyDescent="0.3">
      <c r="A902" s="3">
        <v>42541</v>
      </c>
      <c r="B902" s="2">
        <f t="shared" si="28"/>
        <v>2016</v>
      </c>
      <c r="C902" s="2">
        <f t="shared" si="29"/>
        <v>6</v>
      </c>
      <c r="D902" t="s">
        <v>989</v>
      </c>
      <c r="E902" t="s">
        <v>197</v>
      </c>
      <c r="F902" t="s">
        <v>10</v>
      </c>
      <c r="G902" t="s">
        <v>11</v>
      </c>
      <c r="H902" t="s">
        <v>1402</v>
      </c>
      <c r="I902" s="1">
        <v>9.39</v>
      </c>
      <c r="J902" s="2">
        <v>2</v>
      </c>
      <c r="K902" s="1">
        <v>3.29</v>
      </c>
    </row>
    <row r="903" spans="1:11" x14ac:dyDescent="0.3">
      <c r="A903" s="3">
        <v>42542</v>
      </c>
      <c r="B903" s="2">
        <f t="shared" si="28"/>
        <v>2016</v>
      </c>
      <c r="C903" s="2">
        <f t="shared" si="29"/>
        <v>6</v>
      </c>
      <c r="D903" t="s">
        <v>632</v>
      </c>
      <c r="E903" t="s">
        <v>127</v>
      </c>
      <c r="F903" t="s">
        <v>10</v>
      </c>
      <c r="G903" t="s">
        <v>19</v>
      </c>
      <c r="H903" t="s">
        <v>1446</v>
      </c>
      <c r="I903" s="1">
        <v>6.37</v>
      </c>
      <c r="J903" s="2">
        <v>2</v>
      </c>
      <c r="K903" s="1">
        <v>2.15</v>
      </c>
    </row>
    <row r="904" spans="1:11" x14ac:dyDescent="0.3">
      <c r="A904" s="3">
        <v>42543</v>
      </c>
      <c r="B904" s="2">
        <f t="shared" si="28"/>
        <v>2016</v>
      </c>
      <c r="C904" s="2">
        <f t="shared" si="29"/>
        <v>6</v>
      </c>
      <c r="D904" t="s">
        <v>632</v>
      </c>
      <c r="E904" t="s">
        <v>127</v>
      </c>
      <c r="F904" t="s">
        <v>38</v>
      </c>
      <c r="G904" t="s">
        <v>251</v>
      </c>
      <c r="H904" t="s">
        <v>631</v>
      </c>
      <c r="I904" s="1">
        <v>558.4</v>
      </c>
      <c r="J904" s="2">
        <v>2</v>
      </c>
      <c r="K904" s="1">
        <v>41.88</v>
      </c>
    </row>
    <row r="905" spans="1:11" x14ac:dyDescent="0.3">
      <c r="A905" s="3">
        <v>42544</v>
      </c>
      <c r="B905" s="2">
        <f t="shared" si="28"/>
        <v>2016</v>
      </c>
      <c r="C905" s="2">
        <f t="shared" si="29"/>
        <v>6</v>
      </c>
      <c r="D905" t="s">
        <v>1447</v>
      </c>
      <c r="E905" t="s">
        <v>1093</v>
      </c>
      <c r="F905" t="s">
        <v>38</v>
      </c>
      <c r="G905" t="s">
        <v>39</v>
      </c>
      <c r="H905" t="s">
        <v>1351</v>
      </c>
      <c r="I905" s="1">
        <v>128.85</v>
      </c>
      <c r="J905" s="2">
        <v>3</v>
      </c>
      <c r="K905" s="1">
        <v>3.87</v>
      </c>
    </row>
    <row r="906" spans="1:11" x14ac:dyDescent="0.3">
      <c r="A906" s="3">
        <v>42545</v>
      </c>
      <c r="B906" s="2">
        <f t="shared" si="28"/>
        <v>2016</v>
      </c>
      <c r="C906" s="2">
        <f t="shared" si="29"/>
        <v>6</v>
      </c>
      <c r="D906" t="s">
        <v>1447</v>
      </c>
      <c r="E906" t="s">
        <v>1093</v>
      </c>
      <c r="F906" t="s">
        <v>10</v>
      </c>
      <c r="G906" t="s">
        <v>11</v>
      </c>
      <c r="H906" t="s">
        <v>1430</v>
      </c>
      <c r="I906" s="1">
        <v>8.4</v>
      </c>
      <c r="J906" s="2">
        <v>2</v>
      </c>
      <c r="K906" s="1">
        <v>4.12</v>
      </c>
    </row>
    <row r="907" spans="1:11" x14ac:dyDescent="0.3">
      <c r="A907" s="3">
        <v>42546</v>
      </c>
      <c r="B907" s="2">
        <f t="shared" si="28"/>
        <v>2016</v>
      </c>
      <c r="C907" s="2">
        <f t="shared" si="29"/>
        <v>6</v>
      </c>
      <c r="D907" t="s">
        <v>1447</v>
      </c>
      <c r="E907" t="s">
        <v>1093</v>
      </c>
      <c r="F907" t="s">
        <v>38</v>
      </c>
      <c r="G907" t="s">
        <v>51</v>
      </c>
      <c r="H907" t="s">
        <v>801</v>
      </c>
      <c r="I907" s="1">
        <v>199.98</v>
      </c>
      <c r="J907" s="2">
        <v>2</v>
      </c>
      <c r="K907" s="1">
        <v>83.99</v>
      </c>
    </row>
    <row r="908" spans="1:11" x14ac:dyDescent="0.3">
      <c r="A908" s="3">
        <v>42547</v>
      </c>
      <c r="B908" s="2">
        <f t="shared" si="28"/>
        <v>2016</v>
      </c>
      <c r="C908" s="2">
        <f t="shared" si="29"/>
        <v>6</v>
      </c>
      <c r="D908" t="s">
        <v>1447</v>
      </c>
      <c r="E908" t="s">
        <v>1093</v>
      </c>
      <c r="F908" t="s">
        <v>33</v>
      </c>
      <c r="G908" t="s">
        <v>34</v>
      </c>
      <c r="H908" t="s">
        <v>1202</v>
      </c>
      <c r="I908" s="1">
        <v>110.98</v>
      </c>
      <c r="J908" s="2">
        <v>1</v>
      </c>
      <c r="K908" s="1">
        <v>15.54</v>
      </c>
    </row>
    <row r="909" spans="1:11" x14ac:dyDescent="0.3">
      <c r="A909" s="3">
        <v>42548</v>
      </c>
      <c r="B909" s="2">
        <f t="shared" si="28"/>
        <v>2016</v>
      </c>
      <c r="C909" s="2">
        <f t="shared" si="29"/>
        <v>6</v>
      </c>
      <c r="D909" t="s">
        <v>1207</v>
      </c>
      <c r="E909" t="s">
        <v>80</v>
      </c>
      <c r="F909" t="s">
        <v>33</v>
      </c>
      <c r="G909" t="s">
        <v>112</v>
      </c>
      <c r="H909" t="s">
        <v>113</v>
      </c>
      <c r="I909" s="1">
        <v>277.5</v>
      </c>
      <c r="J909" s="2">
        <v>4</v>
      </c>
      <c r="K909" s="1">
        <v>-188.7</v>
      </c>
    </row>
    <row r="910" spans="1:11" x14ac:dyDescent="0.3">
      <c r="A910" s="3">
        <v>42549</v>
      </c>
      <c r="B910" s="2">
        <f t="shared" si="28"/>
        <v>2016</v>
      </c>
      <c r="C910" s="2">
        <f t="shared" si="29"/>
        <v>6</v>
      </c>
      <c r="D910" t="s">
        <v>688</v>
      </c>
      <c r="E910" t="s">
        <v>26</v>
      </c>
      <c r="F910" t="s">
        <v>10</v>
      </c>
      <c r="G910" t="s">
        <v>19</v>
      </c>
      <c r="H910" t="s">
        <v>400</v>
      </c>
      <c r="I910" s="1">
        <v>57.5</v>
      </c>
      <c r="J910" s="2">
        <v>6</v>
      </c>
      <c r="K910" s="1">
        <v>20.13</v>
      </c>
    </row>
    <row r="911" spans="1:11" x14ac:dyDescent="0.3">
      <c r="A911" s="3">
        <v>42550</v>
      </c>
      <c r="B911" s="2">
        <f t="shared" si="28"/>
        <v>2016</v>
      </c>
      <c r="C911" s="2">
        <f t="shared" si="29"/>
        <v>6</v>
      </c>
      <c r="D911" t="s">
        <v>863</v>
      </c>
      <c r="E911" t="s">
        <v>140</v>
      </c>
      <c r="F911" t="s">
        <v>10</v>
      </c>
      <c r="G911" t="s">
        <v>11</v>
      </c>
      <c r="H911" t="s">
        <v>1289</v>
      </c>
      <c r="I911" s="1">
        <v>94.85</v>
      </c>
      <c r="J911" s="2">
        <v>5</v>
      </c>
      <c r="K911" s="1">
        <v>45.53</v>
      </c>
    </row>
    <row r="912" spans="1:11" x14ac:dyDescent="0.3">
      <c r="A912" s="3">
        <v>42551</v>
      </c>
      <c r="B912" s="2">
        <f t="shared" si="28"/>
        <v>2016</v>
      </c>
      <c r="C912" s="2">
        <f t="shared" si="29"/>
        <v>6</v>
      </c>
      <c r="D912" t="s">
        <v>863</v>
      </c>
      <c r="E912" t="s">
        <v>140</v>
      </c>
      <c r="F912" t="s">
        <v>10</v>
      </c>
      <c r="G912" t="s">
        <v>62</v>
      </c>
      <c r="H912" t="s">
        <v>814</v>
      </c>
      <c r="I912" s="1">
        <v>51.12</v>
      </c>
      <c r="J912" s="2">
        <v>4</v>
      </c>
      <c r="K912" s="1">
        <v>23</v>
      </c>
    </row>
    <row r="913" spans="1:11" x14ac:dyDescent="0.3">
      <c r="A913" s="3">
        <v>42552</v>
      </c>
      <c r="B913" s="2">
        <f t="shared" si="28"/>
        <v>2016</v>
      </c>
      <c r="C913" s="2">
        <f t="shared" si="29"/>
        <v>7</v>
      </c>
      <c r="D913" t="s">
        <v>863</v>
      </c>
      <c r="E913" t="s">
        <v>140</v>
      </c>
      <c r="F913" t="s">
        <v>38</v>
      </c>
      <c r="G913" t="s">
        <v>51</v>
      </c>
      <c r="H913" t="s">
        <v>1122</v>
      </c>
      <c r="I913" s="1">
        <v>90</v>
      </c>
      <c r="J913" s="2">
        <v>1</v>
      </c>
      <c r="K913" s="1">
        <v>32.4</v>
      </c>
    </row>
    <row r="914" spans="1:11" x14ac:dyDescent="0.3">
      <c r="A914" s="3">
        <v>42553</v>
      </c>
      <c r="B914" s="2">
        <f t="shared" si="28"/>
        <v>2016</v>
      </c>
      <c r="C914" s="2">
        <f t="shared" si="29"/>
        <v>7</v>
      </c>
      <c r="D914" t="s">
        <v>1013</v>
      </c>
      <c r="E914" t="s">
        <v>26</v>
      </c>
      <c r="F914" t="s">
        <v>10</v>
      </c>
      <c r="G914" t="s">
        <v>17</v>
      </c>
      <c r="H914" t="s">
        <v>984</v>
      </c>
      <c r="I914" s="1">
        <v>270.33999999999997</v>
      </c>
      <c r="J914" s="2">
        <v>14</v>
      </c>
      <c r="K914" s="1">
        <v>75.7</v>
      </c>
    </row>
    <row r="915" spans="1:11" x14ac:dyDescent="0.3">
      <c r="A915" s="3">
        <v>42554</v>
      </c>
      <c r="B915" s="2">
        <f t="shared" si="28"/>
        <v>2016</v>
      </c>
      <c r="C915" s="2">
        <f t="shared" si="29"/>
        <v>7</v>
      </c>
      <c r="D915" t="s">
        <v>220</v>
      </c>
      <c r="E915" t="s">
        <v>197</v>
      </c>
      <c r="F915" t="s">
        <v>10</v>
      </c>
      <c r="G915" t="s">
        <v>19</v>
      </c>
      <c r="H915" t="s">
        <v>1190</v>
      </c>
      <c r="I915" s="1">
        <v>7.38</v>
      </c>
      <c r="J915" s="2">
        <v>5</v>
      </c>
      <c r="K915" s="1">
        <v>-5.41</v>
      </c>
    </row>
    <row r="916" spans="1:11" x14ac:dyDescent="0.3">
      <c r="A916" s="3">
        <v>42555</v>
      </c>
      <c r="B916" s="2">
        <f t="shared" si="28"/>
        <v>2016</v>
      </c>
      <c r="C916" s="2">
        <f t="shared" si="29"/>
        <v>7</v>
      </c>
      <c r="D916" t="s">
        <v>1489</v>
      </c>
      <c r="E916" t="s">
        <v>26</v>
      </c>
      <c r="F916" t="s">
        <v>10</v>
      </c>
      <c r="G916" t="s">
        <v>19</v>
      </c>
      <c r="H916" t="s">
        <v>1190</v>
      </c>
      <c r="I916" s="1">
        <v>11.81</v>
      </c>
      <c r="J916" s="2">
        <v>3</v>
      </c>
      <c r="K916" s="1">
        <v>4.13</v>
      </c>
    </row>
    <row r="917" spans="1:11" x14ac:dyDescent="0.3">
      <c r="A917" s="3">
        <v>42556</v>
      </c>
      <c r="B917" s="2">
        <f t="shared" si="28"/>
        <v>2016</v>
      </c>
      <c r="C917" s="2">
        <f t="shared" si="29"/>
        <v>7</v>
      </c>
      <c r="D917" t="s">
        <v>1489</v>
      </c>
      <c r="E917" t="s">
        <v>26</v>
      </c>
      <c r="F917" t="s">
        <v>10</v>
      </c>
      <c r="G917" t="s">
        <v>19</v>
      </c>
      <c r="H917" t="s">
        <v>460</v>
      </c>
      <c r="I917" s="1">
        <v>53.57</v>
      </c>
      <c r="J917" s="2">
        <v>4</v>
      </c>
      <c r="K917" s="1">
        <v>19.420000000000002</v>
      </c>
    </row>
    <row r="918" spans="1:11" x14ac:dyDescent="0.3">
      <c r="A918" s="3">
        <v>42557</v>
      </c>
      <c r="B918" s="2">
        <f t="shared" si="28"/>
        <v>2016</v>
      </c>
      <c r="C918" s="2">
        <f t="shared" si="29"/>
        <v>7</v>
      </c>
      <c r="D918" t="s">
        <v>1489</v>
      </c>
      <c r="E918" t="s">
        <v>26</v>
      </c>
      <c r="F918" t="s">
        <v>38</v>
      </c>
      <c r="G918" t="s">
        <v>39</v>
      </c>
      <c r="H918" t="s">
        <v>630</v>
      </c>
      <c r="I918" s="1">
        <v>503.96</v>
      </c>
      <c r="J918" s="2">
        <v>5</v>
      </c>
      <c r="K918" s="1">
        <v>50.4</v>
      </c>
    </row>
    <row r="919" spans="1:11" x14ac:dyDescent="0.3">
      <c r="A919" s="3">
        <v>42558</v>
      </c>
      <c r="B919" s="2">
        <f t="shared" si="28"/>
        <v>2016</v>
      </c>
      <c r="C919" s="2">
        <f t="shared" si="29"/>
        <v>7</v>
      </c>
      <c r="D919" t="s">
        <v>1376</v>
      </c>
      <c r="E919" t="s">
        <v>465</v>
      </c>
      <c r="F919" t="s">
        <v>10</v>
      </c>
      <c r="G919" t="s">
        <v>19</v>
      </c>
      <c r="H919" t="s">
        <v>483</v>
      </c>
      <c r="I919" s="1">
        <v>26.9</v>
      </c>
      <c r="J919" s="2">
        <v>5</v>
      </c>
      <c r="K919" s="1">
        <v>13.18</v>
      </c>
    </row>
    <row r="920" spans="1:11" x14ac:dyDescent="0.3">
      <c r="A920" s="3">
        <v>42559</v>
      </c>
      <c r="B920" s="2">
        <f t="shared" si="28"/>
        <v>2016</v>
      </c>
      <c r="C920" s="2">
        <f t="shared" si="29"/>
        <v>7</v>
      </c>
      <c r="D920" t="s">
        <v>754</v>
      </c>
      <c r="E920" t="s">
        <v>418</v>
      </c>
      <c r="F920" t="s">
        <v>10</v>
      </c>
      <c r="G920" t="s">
        <v>11</v>
      </c>
      <c r="H920" t="s">
        <v>1421</v>
      </c>
      <c r="I920" s="1">
        <v>19.440000000000001</v>
      </c>
      <c r="J920" s="2">
        <v>3</v>
      </c>
      <c r="K920" s="1">
        <v>9.33</v>
      </c>
    </row>
    <row r="921" spans="1:11" x14ac:dyDescent="0.3">
      <c r="A921" s="3">
        <v>42560</v>
      </c>
      <c r="B921" s="2">
        <f t="shared" si="28"/>
        <v>2016</v>
      </c>
      <c r="C921" s="2">
        <f t="shared" si="29"/>
        <v>7</v>
      </c>
      <c r="D921" t="s">
        <v>754</v>
      </c>
      <c r="E921" t="s">
        <v>418</v>
      </c>
      <c r="F921" t="s">
        <v>10</v>
      </c>
      <c r="G921" t="s">
        <v>19</v>
      </c>
      <c r="H921" t="s">
        <v>177</v>
      </c>
      <c r="I921" s="1">
        <v>7.38</v>
      </c>
      <c r="J921" s="2">
        <v>1</v>
      </c>
      <c r="K921" s="1">
        <v>3.62</v>
      </c>
    </row>
    <row r="922" spans="1:11" x14ac:dyDescent="0.3">
      <c r="A922" s="3">
        <v>42561</v>
      </c>
      <c r="B922" s="2">
        <f t="shared" si="28"/>
        <v>2016</v>
      </c>
      <c r="C922" s="2">
        <f t="shared" si="29"/>
        <v>7</v>
      </c>
      <c r="D922" t="s">
        <v>537</v>
      </c>
      <c r="E922" t="s">
        <v>230</v>
      </c>
      <c r="F922" t="s">
        <v>10</v>
      </c>
      <c r="G922" t="s">
        <v>162</v>
      </c>
      <c r="H922" t="s">
        <v>913</v>
      </c>
      <c r="I922" s="1">
        <v>10.94</v>
      </c>
      <c r="J922" s="2">
        <v>2</v>
      </c>
      <c r="K922" s="1">
        <v>0.96</v>
      </c>
    </row>
    <row r="923" spans="1:11" x14ac:dyDescent="0.3">
      <c r="A923" s="3">
        <v>42562</v>
      </c>
      <c r="B923" s="2">
        <f t="shared" si="28"/>
        <v>2016</v>
      </c>
      <c r="C923" s="2">
        <f t="shared" si="29"/>
        <v>7</v>
      </c>
      <c r="D923" t="s">
        <v>232</v>
      </c>
      <c r="E923" t="s">
        <v>80</v>
      </c>
      <c r="F923" t="s">
        <v>33</v>
      </c>
      <c r="G923" t="s">
        <v>46</v>
      </c>
      <c r="H923" t="s">
        <v>697</v>
      </c>
      <c r="I923" s="1">
        <v>11.03</v>
      </c>
      <c r="J923" s="2">
        <v>1</v>
      </c>
      <c r="K923" s="1">
        <v>3.03</v>
      </c>
    </row>
    <row r="924" spans="1:11" x14ac:dyDescent="0.3">
      <c r="A924" s="3">
        <v>42563</v>
      </c>
      <c r="B924" s="2">
        <f t="shared" si="28"/>
        <v>2016</v>
      </c>
      <c r="C924" s="2">
        <f t="shared" si="29"/>
        <v>7</v>
      </c>
      <c r="D924" t="s">
        <v>232</v>
      </c>
      <c r="E924" t="s">
        <v>80</v>
      </c>
      <c r="F924" t="s">
        <v>38</v>
      </c>
      <c r="G924" t="s">
        <v>51</v>
      </c>
      <c r="H924" t="s">
        <v>292</v>
      </c>
      <c r="I924" s="1">
        <v>53.04</v>
      </c>
      <c r="J924" s="2">
        <v>3</v>
      </c>
      <c r="K924" s="1">
        <v>-4.6399999999999997</v>
      </c>
    </row>
    <row r="925" spans="1:11" x14ac:dyDescent="0.3">
      <c r="A925" s="3">
        <v>42564</v>
      </c>
      <c r="B925" s="2">
        <f t="shared" si="28"/>
        <v>2016</v>
      </c>
      <c r="C925" s="2">
        <f t="shared" si="29"/>
        <v>7</v>
      </c>
      <c r="D925" t="s">
        <v>314</v>
      </c>
      <c r="E925" t="s">
        <v>26</v>
      </c>
      <c r="F925" t="s">
        <v>33</v>
      </c>
      <c r="G925" t="s">
        <v>112</v>
      </c>
      <c r="H925" t="s">
        <v>1069</v>
      </c>
      <c r="I925" s="1">
        <v>1038.8399999999999</v>
      </c>
      <c r="J925" s="2">
        <v>5</v>
      </c>
      <c r="K925" s="1">
        <v>51.94</v>
      </c>
    </row>
    <row r="926" spans="1:11" x14ac:dyDescent="0.3">
      <c r="A926" s="3">
        <v>42565</v>
      </c>
      <c r="B926" s="2">
        <f t="shared" si="28"/>
        <v>2016</v>
      </c>
      <c r="C926" s="2">
        <f t="shared" si="29"/>
        <v>7</v>
      </c>
      <c r="D926" t="s">
        <v>1500</v>
      </c>
      <c r="E926" t="s">
        <v>127</v>
      </c>
      <c r="F926" t="s">
        <v>38</v>
      </c>
      <c r="G926" t="s">
        <v>51</v>
      </c>
      <c r="H926" t="s">
        <v>1501</v>
      </c>
      <c r="I926" s="1">
        <v>447.93</v>
      </c>
      <c r="J926" s="2">
        <v>9</v>
      </c>
      <c r="K926" s="1">
        <v>49.27</v>
      </c>
    </row>
    <row r="927" spans="1:11" x14ac:dyDescent="0.3">
      <c r="A927" s="3">
        <v>42566</v>
      </c>
      <c r="B927" s="2">
        <f t="shared" si="28"/>
        <v>2016</v>
      </c>
      <c r="C927" s="2">
        <f t="shared" si="29"/>
        <v>7</v>
      </c>
      <c r="D927" t="s">
        <v>729</v>
      </c>
      <c r="E927" t="s">
        <v>115</v>
      </c>
      <c r="F927" t="s">
        <v>33</v>
      </c>
      <c r="G927" t="s">
        <v>34</v>
      </c>
      <c r="H927" t="s">
        <v>1380</v>
      </c>
      <c r="I927" s="1">
        <v>109.76</v>
      </c>
      <c r="J927" s="2">
        <v>2</v>
      </c>
      <c r="K927" s="1">
        <v>8.5399999999999991</v>
      </c>
    </row>
    <row r="928" spans="1:11" x14ac:dyDescent="0.3">
      <c r="A928" s="3">
        <v>42567</v>
      </c>
      <c r="B928" s="2">
        <f t="shared" si="28"/>
        <v>2016</v>
      </c>
      <c r="C928" s="2">
        <f t="shared" si="29"/>
        <v>7</v>
      </c>
      <c r="D928" t="s">
        <v>566</v>
      </c>
      <c r="E928" t="s">
        <v>26</v>
      </c>
      <c r="F928" t="s">
        <v>33</v>
      </c>
      <c r="G928" t="s">
        <v>46</v>
      </c>
      <c r="H928" t="s">
        <v>1502</v>
      </c>
      <c r="I928" s="1">
        <v>96.96</v>
      </c>
      <c r="J928" s="2">
        <v>6</v>
      </c>
      <c r="K928" s="1">
        <v>33.94</v>
      </c>
    </row>
    <row r="929" spans="1:11" x14ac:dyDescent="0.3">
      <c r="A929" s="3">
        <v>42568</v>
      </c>
      <c r="B929" s="2">
        <f t="shared" si="28"/>
        <v>2016</v>
      </c>
      <c r="C929" s="2">
        <f t="shared" si="29"/>
        <v>7</v>
      </c>
      <c r="D929" t="s">
        <v>566</v>
      </c>
      <c r="E929" t="s">
        <v>26</v>
      </c>
      <c r="F929" t="s">
        <v>10</v>
      </c>
      <c r="G929" t="s">
        <v>19</v>
      </c>
      <c r="H929" t="s">
        <v>757</v>
      </c>
      <c r="I929" s="1">
        <v>117.49</v>
      </c>
      <c r="J929" s="2">
        <v>7</v>
      </c>
      <c r="K929" s="1">
        <v>41.12</v>
      </c>
    </row>
    <row r="930" spans="1:11" x14ac:dyDescent="0.3">
      <c r="A930" s="3">
        <v>42569</v>
      </c>
      <c r="B930" s="2">
        <f t="shared" si="28"/>
        <v>2016</v>
      </c>
      <c r="C930" s="2">
        <f t="shared" si="29"/>
        <v>7</v>
      </c>
      <c r="D930" t="s">
        <v>566</v>
      </c>
      <c r="E930" t="s">
        <v>26</v>
      </c>
      <c r="F930" t="s">
        <v>10</v>
      </c>
      <c r="G930" t="s">
        <v>19</v>
      </c>
      <c r="H930" t="s">
        <v>663</v>
      </c>
      <c r="I930" s="1">
        <v>11.95</v>
      </c>
      <c r="J930" s="2">
        <v>3</v>
      </c>
      <c r="K930" s="1">
        <v>4.18</v>
      </c>
    </row>
    <row r="931" spans="1:11" x14ac:dyDescent="0.3">
      <c r="A931" s="3">
        <v>42570</v>
      </c>
      <c r="B931" s="2">
        <f t="shared" si="28"/>
        <v>2016</v>
      </c>
      <c r="C931" s="2">
        <f t="shared" si="29"/>
        <v>7</v>
      </c>
      <c r="D931" t="s">
        <v>566</v>
      </c>
      <c r="E931" t="s">
        <v>26</v>
      </c>
      <c r="F931" t="s">
        <v>33</v>
      </c>
      <c r="G931" t="s">
        <v>70</v>
      </c>
      <c r="H931" t="s">
        <v>1407</v>
      </c>
      <c r="I931" s="1">
        <v>512.5</v>
      </c>
      <c r="J931" s="2">
        <v>3</v>
      </c>
      <c r="K931" s="1">
        <v>-30.15</v>
      </c>
    </row>
    <row r="932" spans="1:11" x14ac:dyDescent="0.3">
      <c r="A932" s="3">
        <v>42571</v>
      </c>
      <c r="B932" s="2">
        <f t="shared" si="28"/>
        <v>2016</v>
      </c>
      <c r="C932" s="2">
        <f t="shared" si="29"/>
        <v>7</v>
      </c>
      <c r="D932" t="s">
        <v>820</v>
      </c>
      <c r="E932" t="s">
        <v>115</v>
      </c>
      <c r="F932" t="s">
        <v>33</v>
      </c>
      <c r="G932" t="s">
        <v>34</v>
      </c>
      <c r="H932" t="s">
        <v>1503</v>
      </c>
      <c r="I932" s="1">
        <v>2621.3200000000002</v>
      </c>
      <c r="J932" s="2">
        <v>11</v>
      </c>
      <c r="K932" s="1">
        <v>553.39</v>
      </c>
    </row>
    <row r="933" spans="1:11" x14ac:dyDescent="0.3">
      <c r="A933" s="3">
        <v>42572</v>
      </c>
      <c r="B933" s="2">
        <f t="shared" si="28"/>
        <v>2016</v>
      </c>
      <c r="C933" s="2">
        <f t="shared" si="29"/>
        <v>7</v>
      </c>
      <c r="D933" t="s">
        <v>759</v>
      </c>
      <c r="E933" t="s">
        <v>9</v>
      </c>
      <c r="F933" t="s">
        <v>10</v>
      </c>
      <c r="G933" t="s">
        <v>19</v>
      </c>
      <c r="H933" t="s">
        <v>757</v>
      </c>
      <c r="I933" s="1">
        <v>29.37</v>
      </c>
      <c r="J933" s="2">
        <v>7</v>
      </c>
      <c r="K933" s="1">
        <v>-47</v>
      </c>
    </row>
    <row r="934" spans="1:11" x14ac:dyDescent="0.3">
      <c r="A934" s="3">
        <v>42573</v>
      </c>
      <c r="B934" s="2">
        <f t="shared" si="28"/>
        <v>2016</v>
      </c>
      <c r="C934" s="2">
        <f t="shared" si="29"/>
        <v>7</v>
      </c>
      <c r="D934" t="s">
        <v>759</v>
      </c>
      <c r="E934" t="s">
        <v>9</v>
      </c>
      <c r="F934" t="s">
        <v>38</v>
      </c>
      <c r="G934" t="s">
        <v>39</v>
      </c>
      <c r="H934" t="s">
        <v>1504</v>
      </c>
      <c r="I934" s="1">
        <v>344.7</v>
      </c>
      <c r="J934" s="2">
        <v>2</v>
      </c>
      <c r="K934" s="1">
        <v>38.78</v>
      </c>
    </row>
    <row r="935" spans="1:11" x14ac:dyDescent="0.3">
      <c r="A935" s="3">
        <v>42574</v>
      </c>
      <c r="B935" s="2">
        <f t="shared" si="28"/>
        <v>2016</v>
      </c>
      <c r="C935" s="2">
        <f t="shared" si="29"/>
        <v>7</v>
      </c>
      <c r="D935" t="s">
        <v>1505</v>
      </c>
      <c r="E935" t="s">
        <v>54</v>
      </c>
      <c r="F935" t="s">
        <v>10</v>
      </c>
      <c r="G935" t="s">
        <v>81</v>
      </c>
      <c r="H935" t="s">
        <v>1506</v>
      </c>
      <c r="I935" s="1">
        <v>197.72</v>
      </c>
      <c r="J935" s="2">
        <v>4</v>
      </c>
      <c r="K935" s="1">
        <v>55.36</v>
      </c>
    </row>
    <row r="936" spans="1:11" x14ac:dyDescent="0.3">
      <c r="A936" s="3">
        <v>42575</v>
      </c>
      <c r="B936" s="2">
        <f t="shared" si="28"/>
        <v>2016</v>
      </c>
      <c r="C936" s="2">
        <f t="shared" si="29"/>
        <v>7</v>
      </c>
      <c r="D936" t="s">
        <v>1084</v>
      </c>
      <c r="E936" t="s">
        <v>9</v>
      </c>
      <c r="F936" t="s">
        <v>10</v>
      </c>
      <c r="G936" t="s">
        <v>11</v>
      </c>
      <c r="H936" t="s">
        <v>819</v>
      </c>
      <c r="I936" s="1">
        <v>10.37</v>
      </c>
      <c r="J936" s="2">
        <v>2</v>
      </c>
      <c r="K936" s="1">
        <v>3.63</v>
      </c>
    </row>
    <row r="937" spans="1:11" x14ac:dyDescent="0.3">
      <c r="A937" s="3">
        <v>42576</v>
      </c>
      <c r="B937" s="2">
        <f t="shared" si="28"/>
        <v>2016</v>
      </c>
      <c r="C937" s="2">
        <f t="shared" si="29"/>
        <v>7</v>
      </c>
      <c r="D937" t="s">
        <v>1310</v>
      </c>
      <c r="E937" t="s">
        <v>9</v>
      </c>
      <c r="F937" t="s">
        <v>38</v>
      </c>
      <c r="G937" t="s">
        <v>51</v>
      </c>
      <c r="H937" t="s">
        <v>1293</v>
      </c>
      <c r="I937" s="1">
        <v>398.4</v>
      </c>
      <c r="J937" s="2">
        <v>5</v>
      </c>
      <c r="K937" s="1">
        <v>84.66</v>
      </c>
    </row>
    <row r="938" spans="1:11" x14ac:dyDescent="0.3">
      <c r="A938" s="3">
        <v>42577</v>
      </c>
      <c r="B938" s="2">
        <f t="shared" si="28"/>
        <v>2016</v>
      </c>
      <c r="C938" s="2">
        <f t="shared" si="29"/>
        <v>7</v>
      </c>
      <c r="D938" t="s">
        <v>1310</v>
      </c>
      <c r="E938" t="s">
        <v>9</v>
      </c>
      <c r="F938" t="s">
        <v>10</v>
      </c>
      <c r="G938" t="s">
        <v>23</v>
      </c>
      <c r="H938" t="s">
        <v>536</v>
      </c>
      <c r="I938" s="1">
        <v>7.06</v>
      </c>
      <c r="J938" s="2">
        <v>3</v>
      </c>
      <c r="K938" s="1">
        <v>0.79</v>
      </c>
    </row>
    <row r="939" spans="1:11" x14ac:dyDescent="0.3">
      <c r="A939" s="3">
        <v>42578</v>
      </c>
      <c r="B939" s="2">
        <f t="shared" si="28"/>
        <v>2016</v>
      </c>
      <c r="C939" s="2">
        <f t="shared" si="29"/>
        <v>7</v>
      </c>
      <c r="D939" t="s">
        <v>1310</v>
      </c>
      <c r="E939" t="s">
        <v>9</v>
      </c>
      <c r="F939" t="s">
        <v>33</v>
      </c>
      <c r="G939" t="s">
        <v>70</v>
      </c>
      <c r="H939" t="s">
        <v>583</v>
      </c>
      <c r="I939" s="1">
        <v>1352.4</v>
      </c>
      <c r="J939" s="2">
        <v>9</v>
      </c>
      <c r="K939" s="1">
        <v>-437.54</v>
      </c>
    </row>
    <row r="940" spans="1:11" x14ac:dyDescent="0.3">
      <c r="A940" s="3">
        <v>42579</v>
      </c>
      <c r="B940" s="2">
        <f t="shared" si="28"/>
        <v>2016</v>
      </c>
      <c r="C940" s="2">
        <f t="shared" si="29"/>
        <v>7</v>
      </c>
      <c r="D940" t="s">
        <v>431</v>
      </c>
      <c r="E940" t="s">
        <v>740</v>
      </c>
      <c r="F940" t="s">
        <v>33</v>
      </c>
      <c r="G940" t="s">
        <v>46</v>
      </c>
      <c r="H940" t="s">
        <v>1318</v>
      </c>
      <c r="I940" s="1">
        <v>28.4</v>
      </c>
      <c r="J940" s="2">
        <v>2</v>
      </c>
      <c r="K940" s="1">
        <v>11.08</v>
      </c>
    </row>
    <row r="941" spans="1:11" x14ac:dyDescent="0.3">
      <c r="A941" s="3">
        <v>42580</v>
      </c>
      <c r="B941" s="2">
        <f t="shared" si="28"/>
        <v>2016</v>
      </c>
      <c r="C941" s="2">
        <f t="shared" si="29"/>
        <v>7</v>
      </c>
      <c r="D941" t="s">
        <v>431</v>
      </c>
      <c r="E941" t="s">
        <v>740</v>
      </c>
      <c r="F941" t="s">
        <v>38</v>
      </c>
      <c r="G941" t="s">
        <v>51</v>
      </c>
      <c r="H941" t="s">
        <v>316</v>
      </c>
      <c r="I941" s="1">
        <v>149.97</v>
      </c>
      <c r="J941" s="2">
        <v>3</v>
      </c>
      <c r="K941" s="1">
        <v>50.99</v>
      </c>
    </row>
    <row r="942" spans="1:11" x14ac:dyDescent="0.3">
      <c r="A942" s="3">
        <v>42581</v>
      </c>
      <c r="B942" s="2">
        <f t="shared" si="28"/>
        <v>2016</v>
      </c>
      <c r="C942" s="2">
        <f t="shared" si="29"/>
        <v>7</v>
      </c>
      <c r="D942" t="s">
        <v>1319</v>
      </c>
      <c r="E942" t="s">
        <v>26</v>
      </c>
      <c r="F942" t="s">
        <v>33</v>
      </c>
      <c r="G942" t="s">
        <v>46</v>
      </c>
      <c r="H942" t="s">
        <v>1320</v>
      </c>
      <c r="I942" s="1">
        <v>136.91999999999999</v>
      </c>
      <c r="J942" s="2">
        <v>4</v>
      </c>
      <c r="K942" s="1">
        <v>41.08</v>
      </c>
    </row>
    <row r="943" spans="1:11" x14ac:dyDescent="0.3">
      <c r="A943" s="3">
        <v>42582</v>
      </c>
      <c r="B943" s="2">
        <f t="shared" si="28"/>
        <v>2016</v>
      </c>
      <c r="C943" s="2">
        <f t="shared" si="29"/>
        <v>7</v>
      </c>
      <c r="D943" t="s">
        <v>1101</v>
      </c>
      <c r="E943" t="s">
        <v>247</v>
      </c>
      <c r="F943" t="s">
        <v>10</v>
      </c>
      <c r="G943" t="s">
        <v>19</v>
      </c>
      <c r="H943" t="s">
        <v>880</v>
      </c>
      <c r="I943" s="1">
        <v>12.14</v>
      </c>
      <c r="J943" s="2">
        <v>3</v>
      </c>
      <c r="K943" s="1">
        <v>4.0999999999999996</v>
      </c>
    </row>
    <row r="944" spans="1:11" x14ac:dyDescent="0.3">
      <c r="A944" s="3">
        <v>42583</v>
      </c>
      <c r="B944" s="2">
        <f t="shared" si="28"/>
        <v>2016</v>
      </c>
      <c r="C944" s="2">
        <f t="shared" si="29"/>
        <v>8</v>
      </c>
      <c r="D944" t="s">
        <v>615</v>
      </c>
      <c r="E944" t="s">
        <v>29</v>
      </c>
      <c r="F944" t="s">
        <v>10</v>
      </c>
      <c r="G944" t="s">
        <v>62</v>
      </c>
      <c r="H944" t="s">
        <v>63</v>
      </c>
      <c r="I944" s="1">
        <v>74.52</v>
      </c>
      <c r="J944" s="2">
        <v>9</v>
      </c>
      <c r="K944" s="1">
        <v>35.020000000000003</v>
      </c>
    </row>
    <row r="945" spans="1:11" x14ac:dyDescent="0.3">
      <c r="A945" s="3">
        <v>42584</v>
      </c>
      <c r="B945" s="2">
        <f t="shared" si="28"/>
        <v>2016</v>
      </c>
      <c r="C945" s="2">
        <f t="shared" si="29"/>
        <v>8</v>
      </c>
      <c r="D945" t="s">
        <v>520</v>
      </c>
      <c r="E945" t="s">
        <v>115</v>
      </c>
      <c r="F945" t="s">
        <v>33</v>
      </c>
      <c r="G945" t="s">
        <v>34</v>
      </c>
      <c r="H945" t="s">
        <v>1303</v>
      </c>
      <c r="I945" s="1">
        <v>90.88</v>
      </c>
      <c r="J945" s="2">
        <v>1</v>
      </c>
      <c r="K945" s="1">
        <v>15.15</v>
      </c>
    </row>
    <row r="946" spans="1:11" x14ac:dyDescent="0.3">
      <c r="A946" s="3">
        <v>42585</v>
      </c>
      <c r="B946" s="2">
        <f t="shared" si="28"/>
        <v>2016</v>
      </c>
      <c r="C946" s="2">
        <f t="shared" si="29"/>
        <v>8</v>
      </c>
      <c r="D946" t="s">
        <v>1388</v>
      </c>
      <c r="E946" t="s">
        <v>26</v>
      </c>
      <c r="F946" t="s">
        <v>33</v>
      </c>
      <c r="G946" t="s">
        <v>46</v>
      </c>
      <c r="H946" t="s">
        <v>153</v>
      </c>
      <c r="I946" s="1">
        <v>665.88</v>
      </c>
      <c r="J946" s="2">
        <v>6</v>
      </c>
      <c r="K946" s="1">
        <v>106.54</v>
      </c>
    </row>
    <row r="947" spans="1:11" x14ac:dyDescent="0.3">
      <c r="A947" s="3">
        <v>42586</v>
      </c>
      <c r="B947" s="2">
        <f t="shared" si="28"/>
        <v>2016</v>
      </c>
      <c r="C947" s="2">
        <f t="shared" si="29"/>
        <v>8</v>
      </c>
      <c r="D947" t="s">
        <v>412</v>
      </c>
      <c r="E947" t="s">
        <v>22</v>
      </c>
      <c r="F947" t="s">
        <v>10</v>
      </c>
      <c r="G947" t="s">
        <v>23</v>
      </c>
      <c r="H947" t="s">
        <v>1389</v>
      </c>
      <c r="I947" s="1">
        <v>59.9</v>
      </c>
      <c r="J947" s="2">
        <v>2</v>
      </c>
      <c r="K947" s="1">
        <v>14.23</v>
      </c>
    </row>
    <row r="948" spans="1:11" x14ac:dyDescent="0.3">
      <c r="A948" s="3">
        <v>42587</v>
      </c>
      <c r="B948" s="2">
        <f t="shared" si="28"/>
        <v>2016</v>
      </c>
      <c r="C948" s="2">
        <f t="shared" si="29"/>
        <v>8</v>
      </c>
      <c r="D948" t="s">
        <v>412</v>
      </c>
      <c r="E948" t="s">
        <v>22</v>
      </c>
      <c r="F948" t="s">
        <v>10</v>
      </c>
      <c r="G948" t="s">
        <v>81</v>
      </c>
      <c r="H948" t="s">
        <v>1390</v>
      </c>
      <c r="I948" s="1">
        <v>23.7</v>
      </c>
      <c r="J948" s="2">
        <v>2</v>
      </c>
      <c r="K948" s="1">
        <v>6.52</v>
      </c>
    </row>
    <row r="949" spans="1:11" x14ac:dyDescent="0.3">
      <c r="A949" s="3">
        <v>42588</v>
      </c>
      <c r="B949" s="2">
        <f t="shared" si="28"/>
        <v>2016</v>
      </c>
      <c r="C949" s="2">
        <f t="shared" si="29"/>
        <v>8</v>
      </c>
      <c r="D949" t="s">
        <v>412</v>
      </c>
      <c r="E949" t="s">
        <v>22</v>
      </c>
      <c r="F949" t="s">
        <v>10</v>
      </c>
      <c r="G949" t="s">
        <v>11</v>
      </c>
      <c r="H949" t="s">
        <v>731</v>
      </c>
      <c r="I949" s="1">
        <v>7.97</v>
      </c>
      <c r="J949" s="2">
        <v>2</v>
      </c>
      <c r="K949" s="1">
        <v>2.89</v>
      </c>
    </row>
    <row r="950" spans="1:11" x14ac:dyDescent="0.3">
      <c r="A950" s="3">
        <v>42589</v>
      </c>
      <c r="B950" s="2">
        <f t="shared" si="28"/>
        <v>2016</v>
      </c>
      <c r="C950" s="2">
        <f t="shared" si="29"/>
        <v>8</v>
      </c>
      <c r="D950" t="s">
        <v>412</v>
      </c>
      <c r="E950" t="s">
        <v>22</v>
      </c>
      <c r="F950" t="s">
        <v>10</v>
      </c>
      <c r="G950" t="s">
        <v>81</v>
      </c>
      <c r="H950" t="s">
        <v>773</v>
      </c>
      <c r="I950" s="1">
        <v>18.2</v>
      </c>
      <c r="J950" s="2">
        <v>7</v>
      </c>
      <c r="K950" s="1">
        <v>2.0499999999999998</v>
      </c>
    </row>
    <row r="951" spans="1:11" x14ac:dyDescent="0.3">
      <c r="A951" s="3">
        <v>42590</v>
      </c>
      <c r="B951" s="2">
        <f t="shared" si="28"/>
        <v>2016</v>
      </c>
      <c r="C951" s="2">
        <f t="shared" si="29"/>
        <v>8</v>
      </c>
      <c r="D951" t="s">
        <v>412</v>
      </c>
      <c r="E951" t="s">
        <v>22</v>
      </c>
      <c r="F951" t="s">
        <v>38</v>
      </c>
      <c r="G951" t="s">
        <v>51</v>
      </c>
      <c r="H951" t="s">
        <v>966</v>
      </c>
      <c r="I951" s="1">
        <v>27.55</v>
      </c>
      <c r="J951" s="2">
        <v>3</v>
      </c>
      <c r="K951" s="1">
        <v>-0.34</v>
      </c>
    </row>
    <row r="952" spans="1:11" x14ac:dyDescent="0.3">
      <c r="A952" s="3">
        <v>42591</v>
      </c>
      <c r="B952" s="2">
        <f t="shared" si="28"/>
        <v>2016</v>
      </c>
      <c r="C952" s="2">
        <f t="shared" si="29"/>
        <v>8</v>
      </c>
      <c r="D952" t="s">
        <v>412</v>
      </c>
      <c r="E952" t="s">
        <v>22</v>
      </c>
      <c r="F952" t="s">
        <v>33</v>
      </c>
      <c r="G952" t="s">
        <v>34</v>
      </c>
      <c r="H952" t="s">
        <v>320</v>
      </c>
      <c r="I952" s="1">
        <v>844.12</v>
      </c>
      <c r="J952" s="2">
        <v>6</v>
      </c>
      <c r="K952" s="1">
        <v>-36.18</v>
      </c>
    </row>
    <row r="953" spans="1:11" x14ac:dyDescent="0.3">
      <c r="A953" s="3">
        <v>42592</v>
      </c>
      <c r="B953" s="2">
        <f t="shared" si="28"/>
        <v>2016</v>
      </c>
      <c r="C953" s="2">
        <f t="shared" si="29"/>
        <v>8</v>
      </c>
      <c r="D953" t="s">
        <v>412</v>
      </c>
      <c r="E953" t="s">
        <v>22</v>
      </c>
      <c r="F953" t="s">
        <v>10</v>
      </c>
      <c r="G953" t="s">
        <v>17</v>
      </c>
      <c r="H953" t="s">
        <v>675</v>
      </c>
      <c r="I953" s="1">
        <v>76.75</v>
      </c>
      <c r="J953" s="2">
        <v>3</v>
      </c>
      <c r="K953" s="1">
        <v>-9.59</v>
      </c>
    </row>
    <row r="954" spans="1:11" x14ac:dyDescent="0.3">
      <c r="A954" s="3">
        <v>42593</v>
      </c>
      <c r="B954" s="2">
        <f t="shared" si="28"/>
        <v>2016</v>
      </c>
      <c r="C954" s="2">
        <f t="shared" si="29"/>
        <v>8</v>
      </c>
      <c r="D954" t="s">
        <v>1391</v>
      </c>
      <c r="E954" t="s">
        <v>26</v>
      </c>
      <c r="F954" t="s">
        <v>10</v>
      </c>
      <c r="G954" t="s">
        <v>23</v>
      </c>
      <c r="H954" t="s">
        <v>536</v>
      </c>
      <c r="I954" s="1">
        <v>8.82</v>
      </c>
      <c r="J954" s="2">
        <v>3</v>
      </c>
      <c r="K954" s="1">
        <v>2.56</v>
      </c>
    </row>
    <row r="955" spans="1:11" x14ac:dyDescent="0.3">
      <c r="A955" s="3">
        <v>42594</v>
      </c>
      <c r="B955" s="2">
        <f t="shared" si="28"/>
        <v>2016</v>
      </c>
      <c r="C955" s="2">
        <f t="shared" si="29"/>
        <v>8</v>
      </c>
      <c r="D955" t="s">
        <v>1391</v>
      </c>
      <c r="E955" t="s">
        <v>26</v>
      </c>
      <c r="F955" t="s">
        <v>10</v>
      </c>
      <c r="G955" t="s">
        <v>19</v>
      </c>
      <c r="H955" t="s">
        <v>1392</v>
      </c>
      <c r="I955" s="1">
        <v>62.5</v>
      </c>
      <c r="J955" s="2">
        <v>2</v>
      </c>
      <c r="K955" s="1">
        <v>21.87</v>
      </c>
    </row>
    <row r="956" spans="1:11" x14ac:dyDescent="0.3">
      <c r="A956" s="3">
        <v>42595</v>
      </c>
      <c r="B956" s="2">
        <f t="shared" si="28"/>
        <v>2016</v>
      </c>
      <c r="C956" s="2">
        <f t="shared" si="29"/>
        <v>8</v>
      </c>
      <c r="D956" t="s">
        <v>1391</v>
      </c>
      <c r="E956" t="s">
        <v>26</v>
      </c>
      <c r="F956" t="s">
        <v>38</v>
      </c>
      <c r="G956" t="s">
        <v>51</v>
      </c>
      <c r="H956" t="s">
        <v>848</v>
      </c>
      <c r="I956" s="1">
        <v>339.96</v>
      </c>
      <c r="J956" s="2">
        <v>4</v>
      </c>
      <c r="K956" s="1">
        <v>122.39</v>
      </c>
    </row>
    <row r="957" spans="1:11" x14ac:dyDescent="0.3">
      <c r="A957" s="3">
        <v>42596</v>
      </c>
      <c r="B957" s="2">
        <f t="shared" si="28"/>
        <v>2016</v>
      </c>
      <c r="C957" s="2">
        <f t="shared" si="29"/>
        <v>8</v>
      </c>
      <c r="D957" t="s">
        <v>1391</v>
      </c>
      <c r="E957" t="s">
        <v>26</v>
      </c>
      <c r="F957" t="s">
        <v>10</v>
      </c>
      <c r="G957" t="s">
        <v>19</v>
      </c>
      <c r="H957" t="s">
        <v>77</v>
      </c>
      <c r="I957" s="1">
        <v>49.57</v>
      </c>
      <c r="J957" s="2">
        <v>2</v>
      </c>
      <c r="K957" s="1">
        <v>17.350000000000001</v>
      </c>
    </row>
    <row r="958" spans="1:11" x14ac:dyDescent="0.3">
      <c r="A958" s="3">
        <v>42597</v>
      </c>
      <c r="B958" s="2">
        <f t="shared" si="28"/>
        <v>2016</v>
      </c>
      <c r="C958" s="2">
        <f t="shared" si="29"/>
        <v>8</v>
      </c>
      <c r="D958" t="s">
        <v>426</v>
      </c>
      <c r="E958" t="s">
        <v>26</v>
      </c>
      <c r="F958" t="s">
        <v>10</v>
      </c>
      <c r="G958" t="s">
        <v>19</v>
      </c>
      <c r="H958" t="s">
        <v>1007</v>
      </c>
      <c r="I958" s="1">
        <v>13.85</v>
      </c>
      <c r="J958" s="2">
        <v>3</v>
      </c>
      <c r="K958" s="1">
        <v>5.19</v>
      </c>
    </row>
    <row r="959" spans="1:11" x14ac:dyDescent="0.3">
      <c r="A959" s="3">
        <v>42598</v>
      </c>
      <c r="B959" s="2">
        <f t="shared" si="28"/>
        <v>2016</v>
      </c>
      <c r="C959" s="2">
        <f t="shared" si="29"/>
        <v>8</v>
      </c>
      <c r="D959" t="s">
        <v>1427</v>
      </c>
      <c r="E959" t="s">
        <v>32</v>
      </c>
      <c r="F959" t="s">
        <v>33</v>
      </c>
      <c r="G959" t="s">
        <v>34</v>
      </c>
      <c r="H959" t="s">
        <v>1428</v>
      </c>
      <c r="I959" s="1">
        <v>70.98</v>
      </c>
      <c r="J959" s="2">
        <v>1</v>
      </c>
      <c r="K959" s="1">
        <v>4.97</v>
      </c>
    </row>
    <row r="960" spans="1:11" x14ac:dyDescent="0.3">
      <c r="A960" s="3">
        <v>42599</v>
      </c>
      <c r="B960" s="2">
        <f t="shared" si="28"/>
        <v>2016</v>
      </c>
      <c r="C960" s="2">
        <f t="shared" si="29"/>
        <v>8</v>
      </c>
      <c r="D960" t="s">
        <v>1427</v>
      </c>
      <c r="E960" t="s">
        <v>32</v>
      </c>
      <c r="F960" t="s">
        <v>10</v>
      </c>
      <c r="G960" t="s">
        <v>15</v>
      </c>
      <c r="H960" t="s">
        <v>620</v>
      </c>
      <c r="I960" s="1">
        <v>294.93</v>
      </c>
      <c r="J960" s="2">
        <v>3</v>
      </c>
      <c r="K960" s="1">
        <v>144.52000000000001</v>
      </c>
    </row>
    <row r="961" spans="1:11" x14ac:dyDescent="0.3">
      <c r="A961" s="3">
        <v>42600</v>
      </c>
      <c r="B961" s="2">
        <f t="shared" si="28"/>
        <v>2016</v>
      </c>
      <c r="C961" s="2">
        <f t="shared" si="29"/>
        <v>8</v>
      </c>
      <c r="D961" t="s">
        <v>1107</v>
      </c>
      <c r="E961" t="s">
        <v>22</v>
      </c>
      <c r="F961" t="s">
        <v>33</v>
      </c>
      <c r="G961" t="s">
        <v>46</v>
      </c>
      <c r="H961" t="s">
        <v>1429</v>
      </c>
      <c r="I961" s="1">
        <v>168.46</v>
      </c>
      <c r="J961" s="2">
        <v>2</v>
      </c>
      <c r="K961" s="1">
        <v>-29.48</v>
      </c>
    </row>
    <row r="962" spans="1:11" x14ac:dyDescent="0.3">
      <c r="A962" s="3">
        <v>42601</v>
      </c>
      <c r="B962" s="2">
        <f t="shared" ref="B962:B1025" si="30">YEAR(A962)</f>
        <v>2016</v>
      </c>
      <c r="C962" s="2">
        <f t="shared" ref="C962:C1025" si="31">MONTH(A962)</f>
        <v>8</v>
      </c>
      <c r="D962" t="s">
        <v>1107</v>
      </c>
      <c r="E962" t="s">
        <v>22</v>
      </c>
      <c r="F962" t="s">
        <v>10</v>
      </c>
      <c r="G962" t="s">
        <v>11</v>
      </c>
      <c r="H962" t="s">
        <v>1430</v>
      </c>
      <c r="I962" s="1">
        <v>6.72</v>
      </c>
      <c r="J962" s="2">
        <v>2</v>
      </c>
      <c r="K962" s="1">
        <v>2.44</v>
      </c>
    </row>
    <row r="963" spans="1:11" x14ac:dyDescent="0.3">
      <c r="A963" s="3">
        <v>42602</v>
      </c>
      <c r="B963" s="2">
        <f t="shared" si="30"/>
        <v>2016</v>
      </c>
      <c r="C963" s="2">
        <f t="shared" si="31"/>
        <v>8</v>
      </c>
      <c r="D963" t="s">
        <v>1107</v>
      </c>
      <c r="E963" t="s">
        <v>22</v>
      </c>
      <c r="F963" t="s">
        <v>33</v>
      </c>
      <c r="G963" t="s">
        <v>46</v>
      </c>
      <c r="H963" t="s">
        <v>1431</v>
      </c>
      <c r="I963" s="1">
        <v>282.89</v>
      </c>
      <c r="J963" s="2">
        <v>9</v>
      </c>
      <c r="K963" s="1">
        <v>56.58</v>
      </c>
    </row>
    <row r="964" spans="1:11" x14ac:dyDescent="0.3">
      <c r="A964" s="3">
        <v>42603</v>
      </c>
      <c r="B964" s="2">
        <f t="shared" si="30"/>
        <v>2016</v>
      </c>
      <c r="C964" s="2">
        <f t="shared" si="31"/>
        <v>8</v>
      </c>
      <c r="D964" t="s">
        <v>1192</v>
      </c>
      <c r="E964" t="s">
        <v>197</v>
      </c>
      <c r="F964" t="s">
        <v>10</v>
      </c>
      <c r="G964" t="s">
        <v>62</v>
      </c>
      <c r="H964" t="s">
        <v>1400</v>
      </c>
      <c r="I964" s="1">
        <v>200.98</v>
      </c>
      <c r="J964" s="2">
        <v>7</v>
      </c>
      <c r="K964" s="1">
        <v>62.81</v>
      </c>
    </row>
    <row r="965" spans="1:11" x14ac:dyDescent="0.3">
      <c r="A965" s="3">
        <v>42604</v>
      </c>
      <c r="B965" s="2">
        <f t="shared" si="30"/>
        <v>2016</v>
      </c>
      <c r="C965" s="2">
        <f t="shared" si="31"/>
        <v>8</v>
      </c>
      <c r="D965" t="s">
        <v>302</v>
      </c>
      <c r="E965" t="s">
        <v>22</v>
      </c>
      <c r="F965" t="s">
        <v>10</v>
      </c>
      <c r="G965" t="s">
        <v>17</v>
      </c>
      <c r="H965" t="s">
        <v>983</v>
      </c>
      <c r="I965" s="1">
        <v>36.340000000000003</v>
      </c>
      <c r="J965" s="2">
        <v>3</v>
      </c>
      <c r="K965" s="1">
        <v>-7.27</v>
      </c>
    </row>
    <row r="966" spans="1:11" x14ac:dyDescent="0.3">
      <c r="A966" s="3">
        <v>42605</v>
      </c>
      <c r="B966" s="2">
        <f t="shared" si="30"/>
        <v>2016</v>
      </c>
      <c r="C966" s="2">
        <f t="shared" si="31"/>
        <v>8</v>
      </c>
      <c r="D966" t="s">
        <v>302</v>
      </c>
      <c r="E966" t="s">
        <v>22</v>
      </c>
      <c r="F966" t="s">
        <v>10</v>
      </c>
      <c r="G966" t="s">
        <v>162</v>
      </c>
      <c r="H966" t="s">
        <v>350</v>
      </c>
      <c r="I966" s="1">
        <v>666.25</v>
      </c>
      <c r="J966" s="2">
        <v>1</v>
      </c>
      <c r="K966" s="1">
        <v>-149.91</v>
      </c>
    </row>
    <row r="967" spans="1:11" x14ac:dyDescent="0.3">
      <c r="A967" s="3">
        <v>42606</v>
      </c>
      <c r="B967" s="2">
        <f t="shared" si="30"/>
        <v>2016</v>
      </c>
      <c r="C967" s="2">
        <f t="shared" si="31"/>
        <v>8</v>
      </c>
      <c r="D967" t="s">
        <v>302</v>
      </c>
      <c r="E967" t="s">
        <v>22</v>
      </c>
      <c r="F967" t="s">
        <v>10</v>
      </c>
      <c r="G967" t="s">
        <v>62</v>
      </c>
      <c r="H967" t="s">
        <v>1075</v>
      </c>
      <c r="I967" s="1">
        <v>52.51</v>
      </c>
      <c r="J967" s="2">
        <v>6</v>
      </c>
      <c r="K967" s="1">
        <v>19.690000000000001</v>
      </c>
    </row>
    <row r="968" spans="1:11" x14ac:dyDescent="0.3">
      <c r="A968" s="3">
        <v>42607</v>
      </c>
      <c r="B968" s="2">
        <f t="shared" si="30"/>
        <v>2016</v>
      </c>
      <c r="C968" s="2">
        <f t="shared" si="31"/>
        <v>8</v>
      </c>
      <c r="D968" t="s">
        <v>1384</v>
      </c>
      <c r="E968" t="s">
        <v>26</v>
      </c>
      <c r="F968" t="s">
        <v>10</v>
      </c>
      <c r="G968" t="s">
        <v>17</v>
      </c>
      <c r="H968" t="s">
        <v>1468</v>
      </c>
      <c r="I968" s="1">
        <v>31.44</v>
      </c>
      <c r="J968" s="2">
        <v>3</v>
      </c>
      <c r="K968" s="1">
        <v>8.49</v>
      </c>
    </row>
    <row r="969" spans="1:11" x14ac:dyDescent="0.3">
      <c r="A969" s="3">
        <v>42608</v>
      </c>
      <c r="B969" s="2">
        <f t="shared" si="30"/>
        <v>2016</v>
      </c>
      <c r="C969" s="2">
        <f t="shared" si="31"/>
        <v>8</v>
      </c>
      <c r="D969" t="s">
        <v>1384</v>
      </c>
      <c r="E969" t="s">
        <v>26</v>
      </c>
      <c r="F969" t="s">
        <v>38</v>
      </c>
      <c r="G969" t="s">
        <v>51</v>
      </c>
      <c r="H969" t="s">
        <v>1032</v>
      </c>
      <c r="I969" s="1">
        <v>17.899999999999999</v>
      </c>
      <c r="J969" s="2">
        <v>2</v>
      </c>
      <c r="K969" s="1">
        <v>3.4</v>
      </c>
    </row>
    <row r="970" spans="1:11" x14ac:dyDescent="0.3">
      <c r="A970" s="3">
        <v>42609</v>
      </c>
      <c r="B970" s="2">
        <f t="shared" si="30"/>
        <v>2016</v>
      </c>
      <c r="C970" s="2">
        <f t="shared" si="31"/>
        <v>8</v>
      </c>
      <c r="D970" t="s">
        <v>1384</v>
      </c>
      <c r="E970" t="s">
        <v>26</v>
      </c>
      <c r="F970" t="s">
        <v>38</v>
      </c>
      <c r="G970" t="s">
        <v>51</v>
      </c>
      <c r="H970" t="s">
        <v>1377</v>
      </c>
      <c r="I970" s="1">
        <v>129.44999999999999</v>
      </c>
      <c r="J970" s="2">
        <v>5</v>
      </c>
      <c r="K970" s="1">
        <v>46.6</v>
      </c>
    </row>
    <row r="971" spans="1:11" x14ac:dyDescent="0.3">
      <c r="A971" s="3">
        <v>42610</v>
      </c>
      <c r="B971" s="2">
        <f t="shared" si="30"/>
        <v>2016</v>
      </c>
      <c r="C971" s="2">
        <f t="shared" si="31"/>
        <v>8</v>
      </c>
      <c r="D971" t="s">
        <v>975</v>
      </c>
      <c r="E971" t="s">
        <v>465</v>
      </c>
      <c r="F971" t="s">
        <v>10</v>
      </c>
      <c r="G971" t="s">
        <v>81</v>
      </c>
      <c r="H971" t="s">
        <v>93</v>
      </c>
      <c r="I971" s="1">
        <v>137.62</v>
      </c>
      <c r="J971" s="2">
        <v>2</v>
      </c>
      <c r="K971" s="1">
        <v>60.55</v>
      </c>
    </row>
    <row r="972" spans="1:11" x14ac:dyDescent="0.3">
      <c r="A972" s="3">
        <v>42611</v>
      </c>
      <c r="B972" s="2">
        <f t="shared" si="30"/>
        <v>2016</v>
      </c>
      <c r="C972" s="2">
        <f t="shared" si="31"/>
        <v>8</v>
      </c>
      <c r="D972" t="s">
        <v>975</v>
      </c>
      <c r="E972" t="s">
        <v>465</v>
      </c>
      <c r="F972" t="s">
        <v>38</v>
      </c>
      <c r="G972" t="s">
        <v>39</v>
      </c>
      <c r="H972" t="s">
        <v>1165</v>
      </c>
      <c r="I972" s="1">
        <v>100.49</v>
      </c>
      <c r="J972" s="2">
        <v>1</v>
      </c>
      <c r="K972" s="1">
        <v>25.12</v>
      </c>
    </row>
    <row r="973" spans="1:11" x14ac:dyDescent="0.3">
      <c r="A973" s="3">
        <v>42612</v>
      </c>
      <c r="B973" s="2">
        <f t="shared" si="30"/>
        <v>2016</v>
      </c>
      <c r="C973" s="2">
        <f t="shared" si="31"/>
        <v>8</v>
      </c>
      <c r="D973" t="s">
        <v>975</v>
      </c>
      <c r="E973" t="s">
        <v>115</v>
      </c>
      <c r="F973" t="s">
        <v>10</v>
      </c>
      <c r="G973" t="s">
        <v>17</v>
      </c>
      <c r="H973" t="s">
        <v>1437</v>
      </c>
      <c r="I973" s="1">
        <v>120.33</v>
      </c>
      <c r="J973" s="2">
        <v>1</v>
      </c>
      <c r="K973" s="1">
        <v>31.29</v>
      </c>
    </row>
    <row r="974" spans="1:11" x14ac:dyDescent="0.3">
      <c r="A974" s="3">
        <v>42613</v>
      </c>
      <c r="B974" s="2">
        <f t="shared" si="30"/>
        <v>2016</v>
      </c>
      <c r="C974" s="2">
        <f t="shared" si="31"/>
        <v>8</v>
      </c>
      <c r="D974" t="s">
        <v>767</v>
      </c>
      <c r="E974" t="s">
        <v>26</v>
      </c>
      <c r="F974" t="s">
        <v>33</v>
      </c>
      <c r="G974" t="s">
        <v>34</v>
      </c>
      <c r="H974" t="s">
        <v>721</v>
      </c>
      <c r="I974" s="1">
        <v>129.57</v>
      </c>
      <c r="J974" s="2">
        <v>2</v>
      </c>
      <c r="K974" s="1">
        <v>-12.96</v>
      </c>
    </row>
    <row r="975" spans="1:11" x14ac:dyDescent="0.3">
      <c r="A975" s="3">
        <v>42614</v>
      </c>
      <c r="B975" s="2">
        <f t="shared" si="30"/>
        <v>2016</v>
      </c>
      <c r="C975" s="2">
        <f t="shared" si="31"/>
        <v>9</v>
      </c>
      <c r="D975" t="s">
        <v>767</v>
      </c>
      <c r="E975" t="s">
        <v>26</v>
      </c>
      <c r="F975" t="s">
        <v>10</v>
      </c>
      <c r="G975" t="s">
        <v>19</v>
      </c>
      <c r="H975" t="s">
        <v>1014</v>
      </c>
      <c r="I975" s="1">
        <v>6.37</v>
      </c>
      <c r="J975" s="2">
        <v>2</v>
      </c>
      <c r="K975" s="1">
        <v>2.15</v>
      </c>
    </row>
    <row r="976" spans="1:11" x14ac:dyDescent="0.3">
      <c r="A976" s="3">
        <v>42615</v>
      </c>
      <c r="B976" s="2">
        <f t="shared" si="30"/>
        <v>2016</v>
      </c>
      <c r="C976" s="2">
        <f t="shared" si="31"/>
        <v>9</v>
      </c>
      <c r="D976" t="s">
        <v>1238</v>
      </c>
      <c r="E976" t="s">
        <v>84</v>
      </c>
      <c r="F976" t="s">
        <v>33</v>
      </c>
      <c r="G976" t="s">
        <v>46</v>
      </c>
      <c r="H976" t="s">
        <v>1378</v>
      </c>
      <c r="I976" s="1">
        <v>238.15</v>
      </c>
      <c r="J976" s="2">
        <v>3</v>
      </c>
      <c r="K976" s="1">
        <v>89.31</v>
      </c>
    </row>
    <row r="977" spans="1:11" x14ac:dyDescent="0.3">
      <c r="A977" s="3">
        <v>42616</v>
      </c>
      <c r="B977" s="2">
        <f t="shared" si="30"/>
        <v>2016</v>
      </c>
      <c r="C977" s="2">
        <f t="shared" si="31"/>
        <v>9</v>
      </c>
      <c r="D977" t="s">
        <v>527</v>
      </c>
      <c r="E977" t="s">
        <v>90</v>
      </c>
      <c r="F977" t="s">
        <v>10</v>
      </c>
      <c r="G977" t="s">
        <v>15</v>
      </c>
      <c r="H977" t="s">
        <v>294</v>
      </c>
      <c r="I977" s="1">
        <v>7.5</v>
      </c>
      <c r="J977" s="2">
        <v>2</v>
      </c>
      <c r="K977" s="1">
        <v>3.6</v>
      </c>
    </row>
    <row r="978" spans="1:11" x14ac:dyDescent="0.3">
      <c r="A978" s="3">
        <v>42617</v>
      </c>
      <c r="B978" s="2">
        <f t="shared" si="30"/>
        <v>2016</v>
      </c>
      <c r="C978" s="2">
        <f t="shared" si="31"/>
        <v>9</v>
      </c>
      <c r="D978" t="s">
        <v>584</v>
      </c>
      <c r="E978" t="s">
        <v>72</v>
      </c>
      <c r="F978" t="s">
        <v>10</v>
      </c>
      <c r="G978" t="s">
        <v>19</v>
      </c>
      <c r="H978" t="s">
        <v>717</v>
      </c>
      <c r="I978" s="1">
        <v>32.07</v>
      </c>
      <c r="J978" s="2">
        <v>5</v>
      </c>
      <c r="K978" s="1">
        <v>-22.45</v>
      </c>
    </row>
    <row r="979" spans="1:11" x14ac:dyDescent="0.3">
      <c r="A979" s="3">
        <v>42618</v>
      </c>
      <c r="B979" s="2">
        <f t="shared" si="30"/>
        <v>2016</v>
      </c>
      <c r="C979" s="2">
        <f t="shared" si="31"/>
        <v>9</v>
      </c>
      <c r="D979" t="s">
        <v>584</v>
      </c>
      <c r="E979" t="s">
        <v>72</v>
      </c>
      <c r="F979" t="s">
        <v>38</v>
      </c>
      <c r="G979" t="s">
        <v>51</v>
      </c>
      <c r="H979" t="s">
        <v>748</v>
      </c>
      <c r="I979" s="1">
        <v>24</v>
      </c>
      <c r="J979" s="2">
        <v>2</v>
      </c>
      <c r="K979" s="1">
        <v>-2.7</v>
      </c>
    </row>
    <row r="980" spans="1:11" x14ac:dyDescent="0.3">
      <c r="A980" s="3">
        <v>42619</v>
      </c>
      <c r="B980" s="2">
        <f t="shared" si="30"/>
        <v>2016</v>
      </c>
      <c r="C980" s="2">
        <f t="shared" si="31"/>
        <v>9</v>
      </c>
      <c r="D980" t="s">
        <v>584</v>
      </c>
      <c r="E980" t="s">
        <v>72</v>
      </c>
      <c r="F980" t="s">
        <v>33</v>
      </c>
      <c r="G980" t="s">
        <v>70</v>
      </c>
      <c r="H980" t="s">
        <v>110</v>
      </c>
      <c r="I980" s="1">
        <v>35.49</v>
      </c>
      <c r="J980" s="2">
        <v>1</v>
      </c>
      <c r="K980" s="1">
        <v>-15.62</v>
      </c>
    </row>
    <row r="981" spans="1:11" x14ac:dyDescent="0.3">
      <c r="A981" s="3">
        <v>42620</v>
      </c>
      <c r="B981" s="2">
        <f t="shared" si="30"/>
        <v>2016</v>
      </c>
      <c r="C981" s="2">
        <f t="shared" si="31"/>
        <v>9</v>
      </c>
      <c r="D981" t="s">
        <v>584</v>
      </c>
      <c r="E981" t="s">
        <v>72</v>
      </c>
      <c r="F981" t="s">
        <v>38</v>
      </c>
      <c r="G981" t="s">
        <v>51</v>
      </c>
      <c r="H981" t="s">
        <v>1490</v>
      </c>
      <c r="I981" s="1">
        <v>47.98</v>
      </c>
      <c r="J981" s="2">
        <v>2</v>
      </c>
      <c r="K981" s="1">
        <v>0.6</v>
      </c>
    </row>
    <row r="982" spans="1:11" x14ac:dyDescent="0.3">
      <c r="A982" s="3">
        <v>42621</v>
      </c>
      <c r="B982" s="2">
        <f t="shared" si="30"/>
        <v>2016</v>
      </c>
      <c r="C982" s="2">
        <f t="shared" si="31"/>
        <v>9</v>
      </c>
      <c r="D982" t="s">
        <v>339</v>
      </c>
      <c r="E982" t="s">
        <v>22</v>
      </c>
      <c r="F982" t="s">
        <v>10</v>
      </c>
      <c r="G982" t="s">
        <v>17</v>
      </c>
      <c r="H982" t="s">
        <v>249</v>
      </c>
      <c r="I982" s="1">
        <v>15.01</v>
      </c>
      <c r="J982" s="2">
        <v>2</v>
      </c>
      <c r="K982" s="1">
        <v>1.5</v>
      </c>
    </row>
    <row r="983" spans="1:11" x14ac:dyDescent="0.3">
      <c r="A983" s="3">
        <v>42622</v>
      </c>
      <c r="B983" s="2">
        <f t="shared" si="30"/>
        <v>2016</v>
      </c>
      <c r="C983" s="2">
        <f t="shared" si="31"/>
        <v>9</v>
      </c>
      <c r="D983" t="s">
        <v>522</v>
      </c>
      <c r="E983" t="s">
        <v>26</v>
      </c>
      <c r="F983" t="s">
        <v>33</v>
      </c>
      <c r="G983" t="s">
        <v>70</v>
      </c>
      <c r="H983" t="s">
        <v>110</v>
      </c>
      <c r="I983" s="1">
        <v>120.67</v>
      </c>
      <c r="J983" s="2">
        <v>2</v>
      </c>
      <c r="K983" s="1">
        <v>18.45</v>
      </c>
    </row>
    <row r="984" spans="1:11" x14ac:dyDescent="0.3">
      <c r="A984" s="3">
        <v>42623</v>
      </c>
      <c r="B984" s="2">
        <f t="shared" si="30"/>
        <v>2016</v>
      </c>
      <c r="C984" s="2">
        <f t="shared" si="31"/>
        <v>9</v>
      </c>
      <c r="D984" t="s">
        <v>1354</v>
      </c>
      <c r="E984" t="s">
        <v>26</v>
      </c>
      <c r="F984" t="s">
        <v>38</v>
      </c>
      <c r="G984" t="s">
        <v>39</v>
      </c>
      <c r="H984" t="s">
        <v>1463</v>
      </c>
      <c r="I984" s="1">
        <v>1212.8499999999999</v>
      </c>
      <c r="J984" s="2">
        <v>7</v>
      </c>
      <c r="K984" s="1">
        <v>106.12</v>
      </c>
    </row>
    <row r="985" spans="1:11" x14ac:dyDescent="0.3">
      <c r="A985" s="3">
        <v>42624</v>
      </c>
      <c r="B985" s="2">
        <f t="shared" si="30"/>
        <v>2016</v>
      </c>
      <c r="C985" s="2">
        <f t="shared" si="31"/>
        <v>9</v>
      </c>
      <c r="D985" t="s">
        <v>1354</v>
      </c>
      <c r="E985" t="s">
        <v>26</v>
      </c>
      <c r="F985" t="s">
        <v>38</v>
      </c>
      <c r="G985" t="s">
        <v>51</v>
      </c>
      <c r="H985" t="s">
        <v>982</v>
      </c>
      <c r="I985" s="1">
        <v>89.97</v>
      </c>
      <c r="J985" s="2">
        <v>3</v>
      </c>
      <c r="K985" s="1">
        <v>37.79</v>
      </c>
    </row>
    <row r="986" spans="1:11" x14ac:dyDescent="0.3">
      <c r="A986" s="3">
        <v>42625</v>
      </c>
      <c r="B986" s="2">
        <f t="shared" si="30"/>
        <v>2016</v>
      </c>
      <c r="C986" s="2">
        <f t="shared" si="31"/>
        <v>9</v>
      </c>
      <c r="D986" t="s">
        <v>1354</v>
      </c>
      <c r="E986" t="s">
        <v>26</v>
      </c>
      <c r="F986" t="s">
        <v>33</v>
      </c>
      <c r="G986" t="s">
        <v>46</v>
      </c>
      <c r="H986" t="s">
        <v>1318</v>
      </c>
      <c r="I986" s="1">
        <v>42.6</v>
      </c>
      <c r="J986" s="2">
        <v>3</v>
      </c>
      <c r="K986" s="1">
        <v>16.61</v>
      </c>
    </row>
    <row r="987" spans="1:11" x14ac:dyDescent="0.3">
      <c r="A987" s="3">
        <v>42626</v>
      </c>
      <c r="B987" s="2">
        <f t="shared" si="30"/>
        <v>2016</v>
      </c>
      <c r="C987" s="2">
        <f t="shared" si="31"/>
        <v>9</v>
      </c>
      <c r="D987" t="s">
        <v>60</v>
      </c>
      <c r="E987" t="s">
        <v>9</v>
      </c>
      <c r="F987" t="s">
        <v>10</v>
      </c>
      <c r="G987" t="s">
        <v>62</v>
      </c>
      <c r="H987" t="s">
        <v>1507</v>
      </c>
      <c r="I987" s="1">
        <v>6.61</v>
      </c>
      <c r="J987" s="2">
        <v>2</v>
      </c>
      <c r="K987" s="1">
        <v>2.15</v>
      </c>
    </row>
    <row r="988" spans="1:11" x14ac:dyDescent="0.3">
      <c r="A988" s="3">
        <v>42627</v>
      </c>
      <c r="B988" s="2">
        <f t="shared" si="30"/>
        <v>2016</v>
      </c>
      <c r="C988" s="2">
        <f t="shared" si="31"/>
        <v>9</v>
      </c>
      <c r="D988" t="s">
        <v>1083</v>
      </c>
      <c r="E988" t="s">
        <v>115</v>
      </c>
      <c r="F988" t="s">
        <v>33</v>
      </c>
      <c r="G988" t="s">
        <v>34</v>
      </c>
      <c r="H988" t="s">
        <v>1005</v>
      </c>
      <c r="I988" s="1">
        <v>1448.82</v>
      </c>
      <c r="J988" s="2">
        <v>10</v>
      </c>
      <c r="K988" s="1">
        <v>209.27</v>
      </c>
    </row>
    <row r="989" spans="1:11" x14ac:dyDescent="0.3">
      <c r="A989" s="3">
        <v>42628</v>
      </c>
      <c r="B989" s="2">
        <f t="shared" si="30"/>
        <v>2016</v>
      </c>
      <c r="C989" s="2">
        <f t="shared" si="31"/>
        <v>9</v>
      </c>
      <c r="D989" t="s">
        <v>243</v>
      </c>
      <c r="E989" t="s">
        <v>22</v>
      </c>
      <c r="F989" t="s">
        <v>38</v>
      </c>
      <c r="G989" t="s">
        <v>251</v>
      </c>
      <c r="H989" t="s">
        <v>1526</v>
      </c>
      <c r="I989" s="1">
        <v>482.34</v>
      </c>
      <c r="J989" s="2">
        <v>4</v>
      </c>
      <c r="K989" s="1">
        <v>-337.64</v>
      </c>
    </row>
    <row r="990" spans="1:11" x14ac:dyDescent="0.3">
      <c r="A990" s="3">
        <v>42629</v>
      </c>
      <c r="B990" s="2">
        <f t="shared" si="30"/>
        <v>2016</v>
      </c>
      <c r="C990" s="2">
        <f t="shared" si="31"/>
        <v>9</v>
      </c>
      <c r="D990" t="s">
        <v>243</v>
      </c>
      <c r="E990" t="s">
        <v>22</v>
      </c>
      <c r="F990" t="s">
        <v>33</v>
      </c>
      <c r="G990" t="s">
        <v>46</v>
      </c>
      <c r="H990" t="s">
        <v>567</v>
      </c>
      <c r="I990" s="1">
        <v>2.96</v>
      </c>
      <c r="J990" s="2">
        <v>1</v>
      </c>
      <c r="K990" s="1">
        <v>0.78</v>
      </c>
    </row>
    <row r="991" spans="1:11" x14ac:dyDescent="0.3">
      <c r="A991" s="3">
        <v>42630</v>
      </c>
      <c r="B991" s="2">
        <f t="shared" si="30"/>
        <v>2016</v>
      </c>
      <c r="C991" s="2">
        <f t="shared" si="31"/>
        <v>9</v>
      </c>
      <c r="D991" t="s">
        <v>309</v>
      </c>
      <c r="E991" t="s">
        <v>115</v>
      </c>
      <c r="F991" t="s">
        <v>10</v>
      </c>
      <c r="G991" t="s">
        <v>19</v>
      </c>
      <c r="H991" t="s">
        <v>660</v>
      </c>
      <c r="I991" s="1">
        <v>10.75</v>
      </c>
      <c r="J991" s="2">
        <v>4</v>
      </c>
      <c r="K991" s="1">
        <v>3.36</v>
      </c>
    </row>
    <row r="992" spans="1:11" x14ac:dyDescent="0.3">
      <c r="A992" s="3">
        <v>42631</v>
      </c>
      <c r="B992" s="2">
        <f t="shared" si="30"/>
        <v>2016</v>
      </c>
      <c r="C992" s="2">
        <f t="shared" si="31"/>
        <v>9</v>
      </c>
      <c r="D992" t="s">
        <v>744</v>
      </c>
      <c r="E992" t="s">
        <v>22</v>
      </c>
      <c r="F992" t="s">
        <v>10</v>
      </c>
      <c r="G992" t="s">
        <v>11</v>
      </c>
      <c r="H992" t="s">
        <v>12</v>
      </c>
      <c r="I992" s="1">
        <v>16.45</v>
      </c>
      <c r="J992" s="2">
        <v>2</v>
      </c>
      <c r="K992" s="1">
        <v>5.55</v>
      </c>
    </row>
    <row r="993" spans="1:11" x14ac:dyDescent="0.3">
      <c r="A993" s="3">
        <v>42632</v>
      </c>
      <c r="B993" s="2">
        <f t="shared" si="30"/>
        <v>2016</v>
      </c>
      <c r="C993" s="2">
        <f t="shared" si="31"/>
        <v>9</v>
      </c>
      <c r="D993" t="s">
        <v>744</v>
      </c>
      <c r="E993" t="s">
        <v>22</v>
      </c>
      <c r="F993" t="s">
        <v>38</v>
      </c>
      <c r="G993" t="s">
        <v>51</v>
      </c>
      <c r="H993" t="s">
        <v>1355</v>
      </c>
      <c r="I993" s="1">
        <v>36.78</v>
      </c>
      <c r="J993" s="2">
        <v>2</v>
      </c>
      <c r="K993" s="1">
        <v>10.58</v>
      </c>
    </row>
    <row r="994" spans="1:11" x14ac:dyDescent="0.3">
      <c r="A994" s="3">
        <v>42633</v>
      </c>
      <c r="B994" s="2">
        <f t="shared" si="30"/>
        <v>2016</v>
      </c>
      <c r="C994" s="2">
        <f t="shared" si="31"/>
        <v>9</v>
      </c>
      <c r="D994" t="s">
        <v>1218</v>
      </c>
      <c r="E994" t="s">
        <v>115</v>
      </c>
      <c r="F994" t="s">
        <v>10</v>
      </c>
      <c r="G994" t="s">
        <v>19</v>
      </c>
      <c r="H994" t="s">
        <v>1527</v>
      </c>
      <c r="I994" s="1">
        <v>590.35</v>
      </c>
      <c r="J994" s="2">
        <v>6</v>
      </c>
      <c r="K994" s="1">
        <v>206.62</v>
      </c>
    </row>
    <row r="995" spans="1:11" x14ac:dyDescent="0.3">
      <c r="A995" s="3">
        <v>42634</v>
      </c>
      <c r="B995" s="2">
        <f t="shared" si="30"/>
        <v>2016</v>
      </c>
      <c r="C995" s="2">
        <f t="shared" si="31"/>
        <v>9</v>
      </c>
      <c r="D995" t="s">
        <v>1187</v>
      </c>
      <c r="E995" t="s">
        <v>26</v>
      </c>
      <c r="F995" t="s">
        <v>33</v>
      </c>
      <c r="G995" t="s">
        <v>70</v>
      </c>
      <c r="H995" t="s">
        <v>1445</v>
      </c>
      <c r="I995" s="1">
        <v>359.5</v>
      </c>
      <c r="J995" s="2">
        <v>3</v>
      </c>
      <c r="K995" s="1">
        <v>-29.61</v>
      </c>
    </row>
    <row r="996" spans="1:11" x14ac:dyDescent="0.3">
      <c r="A996" s="3">
        <v>42635</v>
      </c>
      <c r="B996" s="2">
        <f t="shared" si="30"/>
        <v>2016</v>
      </c>
      <c r="C996" s="2">
        <f t="shared" si="31"/>
        <v>9</v>
      </c>
      <c r="D996" t="s">
        <v>998</v>
      </c>
      <c r="E996" t="s">
        <v>197</v>
      </c>
      <c r="F996" t="s">
        <v>33</v>
      </c>
      <c r="G996" t="s">
        <v>46</v>
      </c>
      <c r="H996" t="s">
        <v>979</v>
      </c>
      <c r="I996" s="1">
        <v>77.95</v>
      </c>
      <c r="J996" s="2">
        <v>3</v>
      </c>
      <c r="K996" s="1">
        <v>12.67</v>
      </c>
    </row>
    <row r="997" spans="1:11" x14ac:dyDescent="0.3">
      <c r="A997" s="3">
        <v>42636</v>
      </c>
      <c r="B997" s="2">
        <f t="shared" si="30"/>
        <v>2016</v>
      </c>
      <c r="C997" s="2">
        <f t="shared" si="31"/>
        <v>9</v>
      </c>
      <c r="D997" t="s">
        <v>998</v>
      </c>
      <c r="E997" t="s">
        <v>197</v>
      </c>
      <c r="F997" t="s">
        <v>10</v>
      </c>
      <c r="G997" t="s">
        <v>19</v>
      </c>
      <c r="H997" t="s">
        <v>849</v>
      </c>
      <c r="I997" s="1">
        <v>95.97</v>
      </c>
      <c r="J997" s="2">
        <v>5</v>
      </c>
      <c r="K997" s="1">
        <v>-73.58</v>
      </c>
    </row>
    <row r="998" spans="1:11" x14ac:dyDescent="0.3">
      <c r="A998" s="3">
        <v>42637</v>
      </c>
      <c r="B998" s="2">
        <f t="shared" si="30"/>
        <v>2016</v>
      </c>
      <c r="C998" s="2">
        <f t="shared" si="31"/>
        <v>9</v>
      </c>
      <c r="D998" t="s">
        <v>998</v>
      </c>
      <c r="E998" t="s">
        <v>197</v>
      </c>
      <c r="F998" t="s">
        <v>38</v>
      </c>
      <c r="G998" t="s">
        <v>39</v>
      </c>
      <c r="H998" t="s">
        <v>1498</v>
      </c>
      <c r="I998" s="1">
        <v>105.58</v>
      </c>
      <c r="J998" s="2">
        <v>2</v>
      </c>
      <c r="K998" s="1">
        <v>9.24</v>
      </c>
    </row>
    <row r="999" spans="1:11" x14ac:dyDescent="0.3">
      <c r="A999" s="3">
        <v>42638</v>
      </c>
      <c r="B999" s="2">
        <f t="shared" si="30"/>
        <v>2016</v>
      </c>
      <c r="C999" s="2">
        <f t="shared" si="31"/>
        <v>9</v>
      </c>
      <c r="D999" t="s">
        <v>998</v>
      </c>
      <c r="E999" t="s">
        <v>197</v>
      </c>
      <c r="F999" t="s">
        <v>10</v>
      </c>
      <c r="G999" t="s">
        <v>23</v>
      </c>
      <c r="H999" t="s">
        <v>50</v>
      </c>
      <c r="I999" s="1">
        <v>9.34</v>
      </c>
      <c r="J999" s="2">
        <v>2</v>
      </c>
      <c r="K999" s="1">
        <v>1.17</v>
      </c>
    </row>
    <row r="1000" spans="1:11" x14ac:dyDescent="0.3">
      <c r="A1000" s="3">
        <v>42639</v>
      </c>
      <c r="B1000" s="2">
        <f t="shared" si="30"/>
        <v>2016</v>
      </c>
      <c r="C1000" s="2">
        <f t="shared" si="31"/>
        <v>9</v>
      </c>
      <c r="D1000" t="s">
        <v>478</v>
      </c>
      <c r="E1000" t="s">
        <v>529</v>
      </c>
      <c r="F1000" t="s">
        <v>10</v>
      </c>
      <c r="G1000" t="s">
        <v>11</v>
      </c>
      <c r="H1000" t="s">
        <v>1528</v>
      </c>
      <c r="I1000" s="1">
        <v>184.66</v>
      </c>
      <c r="J1000" s="2">
        <v>7</v>
      </c>
      <c r="K1000" s="1">
        <v>84.94</v>
      </c>
    </row>
    <row r="1001" spans="1:11" x14ac:dyDescent="0.3">
      <c r="A1001" s="3">
        <v>42640</v>
      </c>
      <c r="B1001" s="2">
        <f t="shared" si="30"/>
        <v>2016</v>
      </c>
      <c r="C1001" s="2">
        <f t="shared" si="31"/>
        <v>9</v>
      </c>
      <c r="D1001" t="s">
        <v>60</v>
      </c>
      <c r="E1001" t="s">
        <v>257</v>
      </c>
      <c r="F1001" t="s">
        <v>10</v>
      </c>
      <c r="G1001" t="s">
        <v>19</v>
      </c>
      <c r="H1001" t="s">
        <v>85</v>
      </c>
      <c r="I1001" s="1">
        <v>32.340000000000003</v>
      </c>
      <c r="J1001" s="2">
        <v>3</v>
      </c>
      <c r="K1001" s="1">
        <v>15.52</v>
      </c>
    </row>
    <row r="1002" spans="1:11" x14ac:dyDescent="0.3">
      <c r="A1002" s="3">
        <v>42641</v>
      </c>
      <c r="B1002" s="2">
        <f t="shared" si="30"/>
        <v>2016</v>
      </c>
      <c r="C1002" s="2">
        <f t="shared" si="31"/>
        <v>9</v>
      </c>
      <c r="D1002" t="s">
        <v>60</v>
      </c>
      <c r="E1002" t="s">
        <v>257</v>
      </c>
      <c r="F1002" t="s">
        <v>10</v>
      </c>
      <c r="G1002" t="s">
        <v>11</v>
      </c>
      <c r="H1002" t="s">
        <v>560</v>
      </c>
      <c r="I1002" s="1">
        <v>39.9</v>
      </c>
      <c r="J1002" s="2">
        <v>5</v>
      </c>
      <c r="K1002" s="1">
        <v>19.95</v>
      </c>
    </row>
    <row r="1003" spans="1:11" x14ac:dyDescent="0.3">
      <c r="A1003" s="3">
        <v>42642</v>
      </c>
      <c r="B1003" s="2">
        <f t="shared" si="30"/>
        <v>2016</v>
      </c>
      <c r="C1003" s="2">
        <f t="shared" si="31"/>
        <v>9</v>
      </c>
      <c r="D1003" t="s">
        <v>1311</v>
      </c>
      <c r="E1003" t="s">
        <v>54</v>
      </c>
      <c r="F1003" t="s">
        <v>33</v>
      </c>
      <c r="G1003" t="s">
        <v>46</v>
      </c>
      <c r="H1003" t="s">
        <v>283</v>
      </c>
      <c r="I1003" s="1">
        <v>192.22</v>
      </c>
      <c r="J1003" s="2">
        <v>14</v>
      </c>
      <c r="K1003" s="1">
        <v>69.2</v>
      </c>
    </row>
    <row r="1004" spans="1:11" x14ac:dyDescent="0.3">
      <c r="A1004" s="3">
        <v>42643</v>
      </c>
      <c r="B1004" s="2">
        <f t="shared" si="30"/>
        <v>2016</v>
      </c>
      <c r="C1004" s="2">
        <f t="shared" si="31"/>
        <v>9</v>
      </c>
      <c r="D1004" t="s">
        <v>426</v>
      </c>
      <c r="E1004" t="s">
        <v>115</v>
      </c>
      <c r="F1004" t="s">
        <v>10</v>
      </c>
      <c r="G1004" t="s">
        <v>23</v>
      </c>
      <c r="H1004" t="s">
        <v>497</v>
      </c>
      <c r="I1004" s="1">
        <v>11.16</v>
      </c>
      <c r="J1004" s="2">
        <v>2</v>
      </c>
      <c r="K1004" s="1">
        <v>4.3499999999999996</v>
      </c>
    </row>
    <row r="1005" spans="1:11" x14ac:dyDescent="0.3">
      <c r="A1005" s="3">
        <v>42644</v>
      </c>
      <c r="B1005" s="2">
        <f t="shared" si="30"/>
        <v>2016</v>
      </c>
      <c r="C1005" s="2">
        <f t="shared" si="31"/>
        <v>10</v>
      </c>
      <c r="D1005" t="s">
        <v>426</v>
      </c>
      <c r="E1005" t="s">
        <v>115</v>
      </c>
      <c r="F1005" t="s">
        <v>33</v>
      </c>
      <c r="G1005" t="s">
        <v>46</v>
      </c>
      <c r="H1005" t="s">
        <v>1362</v>
      </c>
      <c r="I1005" s="1">
        <v>108.4</v>
      </c>
      <c r="J1005" s="2">
        <v>2</v>
      </c>
      <c r="K1005" s="1">
        <v>22.76</v>
      </c>
    </row>
    <row r="1006" spans="1:11" x14ac:dyDescent="0.3">
      <c r="A1006" s="3">
        <v>42645</v>
      </c>
      <c r="B1006" s="2">
        <f t="shared" si="30"/>
        <v>2016</v>
      </c>
      <c r="C1006" s="2">
        <f t="shared" si="31"/>
        <v>10</v>
      </c>
      <c r="D1006" t="s">
        <v>426</v>
      </c>
      <c r="E1006" t="s">
        <v>115</v>
      </c>
      <c r="F1006" t="s">
        <v>10</v>
      </c>
      <c r="G1006" t="s">
        <v>19</v>
      </c>
      <c r="H1006" t="s">
        <v>285</v>
      </c>
      <c r="I1006" s="1">
        <v>82.34</v>
      </c>
      <c r="J1006" s="2">
        <v>3</v>
      </c>
      <c r="K1006" s="1">
        <v>27.79</v>
      </c>
    </row>
    <row r="1007" spans="1:11" x14ac:dyDescent="0.3">
      <c r="A1007" s="3">
        <v>42646</v>
      </c>
      <c r="B1007" s="2">
        <f t="shared" si="30"/>
        <v>2016</v>
      </c>
      <c r="C1007" s="2">
        <f t="shared" si="31"/>
        <v>10</v>
      </c>
      <c r="D1007" t="s">
        <v>426</v>
      </c>
      <c r="E1007" t="s">
        <v>115</v>
      </c>
      <c r="F1007" t="s">
        <v>10</v>
      </c>
      <c r="G1007" t="s">
        <v>19</v>
      </c>
      <c r="H1007" t="s">
        <v>315</v>
      </c>
      <c r="I1007" s="1">
        <v>9.09</v>
      </c>
      <c r="J1007" s="2">
        <v>4</v>
      </c>
      <c r="K1007" s="1">
        <v>3.29</v>
      </c>
    </row>
    <row r="1008" spans="1:11" x14ac:dyDescent="0.3">
      <c r="A1008" s="3">
        <v>42647</v>
      </c>
      <c r="B1008" s="2">
        <f t="shared" si="30"/>
        <v>2016</v>
      </c>
      <c r="C1008" s="2">
        <f t="shared" si="31"/>
        <v>10</v>
      </c>
      <c r="D1008" t="s">
        <v>311</v>
      </c>
      <c r="E1008" t="s">
        <v>90</v>
      </c>
      <c r="F1008" t="s">
        <v>10</v>
      </c>
      <c r="G1008" t="s">
        <v>81</v>
      </c>
      <c r="H1008" t="s">
        <v>1363</v>
      </c>
      <c r="I1008" s="1">
        <v>644.08000000000004</v>
      </c>
      <c r="J1008" s="2">
        <v>2</v>
      </c>
      <c r="K1008" s="1">
        <v>107.35</v>
      </c>
    </row>
    <row r="1009" spans="1:11" x14ac:dyDescent="0.3">
      <c r="A1009" s="3">
        <v>42648</v>
      </c>
      <c r="B1009" s="2">
        <f t="shared" si="30"/>
        <v>2016</v>
      </c>
      <c r="C1009" s="2">
        <f t="shared" si="31"/>
        <v>10</v>
      </c>
      <c r="D1009" t="s">
        <v>311</v>
      </c>
      <c r="E1009" t="s">
        <v>90</v>
      </c>
      <c r="F1009" t="s">
        <v>10</v>
      </c>
      <c r="G1009" t="s">
        <v>42</v>
      </c>
      <c r="H1009" t="s">
        <v>123</v>
      </c>
      <c r="I1009" s="1">
        <v>5.84</v>
      </c>
      <c r="J1009" s="2">
        <v>2</v>
      </c>
      <c r="K1009" s="1">
        <v>2.63</v>
      </c>
    </row>
    <row r="1010" spans="1:11" x14ac:dyDescent="0.3">
      <c r="A1010" s="3">
        <v>42649</v>
      </c>
      <c r="B1010" s="2">
        <f t="shared" si="30"/>
        <v>2016</v>
      </c>
      <c r="C1010" s="2">
        <f t="shared" si="31"/>
        <v>10</v>
      </c>
      <c r="D1010" t="s">
        <v>311</v>
      </c>
      <c r="E1010" t="s">
        <v>90</v>
      </c>
      <c r="F1010" t="s">
        <v>10</v>
      </c>
      <c r="G1010" t="s">
        <v>19</v>
      </c>
      <c r="H1010" t="s">
        <v>1210</v>
      </c>
      <c r="I1010" s="1">
        <v>12.76</v>
      </c>
      <c r="J1010" s="2">
        <v>2</v>
      </c>
      <c r="K1010" s="1">
        <v>5.87</v>
      </c>
    </row>
    <row r="1011" spans="1:11" x14ac:dyDescent="0.3">
      <c r="A1011" s="3">
        <v>42650</v>
      </c>
      <c r="B1011" s="2">
        <f t="shared" si="30"/>
        <v>2016</v>
      </c>
      <c r="C1011" s="2">
        <f t="shared" si="31"/>
        <v>10</v>
      </c>
      <c r="D1011" t="s">
        <v>311</v>
      </c>
      <c r="E1011" t="s">
        <v>90</v>
      </c>
      <c r="F1011" t="s">
        <v>38</v>
      </c>
      <c r="G1011" t="s">
        <v>39</v>
      </c>
      <c r="H1011" t="s">
        <v>1249</v>
      </c>
      <c r="I1011" s="1">
        <v>10.95</v>
      </c>
      <c r="J1011" s="2">
        <v>1</v>
      </c>
      <c r="K1011" s="1">
        <v>0.44</v>
      </c>
    </row>
    <row r="1012" spans="1:11" x14ac:dyDescent="0.3">
      <c r="A1012" s="3">
        <v>42651</v>
      </c>
      <c r="B1012" s="2">
        <f t="shared" si="30"/>
        <v>2016</v>
      </c>
      <c r="C1012" s="2">
        <f t="shared" si="31"/>
        <v>10</v>
      </c>
      <c r="D1012" t="s">
        <v>311</v>
      </c>
      <c r="E1012" t="s">
        <v>90</v>
      </c>
      <c r="F1012" t="s">
        <v>38</v>
      </c>
      <c r="G1012" t="s">
        <v>455</v>
      </c>
      <c r="H1012" t="s">
        <v>456</v>
      </c>
      <c r="I1012" s="1">
        <v>599.98</v>
      </c>
      <c r="J1012" s="2">
        <v>2</v>
      </c>
      <c r="K1012" s="1">
        <v>209.99</v>
      </c>
    </row>
    <row r="1013" spans="1:11" x14ac:dyDescent="0.3">
      <c r="A1013" s="3">
        <v>42652</v>
      </c>
      <c r="B1013" s="2">
        <f t="shared" si="30"/>
        <v>2016</v>
      </c>
      <c r="C1013" s="2">
        <f t="shared" si="31"/>
        <v>10</v>
      </c>
      <c r="D1013" t="s">
        <v>1073</v>
      </c>
      <c r="E1013" t="s">
        <v>115</v>
      </c>
      <c r="F1013" t="s">
        <v>33</v>
      </c>
      <c r="G1013" t="s">
        <v>46</v>
      </c>
      <c r="H1013" t="s">
        <v>1393</v>
      </c>
      <c r="I1013" s="1">
        <v>26.8</v>
      </c>
      <c r="J1013" s="2">
        <v>2</v>
      </c>
      <c r="K1013" s="1">
        <v>12.86</v>
      </c>
    </row>
    <row r="1014" spans="1:11" x14ac:dyDescent="0.3">
      <c r="A1014" s="3">
        <v>42653</v>
      </c>
      <c r="B1014" s="2">
        <f t="shared" si="30"/>
        <v>2016</v>
      </c>
      <c r="C1014" s="2">
        <f t="shared" si="31"/>
        <v>10</v>
      </c>
      <c r="D1014" t="s">
        <v>448</v>
      </c>
      <c r="E1014" t="s">
        <v>14</v>
      </c>
      <c r="F1014" t="s">
        <v>33</v>
      </c>
      <c r="G1014" t="s">
        <v>46</v>
      </c>
      <c r="H1014" t="s">
        <v>751</v>
      </c>
      <c r="I1014" s="1">
        <v>22.29</v>
      </c>
      <c r="J1014" s="2">
        <v>7</v>
      </c>
      <c r="K1014" s="1">
        <v>-8.92</v>
      </c>
    </row>
    <row r="1015" spans="1:11" x14ac:dyDescent="0.3">
      <c r="A1015" s="3">
        <v>42654</v>
      </c>
      <c r="B1015" s="2">
        <f t="shared" si="30"/>
        <v>2016</v>
      </c>
      <c r="C1015" s="2">
        <f t="shared" si="31"/>
        <v>10</v>
      </c>
      <c r="D1015" t="s">
        <v>332</v>
      </c>
      <c r="E1015" t="s">
        <v>9</v>
      </c>
      <c r="F1015" t="s">
        <v>38</v>
      </c>
      <c r="G1015" t="s">
        <v>39</v>
      </c>
      <c r="H1015" t="s">
        <v>1394</v>
      </c>
      <c r="I1015" s="1">
        <v>946.34</v>
      </c>
      <c r="J1015" s="2">
        <v>7</v>
      </c>
      <c r="K1015" s="1">
        <v>118.29</v>
      </c>
    </row>
    <row r="1016" spans="1:11" x14ac:dyDescent="0.3">
      <c r="A1016" s="3">
        <v>42655</v>
      </c>
      <c r="B1016" s="2">
        <f t="shared" si="30"/>
        <v>2016</v>
      </c>
      <c r="C1016" s="2">
        <f t="shared" si="31"/>
        <v>10</v>
      </c>
      <c r="D1016" t="s">
        <v>1395</v>
      </c>
      <c r="E1016" t="s">
        <v>102</v>
      </c>
      <c r="F1016" t="s">
        <v>10</v>
      </c>
      <c r="G1016" t="s">
        <v>23</v>
      </c>
      <c r="H1016" t="s">
        <v>481</v>
      </c>
      <c r="I1016" s="1">
        <v>125.93</v>
      </c>
      <c r="J1016" s="2">
        <v>7</v>
      </c>
      <c r="K1016" s="1">
        <v>35.26</v>
      </c>
    </row>
    <row r="1017" spans="1:11" x14ac:dyDescent="0.3">
      <c r="A1017" s="3">
        <v>42656</v>
      </c>
      <c r="B1017" s="2">
        <f t="shared" si="30"/>
        <v>2016</v>
      </c>
      <c r="C1017" s="2">
        <f t="shared" si="31"/>
        <v>10</v>
      </c>
      <c r="D1017" t="s">
        <v>447</v>
      </c>
      <c r="E1017" t="s">
        <v>127</v>
      </c>
      <c r="F1017" t="s">
        <v>10</v>
      </c>
      <c r="G1017" t="s">
        <v>15</v>
      </c>
      <c r="H1017" t="s">
        <v>275</v>
      </c>
      <c r="I1017" s="1">
        <v>7.38</v>
      </c>
      <c r="J1017" s="2">
        <v>2</v>
      </c>
      <c r="K1017" s="1">
        <v>3.47</v>
      </c>
    </row>
    <row r="1018" spans="1:11" x14ac:dyDescent="0.3">
      <c r="A1018" s="3">
        <v>42657</v>
      </c>
      <c r="B1018" s="2">
        <f t="shared" si="30"/>
        <v>2016</v>
      </c>
      <c r="C1018" s="2">
        <f t="shared" si="31"/>
        <v>10</v>
      </c>
      <c r="D1018" t="s">
        <v>447</v>
      </c>
      <c r="E1018" t="s">
        <v>127</v>
      </c>
      <c r="F1018" t="s">
        <v>10</v>
      </c>
      <c r="G1018" t="s">
        <v>23</v>
      </c>
      <c r="H1018" t="s">
        <v>276</v>
      </c>
      <c r="I1018" s="1">
        <v>9.26</v>
      </c>
      <c r="J1018" s="2">
        <v>2</v>
      </c>
      <c r="K1018" s="1">
        <v>3.06</v>
      </c>
    </row>
    <row r="1019" spans="1:11" x14ac:dyDescent="0.3">
      <c r="A1019" s="3">
        <v>42658</v>
      </c>
      <c r="B1019" s="2">
        <f t="shared" si="30"/>
        <v>2016</v>
      </c>
      <c r="C1019" s="2">
        <f t="shared" si="31"/>
        <v>10</v>
      </c>
      <c r="D1019" t="s">
        <v>1120</v>
      </c>
      <c r="E1019" t="s">
        <v>115</v>
      </c>
      <c r="F1019" t="s">
        <v>10</v>
      </c>
      <c r="G1019" t="s">
        <v>11</v>
      </c>
      <c r="H1019" t="s">
        <v>734</v>
      </c>
      <c r="I1019" s="1">
        <v>30.44</v>
      </c>
      <c r="J1019" s="2">
        <v>4</v>
      </c>
      <c r="K1019" s="1">
        <v>14.31</v>
      </c>
    </row>
    <row r="1020" spans="1:11" x14ac:dyDescent="0.3">
      <c r="A1020" s="3">
        <v>42659</v>
      </c>
      <c r="B1020" s="2">
        <f t="shared" si="30"/>
        <v>2016</v>
      </c>
      <c r="C1020" s="2">
        <f t="shared" si="31"/>
        <v>10</v>
      </c>
      <c r="D1020" t="s">
        <v>1120</v>
      </c>
      <c r="E1020" t="s">
        <v>115</v>
      </c>
      <c r="F1020" t="s">
        <v>33</v>
      </c>
      <c r="G1020" t="s">
        <v>46</v>
      </c>
      <c r="H1020" t="s">
        <v>1299</v>
      </c>
      <c r="I1020" s="1">
        <v>35.28</v>
      </c>
      <c r="J1020" s="2">
        <v>3</v>
      </c>
      <c r="K1020" s="1">
        <v>12</v>
      </c>
    </row>
    <row r="1021" spans="1:11" x14ac:dyDescent="0.3">
      <c r="A1021" s="3">
        <v>42660</v>
      </c>
      <c r="B1021" s="2">
        <f t="shared" si="30"/>
        <v>2016</v>
      </c>
      <c r="C1021" s="2">
        <f t="shared" si="31"/>
        <v>10</v>
      </c>
      <c r="D1021" t="s">
        <v>1412</v>
      </c>
      <c r="E1021" t="s">
        <v>26</v>
      </c>
      <c r="F1021" t="s">
        <v>38</v>
      </c>
      <c r="G1021" t="s">
        <v>51</v>
      </c>
      <c r="H1021" t="s">
        <v>397</v>
      </c>
      <c r="I1021" s="1">
        <v>119.98</v>
      </c>
      <c r="J1021" s="2">
        <v>2</v>
      </c>
      <c r="K1021" s="1">
        <v>35.99</v>
      </c>
    </row>
    <row r="1022" spans="1:11" x14ac:dyDescent="0.3">
      <c r="A1022" s="3">
        <v>42661</v>
      </c>
      <c r="B1022" s="2">
        <f t="shared" si="30"/>
        <v>2016</v>
      </c>
      <c r="C1022" s="2">
        <f t="shared" si="31"/>
        <v>10</v>
      </c>
      <c r="D1022" t="s">
        <v>1412</v>
      </c>
      <c r="E1022" t="s">
        <v>26</v>
      </c>
      <c r="F1022" t="s">
        <v>38</v>
      </c>
      <c r="G1022" t="s">
        <v>51</v>
      </c>
      <c r="H1022" t="s">
        <v>1413</v>
      </c>
      <c r="I1022" s="1">
        <v>989.97</v>
      </c>
      <c r="J1022" s="2">
        <v>3</v>
      </c>
      <c r="K1022" s="1">
        <v>395.99</v>
      </c>
    </row>
    <row r="1023" spans="1:11" x14ac:dyDescent="0.3">
      <c r="A1023" s="3">
        <v>42662</v>
      </c>
      <c r="B1023" s="2">
        <f t="shared" si="30"/>
        <v>2016</v>
      </c>
      <c r="C1023" s="2">
        <f t="shared" si="31"/>
        <v>10</v>
      </c>
      <c r="D1023" t="s">
        <v>1283</v>
      </c>
      <c r="E1023" t="s">
        <v>120</v>
      </c>
      <c r="F1023" t="s">
        <v>38</v>
      </c>
      <c r="G1023" t="s">
        <v>39</v>
      </c>
      <c r="H1023" t="s">
        <v>1432</v>
      </c>
      <c r="I1023" s="1">
        <v>1099.96</v>
      </c>
      <c r="J1023" s="2">
        <v>4</v>
      </c>
      <c r="K1023" s="1">
        <v>285.99</v>
      </c>
    </row>
    <row r="1024" spans="1:11" x14ac:dyDescent="0.3">
      <c r="A1024" s="3">
        <v>42663</v>
      </c>
      <c r="B1024" s="2">
        <f t="shared" si="30"/>
        <v>2016</v>
      </c>
      <c r="C1024" s="2">
        <f t="shared" si="31"/>
        <v>10</v>
      </c>
      <c r="D1024" t="s">
        <v>1196</v>
      </c>
      <c r="E1024" t="s">
        <v>115</v>
      </c>
      <c r="F1024" t="s">
        <v>10</v>
      </c>
      <c r="G1024" t="s">
        <v>23</v>
      </c>
      <c r="H1024" t="s">
        <v>1433</v>
      </c>
      <c r="I1024" s="1">
        <v>15.48</v>
      </c>
      <c r="J1024" s="2">
        <v>3</v>
      </c>
      <c r="K1024" s="1">
        <v>4.49</v>
      </c>
    </row>
    <row r="1025" spans="1:11" x14ac:dyDescent="0.3">
      <c r="A1025" s="3">
        <v>42664</v>
      </c>
      <c r="B1025" s="2">
        <f t="shared" si="30"/>
        <v>2016</v>
      </c>
      <c r="C1025" s="2">
        <f t="shared" si="31"/>
        <v>10</v>
      </c>
      <c r="D1025" t="s">
        <v>1006</v>
      </c>
      <c r="E1025" t="s">
        <v>26</v>
      </c>
      <c r="F1025" t="s">
        <v>10</v>
      </c>
      <c r="G1025" t="s">
        <v>19</v>
      </c>
      <c r="H1025" t="s">
        <v>621</v>
      </c>
      <c r="I1025" s="1">
        <v>22.85</v>
      </c>
      <c r="J1025" s="2">
        <v>2</v>
      </c>
      <c r="K1025" s="1">
        <v>7.43</v>
      </c>
    </row>
    <row r="1026" spans="1:11" x14ac:dyDescent="0.3">
      <c r="A1026" s="3">
        <v>42665</v>
      </c>
      <c r="B1026" s="2">
        <f t="shared" ref="B1026:B1089" si="32">YEAR(A1026)</f>
        <v>2016</v>
      </c>
      <c r="C1026" s="2">
        <f t="shared" ref="C1026:C1089" si="33">MONTH(A1026)</f>
        <v>10</v>
      </c>
      <c r="D1026" t="s">
        <v>845</v>
      </c>
      <c r="E1026" t="s">
        <v>29</v>
      </c>
      <c r="F1026" t="s">
        <v>10</v>
      </c>
      <c r="G1026" t="s">
        <v>11</v>
      </c>
      <c r="H1026" t="s">
        <v>1469</v>
      </c>
      <c r="I1026" s="1">
        <v>279.89999999999998</v>
      </c>
      <c r="J1026" s="2">
        <v>5</v>
      </c>
      <c r="K1026" s="1">
        <v>137.15</v>
      </c>
    </row>
    <row r="1027" spans="1:11" x14ac:dyDescent="0.3">
      <c r="A1027" s="3">
        <v>42666</v>
      </c>
      <c r="B1027" s="2">
        <f t="shared" si="32"/>
        <v>2016</v>
      </c>
      <c r="C1027" s="2">
        <f t="shared" si="33"/>
        <v>10</v>
      </c>
      <c r="D1027" t="s">
        <v>845</v>
      </c>
      <c r="E1027" t="s">
        <v>29</v>
      </c>
      <c r="F1027" t="s">
        <v>38</v>
      </c>
      <c r="G1027" t="s">
        <v>51</v>
      </c>
      <c r="H1027" t="s">
        <v>1470</v>
      </c>
      <c r="I1027" s="1">
        <v>619.95000000000005</v>
      </c>
      <c r="J1027" s="2">
        <v>5</v>
      </c>
      <c r="K1027" s="1">
        <v>111.59</v>
      </c>
    </row>
    <row r="1028" spans="1:11" x14ac:dyDescent="0.3">
      <c r="A1028" s="3">
        <v>42667</v>
      </c>
      <c r="B1028" s="2">
        <f t="shared" si="32"/>
        <v>2016</v>
      </c>
      <c r="C1028" s="2">
        <f t="shared" si="33"/>
        <v>10</v>
      </c>
      <c r="D1028" t="s">
        <v>845</v>
      </c>
      <c r="E1028" t="s">
        <v>29</v>
      </c>
      <c r="F1028" t="s">
        <v>10</v>
      </c>
      <c r="G1028" t="s">
        <v>11</v>
      </c>
      <c r="H1028" t="s">
        <v>1115</v>
      </c>
      <c r="I1028" s="1">
        <v>4.3600000000000003</v>
      </c>
      <c r="J1028" s="2">
        <v>2</v>
      </c>
      <c r="K1028" s="1">
        <v>2.0499999999999998</v>
      </c>
    </row>
    <row r="1029" spans="1:11" x14ac:dyDescent="0.3">
      <c r="A1029" s="3">
        <v>42668</v>
      </c>
      <c r="B1029" s="2">
        <f t="shared" si="32"/>
        <v>2016</v>
      </c>
      <c r="C1029" s="2">
        <f t="shared" si="33"/>
        <v>10</v>
      </c>
      <c r="D1029" t="s">
        <v>845</v>
      </c>
      <c r="E1029" t="s">
        <v>29</v>
      </c>
      <c r="F1029" t="s">
        <v>10</v>
      </c>
      <c r="G1029" t="s">
        <v>62</v>
      </c>
      <c r="H1029" t="s">
        <v>576</v>
      </c>
      <c r="I1029" s="1">
        <v>15.28</v>
      </c>
      <c r="J1029" s="2">
        <v>2</v>
      </c>
      <c r="K1029" s="1">
        <v>7.49</v>
      </c>
    </row>
    <row r="1030" spans="1:11" x14ac:dyDescent="0.3">
      <c r="A1030" s="3">
        <v>42669</v>
      </c>
      <c r="B1030" s="2">
        <f t="shared" si="32"/>
        <v>2016</v>
      </c>
      <c r="C1030" s="2">
        <f t="shared" si="33"/>
        <v>10</v>
      </c>
      <c r="D1030" t="s">
        <v>341</v>
      </c>
      <c r="E1030" t="s">
        <v>80</v>
      </c>
      <c r="F1030" t="s">
        <v>10</v>
      </c>
      <c r="G1030" t="s">
        <v>19</v>
      </c>
      <c r="H1030" t="s">
        <v>1130</v>
      </c>
      <c r="I1030" s="1">
        <v>9.76</v>
      </c>
      <c r="J1030" s="2">
        <v>2</v>
      </c>
      <c r="K1030" s="1">
        <v>-6.83</v>
      </c>
    </row>
    <row r="1031" spans="1:11" x14ac:dyDescent="0.3">
      <c r="A1031" s="3">
        <v>42670</v>
      </c>
      <c r="B1031" s="2">
        <f t="shared" si="32"/>
        <v>2016</v>
      </c>
      <c r="C1031" s="2">
        <f t="shared" si="33"/>
        <v>10</v>
      </c>
      <c r="D1031" t="s">
        <v>446</v>
      </c>
      <c r="E1031" t="s">
        <v>9</v>
      </c>
      <c r="F1031" t="s">
        <v>38</v>
      </c>
      <c r="G1031" t="s">
        <v>51</v>
      </c>
      <c r="H1031" t="s">
        <v>488</v>
      </c>
      <c r="I1031" s="1">
        <v>134.38</v>
      </c>
      <c r="J1031" s="2">
        <v>3</v>
      </c>
      <c r="K1031" s="1">
        <v>6.72</v>
      </c>
    </row>
    <row r="1032" spans="1:11" x14ac:dyDescent="0.3">
      <c r="A1032" s="3">
        <v>42671</v>
      </c>
      <c r="B1032" s="2">
        <f t="shared" si="32"/>
        <v>2016</v>
      </c>
      <c r="C1032" s="2">
        <f t="shared" si="33"/>
        <v>10</v>
      </c>
      <c r="D1032" t="s">
        <v>1464</v>
      </c>
      <c r="E1032" t="s">
        <v>22</v>
      </c>
      <c r="F1032" t="s">
        <v>10</v>
      </c>
      <c r="G1032" t="s">
        <v>19</v>
      </c>
      <c r="H1032" t="s">
        <v>528</v>
      </c>
      <c r="I1032" s="1">
        <v>7.66</v>
      </c>
      <c r="J1032" s="2">
        <v>4</v>
      </c>
      <c r="K1032" s="1">
        <v>-6.12</v>
      </c>
    </row>
    <row r="1033" spans="1:11" x14ac:dyDescent="0.3">
      <c r="A1033" s="3">
        <v>42672</v>
      </c>
      <c r="B1033" s="2">
        <f t="shared" si="32"/>
        <v>2016</v>
      </c>
      <c r="C1033" s="2">
        <f t="shared" si="33"/>
        <v>10</v>
      </c>
      <c r="D1033" t="s">
        <v>1260</v>
      </c>
      <c r="E1033" t="s">
        <v>29</v>
      </c>
      <c r="F1033" t="s">
        <v>33</v>
      </c>
      <c r="G1033" t="s">
        <v>34</v>
      </c>
      <c r="H1033" t="s">
        <v>287</v>
      </c>
      <c r="I1033" s="1">
        <v>392.94</v>
      </c>
      <c r="J1033" s="2">
        <v>3</v>
      </c>
      <c r="K1033" s="1">
        <v>43.22</v>
      </c>
    </row>
    <row r="1034" spans="1:11" x14ac:dyDescent="0.3">
      <c r="A1034" s="3">
        <v>42673</v>
      </c>
      <c r="B1034" s="2">
        <f t="shared" si="32"/>
        <v>2016</v>
      </c>
      <c r="C1034" s="2">
        <f t="shared" si="33"/>
        <v>10</v>
      </c>
      <c r="D1034" t="s">
        <v>312</v>
      </c>
      <c r="E1034" t="s">
        <v>26</v>
      </c>
      <c r="F1034" t="s">
        <v>10</v>
      </c>
      <c r="G1034" t="s">
        <v>17</v>
      </c>
      <c r="H1034" t="s">
        <v>1406</v>
      </c>
      <c r="I1034" s="1">
        <v>26.96</v>
      </c>
      <c r="J1034" s="2">
        <v>2</v>
      </c>
      <c r="K1034" s="1">
        <v>7.01</v>
      </c>
    </row>
    <row r="1035" spans="1:11" x14ac:dyDescent="0.3">
      <c r="A1035" s="3">
        <v>42674</v>
      </c>
      <c r="B1035" s="2">
        <f t="shared" si="32"/>
        <v>2016</v>
      </c>
      <c r="C1035" s="2">
        <f t="shared" si="33"/>
        <v>10</v>
      </c>
      <c r="D1035" t="s">
        <v>1110</v>
      </c>
      <c r="E1035" t="s">
        <v>22</v>
      </c>
      <c r="F1035" t="s">
        <v>33</v>
      </c>
      <c r="G1035" t="s">
        <v>46</v>
      </c>
      <c r="H1035" t="s">
        <v>760</v>
      </c>
      <c r="I1035" s="1">
        <v>64.94</v>
      </c>
      <c r="J1035" s="2">
        <v>3</v>
      </c>
      <c r="K1035" s="1">
        <v>6.49</v>
      </c>
    </row>
    <row r="1036" spans="1:11" x14ac:dyDescent="0.3">
      <c r="A1036" s="3">
        <v>42675</v>
      </c>
      <c r="B1036" s="2">
        <f t="shared" si="32"/>
        <v>2016</v>
      </c>
      <c r="C1036" s="2">
        <f t="shared" si="33"/>
        <v>11</v>
      </c>
      <c r="D1036" t="s">
        <v>1110</v>
      </c>
      <c r="E1036" t="s">
        <v>22</v>
      </c>
      <c r="F1036" t="s">
        <v>10</v>
      </c>
      <c r="G1036" t="s">
        <v>11</v>
      </c>
      <c r="H1036" t="s">
        <v>1491</v>
      </c>
      <c r="I1036" s="1">
        <v>20.74</v>
      </c>
      <c r="J1036" s="2">
        <v>4</v>
      </c>
      <c r="K1036" s="1">
        <v>7.26</v>
      </c>
    </row>
    <row r="1037" spans="1:11" x14ac:dyDescent="0.3">
      <c r="A1037" s="3">
        <v>42676</v>
      </c>
      <c r="B1037" s="2">
        <f t="shared" si="32"/>
        <v>2016</v>
      </c>
      <c r="C1037" s="2">
        <f t="shared" si="33"/>
        <v>11</v>
      </c>
      <c r="D1037" t="s">
        <v>1529</v>
      </c>
      <c r="E1037" t="s">
        <v>98</v>
      </c>
      <c r="F1037" t="s">
        <v>10</v>
      </c>
      <c r="G1037" t="s">
        <v>19</v>
      </c>
      <c r="H1037" t="s">
        <v>647</v>
      </c>
      <c r="I1037" s="1">
        <v>8.23</v>
      </c>
      <c r="J1037" s="2">
        <v>3</v>
      </c>
      <c r="K1037" s="1">
        <v>-6.03</v>
      </c>
    </row>
    <row r="1038" spans="1:11" x14ac:dyDescent="0.3">
      <c r="A1038" s="3">
        <v>42677</v>
      </c>
      <c r="B1038" s="2">
        <f t="shared" si="32"/>
        <v>2016</v>
      </c>
      <c r="C1038" s="2">
        <f t="shared" si="33"/>
        <v>11</v>
      </c>
      <c r="D1038" t="s">
        <v>1496</v>
      </c>
      <c r="E1038" t="s">
        <v>115</v>
      </c>
      <c r="F1038" t="s">
        <v>33</v>
      </c>
      <c r="G1038" t="s">
        <v>46</v>
      </c>
      <c r="H1038" t="s">
        <v>1381</v>
      </c>
      <c r="I1038" s="1">
        <v>28.44</v>
      </c>
      <c r="J1038" s="2">
        <v>3</v>
      </c>
      <c r="K1038" s="1">
        <v>11.38</v>
      </c>
    </row>
    <row r="1039" spans="1:11" x14ac:dyDescent="0.3">
      <c r="A1039" s="3">
        <v>42678</v>
      </c>
      <c r="B1039" s="2">
        <f t="shared" si="32"/>
        <v>2016</v>
      </c>
      <c r="C1039" s="2">
        <f t="shared" si="33"/>
        <v>11</v>
      </c>
      <c r="D1039" t="s">
        <v>1496</v>
      </c>
      <c r="E1039" t="s">
        <v>115</v>
      </c>
      <c r="F1039" t="s">
        <v>33</v>
      </c>
      <c r="G1039" t="s">
        <v>34</v>
      </c>
      <c r="H1039" t="s">
        <v>721</v>
      </c>
      <c r="I1039" s="1">
        <v>364.41</v>
      </c>
      <c r="J1039" s="2">
        <v>5</v>
      </c>
      <c r="K1039" s="1">
        <v>8.1</v>
      </c>
    </row>
    <row r="1040" spans="1:11" x14ac:dyDescent="0.3">
      <c r="A1040" s="3">
        <v>42679</v>
      </c>
      <c r="B1040" s="2">
        <f t="shared" si="32"/>
        <v>2016</v>
      </c>
      <c r="C1040" s="2">
        <f t="shared" si="33"/>
        <v>11</v>
      </c>
      <c r="D1040" t="s">
        <v>1496</v>
      </c>
      <c r="E1040" t="s">
        <v>115</v>
      </c>
      <c r="F1040" t="s">
        <v>38</v>
      </c>
      <c r="G1040" t="s">
        <v>39</v>
      </c>
      <c r="H1040" t="s">
        <v>449</v>
      </c>
      <c r="I1040" s="1">
        <v>39.96</v>
      </c>
      <c r="J1040" s="2">
        <v>4</v>
      </c>
      <c r="K1040" s="1">
        <v>10.39</v>
      </c>
    </row>
    <row r="1041" spans="1:11" x14ac:dyDescent="0.3">
      <c r="A1041" s="3">
        <v>42680</v>
      </c>
      <c r="B1041" s="2">
        <f t="shared" si="32"/>
        <v>2016</v>
      </c>
      <c r="C1041" s="2">
        <f t="shared" si="33"/>
        <v>11</v>
      </c>
      <c r="D1041" t="s">
        <v>1496</v>
      </c>
      <c r="E1041" t="s">
        <v>115</v>
      </c>
      <c r="F1041" t="s">
        <v>33</v>
      </c>
      <c r="G1041" t="s">
        <v>34</v>
      </c>
      <c r="H1041" t="s">
        <v>320</v>
      </c>
      <c r="I1041" s="1">
        <v>361.76</v>
      </c>
      <c r="J1041" s="2">
        <v>2</v>
      </c>
      <c r="K1041" s="1">
        <v>68.33</v>
      </c>
    </row>
    <row r="1042" spans="1:11" x14ac:dyDescent="0.3">
      <c r="A1042" s="3">
        <v>42681</v>
      </c>
      <c r="B1042" s="2">
        <f t="shared" si="32"/>
        <v>2016</v>
      </c>
      <c r="C1042" s="2">
        <f t="shared" si="33"/>
        <v>11</v>
      </c>
      <c r="D1042" t="s">
        <v>940</v>
      </c>
      <c r="E1042" t="s">
        <v>115</v>
      </c>
      <c r="F1042" t="s">
        <v>10</v>
      </c>
      <c r="G1042" t="s">
        <v>62</v>
      </c>
      <c r="H1042" t="s">
        <v>1401</v>
      </c>
      <c r="I1042" s="1">
        <v>17.940000000000001</v>
      </c>
      <c r="J1042" s="2">
        <v>3</v>
      </c>
      <c r="K1042" s="1">
        <v>8.7899999999999991</v>
      </c>
    </row>
    <row r="1043" spans="1:11" x14ac:dyDescent="0.3">
      <c r="A1043" s="3">
        <v>42682</v>
      </c>
      <c r="B1043" s="2">
        <f t="shared" si="32"/>
        <v>2016</v>
      </c>
      <c r="C1043" s="2">
        <f t="shared" si="33"/>
        <v>11</v>
      </c>
      <c r="D1043" t="s">
        <v>940</v>
      </c>
      <c r="E1043" t="s">
        <v>115</v>
      </c>
      <c r="F1043" t="s">
        <v>33</v>
      </c>
      <c r="G1043" t="s">
        <v>34</v>
      </c>
      <c r="H1043" t="s">
        <v>1380</v>
      </c>
      <c r="I1043" s="1">
        <v>384.17</v>
      </c>
      <c r="J1043" s="2">
        <v>7</v>
      </c>
      <c r="K1043" s="1">
        <v>29.88</v>
      </c>
    </row>
    <row r="1044" spans="1:11" x14ac:dyDescent="0.3">
      <c r="A1044" s="3">
        <v>42683</v>
      </c>
      <c r="B1044" s="2">
        <f t="shared" si="32"/>
        <v>2016</v>
      </c>
      <c r="C1044" s="2">
        <f t="shared" si="33"/>
        <v>11</v>
      </c>
      <c r="D1044" t="s">
        <v>940</v>
      </c>
      <c r="E1044" t="s">
        <v>115</v>
      </c>
      <c r="F1044" t="s">
        <v>38</v>
      </c>
      <c r="G1044" t="s">
        <v>39</v>
      </c>
      <c r="H1044" t="s">
        <v>664</v>
      </c>
      <c r="I1044" s="1">
        <v>1799.75</v>
      </c>
      <c r="J1044" s="2">
        <v>5</v>
      </c>
      <c r="K1044" s="1">
        <v>539.92999999999995</v>
      </c>
    </row>
    <row r="1045" spans="1:11" x14ac:dyDescent="0.3">
      <c r="A1045" s="3">
        <v>42684</v>
      </c>
      <c r="B1045" s="2">
        <f t="shared" si="32"/>
        <v>2016</v>
      </c>
      <c r="C1045" s="2">
        <f t="shared" si="33"/>
        <v>11</v>
      </c>
      <c r="D1045" t="s">
        <v>659</v>
      </c>
      <c r="E1045" t="s">
        <v>149</v>
      </c>
      <c r="F1045" t="s">
        <v>10</v>
      </c>
      <c r="G1045" t="s">
        <v>11</v>
      </c>
      <c r="H1045" t="s">
        <v>702</v>
      </c>
      <c r="I1045" s="1">
        <v>85.96</v>
      </c>
      <c r="J1045" s="2">
        <v>7</v>
      </c>
      <c r="K1045" s="1">
        <v>40.4</v>
      </c>
    </row>
    <row r="1046" spans="1:11" x14ac:dyDescent="0.3">
      <c r="A1046" s="3">
        <v>42685</v>
      </c>
      <c r="B1046" s="2">
        <f t="shared" si="32"/>
        <v>2016</v>
      </c>
      <c r="C1046" s="2">
        <f t="shared" si="33"/>
        <v>11</v>
      </c>
      <c r="D1046" t="s">
        <v>1399</v>
      </c>
      <c r="E1046" t="s">
        <v>96</v>
      </c>
      <c r="F1046" t="s">
        <v>10</v>
      </c>
      <c r="G1046" t="s">
        <v>19</v>
      </c>
      <c r="H1046" t="s">
        <v>1425</v>
      </c>
      <c r="I1046" s="1">
        <v>1598.06</v>
      </c>
      <c r="J1046" s="2">
        <v>7</v>
      </c>
      <c r="K1046" s="1">
        <v>-1065.3699999999999</v>
      </c>
    </row>
    <row r="1047" spans="1:11" x14ac:dyDescent="0.3">
      <c r="A1047" s="3">
        <v>42686</v>
      </c>
      <c r="B1047" s="2">
        <f t="shared" si="32"/>
        <v>2016</v>
      </c>
      <c r="C1047" s="2">
        <f t="shared" si="33"/>
        <v>11</v>
      </c>
      <c r="D1047" t="s">
        <v>1399</v>
      </c>
      <c r="E1047" t="s">
        <v>96</v>
      </c>
      <c r="F1047" t="s">
        <v>10</v>
      </c>
      <c r="G1047" t="s">
        <v>23</v>
      </c>
      <c r="H1047" t="s">
        <v>614</v>
      </c>
      <c r="I1047" s="1">
        <v>36.96</v>
      </c>
      <c r="J1047" s="2">
        <v>4</v>
      </c>
      <c r="K1047" s="1">
        <v>12.01</v>
      </c>
    </row>
    <row r="1048" spans="1:11" x14ac:dyDescent="0.3">
      <c r="A1048" s="3">
        <v>42687</v>
      </c>
      <c r="B1048" s="2">
        <f t="shared" si="32"/>
        <v>2016</v>
      </c>
      <c r="C1048" s="2">
        <f t="shared" si="33"/>
        <v>11</v>
      </c>
      <c r="D1048" t="s">
        <v>737</v>
      </c>
      <c r="E1048" t="s">
        <v>26</v>
      </c>
      <c r="F1048" t="s">
        <v>10</v>
      </c>
      <c r="G1048" t="s">
        <v>62</v>
      </c>
      <c r="H1048" t="s">
        <v>1379</v>
      </c>
      <c r="I1048" s="1">
        <v>271.44</v>
      </c>
      <c r="J1048" s="2">
        <v>3</v>
      </c>
      <c r="K1048" s="1">
        <v>122.15</v>
      </c>
    </row>
    <row r="1049" spans="1:11" x14ac:dyDescent="0.3">
      <c r="A1049" s="3">
        <v>42688</v>
      </c>
      <c r="B1049" s="2">
        <f t="shared" si="32"/>
        <v>2016</v>
      </c>
      <c r="C1049" s="2">
        <f t="shared" si="33"/>
        <v>11</v>
      </c>
      <c r="D1049" t="s">
        <v>737</v>
      </c>
      <c r="E1049" t="s">
        <v>26</v>
      </c>
      <c r="F1049" t="s">
        <v>38</v>
      </c>
      <c r="G1049" t="s">
        <v>39</v>
      </c>
      <c r="H1049" t="s">
        <v>1530</v>
      </c>
      <c r="I1049" s="1">
        <v>110.35</v>
      </c>
      <c r="J1049" s="2">
        <v>3</v>
      </c>
      <c r="K1049" s="1">
        <v>8.2799999999999994</v>
      </c>
    </row>
    <row r="1050" spans="1:11" x14ac:dyDescent="0.3">
      <c r="A1050" s="3">
        <v>42689</v>
      </c>
      <c r="B1050" s="2">
        <f t="shared" si="32"/>
        <v>2016</v>
      </c>
      <c r="C1050" s="2">
        <f t="shared" si="33"/>
        <v>11</v>
      </c>
      <c r="D1050" t="s">
        <v>737</v>
      </c>
      <c r="E1050" t="s">
        <v>26</v>
      </c>
      <c r="F1050" t="s">
        <v>33</v>
      </c>
      <c r="G1050" t="s">
        <v>46</v>
      </c>
      <c r="H1050" t="s">
        <v>144</v>
      </c>
      <c r="I1050" s="1">
        <v>36.4</v>
      </c>
      <c r="J1050" s="2">
        <v>5</v>
      </c>
      <c r="K1050" s="1">
        <v>13.83</v>
      </c>
    </row>
    <row r="1051" spans="1:11" x14ac:dyDescent="0.3">
      <c r="A1051" s="3">
        <v>42690</v>
      </c>
      <c r="B1051" s="2">
        <f t="shared" si="32"/>
        <v>2016</v>
      </c>
      <c r="C1051" s="2">
        <f t="shared" si="33"/>
        <v>11</v>
      </c>
      <c r="D1051" t="s">
        <v>1158</v>
      </c>
      <c r="E1051" t="s">
        <v>26</v>
      </c>
      <c r="F1051" t="s">
        <v>10</v>
      </c>
      <c r="G1051" t="s">
        <v>23</v>
      </c>
      <c r="H1051" t="s">
        <v>244</v>
      </c>
      <c r="I1051" s="1">
        <v>16.899999999999999</v>
      </c>
      <c r="J1051" s="2">
        <v>5</v>
      </c>
      <c r="K1051" s="1">
        <v>6.25</v>
      </c>
    </row>
    <row r="1052" spans="1:11" x14ac:dyDescent="0.3">
      <c r="A1052" s="3">
        <v>42691</v>
      </c>
      <c r="B1052" s="2">
        <f t="shared" si="32"/>
        <v>2016</v>
      </c>
      <c r="C1052" s="2">
        <f t="shared" si="33"/>
        <v>11</v>
      </c>
      <c r="D1052" t="s">
        <v>1158</v>
      </c>
      <c r="E1052" t="s">
        <v>26</v>
      </c>
      <c r="F1052" t="s">
        <v>33</v>
      </c>
      <c r="G1052" t="s">
        <v>46</v>
      </c>
      <c r="H1052" t="s">
        <v>1273</v>
      </c>
      <c r="I1052" s="1">
        <v>25.08</v>
      </c>
      <c r="J1052" s="2">
        <v>6</v>
      </c>
      <c r="K1052" s="1">
        <v>9.0299999999999994</v>
      </c>
    </row>
    <row r="1053" spans="1:11" x14ac:dyDescent="0.3">
      <c r="A1053" s="3">
        <v>42692</v>
      </c>
      <c r="B1053" s="2">
        <f t="shared" si="32"/>
        <v>2016</v>
      </c>
      <c r="C1053" s="2">
        <f t="shared" si="33"/>
        <v>11</v>
      </c>
      <c r="D1053" t="s">
        <v>172</v>
      </c>
      <c r="E1053" t="s">
        <v>127</v>
      </c>
      <c r="F1053" t="s">
        <v>33</v>
      </c>
      <c r="G1053" t="s">
        <v>34</v>
      </c>
      <c r="H1053" t="s">
        <v>534</v>
      </c>
      <c r="I1053" s="1">
        <v>61.58</v>
      </c>
      <c r="J1053" s="2">
        <v>1</v>
      </c>
      <c r="K1053" s="1">
        <v>-6.93</v>
      </c>
    </row>
    <row r="1054" spans="1:11" x14ac:dyDescent="0.3">
      <c r="A1054" s="3">
        <v>42693</v>
      </c>
      <c r="B1054" s="2">
        <f t="shared" si="32"/>
        <v>2016</v>
      </c>
      <c r="C1054" s="2">
        <f t="shared" si="33"/>
        <v>11</v>
      </c>
      <c r="D1054" t="s">
        <v>509</v>
      </c>
      <c r="E1054" t="s">
        <v>115</v>
      </c>
      <c r="F1054" t="s">
        <v>10</v>
      </c>
      <c r="G1054" t="s">
        <v>23</v>
      </c>
      <c r="H1054" t="s">
        <v>1000</v>
      </c>
      <c r="I1054" s="1">
        <v>59.52</v>
      </c>
      <c r="J1054" s="2">
        <v>3</v>
      </c>
      <c r="K1054" s="1">
        <v>15.48</v>
      </c>
    </row>
    <row r="1055" spans="1:11" x14ac:dyDescent="0.3">
      <c r="A1055" s="3">
        <v>42694</v>
      </c>
      <c r="B1055" s="2">
        <f t="shared" si="32"/>
        <v>2016</v>
      </c>
      <c r="C1055" s="2">
        <f t="shared" si="33"/>
        <v>11</v>
      </c>
      <c r="D1055" t="s">
        <v>509</v>
      </c>
      <c r="E1055" t="s">
        <v>115</v>
      </c>
      <c r="F1055" t="s">
        <v>10</v>
      </c>
      <c r="G1055" t="s">
        <v>62</v>
      </c>
      <c r="H1055" t="s">
        <v>591</v>
      </c>
      <c r="I1055" s="1">
        <v>17.48</v>
      </c>
      <c r="J1055" s="2">
        <v>2</v>
      </c>
      <c r="K1055" s="1">
        <v>8.2200000000000006</v>
      </c>
    </row>
    <row r="1056" spans="1:11" x14ac:dyDescent="0.3">
      <c r="A1056" s="3">
        <v>42695</v>
      </c>
      <c r="B1056" s="2">
        <f t="shared" si="32"/>
        <v>2016</v>
      </c>
      <c r="C1056" s="2">
        <f t="shared" si="33"/>
        <v>11</v>
      </c>
      <c r="D1056" t="s">
        <v>509</v>
      </c>
      <c r="E1056" t="s">
        <v>115</v>
      </c>
      <c r="F1056" t="s">
        <v>10</v>
      </c>
      <c r="G1056" t="s">
        <v>19</v>
      </c>
      <c r="H1056" t="s">
        <v>766</v>
      </c>
      <c r="I1056" s="1">
        <v>13.17</v>
      </c>
      <c r="J1056" s="2">
        <v>2</v>
      </c>
      <c r="K1056" s="1">
        <v>4.6100000000000003</v>
      </c>
    </row>
    <row r="1057" spans="1:11" x14ac:dyDescent="0.3">
      <c r="A1057" s="3">
        <v>42696</v>
      </c>
      <c r="B1057" s="2">
        <f t="shared" si="32"/>
        <v>2016</v>
      </c>
      <c r="C1057" s="2">
        <f t="shared" si="33"/>
        <v>11</v>
      </c>
      <c r="D1057" t="s">
        <v>1304</v>
      </c>
      <c r="E1057" t="s">
        <v>26</v>
      </c>
      <c r="F1057" t="s">
        <v>10</v>
      </c>
      <c r="G1057" t="s">
        <v>81</v>
      </c>
      <c r="H1057" t="s">
        <v>570</v>
      </c>
      <c r="I1057" s="1">
        <v>87.36</v>
      </c>
      <c r="J1057" s="2">
        <v>6</v>
      </c>
      <c r="K1057" s="1">
        <v>23.59</v>
      </c>
    </row>
    <row r="1058" spans="1:11" x14ac:dyDescent="0.3">
      <c r="A1058" s="3">
        <v>42697</v>
      </c>
      <c r="B1058" s="2">
        <f t="shared" si="32"/>
        <v>2016</v>
      </c>
      <c r="C1058" s="2">
        <f t="shared" si="33"/>
        <v>11</v>
      </c>
      <c r="D1058" t="s">
        <v>1304</v>
      </c>
      <c r="E1058" t="s">
        <v>26</v>
      </c>
      <c r="F1058" t="s">
        <v>10</v>
      </c>
      <c r="G1058" t="s">
        <v>19</v>
      </c>
      <c r="H1058" t="s">
        <v>463</v>
      </c>
      <c r="I1058" s="1">
        <v>56.16</v>
      </c>
      <c r="J1058" s="2">
        <v>6</v>
      </c>
      <c r="K1058" s="1">
        <v>17.55</v>
      </c>
    </row>
    <row r="1059" spans="1:11" x14ac:dyDescent="0.3">
      <c r="A1059" s="3">
        <v>42698</v>
      </c>
      <c r="B1059" s="2">
        <f t="shared" si="32"/>
        <v>2016</v>
      </c>
      <c r="C1059" s="2">
        <f t="shared" si="33"/>
        <v>11</v>
      </c>
      <c r="D1059" t="s">
        <v>756</v>
      </c>
      <c r="E1059" t="s">
        <v>115</v>
      </c>
      <c r="F1059" t="s">
        <v>10</v>
      </c>
      <c r="G1059" t="s">
        <v>62</v>
      </c>
      <c r="H1059" t="s">
        <v>63</v>
      </c>
      <c r="I1059" s="1">
        <v>29.34</v>
      </c>
      <c r="J1059" s="2">
        <v>3</v>
      </c>
      <c r="K1059" s="1">
        <v>14.67</v>
      </c>
    </row>
    <row r="1060" spans="1:11" x14ac:dyDescent="0.3">
      <c r="A1060" s="3">
        <v>42699</v>
      </c>
      <c r="B1060" s="2">
        <f t="shared" si="32"/>
        <v>2016</v>
      </c>
      <c r="C1060" s="2">
        <f t="shared" si="33"/>
        <v>11</v>
      </c>
      <c r="D1060" t="s">
        <v>756</v>
      </c>
      <c r="E1060" t="s">
        <v>115</v>
      </c>
      <c r="F1060" t="s">
        <v>33</v>
      </c>
      <c r="G1060" t="s">
        <v>34</v>
      </c>
      <c r="H1060" t="s">
        <v>150</v>
      </c>
      <c r="I1060" s="1">
        <v>383.61</v>
      </c>
      <c r="J1060" s="2">
        <v>7</v>
      </c>
      <c r="K1060" s="1">
        <v>63.93</v>
      </c>
    </row>
    <row r="1061" spans="1:11" x14ac:dyDescent="0.3">
      <c r="A1061" s="3">
        <v>42700</v>
      </c>
      <c r="B1061" s="2">
        <f t="shared" si="32"/>
        <v>2016</v>
      </c>
      <c r="C1061" s="2">
        <f t="shared" si="33"/>
        <v>11</v>
      </c>
      <c r="D1061" t="s">
        <v>756</v>
      </c>
      <c r="E1061" t="s">
        <v>115</v>
      </c>
      <c r="F1061" t="s">
        <v>10</v>
      </c>
      <c r="G1061" t="s">
        <v>17</v>
      </c>
      <c r="H1061" t="s">
        <v>1295</v>
      </c>
      <c r="I1061" s="1">
        <v>563.4</v>
      </c>
      <c r="J1061" s="2">
        <v>4</v>
      </c>
      <c r="K1061" s="1">
        <v>67.61</v>
      </c>
    </row>
    <row r="1062" spans="1:11" x14ac:dyDescent="0.3">
      <c r="A1062" s="3">
        <v>42701</v>
      </c>
      <c r="B1062" s="2">
        <f t="shared" si="32"/>
        <v>2016</v>
      </c>
      <c r="C1062" s="2">
        <f t="shared" si="33"/>
        <v>11</v>
      </c>
      <c r="D1062" t="s">
        <v>1288</v>
      </c>
      <c r="E1062" t="s">
        <v>102</v>
      </c>
      <c r="F1062" t="s">
        <v>38</v>
      </c>
      <c r="G1062" t="s">
        <v>39</v>
      </c>
      <c r="H1062" t="s">
        <v>547</v>
      </c>
      <c r="I1062" s="1">
        <v>23.92</v>
      </c>
      <c r="J1062" s="2">
        <v>2</v>
      </c>
      <c r="K1062" s="1">
        <v>6.7</v>
      </c>
    </row>
    <row r="1063" spans="1:11" x14ac:dyDescent="0.3">
      <c r="A1063" s="3">
        <v>42702</v>
      </c>
      <c r="B1063" s="2">
        <f t="shared" si="32"/>
        <v>2016</v>
      </c>
      <c r="C1063" s="2">
        <f t="shared" si="33"/>
        <v>11</v>
      </c>
      <c r="D1063" t="s">
        <v>1288</v>
      </c>
      <c r="E1063" t="s">
        <v>102</v>
      </c>
      <c r="F1063" t="s">
        <v>10</v>
      </c>
      <c r="G1063" t="s">
        <v>81</v>
      </c>
      <c r="H1063" t="s">
        <v>510</v>
      </c>
      <c r="I1063" s="1">
        <v>60.69</v>
      </c>
      <c r="J1063" s="2">
        <v>7</v>
      </c>
      <c r="K1063" s="1">
        <v>16.39</v>
      </c>
    </row>
    <row r="1064" spans="1:11" x14ac:dyDescent="0.3">
      <c r="A1064" s="3">
        <v>42703</v>
      </c>
      <c r="B1064" s="2">
        <f t="shared" si="32"/>
        <v>2016</v>
      </c>
      <c r="C1064" s="2">
        <f t="shared" si="33"/>
        <v>11</v>
      </c>
      <c r="D1064" t="s">
        <v>1230</v>
      </c>
      <c r="E1064" t="s">
        <v>22</v>
      </c>
      <c r="F1064" t="s">
        <v>38</v>
      </c>
      <c r="G1064" t="s">
        <v>39</v>
      </c>
      <c r="H1064" t="s">
        <v>1337</v>
      </c>
      <c r="I1064" s="1">
        <v>466.16</v>
      </c>
      <c r="J1064" s="2">
        <v>7</v>
      </c>
      <c r="K1064" s="1">
        <v>-93.23</v>
      </c>
    </row>
    <row r="1065" spans="1:11" x14ac:dyDescent="0.3">
      <c r="A1065" s="3">
        <v>42704</v>
      </c>
      <c r="B1065" s="2">
        <f t="shared" si="32"/>
        <v>2016</v>
      </c>
      <c r="C1065" s="2">
        <f t="shared" si="33"/>
        <v>11</v>
      </c>
      <c r="D1065" t="s">
        <v>1230</v>
      </c>
      <c r="E1065" t="s">
        <v>22</v>
      </c>
      <c r="F1065" t="s">
        <v>38</v>
      </c>
      <c r="G1065" t="s">
        <v>51</v>
      </c>
      <c r="H1065" t="s">
        <v>1070</v>
      </c>
      <c r="I1065" s="1">
        <v>10.31</v>
      </c>
      <c r="J1065" s="2">
        <v>1</v>
      </c>
      <c r="K1065" s="1">
        <v>-1.29</v>
      </c>
    </row>
    <row r="1066" spans="1:11" x14ac:dyDescent="0.3">
      <c r="A1066" s="3">
        <v>42705</v>
      </c>
      <c r="B1066" s="2">
        <f t="shared" si="32"/>
        <v>2016</v>
      </c>
      <c r="C1066" s="2">
        <f t="shared" si="33"/>
        <v>12</v>
      </c>
      <c r="D1066" t="s">
        <v>1230</v>
      </c>
      <c r="E1066" t="s">
        <v>22</v>
      </c>
      <c r="F1066" t="s">
        <v>10</v>
      </c>
      <c r="G1066" t="s">
        <v>19</v>
      </c>
      <c r="H1066" t="s">
        <v>315</v>
      </c>
      <c r="I1066" s="1">
        <v>2.56</v>
      </c>
      <c r="J1066" s="2">
        <v>3</v>
      </c>
      <c r="K1066" s="1">
        <v>-1.79</v>
      </c>
    </row>
    <row r="1067" spans="1:11" x14ac:dyDescent="0.3">
      <c r="A1067" s="3">
        <v>42706</v>
      </c>
      <c r="B1067" s="2">
        <f t="shared" si="32"/>
        <v>2016</v>
      </c>
      <c r="C1067" s="2">
        <f t="shared" si="33"/>
        <v>12</v>
      </c>
      <c r="D1067" t="s">
        <v>1338</v>
      </c>
      <c r="E1067" t="s">
        <v>22</v>
      </c>
      <c r="F1067" t="s">
        <v>33</v>
      </c>
      <c r="G1067" t="s">
        <v>34</v>
      </c>
      <c r="H1067" t="s">
        <v>599</v>
      </c>
      <c r="I1067" s="1">
        <v>99.37</v>
      </c>
      <c r="J1067" s="2">
        <v>2</v>
      </c>
      <c r="K1067" s="1">
        <v>-7.1</v>
      </c>
    </row>
    <row r="1068" spans="1:11" x14ac:dyDescent="0.3">
      <c r="A1068" s="3">
        <v>42707</v>
      </c>
      <c r="B1068" s="2">
        <f t="shared" si="32"/>
        <v>2016</v>
      </c>
      <c r="C1068" s="2">
        <f t="shared" si="33"/>
        <v>12</v>
      </c>
      <c r="D1068" t="s">
        <v>1338</v>
      </c>
      <c r="E1068" t="s">
        <v>22</v>
      </c>
      <c r="F1068" t="s">
        <v>33</v>
      </c>
      <c r="G1068" t="s">
        <v>46</v>
      </c>
      <c r="H1068" t="s">
        <v>1339</v>
      </c>
      <c r="I1068" s="1">
        <v>33.57</v>
      </c>
      <c r="J1068" s="2">
        <v>2</v>
      </c>
      <c r="K1068" s="1">
        <v>-5.45</v>
      </c>
    </row>
    <row r="1069" spans="1:11" x14ac:dyDescent="0.3">
      <c r="A1069" s="3">
        <v>42708</v>
      </c>
      <c r="B1069" s="2">
        <f t="shared" si="32"/>
        <v>2016</v>
      </c>
      <c r="C1069" s="2">
        <f t="shared" si="33"/>
        <v>12</v>
      </c>
      <c r="D1069" t="s">
        <v>116</v>
      </c>
      <c r="E1069" t="s">
        <v>9</v>
      </c>
      <c r="F1069" t="s">
        <v>38</v>
      </c>
      <c r="G1069" t="s">
        <v>39</v>
      </c>
      <c r="H1069" t="s">
        <v>859</v>
      </c>
      <c r="I1069" s="1">
        <v>31.92</v>
      </c>
      <c r="J1069" s="2">
        <v>2</v>
      </c>
      <c r="K1069" s="1">
        <v>2.39</v>
      </c>
    </row>
    <row r="1070" spans="1:11" x14ac:dyDescent="0.3">
      <c r="A1070" s="3">
        <v>42709</v>
      </c>
      <c r="B1070" s="2">
        <f t="shared" si="32"/>
        <v>2016</v>
      </c>
      <c r="C1070" s="2">
        <f t="shared" si="33"/>
        <v>12</v>
      </c>
      <c r="D1070" t="s">
        <v>1340</v>
      </c>
      <c r="E1070" t="s">
        <v>14</v>
      </c>
      <c r="F1070" t="s">
        <v>10</v>
      </c>
      <c r="G1070" t="s">
        <v>42</v>
      </c>
      <c r="H1070" t="s">
        <v>385</v>
      </c>
      <c r="I1070" s="1">
        <v>7.1</v>
      </c>
      <c r="J1070" s="2">
        <v>6</v>
      </c>
      <c r="K1070" s="1">
        <v>2.4900000000000002</v>
      </c>
    </row>
    <row r="1071" spans="1:11" x14ac:dyDescent="0.3">
      <c r="A1071" s="3">
        <v>42710</v>
      </c>
      <c r="B1071" s="2">
        <f t="shared" si="32"/>
        <v>2016</v>
      </c>
      <c r="C1071" s="2">
        <f t="shared" si="33"/>
        <v>12</v>
      </c>
      <c r="D1071" t="s">
        <v>940</v>
      </c>
      <c r="E1071" t="s">
        <v>14</v>
      </c>
      <c r="F1071" t="s">
        <v>10</v>
      </c>
      <c r="G1071" t="s">
        <v>19</v>
      </c>
      <c r="H1071" t="s">
        <v>835</v>
      </c>
      <c r="I1071" s="1">
        <v>11.21</v>
      </c>
      <c r="J1071" s="2">
        <v>2</v>
      </c>
      <c r="K1071" s="1">
        <v>-16.82</v>
      </c>
    </row>
    <row r="1072" spans="1:11" x14ac:dyDescent="0.3">
      <c r="A1072" s="3">
        <v>42711</v>
      </c>
      <c r="B1072" s="2">
        <f t="shared" si="32"/>
        <v>2016</v>
      </c>
      <c r="C1072" s="2">
        <f t="shared" si="33"/>
        <v>12</v>
      </c>
      <c r="D1072" t="s">
        <v>940</v>
      </c>
      <c r="E1072" t="s">
        <v>14</v>
      </c>
      <c r="F1072" t="s">
        <v>33</v>
      </c>
      <c r="G1072" t="s">
        <v>46</v>
      </c>
      <c r="H1072" t="s">
        <v>233</v>
      </c>
      <c r="I1072" s="1">
        <v>4.71</v>
      </c>
      <c r="J1072" s="2">
        <v>2</v>
      </c>
      <c r="K1072" s="1">
        <v>-1.88</v>
      </c>
    </row>
    <row r="1073" spans="1:11" x14ac:dyDescent="0.3">
      <c r="A1073" s="3">
        <v>42712</v>
      </c>
      <c r="B1073" s="2">
        <f t="shared" si="32"/>
        <v>2016</v>
      </c>
      <c r="C1073" s="2">
        <f t="shared" si="33"/>
        <v>12</v>
      </c>
      <c r="D1073" t="s">
        <v>940</v>
      </c>
      <c r="E1073" t="s">
        <v>14</v>
      </c>
      <c r="F1073" t="s">
        <v>10</v>
      </c>
      <c r="G1073" t="s">
        <v>81</v>
      </c>
      <c r="H1073" t="s">
        <v>1290</v>
      </c>
      <c r="I1073" s="1">
        <v>180.98</v>
      </c>
      <c r="J1073" s="2">
        <v>5</v>
      </c>
      <c r="K1073" s="1">
        <v>-470.55</v>
      </c>
    </row>
    <row r="1074" spans="1:11" x14ac:dyDescent="0.3">
      <c r="A1074" s="3">
        <v>42713</v>
      </c>
      <c r="B1074" s="2">
        <f t="shared" si="32"/>
        <v>2016</v>
      </c>
      <c r="C1074" s="2">
        <f t="shared" si="33"/>
        <v>12</v>
      </c>
      <c r="D1074" t="s">
        <v>940</v>
      </c>
      <c r="E1074" t="s">
        <v>14</v>
      </c>
      <c r="F1074" t="s">
        <v>10</v>
      </c>
      <c r="G1074" t="s">
        <v>17</v>
      </c>
      <c r="H1074" t="s">
        <v>1255</v>
      </c>
      <c r="I1074" s="1">
        <v>60.42</v>
      </c>
      <c r="J1074" s="2">
        <v>2</v>
      </c>
      <c r="K1074" s="1">
        <v>6.04</v>
      </c>
    </row>
    <row r="1075" spans="1:11" x14ac:dyDescent="0.3">
      <c r="A1075" s="3">
        <v>42714</v>
      </c>
      <c r="B1075" s="2">
        <f t="shared" si="32"/>
        <v>2016</v>
      </c>
      <c r="C1075" s="2">
        <f t="shared" si="33"/>
        <v>12</v>
      </c>
      <c r="D1075" t="s">
        <v>1091</v>
      </c>
      <c r="E1075" t="s">
        <v>96</v>
      </c>
      <c r="F1075" t="s">
        <v>10</v>
      </c>
      <c r="G1075" t="s">
        <v>19</v>
      </c>
      <c r="H1075" t="s">
        <v>1271</v>
      </c>
      <c r="I1075" s="1">
        <v>157.79</v>
      </c>
      <c r="J1075" s="2">
        <v>1</v>
      </c>
      <c r="K1075" s="1">
        <v>-115.72</v>
      </c>
    </row>
    <row r="1076" spans="1:11" x14ac:dyDescent="0.3">
      <c r="A1076" s="3">
        <v>42715</v>
      </c>
      <c r="B1076" s="2">
        <f t="shared" si="32"/>
        <v>2016</v>
      </c>
      <c r="C1076" s="2">
        <f t="shared" si="33"/>
        <v>12</v>
      </c>
      <c r="D1076" t="s">
        <v>592</v>
      </c>
      <c r="E1076" t="s">
        <v>22</v>
      </c>
      <c r="F1076" t="s">
        <v>10</v>
      </c>
      <c r="G1076" t="s">
        <v>81</v>
      </c>
      <c r="H1076" t="s">
        <v>1248</v>
      </c>
      <c r="I1076" s="1">
        <v>98.11</v>
      </c>
      <c r="J1076" s="2">
        <v>7</v>
      </c>
      <c r="K1076" s="1">
        <v>18.399999999999999</v>
      </c>
    </row>
    <row r="1077" spans="1:11" x14ac:dyDescent="0.3">
      <c r="A1077" s="3">
        <v>42716</v>
      </c>
      <c r="B1077" s="2">
        <f t="shared" si="32"/>
        <v>2016</v>
      </c>
      <c r="C1077" s="2">
        <f t="shared" si="33"/>
        <v>12</v>
      </c>
      <c r="D1077" t="s">
        <v>592</v>
      </c>
      <c r="E1077" t="s">
        <v>22</v>
      </c>
      <c r="F1077" t="s">
        <v>10</v>
      </c>
      <c r="G1077" t="s">
        <v>17</v>
      </c>
      <c r="H1077" t="s">
        <v>1059</v>
      </c>
      <c r="I1077" s="1">
        <v>563.80999999999995</v>
      </c>
      <c r="J1077" s="2">
        <v>4</v>
      </c>
      <c r="K1077" s="1">
        <v>21.14</v>
      </c>
    </row>
    <row r="1078" spans="1:11" x14ac:dyDescent="0.3">
      <c r="A1078" s="3">
        <v>42717</v>
      </c>
      <c r="B1078" s="2">
        <f t="shared" si="32"/>
        <v>2016</v>
      </c>
      <c r="C1078" s="2">
        <f t="shared" si="33"/>
        <v>12</v>
      </c>
      <c r="D1078" t="s">
        <v>592</v>
      </c>
      <c r="E1078" t="s">
        <v>22</v>
      </c>
      <c r="F1078" t="s">
        <v>10</v>
      </c>
      <c r="G1078" t="s">
        <v>19</v>
      </c>
      <c r="H1078" t="s">
        <v>1364</v>
      </c>
      <c r="I1078" s="1">
        <v>10.43</v>
      </c>
      <c r="J1078" s="2">
        <v>4</v>
      </c>
      <c r="K1078" s="1">
        <v>-6.95</v>
      </c>
    </row>
    <row r="1079" spans="1:11" x14ac:dyDescent="0.3">
      <c r="A1079" s="3">
        <v>42718</v>
      </c>
      <c r="B1079" s="2">
        <f t="shared" si="32"/>
        <v>2016</v>
      </c>
      <c r="C1079" s="2">
        <f t="shared" si="33"/>
        <v>12</v>
      </c>
      <c r="D1079" t="s">
        <v>592</v>
      </c>
      <c r="E1079" t="s">
        <v>22</v>
      </c>
      <c r="F1079" t="s">
        <v>33</v>
      </c>
      <c r="G1079" t="s">
        <v>46</v>
      </c>
      <c r="H1079" t="s">
        <v>1117</v>
      </c>
      <c r="I1079" s="1">
        <v>547.14</v>
      </c>
      <c r="J1079" s="2">
        <v>4</v>
      </c>
      <c r="K1079" s="1">
        <v>-68.39</v>
      </c>
    </row>
    <row r="1080" spans="1:11" x14ac:dyDescent="0.3">
      <c r="A1080" s="3">
        <v>42719</v>
      </c>
      <c r="B1080" s="2">
        <f t="shared" si="32"/>
        <v>2016</v>
      </c>
      <c r="C1080" s="2">
        <f t="shared" si="33"/>
        <v>12</v>
      </c>
      <c r="D1080" t="s">
        <v>592</v>
      </c>
      <c r="E1080" t="s">
        <v>22</v>
      </c>
      <c r="F1080" t="s">
        <v>38</v>
      </c>
      <c r="G1080" t="s">
        <v>39</v>
      </c>
      <c r="H1080" t="s">
        <v>1365</v>
      </c>
      <c r="I1080" s="1">
        <v>14.85</v>
      </c>
      <c r="J1080" s="2">
        <v>5</v>
      </c>
      <c r="K1080" s="1">
        <v>-3.22</v>
      </c>
    </row>
    <row r="1081" spans="1:11" x14ac:dyDescent="0.3">
      <c r="A1081" s="3">
        <v>42720</v>
      </c>
      <c r="B1081" s="2">
        <f t="shared" si="32"/>
        <v>2016</v>
      </c>
      <c r="C1081" s="2">
        <f t="shared" si="33"/>
        <v>12</v>
      </c>
      <c r="D1081" t="s">
        <v>592</v>
      </c>
      <c r="E1081" t="s">
        <v>22</v>
      </c>
      <c r="F1081" t="s">
        <v>38</v>
      </c>
      <c r="G1081" t="s">
        <v>39</v>
      </c>
      <c r="H1081" t="s">
        <v>1306</v>
      </c>
      <c r="I1081" s="1">
        <v>41.99</v>
      </c>
      <c r="J1081" s="2">
        <v>2</v>
      </c>
      <c r="K1081" s="1">
        <v>-9.8000000000000007</v>
      </c>
    </row>
    <row r="1082" spans="1:11" x14ac:dyDescent="0.3">
      <c r="A1082" s="3">
        <v>42721</v>
      </c>
      <c r="B1082" s="2">
        <f t="shared" si="32"/>
        <v>2016</v>
      </c>
      <c r="C1082" s="2">
        <f t="shared" si="33"/>
        <v>12</v>
      </c>
      <c r="D1082" t="s">
        <v>592</v>
      </c>
      <c r="E1082" t="s">
        <v>22</v>
      </c>
      <c r="F1082" t="s">
        <v>33</v>
      </c>
      <c r="G1082" t="s">
        <v>46</v>
      </c>
      <c r="H1082" t="s">
        <v>1366</v>
      </c>
      <c r="I1082" s="1">
        <v>7.58</v>
      </c>
      <c r="J1082" s="2">
        <v>1</v>
      </c>
      <c r="K1082" s="1">
        <v>2.37</v>
      </c>
    </row>
    <row r="1083" spans="1:11" x14ac:dyDescent="0.3">
      <c r="A1083" s="3">
        <v>42722</v>
      </c>
      <c r="B1083" s="2">
        <f t="shared" si="32"/>
        <v>2016</v>
      </c>
      <c r="C1083" s="2">
        <f t="shared" si="33"/>
        <v>12</v>
      </c>
      <c r="D1083" t="s">
        <v>592</v>
      </c>
      <c r="E1083" t="s">
        <v>22</v>
      </c>
      <c r="F1083" t="s">
        <v>33</v>
      </c>
      <c r="G1083" t="s">
        <v>70</v>
      </c>
      <c r="H1083" t="s">
        <v>272</v>
      </c>
      <c r="I1083" s="1">
        <v>352.45</v>
      </c>
      <c r="J1083" s="2">
        <v>5</v>
      </c>
      <c r="K1083" s="1">
        <v>-211.47</v>
      </c>
    </row>
    <row r="1084" spans="1:11" x14ac:dyDescent="0.3">
      <c r="A1084" s="3">
        <v>42723</v>
      </c>
      <c r="B1084" s="2">
        <f t="shared" si="32"/>
        <v>2016</v>
      </c>
      <c r="C1084" s="2">
        <f t="shared" si="33"/>
        <v>12</v>
      </c>
      <c r="D1084" t="s">
        <v>523</v>
      </c>
      <c r="E1084" t="s">
        <v>22</v>
      </c>
      <c r="F1084" t="s">
        <v>10</v>
      </c>
      <c r="G1084" t="s">
        <v>15</v>
      </c>
      <c r="H1084" t="s">
        <v>993</v>
      </c>
      <c r="I1084" s="1">
        <v>23.9</v>
      </c>
      <c r="J1084" s="2">
        <v>6</v>
      </c>
      <c r="K1084" s="1">
        <v>7.77</v>
      </c>
    </row>
    <row r="1085" spans="1:11" x14ac:dyDescent="0.3">
      <c r="A1085" s="3">
        <v>42724</v>
      </c>
      <c r="B1085" s="2">
        <f t="shared" si="32"/>
        <v>2016</v>
      </c>
      <c r="C1085" s="2">
        <f t="shared" si="33"/>
        <v>12</v>
      </c>
      <c r="D1085" t="s">
        <v>108</v>
      </c>
      <c r="E1085" t="s">
        <v>26</v>
      </c>
      <c r="F1085" t="s">
        <v>33</v>
      </c>
      <c r="G1085" t="s">
        <v>34</v>
      </c>
      <c r="H1085" t="s">
        <v>438</v>
      </c>
      <c r="I1085" s="1">
        <v>892.22</v>
      </c>
      <c r="J1085" s="2">
        <v>3</v>
      </c>
      <c r="K1085" s="1">
        <v>89.22</v>
      </c>
    </row>
    <row r="1086" spans="1:11" x14ac:dyDescent="0.3">
      <c r="A1086" s="3">
        <v>42725</v>
      </c>
      <c r="B1086" s="2">
        <f t="shared" si="32"/>
        <v>2016</v>
      </c>
      <c r="C1086" s="2">
        <f t="shared" si="33"/>
        <v>12</v>
      </c>
      <c r="D1086" t="s">
        <v>627</v>
      </c>
      <c r="E1086" t="s">
        <v>127</v>
      </c>
      <c r="F1086" t="s">
        <v>38</v>
      </c>
      <c r="G1086" t="s">
        <v>51</v>
      </c>
      <c r="H1086" t="s">
        <v>809</v>
      </c>
      <c r="I1086" s="1">
        <v>239.94</v>
      </c>
      <c r="J1086" s="2">
        <v>6</v>
      </c>
      <c r="K1086" s="1">
        <v>26.39</v>
      </c>
    </row>
    <row r="1087" spans="1:11" x14ac:dyDescent="0.3">
      <c r="A1087" s="3">
        <v>42726</v>
      </c>
      <c r="B1087" s="2">
        <f t="shared" si="32"/>
        <v>2016</v>
      </c>
      <c r="C1087" s="2">
        <f t="shared" si="33"/>
        <v>12</v>
      </c>
      <c r="D1087" t="s">
        <v>627</v>
      </c>
      <c r="E1087" t="s">
        <v>127</v>
      </c>
      <c r="F1087" t="s">
        <v>10</v>
      </c>
      <c r="G1087" t="s">
        <v>23</v>
      </c>
      <c r="H1087" t="s">
        <v>1367</v>
      </c>
      <c r="I1087" s="1">
        <v>23.84</v>
      </c>
      <c r="J1087" s="2">
        <v>8</v>
      </c>
      <c r="K1087" s="1">
        <v>6.44</v>
      </c>
    </row>
    <row r="1088" spans="1:11" x14ac:dyDescent="0.3">
      <c r="A1088" s="3">
        <v>42727</v>
      </c>
      <c r="B1088" s="2">
        <f t="shared" si="32"/>
        <v>2016</v>
      </c>
      <c r="C1088" s="2">
        <f t="shared" si="33"/>
        <v>12</v>
      </c>
      <c r="D1088" t="s">
        <v>1349</v>
      </c>
      <c r="E1088" t="s">
        <v>115</v>
      </c>
      <c r="F1088" t="s">
        <v>33</v>
      </c>
      <c r="G1088" t="s">
        <v>34</v>
      </c>
      <c r="H1088" t="s">
        <v>738</v>
      </c>
      <c r="I1088" s="1">
        <v>1522.64</v>
      </c>
      <c r="J1088" s="2">
        <v>9</v>
      </c>
      <c r="K1088" s="1">
        <v>169.18</v>
      </c>
    </row>
    <row r="1089" spans="1:11" x14ac:dyDescent="0.3">
      <c r="A1089" s="3">
        <v>42728</v>
      </c>
      <c r="B1089" s="2">
        <f t="shared" si="32"/>
        <v>2016</v>
      </c>
      <c r="C1089" s="2">
        <f t="shared" si="33"/>
        <v>12</v>
      </c>
      <c r="D1089" t="s">
        <v>1414</v>
      </c>
      <c r="E1089" t="s">
        <v>149</v>
      </c>
      <c r="F1089" t="s">
        <v>10</v>
      </c>
      <c r="G1089" t="s">
        <v>11</v>
      </c>
      <c r="H1089" t="s">
        <v>1297</v>
      </c>
      <c r="I1089" s="1">
        <v>10.56</v>
      </c>
      <c r="J1089" s="2">
        <v>2</v>
      </c>
      <c r="K1089" s="1">
        <v>4.75</v>
      </c>
    </row>
    <row r="1090" spans="1:11" x14ac:dyDescent="0.3">
      <c r="A1090" s="3">
        <v>42729</v>
      </c>
      <c r="B1090" s="2">
        <f t="shared" ref="B1090:B1153" si="34">YEAR(A1090)</f>
        <v>2016</v>
      </c>
      <c r="C1090" s="2">
        <f t="shared" ref="C1090:C1153" si="35">MONTH(A1090)</f>
        <v>12</v>
      </c>
      <c r="D1090" t="s">
        <v>720</v>
      </c>
      <c r="E1090" t="s">
        <v>197</v>
      </c>
      <c r="F1090" t="s">
        <v>33</v>
      </c>
      <c r="G1090" t="s">
        <v>46</v>
      </c>
      <c r="H1090" t="s">
        <v>1277</v>
      </c>
      <c r="I1090" s="1">
        <v>4.93</v>
      </c>
      <c r="J1090" s="2">
        <v>2</v>
      </c>
      <c r="K1090" s="1">
        <v>0.74</v>
      </c>
    </row>
    <row r="1091" spans="1:11" x14ac:dyDescent="0.3">
      <c r="A1091" s="3">
        <v>42730</v>
      </c>
      <c r="B1091" s="2">
        <f t="shared" si="34"/>
        <v>2016</v>
      </c>
      <c r="C1091" s="2">
        <f t="shared" si="35"/>
        <v>12</v>
      </c>
      <c r="D1091" t="s">
        <v>720</v>
      </c>
      <c r="E1091" t="s">
        <v>197</v>
      </c>
      <c r="F1091" t="s">
        <v>10</v>
      </c>
      <c r="G1091" t="s">
        <v>19</v>
      </c>
      <c r="H1091" t="s">
        <v>152</v>
      </c>
      <c r="I1091" s="1">
        <v>7.23</v>
      </c>
      <c r="J1091" s="2">
        <v>5</v>
      </c>
      <c r="K1091" s="1">
        <v>-5.78</v>
      </c>
    </row>
    <row r="1092" spans="1:11" x14ac:dyDescent="0.3">
      <c r="A1092" s="3">
        <v>42731</v>
      </c>
      <c r="B1092" s="2">
        <f t="shared" si="34"/>
        <v>2016</v>
      </c>
      <c r="C1092" s="2">
        <f t="shared" si="35"/>
        <v>12</v>
      </c>
      <c r="D1092" t="s">
        <v>1434</v>
      </c>
      <c r="E1092" t="s">
        <v>90</v>
      </c>
      <c r="F1092" t="s">
        <v>10</v>
      </c>
      <c r="G1092" t="s">
        <v>19</v>
      </c>
      <c r="H1092" t="s">
        <v>1435</v>
      </c>
      <c r="I1092" s="1">
        <v>19</v>
      </c>
      <c r="J1092" s="2">
        <v>5</v>
      </c>
      <c r="K1092" s="1">
        <v>8.93</v>
      </c>
    </row>
    <row r="1093" spans="1:11" x14ac:dyDescent="0.3">
      <c r="A1093" s="3">
        <v>42732</v>
      </c>
      <c r="B1093" s="2">
        <f t="shared" si="34"/>
        <v>2016</v>
      </c>
      <c r="C1093" s="2">
        <f t="shared" si="35"/>
        <v>12</v>
      </c>
      <c r="D1093" t="s">
        <v>868</v>
      </c>
      <c r="E1093" t="s">
        <v>22</v>
      </c>
      <c r="F1093" t="s">
        <v>38</v>
      </c>
      <c r="G1093" t="s">
        <v>51</v>
      </c>
      <c r="H1093" t="s">
        <v>1195</v>
      </c>
      <c r="I1093" s="1">
        <v>34.799999999999997</v>
      </c>
      <c r="J1093" s="2">
        <v>3</v>
      </c>
      <c r="K1093" s="1">
        <v>2.1800000000000002</v>
      </c>
    </row>
    <row r="1094" spans="1:11" x14ac:dyDescent="0.3">
      <c r="A1094" s="3">
        <v>42733</v>
      </c>
      <c r="B1094" s="2">
        <f t="shared" si="34"/>
        <v>2016</v>
      </c>
      <c r="C1094" s="2">
        <f t="shared" si="35"/>
        <v>12</v>
      </c>
      <c r="D1094" t="s">
        <v>868</v>
      </c>
      <c r="E1094" t="s">
        <v>22</v>
      </c>
      <c r="F1094" t="s">
        <v>10</v>
      </c>
      <c r="G1094" t="s">
        <v>17</v>
      </c>
      <c r="H1094" t="s">
        <v>142</v>
      </c>
      <c r="I1094" s="1">
        <v>38.979999999999997</v>
      </c>
      <c r="J1094" s="2">
        <v>3</v>
      </c>
      <c r="K1094" s="1">
        <v>-2.44</v>
      </c>
    </row>
    <row r="1095" spans="1:11" x14ac:dyDescent="0.3">
      <c r="A1095" s="3">
        <v>42734</v>
      </c>
      <c r="B1095" s="2">
        <f t="shared" si="34"/>
        <v>2016</v>
      </c>
      <c r="C1095" s="2">
        <f t="shared" si="35"/>
        <v>12</v>
      </c>
      <c r="D1095" t="s">
        <v>379</v>
      </c>
      <c r="E1095" t="s">
        <v>197</v>
      </c>
      <c r="F1095" t="s">
        <v>33</v>
      </c>
      <c r="G1095" t="s">
        <v>46</v>
      </c>
      <c r="H1095" t="s">
        <v>1277</v>
      </c>
      <c r="I1095" s="1">
        <v>4.93</v>
      </c>
      <c r="J1095" s="2">
        <v>2</v>
      </c>
      <c r="K1095" s="1">
        <v>0.74</v>
      </c>
    </row>
    <row r="1096" spans="1:11" x14ac:dyDescent="0.3">
      <c r="A1096" s="3">
        <v>42735</v>
      </c>
      <c r="B1096" s="2">
        <f t="shared" si="34"/>
        <v>2016</v>
      </c>
      <c r="C1096" s="2">
        <f t="shared" si="35"/>
        <v>12</v>
      </c>
      <c r="D1096" t="s">
        <v>379</v>
      </c>
      <c r="E1096" t="s">
        <v>197</v>
      </c>
      <c r="F1096" t="s">
        <v>10</v>
      </c>
      <c r="G1096" t="s">
        <v>15</v>
      </c>
      <c r="H1096" t="s">
        <v>16</v>
      </c>
      <c r="I1096" s="1">
        <v>11.78</v>
      </c>
      <c r="J1096" s="2">
        <v>3</v>
      </c>
      <c r="K1096" s="1">
        <v>4.2699999999999996</v>
      </c>
    </row>
    <row r="1097" spans="1:11" x14ac:dyDescent="0.3">
      <c r="A1097" s="3">
        <v>42736</v>
      </c>
      <c r="B1097" s="2">
        <f t="shared" si="34"/>
        <v>2017</v>
      </c>
      <c r="C1097" s="2">
        <f t="shared" si="35"/>
        <v>1</v>
      </c>
      <c r="D1097" t="s">
        <v>332</v>
      </c>
      <c r="E1097" t="s">
        <v>9</v>
      </c>
      <c r="F1097" t="s">
        <v>10</v>
      </c>
      <c r="G1097" t="s">
        <v>17</v>
      </c>
      <c r="H1097" t="s">
        <v>693</v>
      </c>
      <c r="I1097" s="1">
        <v>33.49</v>
      </c>
      <c r="J1097" s="2">
        <v>7</v>
      </c>
      <c r="K1097" s="1">
        <v>-1.26</v>
      </c>
    </row>
    <row r="1098" spans="1:11" x14ac:dyDescent="0.3">
      <c r="A1098" s="3">
        <v>42737</v>
      </c>
      <c r="B1098" s="2">
        <f t="shared" si="34"/>
        <v>2017</v>
      </c>
      <c r="C1098" s="2">
        <f t="shared" si="35"/>
        <v>1</v>
      </c>
      <c r="D1098" t="s">
        <v>332</v>
      </c>
      <c r="E1098" t="s">
        <v>9</v>
      </c>
      <c r="F1098" t="s">
        <v>10</v>
      </c>
      <c r="G1098" t="s">
        <v>162</v>
      </c>
      <c r="H1098" t="s">
        <v>1031</v>
      </c>
      <c r="I1098" s="1">
        <v>23.04</v>
      </c>
      <c r="J1098" s="2">
        <v>3</v>
      </c>
      <c r="K1098" s="1">
        <v>-4.9000000000000004</v>
      </c>
    </row>
    <row r="1099" spans="1:11" x14ac:dyDescent="0.3">
      <c r="A1099" s="3">
        <v>42738</v>
      </c>
      <c r="B1099" s="2">
        <f t="shared" si="34"/>
        <v>2017</v>
      </c>
      <c r="C1099" s="2">
        <f t="shared" si="35"/>
        <v>1</v>
      </c>
      <c r="D1099" t="s">
        <v>332</v>
      </c>
      <c r="E1099" t="s">
        <v>9</v>
      </c>
      <c r="F1099" t="s">
        <v>10</v>
      </c>
      <c r="G1099" t="s">
        <v>19</v>
      </c>
      <c r="H1099" t="s">
        <v>1011</v>
      </c>
      <c r="I1099" s="1">
        <v>1.36</v>
      </c>
      <c r="J1099" s="2">
        <v>1</v>
      </c>
      <c r="K1099" s="1">
        <v>-2.1800000000000002</v>
      </c>
    </row>
    <row r="1100" spans="1:11" x14ac:dyDescent="0.3">
      <c r="A1100" s="3">
        <v>42739</v>
      </c>
      <c r="B1100" s="2">
        <f t="shared" si="34"/>
        <v>2017</v>
      </c>
      <c r="C1100" s="2">
        <f t="shared" si="35"/>
        <v>1</v>
      </c>
      <c r="D1100" t="s">
        <v>332</v>
      </c>
      <c r="E1100" t="s">
        <v>9</v>
      </c>
      <c r="F1100" t="s">
        <v>33</v>
      </c>
      <c r="G1100" t="s">
        <v>46</v>
      </c>
      <c r="H1100" t="s">
        <v>1096</v>
      </c>
      <c r="I1100" s="1">
        <v>14.76</v>
      </c>
      <c r="J1100" s="2">
        <v>5</v>
      </c>
      <c r="K1100" s="1">
        <v>-11.44</v>
      </c>
    </row>
    <row r="1101" spans="1:11" x14ac:dyDescent="0.3">
      <c r="A1101" s="3">
        <v>42740</v>
      </c>
      <c r="B1101" s="2">
        <f t="shared" si="34"/>
        <v>2017</v>
      </c>
      <c r="C1101" s="2">
        <f t="shared" si="35"/>
        <v>1</v>
      </c>
      <c r="D1101" t="s">
        <v>746</v>
      </c>
      <c r="E1101" t="s">
        <v>26</v>
      </c>
      <c r="F1101" t="s">
        <v>33</v>
      </c>
      <c r="G1101" t="s">
        <v>70</v>
      </c>
      <c r="H1101" t="s">
        <v>1215</v>
      </c>
      <c r="I1101" s="1">
        <v>411.33</v>
      </c>
      <c r="J1101" s="2">
        <v>4</v>
      </c>
      <c r="K1101" s="1">
        <v>-4.84</v>
      </c>
    </row>
    <row r="1102" spans="1:11" x14ac:dyDescent="0.3">
      <c r="A1102" s="3">
        <v>42741</v>
      </c>
      <c r="B1102" s="2">
        <f t="shared" si="34"/>
        <v>2017</v>
      </c>
      <c r="C1102" s="2">
        <f t="shared" si="35"/>
        <v>1</v>
      </c>
      <c r="D1102" t="s">
        <v>746</v>
      </c>
      <c r="E1102" t="s">
        <v>26</v>
      </c>
      <c r="F1102" t="s">
        <v>10</v>
      </c>
      <c r="G1102" t="s">
        <v>19</v>
      </c>
      <c r="H1102" t="s">
        <v>1375</v>
      </c>
      <c r="I1102" s="1">
        <v>28.75</v>
      </c>
      <c r="J1102" s="2">
        <v>6</v>
      </c>
      <c r="K1102" s="1">
        <v>9.6999999999999993</v>
      </c>
    </row>
    <row r="1103" spans="1:11" x14ac:dyDescent="0.3">
      <c r="A1103" s="3">
        <v>42742</v>
      </c>
      <c r="B1103" s="2">
        <f t="shared" si="34"/>
        <v>2017</v>
      </c>
      <c r="C1103" s="2">
        <f t="shared" si="35"/>
        <v>1</v>
      </c>
      <c r="D1103" t="s">
        <v>746</v>
      </c>
      <c r="E1103" t="s">
        <v>26</v>
      </c>
      <c r="F1103" t="s">
        <v>33</v>
      </c>
      <c r="G1103" t="s">
        <v>70</v>
      </c>
      <c r="H1103" t="s">
        <v>1211</v>
      </c>
      <c r="I1103" s="1">
        <v>293.2</v>
      </c>
      <c r="J1103" s="2">
        <v>3</v>
      </c>
      <c r="K1103" s="1">
        <v>-20.7</v>
      </c>
    </row>
    <row r="1104" spans="1:11" x14ac:dyDescent="0.3">
      <c r="A1104" s="3">
        <v>42743</v>
      </c>
      <c r="B1104" s="2">
        <f t="shared" si="34"/>
        <v>2017</v>
      </c>
      <c r="C1104" s="2">
        <f t="shared" si="35"/>
        <v>1</v>
      </c>
      <c r="D1104" t="s">
        <v>1471</v>
      </c>
      <c r="E1104" t="s">
        <v>9</v>
      </c>
      <c r="F1104" t="s">
        <v>10</v>
      </c>
      <c r="G1104" t="s">
        <v>19</v>
      </c>
      <c r="H1104" t="s">
        <v>1130</v>
      </c>
      <c r="I1104" s="1">
        <v>16.27</v>
      </c>
      <c r="J1104" s="2">
        <v>5</v>
      </c>
      <c r="K1104" s="1">
        <v>-25.22</v>
      </c>
    </row>
    <row r="1105" spans="1:11" x14ac:dyDescent="0.3">
      <c r="A1105" s="3">
        <v>42744</v>
      </c>
      <c r="B1105" s="2">
        <f t="shared" si="34"/>
        <v>2017</v>
      </c>
      <c r="C1105" s="2">
        <f t="shared" si="35"/>
        <v>1</v>
      </c>
      <c r="D1105" t="s">
        <v>1471</v>
      </c>
      <c r="E1105" t="s">
        <v>9</v>
      </c>
      <c r="F1105" t="s">
        <v>10</v>
      </c>
      <c r="G1105" t="s">
        <v>162</v>
      </c>
      <c r="H1105" t="s">
        <v>1031</v>
      </c>
      <c r="I1105" s="1">
        <v>69.12</v>
      </c>
      <c r="J1105" s="2">
        <v>9</v>
      </c>
      <c r="K1105" s="1">
        <v>-14.69</v>
      </c>
    </row>
    <row r="1106" spans="1:11" x14ac:dyDescent="0.3">
      <c r="A1106" s="3">
        <v>42745</v>
      </c>
      <c r="B1106" s="2">
        <f t="shared" si="34"/>
        <v>2017</v>
      </c>
      <c r="C1106" s="2">
        <f t="shared" si="35"/>
        <v>1</v>
      </c>
      <c r="D1106" t="s">
        <v>1471</v>
      </c>
      <c r="E1106" t="s">
        <v>9</v>
      </c>
      <c r="F1106" t="s">
        <v>10</v>
      </c>
      <c r="G1106" t="s">
        <v>19</v>
      </c>
      <c r="H1106" t="s">
        <v>48</v>
      </c>
      <c r="I1106" s="1">
        <v>4.47</v>
      </c>
      <c r="J1106" s="2">
        <v>3</v>
      </c>
      <c r="K1106" s="1">
        <v>-7.82</v>
      </c>
    </row>
    <row r="1107" spans="1:11" x14ac:dyDescent="0.3">
      <c r="A1107" s="3">
        <v>42746</v>
      </c>
      <c r="B1107" s="2">
        <f t="shared" si="34"/>
        <v>2017</v>
      </c>
      <c r="C1107" s="2">
        <f t="shared" si="35"/>
        <v>1</v>
      </c>
      <c r="D1107" t="s">
        <v>1278</v>
      </c>
      <c r="E1107" t="s">
        <v>257</v>
      </c>
      <c r="F1107" t="s">
        <v>33</v>
      </c>
      <c r="G1107" t="s">
        <v>46</v>
      </c>
      <c r="H1107" t="s">
        <v>1021</v>
      </c>
      <c r="I1107" s="1">
        <v>6.16</v>
      </c>
      <c r="J1107" s="2">
        <v>2</v>
      </c>
      <c r="K1107" s="1">
        <v>2.96</v>
      </c>
    </row>
    <row r="1108" spans="1:11" x14ac:dyDescent="0.3">
      <c r="A1108" s="3">
        <v>42747</v>
      </c>
      <c r="B1108" s="2">
        <f t="shared" si="34"/>
        <v>2017</v>
      </c>
      <c r="C1108" s="2">
        <f t="shared" si="35"/>
        <v>1</v>
      </c>
      <c r="D1108" t="s">
        <v>1278</v>
      </c>
      <c r="E1108" t="s">
        <v>257</v>
      </c>
      <c r="F1108" t="s">
        <v>10</v>
      </c>
      <c r="G1108" t="s">
        <v>11</v>
      </c>
      <c r="H1108" t="s">
        <v>702</v>
      </c>
      <c r="I1108" s="1">
        <v>36.840000000000003</v>
      </c>
      <c r="J1108" s="2">
        <v>3</v>
      </c>
      <c r="K1108" s="1">
        <v>17.309999999999999</v>
      </c>
    </row>
    <row r="1109" spans="1:11" x14ac:dyDescent="0.3">
      <c r="A1109" s="3">
        <v>42748</v>
      </c>
      <c r="B1109" s="2">
        <f t="shared" si="34"/>
        <v>2017</v>
      </c>
      <c r="C1109" s="2">
        <f t="shared" si="35"/>
        <v>1</v>
      </c>
      <c r="D1109" t="s">
        <v>1287</v>
      </c>
      <c r="E1109" t="s">
        <v>54</v>
      </c>
      <c r="F1109" t="s">
        <v>33</v>
      </c>
      <c r="G1109" t="s">
        <v>46</v>
      </c>
      <c r="H1109" t="s">
        <v>1472</v>
      </c>
      <c r="I1109" s="1">
        <v>67.959999999999994</v>
      </c>
      <c r="J1109" s="2">
        <v>4</v>
      </c>
      <c r="K1109" s="1">
        <v>12.23</v>
      </c>
    </row>
    <row r="1110" spans="1:11" x14ac:dyDescent="0.3">
      <c r="A1110" s="3">
        <v>42749</v>
      </c>
      <c r="B1110" s="2">
        <f t="shared" si="34"/>
        <v>2017</v>
      </c>
      <c r="C1110" s="2">
        <f t="shared" si="35"/>
        <v>1</v>
      </c>
      <c r="D1110" t="s">
        <v>1492</v>
      </c>
      <c r="E1110" t="s">
        <v>54</v>
      </c>
      <c r="F1110" t="s">
        <v>10</v>
      </c>
      <c r="G1110" t="s">
        <v>23</v>
      </c>
      <c r="H1110" t="s">
        <v>747</v>
      </c>
      <c r="I1110" s="1">
        <v>46.2</v>
      </c>
      <c r="J1110" s="2">
        <v>4</v>
      </c>
      <c r="K1110" s="1">
        <v>12.94</v>
      </c>
    </row>
    <row r="1111" spans="1:11" x14ac:dyDescent="0.3">
      <c r="A1111" s="3">
        <v>42750</v>
      </c>
      <c r="B1111" s="2">
        <f t="shared" si="34"/>
        <v>2017</v>
      </c>
      <c r="C1111" s="2">
        <f t="shared" si="35"/>
        <v>1</v>
      </c>
      <c r="D1111" t="s">
        <v>1492</v>
      </c>
      <c r="E1111" t="s">
        <v>54</v>
      </c>
      <c r="F1111" t="s">
        <v>10</v>
      </c>
      <c r="G1111" t="s">
        <v>81</v>
      </c>
      <c r="H1111" t="s">
        <v>469</v>
      </c>
      <c r="I1111" s="1">
        <v>28.84</v>
      </c>
      <c r="J1111" s="2">
        <v>2</v>
      </c>
      <c r="K1111" s="1">
        <v>9.52</v>
      </c>
    </row>
    <row r="1112" spans="1:11" x14ac:dyDescent="0.3">
      <c r="A1112" s="3">
        <v>42751</v>
      </c>
      <c r="B1112" s="2">
        <f t="shared" si="34"/>
        <v>2017</v>
      </c>
      <c r="C1112" s="2">
        <f t="shared" si="35"/>
        <v>1</v>
      </c>
      <c r="D1112" t="s">
        <v>1084</v>
      </c>
      <c r="E1112" t="s">
        <v>58</v>
      </c>
      <c r="F1112" t="s">
        <v>10</v>
      </c>
      <c r="G1112" t="s">
        <v>17</v>
      </c>
      <c r="H1112" t="s">
        <v>1174</v>
      </c>
      <c r="I1112" s="1">
        <v>77.55</v>
      </c>
      <c r="J1112" s="2">
        <v>5</v>
      </c>
      <c r="K1112" s="1">
        <v>21.71</v>
      </c>
    </row>
    <row r="1113" spans="1:11" x14ac:dyDescent="0.3">
      <c r="A1113" s="3">
        <v>42752</v>
      </c>
      <c r="B1113" s="2">
        <f t="shared" si="34"/>
        <v>2017</v>
      </c>
      <c r="C1113" s="2">
        <f t="shared" si="35"/>
        <v>1</v>
      </c>
      <c r="D1113" t="s">
        <v>807</v>
      </c>
      <c r="E1113" t="s">
        <v>72</v>
      </c>
      <c r="F1113" t="s">
        <v>38</v>
      </c>
      <c r="G1113" t="s">
        <v>51</v>
      </c>
      <c r="H1113" t="s">
        <v>292</v>
      </c>
      <c r="I1113" s="1">
        <v>53.04</v>
      </c>
      <c r="J1113" s="2">
        <v>3</v>
      </c>
      <c r="K1113" s="1">
        <v>-4.6399999999999997</v>
      </c>
    </row>
    <row r="1114" spans="1:11" x14ac:dyDescent="0.3">
      <c r="A1114" s="3">
        <v>42753</v>
      </c>
      <c r="B1114" s="2">
        <f t="shared" si="34"/>
        <v>2017</v>
      </c>
      <c r="C1114" s="2">
        <f t="shared" si="35"/>
        <v>1</v>
      </c>
      <c r="D1114" t="s">
        <v>1077</v>
      </c>
      <c r="E1114" t="s">
        <v>80</v>
      </c>
      <c r="F1114" t="s">
        <v>33</v>
      </c>
      <c r="G1114" t="s">
        <v>70</v>
      </c>
      <c r="H1114" t="s">
        <v>1493</v>
      </c>
      <c r="I1114" s="1">
        <v>66.290000000000006</v>
      </c>
      <c r="J1114" s="2">
        <v>1</v>
      </c>
      <c r="K1114" s="1">
        <v>-103.86</v>
      </c>
    </row>
    <row r="1115" spans="1:11" x14ac:dyDescent="0.3">
      <c r="A1115" s="3">
        <v>42754</v>
      </c>
      <c r="B1115" s="2">
        <f t="shared" si="34"/>
        <v>2017</v>
      </c>
      <c r="C1115" s="2">
        <f t="shared" si="35"/>
        <v>1</v>
      </c>
      <c r="D1115" t="s">
        <v>1077</v>
      </c>
      <c r="E1115" t="s">
        <v>80</v>
      </c>
      <c r="F1115" t="s">
        <v>33</v>
      </c>
      <c r="G1115" t="s">
        <v>34</v>
      </c>
      <c r="H1115" t="s">
        <v>68</v>
      </c>
      <c r="I1115" s="1">
        <v>291.17</v>
      </c>
      <c r="J1115" s="2">
        <v>4</v>
      </c>
      <c r="K1115" s="1">
        <v>-14.56</v>
      </c>
    </row>
    <row r="1116" spans="1:11" x14ac:dyDescent="0.3">
      <c r="A1116" s="3">
        <v>42755</v>
      </c>
      <c r="B1116" s="2">
        <f t="shared" si="34"/>
        <v>2017</v>
      </c>
      <c r="C1116" s="2">
        <f t="shared" si="35"/>
        <v>1</v>
      </c>
      <c r="D1116" t="s">
        <v>765</v>
      </c>
      <c r="E1116" t="s">
        <v>72</v>
      </c>
      <c r="F1116" t="s">
        <v>38</v>
      </c>
      <c r="G1116" t="s">
        <v>51</v>
      </c>
      <c r="H1116" t="s">
        <v>1122</v>
      </c>
      <c r="I1116" s="1">
        <v>288</v>
      </c>
      <c r="J1116" s="2">
        <v>4</v>
      </c>
      <c r="K1116" s="1">
        <v>57.6</v>
      </c>
    </row>
    <row r="1117" spans="1:11" x14ac:dyDescent="0.3">
      <c r="A1117" s="3">
        <v>42756</v>
      </c>
      <c r="B1117" s="2">
        <f t="shared" si="34"/>
        <v>2017</v>
      </c>
      <c r="C1117" s="2">
        <f t="shared" si="35"/>
        <v>1</v>
      </c>
      <c r="D1117" t="s">
        <v>441</v>
      </c>
      <c r="E1117" t="s">
        <v>197</v>
      </c>
      <c r="F1117" t="s">
        <v>33</v>
      </c>
      <c r="G1117" t="s">
        <v>34</v>
      </c>
      <c r="H1117" t="s">
        <v>187</v>
      </c>
      <c r="I1117" s="1">
        <v>207</v>
      </c>
      <c r="J1117" s="2">
        <v>3</v>
      </c>
      <c r="K1117" s="1">
        <v>25.88</v>
      </c>
    </row>
    <row r="1118" spans="1:11" x14ac:dyDescent="0.3">
      <c r="A1118" s="3">
        <v>42757</v>
      </c>
      <c r="B1118" s="2">
        <f t="shared" si="34"/>
        <v>2017</v>
      </c>
      <c r="C1118" s="2">
        <f t="shared" si="35"/>
        <v>1</v>
      </c>
      <c r="D1118" t="s">
        <v>778</v>
      </c>
      <c r="E1118" t="s">
        <v>98</v>
      </c>
      <c r="F1118" t="s">
        <v>10</v>
      </c>
      <c r="G1118" t="s">
        <v>81</v>
      </c>
      <c r="H1118" t="s">
        <v>1508</v>
      </c>
      <c r="I1118" s="1">
        <v>387.14</v>
      </c>
      <c r="J1118" s="2">
        <v>4</v>
      </c>
      <c r="K1118" s="1">
        <v>24.2</v>
      </c>
    </row>
    <row r="1119" spans="1:11" x14ac:dyDescent="0.3">
      <c r="A1119" s="3">
        <v>42758</v>
      </c>
      <c r="B1119" s="2">
        <f t="shared" si="34"/>
        <v>2017</v>
      </c>
      <c r="C1119" s="2">
        <f t="shared" si="35"/>
        <v>1</v>
      </c>
      <c r="D1119" t="s">
        <v>586</v>
      </c>
      <c r="E1119" t="s">
        <v>115</v>
      </c>
      <c r="F1119" t="s">
        <v>10</v>
      </c>
      <c r="G1119" t="s">
        <v>19</v>
      </c>
      <c r="H1119" t="s">
        <v>637</v>
      </c>
      <c r="I1119" s="1">
        <v>25.34</v>
      </c>
      <c r="J1119" s="2">
        <v>6</v>
      </c>
      <c r="K1119" s="1">
        <v>8.8699999999999992</v>
      </c>
    </row>
    <row r="1120" spans="1:11" x14ac:dyDescent="0.3">
      <c r="A1120" s="3">
        <v>42759</v>
      </c>
      <c r="B1120" s="2">
        <f t="shared" si="34"/>
        <v>2017</v>
      </c>
      <c r="C1120" s="2">
        <f t="shared" si="35"/>
        <v>1</v>
      </c>
      <c r="D1120" t="s">
        <v>1204</v>
      </c>
      <c r="E1120" t="s">
        <v>14</v>
      </c>
      <c r="F1120" t="s">
        <v>10</v>
      </c>
      <c r="G1120" t="s">
        <v>15</v>
      </c>
      <c r="H1120" t="s">
        <v>289</v>
      </c>
      <c r="I1120" s="1">
        <v>19.82</v>
      </c>
      <c r="J1120" s="2">
        <v>6</v>
      </c>
      <c r="K1120" s="1">
        <v>6.44</v>
      </c>
    </row>
    <row r="1121" spans="1:11" x14ac:dyDescent="0.3">
      <c r="A1121" s="3">
        <v>42760</v>
      </c>
      <c r="B1121" s="2">
        <f t="shared" si="34"/>
        <v>2017</v>
      </c>
      <c r="C1121" s="2">
        <f t="shared" si="35"/>
        <v>1</v>
      </c>
      <c r="D1121" t="s">
        <v>451</v>
      </c>
      <c r="E1121" t="s">
        <v>26</v>
      </c>
      <c r="F1121" t="s">
        <v>10</v>
      </c>
      <c r="G1121" t="s">
        <v>17</v>
      </c>
      <c r="H1121" t="s">
        <v>1509</v>
      </c>
      <c r="I1121" s="1">
        <v>62.8</v>
      </c>
      <c r="J1121" s="2">
        <v>4</v>
      </c>
      <c r="K1121" s="1">
        <v>15.7</v>
      </c>
    </row>
    <row r="1122" spans="1:11" x14ac:dyDescent="0.3">
      <c r="A1122" s="3">
        <v>42761</v>
      </c>
      <c r="B1122" s="2">
        <f t="shared" si="34"/>
        <v>2017</v>
      </c>
      <c r="C1122" s="2">
        <f t="shared" si="35"/>
        <v>1</v>
      </c>
      <c r="D1122" t="s">
        <v>749</v>
      </c>
      <c r="E1122" t="s">
        <v>127</v>
      </c>
      <c r="F1122" t="s">
        <v>10</v>
      </c>
      <c r="G1122" t="s">
        <v>19</v>
      </c>
      <c r="H1122" t="s">
        <v>374</v>
      </c>
      <c r="I1122" s="1">
        <v>98.35</v>
      </c>
      <c r="J1122" s="2">
        <v>3</v>
      </c>
      <c r="K1122" s="1">
        <v>35.65</v>
      </c>
    </row>
    <row r="1123" spans="1:11" x14ac:dyDescent="0.3">
      <c r="A1123" s="3">
        <v>42762</v>
      </c>
      <c r="B1123" s="2">
        <f t="shared" si="34"/>
        <v>2017</v>
      </c>
      <c r="C1123" s="2">
        <f t="shared" si="35"/>
        <v>1</v>
      </c>
      <c r="D1123" t="s">
        <v>1510</v>
      </c>
      <c r="E1123" t="s">
        <v>72</v>
      </c>
      <c r="F1123" t="s">
        <v>10</v>
      </c>
      <c r="G1123" t="s">
        <v>19</v>
      </c>
      <c r="H1123" t="s">
        <v>256</v>
      </c>
      <c r="I1123" s="1">
        <v>7.22</v>
      </c>
      <c r="J1123" s="2">
        <v>3</v>
      </c>
      <c r="K1123" s="1">
        <v>-5.53</v>
      </c>
    </row>
    <row r="1124" spans="1:11" x14ac:dyDescent="0.3">
      <c r="A1124" s="3">
        <v>42763</v>
      </c>
      <c r="B1124" s="2">
        <f t="shared" si="34"/>
        <v>2017</v>
      </c>
      <c r="C1124" s="2">
        <f t="shared" si="35"/>
        <v>1</v>
      </c>
      <c r="D1124" t="s">
        <v>1510</v>
      </c>
      <c r="E1124" t="s">
        <v>72</v>
      </c>
      <c r="F1124" t="s">
        <v>10</v>
      </c>
      <c r="G1124" t="s">
        <v>162</v>
      </c>
      <c r="H1124" t="s">
        <v>858</v>
      </c>
      <c r="I1124" s="1">
        <v>27.2</v>
      </c>
      <c r="J1124" s="2">
        <v>4</v>
      </c>
      <c r="K1124" s="1">
        <v>2.04</v>
      </c>
    </row>
    <row r="1125" spans="1:11" x14ac:dyDescent="0.3">
      <c r="A1125" s="3">
        <v>42764</v>
      </c>
      <c r="B1125" s="2">
        <f t="shared" si="34"/>
        <v>2017</v>
      </c>
      <c r="C1125" s="2">
        <f t="shared" si="35"/>
        <v>1</v>
      </c>
      <c r="D1125" t="s">
        <v>1531</v>
      </c>
      <c r="E1125" t="s">
        <v>26</v>
      </c>
      <c r="F1125" t="s">
        <v>33</v>
      </c>
      <c r="G1125" t="s">
        <v>46</v>
      </c>
      <c r="H1125" t="s">
        <v>1279</v>
      </c>
      <c r="I1125" s="1">
        <v>44.46</v>
      </c>
      <c r="J1125" s="2">
        <v>2</v>
      </c>
      <c r="K1125" s="1">
        <v>14.67</v>
      </c>
    </row>
    <row r="1126" spans="1:11" x14ac:dyDescent="0.3">
      <c r="A1126" s="3">
        <v>42765</v>
      </c>
      <c r="B1126" s="2">
        <f t="shared" si="34"/>
        <v>2017</v>
      </c>
      <c r="C1126" s="2">
        <f t="shared" si="35"/>
        <v>1</v>
      </c>
      <c r="D1126" t="s">
        <v>729</v>
      </c>
      <c r="E1126" t="s">
        <v>22</v>
      </c>
      <c r="F1126" t="s">
        <v>38</v>
      </c>
      <c r="G1126" t="s">
        <v>51</v>
      </c>
      <c r="H1126" t="s">
        <v>1119</v>
      </c>
      <c r="I1126" s="1">
        <v>47.98</v>
      </c>
      <c r="J1126" s="2">
        <v>2</v>
      </c>
      <c r="K1126" s="1">
        <v>0.6</v>
      </c>
    </row>
    <row r="1127" spans="1:11" x14ac:dyDescent="0.3">
      <c r="A1127" s="3">
        <v>42766</v>
      </c>
      <c r="B1127" s="2">
        <f t="shared" si="34"/>
        <v>2017</v>
      </c>
      <c r="C1127" s="2">
        <f t="shared" si="35"/>
        <v>1</v>
      </c>
      <c r="D1127" t="s">
        <v>729</v>
      </c>
      <c r="E1127" t="s">
        <v>22</v>
      </c>
      <c r="F1127" t="s">
        <v>10</v>
      </c>
      <c r="G1127" t="s">
        <v>19</v>
      </c>
      <c r="H1127" t="s">
        <v>1189</v>
      </c>
      <c r="I1127" s="1">
        <v>26.06</v>
      </c>
      <c r="J1127" s="2">
        <v>6</v>
      </c>
      <c r="K1127" s="1">
        <v>-19.98</v>
      </c>
    </row>
    <row r="1128" spans="1:11" x14ac:dyDescent="0.3">
      <c r="A1128" s="3">
        <v>42767</v>
      </c>
      <c r="B1128" s="2">
        <f t="shared" si="34"/>
        <v>2017</v>
      </c>
      <c r="C1128" s="2">
        <f t="shared" si="35"/>
        <v>2</v>
      </c>
      <c r="D1128" t="s">
        <v>1532</v>
      </c>
      <c r="E1128" t="s">
        <v>90</v>
      </c>
      <c r="F1128" t="s">
        <v>10</v>
      </c>
      <c r="G1128" t="s">
        <v>19</v>
      </c>
      <c r="H1128" t="s">
        <v>125</v>
      </c>
      <c r="I1128" s="1">
        <v>152.80000000000001</v>
      </c>
      <c r="J1128" s="2">
        <v>5</v>
      </c>
      <c r="K1128" s="1">
        <v>76.400000000000006</v>
      </c>
    </row>
    <row r="1129" spans="1:11" x14ac:dyDescent="0.3">
      <c r="A1129" s="3">
        <v>42768</v>
      </c>
      <c r="B1129" s="2">
        <f t="shared" si="34"/>
        <v>2017</v>
      </c>
      <c r="C1129" s="2">
        <f t="shared" si="35"/>
        <v>2</v>
      </c>
      <c r="D1129" t="s">
        <v>955</v>
      </c>
      <c r="E1129" t="s">
        <v>9</v>
      </c>
      <c r="F1129" t="s">
        <v>10</v>
      </c>
      <c r="G1129" t="s">
        <v>23</v>
      </c>
      <c r="H1129" t="s">
        <v>1163</v>
      </c>
      <c r="I1129" s="1">
        <v>45.04</v>
      </c>
      <c r="J1129" s="2">
        <v>2</v>
      </c>
      <c r="K1129" s="1">
        <v>4.5</v>
      </c>
    </row>
    <row r="1130" spans="1:11" x14ac:dyDescent="0.3">
      <c r="A1130" s="3">
        <v>42769</v>
      </c>
      <c r="B1130" s="2">
        <f t="shared" si="34"/>
        <v>2017</v>
      </c>
      <c r="C1130" s="2">
        <f t="shared" si="35"/>
        <v>2</v>
      </c>
      <c r="D1130" t="s">
        <v>1046</v>
      </c>
      <c r="E1130" t="s">
        <v>115</v>
      </c>
      <c r="F1130" t="s">
        <v>10</v>
      </c>
      <c r="G1130" t="s">
        <v>19</v>
      </c>
      <c r="H1130" t="s">
        <v>514</v>
      </c>
      <c r="I1130" s="1">
        <v>232.4</v>
      </c>
      <c r="J1130" s="2">
        <v>5</v>
      </c>
      <c r="K1130" s="1">
        <v>78.44</v>
      </c>
    </row>
    <row r="1131" spans="1:11" x14ac:dyDescent="0.3">
      <c r="A1131" s="3">
        <v>42770</v>
      </c>
      <c r="B1131" s="2">
        <f t="shared" si="34"/>
        <v>2017</v>
      </c>
      <c r="C1131" s="2">
        <f t="shared" si="35"/>
        <v>2</v>
      </c>
      <c r="D1131" t="s">
        <v>1046</v>
      </c>
      <c r="E1131" t="s">
        <v>115</v>
      </c>
      <c r="F1131" t="s">
        <v>33</v>
      </c>
      <c r="G1131" t="s">
        <v>34</v>
      </c>
      <c r="H1131" t="s">
        <v>1380</v>
      </c>
      <c r="I1131" s="1">
        <v>164.65</v>
      </c>
      <c r="J1131" s="2">
        <v>3</v>
      </c>
      <c r="K1131" s="1">
        <v>12.81</v>
      </c>
    </row>
    <row r="1132" spans="1:11" x14ac:dyDescent="0.3">
      <c r="A1132" s="3">
        <v>42771</v>
      </c>
      <c r="B1132" s="2">
        <f t="shared" si="34"/>
        <v>2017</v>
      </c>
      <c r="C1132" s="2">
        <f t="shared" si="35"/>
        <v>2</v>
      </c>
      <c r="D1132" t="s">
        <v>1046</v>
      </c>
      <c r="E1132" t="s">
        <v>115</v>
      </c>
      <c r="F1132" t="s">
        <v>10</v>
      </c>
      <c r="G1132" t="s">
        <v>11</v>
      </c>
      <c r="H1132" t="s">
        <v>1422</v>
      </c>
      <c r="I1132" s="1">
        <v>22.68</v>
      </c>
      <c r="J1132" s="2">
        <v>2</v>
      </c>
      <c r="K1132" s="1">
        <v>11.11</v>
      </c>
    </row>
    <row r="1133" spans="1:11" x14ac:dyDescent="0.3">
      <c r="A1133" s="3">
        <v>42772</v>
      </c>
      <c r="B1133" s="2">
        <f t="shared" si="34"/>
        <v>2017</v>
      </c>
      <c r="C1133" s="2">
        <f t="shared" si="35"/>
        <v>2</v>
      </c>
      <c r="D1133" t="s">
        <v>441</v>
      </c>
      <c r="E1133" t="s">
        <v>26</v>
      </c>
      <c r="F1133" t="s">
        <v>38</v>
      </c>
      <c r="G1133" t="s">
        <v>51</v>
      </c>
      <c r="H1133" t="s">
        <v>52</v>
      </c>
      <c r="I1133" s="1">
        <v>39</v>
      </c>
      <c r="J1133" s="2">
        <v>3</v>
      </c>
      <c r="K1133" s="1">
        <v>17.55</v>
      </c>
    </row>
    <row r="1134" spans="1:11" x14ac:dyDescent="0.3">
      <c r="A1134" s="3">
        <v>42773</v>
      </c>
      <c r="B1134" s="2">
        <f t="shared" si="34"/>
        <v>2017</v>
      </c>
      <c r="C1134" s="2">
        <f t="shared" si="35"/>
        <v>2</v>
      </c>
      <c r="D1134" t="s">
        <v>441</v>
      </c>
      <c r="E1134" t="s">
        <v>26</v>
      </c>
      <c r="F1134" t="s">
        <v>10</v>
      </c>
      <c r="G1134" t="s">
        <v>15</v>
      </c>
      <c r="H1134" t="s">
        <v>440</v>
      </c>
      <c r="I1134" s="1">
        <v>12.6</v>
      </c>
      <c r="J1134" s="2">
        <v>4</v>
      </c>
      <c r="K1134" s="1">
        <v>6.05</v>
      </c>
    </row>
    <row r="1135" spans="1:11" x14ac:dyDescent="0.3">
      <c r="A1135" s="3">
        <v>42774</v>
      </c>
      <c r="B1135" s="2">
        <f t="shared" si="34"/>
        <v>2017</v>
      </c>
      <c r="C1135" s="2">
        <f t="shared" si="35"/>
        <v>2</v>
      </c>
      <c r="D1135" t="s">
        <v>942</v>
      </c>
      <c r="E1135" t="s">
        <v>96</v>
      </c>
      <c r="F1135" t="s">
        <v>33</v>
      </c>
      <c r="G1135" t="s">
        <v>34</v>
      </c>
      <c r="H1135" t="s">
        <v>217</v>
      </c>
      <c r="I1135" s="1">
        <v>97.42</v>
      </c>
      <c r="J1135" s="2">
        <v>2</v>
      </c>
      <c r="K1135" s="1">
        <v>10.96</v>
      </c>
    </row>
    <row r="1136" spans="1:11" x14ac:dyDescent="0.3">
      <c r="A1136" s="3">
        <v>42775</v>
      </c>
      <c r="B1136" s="2">
        <f t="shared" si="34"/>
        <v>2017</v>
      </c>
      <c r="C1136" s="2">
        <f t="shared" si="35"/>
        <v>2</v>
      </c>
      <c r="D1136" t="s">
        <v>1256</v>
      </c>
      <c r="E1136" t="s">
        <v>14</v>
      </c>
      <c r="F1136" t="s">
        <v>10</v>
      </c>
      <c r="G1136" t="s">
        <v>62</v>
      </c>
      <c r="H1136" t="s">
        <v>576</v>
      </c>
      <c r="I1136" s="1">
        <v>12.22</v>
      </c>
      <c r="J1136" s="2">
        <v>2</v>
      </c>
      <c r="K1136" s="1">
        <v>4.43</v>
      </c>
    </row>
    <row r="1137" spans="1:11" x14ac:dyDescent="0.3">
      <c r="A1137" s="3">
        <v>42776</v>
      </c>
      <c r="B1137" s="2">
        <f t="shared" si="34"/>
        <v>2017</v>
      </c>
      <c r="C1137" s="2">
        <f t="shared" si="35"/>
        <v>2</v>
      </c>
      <c r="D1137" t="s">
        <v>931</v>
      </c>
      <c r="E1137" t="s">
        <v>230</v>
      </c>
      <c r="F1137" t="s">
        <v>10</v>
      </c>
      <c r="G1137" t="s">
        <v>11</v>
      </c>
      <c r="H1137" t="s">
        <v>1312</v>
      </c>
      <c r="I1137" s="1">
        <v>29.6</v>
      </c>
      <c r="J1137" s="2">
        <v>5</v>
      </c>
      <c r="K1137" s="1">
        <v>9.25</v>
      </c>
    </row>
    <row r="1138" spans="1:11" x14ac:dyDescent="0.3">
      <c r="A1138" s="3">
        <v>42777</v>
      </c>
      <c r="B1138" s="2">
        <f t="shared" si="34"/>
        <v>2017</v>
      </c>
      <c r="C1138" s="2">
        <f t="shared" si="35"/>
        <v>2</v>
      </c>
      <c r="D1138" t="s">
        <v>931</v>
      </c>
      <c r="E1138" t="s">
        <v>230</v>
      </c>
      <c r="F1138" t="s">
        <v>10</v>
      </c>
      <c r="G1138" t="s">
        <v>19</v>
      </c>
      <c r="H1138" t="s">
        <v>411</v>
      </c>
      <c r="I1138" s="1">
        <v>1.94</v>
      </c>
      <c r="J1138" s="2">
        <v>2</v>
      </c>
      <c r="K1138" s="1">
        <v>-1.36</v>
      </c>
    </row>
    <row r="1139" spans="1:11" x14ac:dyDescent="0.3">
      <c r="A1139" s="3">
        <v>42778</v>
      </c>
      <c r="B1139" s="2">
        <f t="shared" si="34"/>
        <v>2017</v>
      </c>
      <c r="C1139" s="2">
        <f t="shared" si="35"/>
        <v>2</v>
      </c>
      <c r="D1139" t="s">
        <v>511</v>
      </c>
      <c r="E1139" t="s">
        <v>127</v>
      </c>
      <c r="F1139" t="s">
        <v>10</v>
      </c>
      <c r="G1139" t="s">
        <v>23</v>
      </c>
      <c r="H1139" t="s">
        <v>1182</v>
      </c>
      <c r="I1139" s="1">
        <v>5.28</v>
      </c>
      <c r="J1139" s="2">
        <v>3</v>
      </c>
      <c r="K1139" s="1">
        <v>1.53</v>
      </c>
    </row>
    <row r="1140" spans="1:11" x14ac:dyDescent="0.3">
      <c r="A1140" s="3">
        <v>42779</v>
      </c>
      <c r="B1140" s="2">
        <f t="shared" si="34"/>
        <v>2017</v>
      </c>
      <c r="C1140" s="2">
        <f t="shared" si="35"/>
        <v>2</v>
      </c>
      <c r="D1140" t="s">
        <v>765</v>
      </c>
      <c r="E1140" t="s">
        <v>58</v>
      </c>
      <c r="F1140" t="s">
        <v>33</v>
      </c>
      <c r="G1140" t="s">
        <v>34</v>
      </c>
      <c r="H1140" t="s">
        <v>1266</v>
      </c>
      <c r="I1140" s="1">
        <v>1268.82</v>
      </c>
      <c r="J1140" s="2">
        <v>9</v>
      </c>
      <c r="K1140" s="1">
        <v>266.45</v>
      </c>
    </row>
    <row r="1141" spans="1:11" x14ac:dyDescent="0.3">
      <c r="A1141" s="3">
        <v>42780</v>
      </c>
      <c r="B1141" s="2">
        <f t="shared" si="34"/>
        <v>2017</v>
      </c>
      <c r="C1141" s="2">
        <f t="shared" si="35"/>
        <v>2</v>
      </c>
      <c r="D1141" t="s">
        <v>765</v>
      </c>
      <c r="E1141" t="s">
        <v>58</v>
      </c>
      <c r="F1141" t="s">
        <v>33</v>
      </c>
      <c r="G1141" t="s">
        <v>70</v>
      </c>
      <c r="H1141" t="s">
        <v>1321</v>
      </c>
      <c r="I1141" s="1">
        <v>283.92</v>
      </c>
      <c r="J1141" s="2">
        <v>4</v>
      </c>
      <c r="K1141" s="1">
        <v>82.34</v>
      </c>
    </row>
    <row r="1142" spans="1:11" x14ac:dyDescent="0.3">
      <c r="A1142" s="3">
        <v>42781</v>
      </c>
      <c r="B1142" s="2">
        <f t="shared" si="34"/>
        <v>2017</v>
      </c>
      <c r="C1142" s="2">
        <f t="shared" si="35"/>
        <v>2</v>
      </c>
      <c r="D1142" t="s">
        <v>765</v>
      </c>
      <c r="E1142" t="s">
        <v>58</v>
      </c>
      <c r="F1142" t="s">
        <v>10</v>
      </c>
      <c r="G1142" t="s">
        <v>23</v>
      </c>
      <c r="H1142" t="s">
        <v>1085</v>
      </c>
      <c r="I1142" s="1">
        <v>5.68</v>
      </c>
      <c r="J1142" s="2">
        <v>2</v>
      </c>
      <c r="K1142" s="1">
        <v>1.76</v>
      </c>
    </row>
    <row r="1143" spans="1:11" x14ac:dyDescent="0.3">
      <c r="A1143" s="3">
        <v>42782</v>
      </c>
      <c r="B1143" s="2">
        <f t="shared" si="34"/>
        <v>2017</v>
      </c>
      <c r="C1143" s="2">
        <f t="shared" si="35"/>
        <v>2</v>
      </c>
      <c r="D1143" t="s">
        <v>1322</v>
      </c>
      <c r="E1143" t="s">
        <v>9</v>
      </c>
      <c r="F1143" t="s">
        <v>10</v>
      </c>
      <c r="G1143" t="s">
        <v>19</v>
      </c>
      <c r="H1143" t="s">
        <v>1203</v>
      </c>
      <c r="I1143" s="1">
        <v>2.93</v>
      </c>
      <c r="J1143" s="2">
        <v>3</v>
      </c>
      <c r="K1143" s="1">
        <v>-4.99</v>
      </c>
    </row>
    <row r="1144" spans="1:11" x14ac:dyDescent="0.3">
      <c r="A1144" s="3">
        <v>42783</v>
      </c>
      <c r="B1144" s="2">
        <f t="shared" si="34"/>
        <v>2017</v>
      </c>
      <c r="C1144" s="2">
        <f t="shared" si="35"/>
        <v>2</v>
      </c>
      <c r="D1144" t="s">
        <v>1322</v>
      </c>
      <c r="E1144" t="s">
        <v>9</v>
      </c>
      <c r="F1144" t="s">
        <v>38</v>
      </c>
      <c r="G1144" t="s">
        <v>51</v>
      </c>
      <c r="H1144" t="s">
        <v>1323</v>
      </c>
      <c r="I1144" s="1">
        <v>18.53</v>
      </c>
      <c r="J1144" s="2">
        <v>2</v>
      </c>
      <c r="K1144" s="1">
        <v>4.4000000000000004</v>
      </c>
    </row>
    <row r="1145" spans="1:11" x14ac:dyDescent="0.3">
      <c r="A1145" s="3">
        <v>42784</v>
      </c>
      <c r="B1145" s="2">
        <f t="shared" si="34"/>
        <v>2017</v>
      </c>
      <c r="C1145" s="2">
        <f t="shared" si="35"/>
        <v>2</v>
      </c>
      <c r="D1145" t="s">
        <v>1322</v>
      </c>
      <c r="E1145" t="s">
        <v>9</v>
      </c>
      <c r="F1145" t="s">
        <v>10</v>
      </c>
      <c r="G1145" t="s">
        <v>17</v>
      </c>
      <c r="H1145" t="s">
        <v>601</v>
      </c>
      <c r="I1145" s="1">
        <v>670.75</v>
      </c>
      <c r="J1145" s="2">
        <v>3</v>
      </c>
      <c r="K1145" s="1">
        <v>-125.77</v>
      </c>
    </row>
    <row r="1146" spans="1:11" x14ac:dyDescent="0.3">
      <c r="A1146" s="3">
        <v>42785</v>
      </c>
      <c r="B1146" s="2">
        <f t="shared" si="34"/>
        <v>2017</v>
      </c>
      <c r="C1146" s="2">
        <f t="shared" si="35"/>
        <v>2</v>
      </c>
      <c r="D1146" t="s">
        <v>1324</v>
      </c>
      <c r="E1146" t="s">
        <v>54</v>
      </c>
      <c r="F1146" t="s">
        <v>10</v>
      </c>
      <c r="G1146" t="s">
        <v>17</v>
      </c>
      <c r="H1146" t="s">
        <v>1302</v>
      </c>
      <c r="I1146" s="1">
        <v>146.72999999999999</v>
      </c>
      <c r="J1146" s="2">
        <v>3</v>
      </c>
      <c r="K1146" s="1">
        <v>2.93</v>
      </c>
    </row>
    <row r="1147" spans="1:11" x14ac:dyDescent="0.3">
      <c r="A1147" s="3">
        <v>42786</v>
      </c>
      <c r="B1147" s="2">
        <f t="shared" si="34"/>
        <v>2017</v>
      </c>
      <c r="C1147" s="2">
        <f t="shared" si="35"/>
        <v>2</v>
      </c>
      <c r="D1147" t="s">
        <v>1324</v>
      </c>
      <c r="E1147" t="s">
        <v>54</v>
      </c>
      <c r="F1147" t="s">
        <v>10</v>
      </c>
      <c r="G1147" t="s">
        <v>11</v>
      </c>
      <c r="H1147" t="s">
        <v>1325</v>
      </c>
      <c r="I1147" s="1">
        <v>29.9</v>
      </c>
      <c r="J1147" s="2">
        <v>5</v>
      </c>
      <c r="K1147" s="1">
        <v>13.46</v>
      </c>
    </row>
    <row r="1148" spans="1:11" x14ac:dyDescent="0.3">
      <c r="A1148" s="3">
        <v>42787</v>
      </c>
      <c r="B1148" s="2">
        <f t="shared" si="34"/>
        <v>2017</v>
      </c>
      <c r="C1148" s="2">
        <f t="shared" si="35"/>
        <v>2</v>
      </c>
      <c r="D1148" t="s">
        <v>745</v>
      </c>
      <c r="E1148" t="s">
        <v>26</v>
      </c>
      <c r="F1148" t="s">
        <v>33</v>
      </c>
      <c r="G1148" t="s">
        <v>46</v>
      </c>
      <c r="H1148" t="s">
        <v>524</v>
      </c>
      <c r="I1148" s="1">
        <v>435.26</v>
      </c>
      <c r="J1148" s="2">
        <v>7</v>
      </c>
      <c r="K1148" s="1">
        <v>95.76</v>
      </c>
    </row>
    <row r="1149" spans="1:11" x14ac:dyDescent="0.3">
      <c r="A1149" s="3">
        <v>42788</v>
      </c>
      <c r="B1149" s="2">
        <f t="shared" si="34"/>
        <v>2017</v>
      </c>
      <c r="C1149" s="2">
        <f t="shared" si="35"/>
        <v>2</v>
      </c>
      <c r="D1149" t="s">
        <v>745</v>
      </c>
      <c r="E1149" t="s">
        <v>26</v>
      </c>
      <c r="F1149" t="s">
        <v>38</v>
      </c>
      <c r="G1149" t="s">
        <v>455</v>
      </c>
      <c r="H1149" t="s">
        <v>1341</v>
      </c>
      <c r="I1149" s="1">
        <v>1119.98</v>
      </c>
      <c r="J1149" s="2">
        <v>2</v>
      </c>
      <c r="K1149" s="1">
        <v>377.99</v>
      </c>
    </row>
    <row r="1150" spans="1:11" x14ac:dyDescent="0.3">
      <c r="A1150" s="3">
        <v>42789</v>
      </c>
      <c r="B1150" s="2">
        <f t="shared" si="34"/>
        <v>2017</v>
      </c>
      <c r="C1150" s="2">
        <f t="shared" si="35"/>
        <v>2</v>
      </c>
      <c r="D1150" t="s">
        <v>1008</v>
      </c>
      <c r="E1150" t="s">
        <v>9</v>
      </c>
      <c r="F1150" t="s">
        <v>10</v>
      </c>
      <c r="G1150" t="s">
        <v>23</v>
      </c>
      <c r="H1150" t="s">
        <v>50</v>
      </c>
      <c r="I1150" s="1">
        <v>42.05</v>
      </c>
      <c r="J1150" s="2">
        <v>9</v>
      </c>
      <c r="K1150" s="1">
        <v>5.26</v>
      </c>
    </row>
    <row r="1151" spans="1:11" x14ac:dyDescent="0.3">
      <c r="A1151" s="3">
        <v>42790</v>
      </c>
      <c r="B1151" s="2">
        <f t="shared" si="34"/>
        <v>2017</v>
      </c>
      <c r="C1151" s="2">
        <f t="shared" si="35"/>
        <v>2</v>
      </c>
      <c r="D1151" t="s">
        <v>1008</v>
      </c>
      <c r="E1151" t="s">
        <v>9</v>
      </c>
      <c r="F1151" t="s">
        <v>38</v>
      </c>
      <c r="G1151" t="s">
        <v>51</v>
      </c>
      <c r="H1151" t="s">
        <v>450</v>
      </c>
      <c r="I1151" s="1">
        <v>25.49</v>
      </c>
      <c r="J1151" s="2">
        <v>2</v>
      </c>
      <c r="K1151" s="1">
        <v>4.46</v>
      </c>
    </row>
    <row r="1152" spans="1:11" x14ac:dyDescent="0.3">
      <c r="A1152" s="3">
        <v>42791</v>
      </c>
      <c r="B1152" s="2">
        <f t="shared" si="34"/>
        <v>2017</v>
      </c>
      <c r="C1152" s="2">
        <f t="shared" si="35"/>
        <v>2</v>
      </c>
      <c r="D1152" t="s">
        <v>1008</v>
      </c>
      <c r="E1152" t="s">
        <v>9</v>
      </c>
      <c r="F1152" t="s">
        <v>10</v>
      </c>
      <c r="G1152" t="s">
        <v>19</v>
      </c>
      <c r="H1152" t="s">
        <v>1009</v>
      </c>
      <c r="I1152" s="1">
        <v>6.9</v>
      </c>
      <c r="J1152" s="2">
        <v>3</v>
      </c>
      <c r="K1152" s="1">
        <v>-12.08</v>
      </c>
    </row>
    <row r="1153" spans="1:11" x14ac:dyDescent="0.3">
      <c r="A1153" s="3">
        <v>42792</v>
      </c>
      <c r="B1153" s="2">
        <f t="shared" si="34"/>
        <v>2017</v>
      </c>
      <c r="C1153" s="2">
        <f t="shared" si="35"/>
        <v>2</v>
      </c>
      <c r="D1153" t="s">
        <v>1008</v>
      </c>
      <c r="E1153" t="s">
        <v>9</v>
      </c>
      <c r="F1153" t="s">
        <v>10</v>
      </c>
      <c r="G1153" t="s">
        <v>19</v>
      </c>
      <c r="H1153" t="s">
        <v>356</v>
      </c>
      <c r="I1153" s="1">
        <v>9.65</v>
      </c>
      <c r="J1153" s="2">
        <v>6</v>
      </c>
      <c r="K1153" s="1">
        <v>-16.88</v>
      </c>
    </row>
    <row r="1154" spans="1:11" x14ac:dyDescent="0.3">
      <c r="A1154" s="3">
        <v>42793</v>
      </c>
      <c r="B1154" s="2">
        <f t="shared" ref="B1154:B1217" si="36">YEAR(A1154)</f>
        <v>2017</v>
      </c>
      <c r="C1154" s="2">
        <f t="shared" ref="C1154:C1217" si="37">MONTH(A1154)</f>
        <v>2</v>
      </c>
      <c r="D1154" t="s">
        <v>1008</v>
      </c>
      <c r="E1154" t="s">
        <v>9</v>
      </c>
      <c r="F1154" t="s">
        <v>10</v>
      </c>
      <c r="G1154" t="s">
        <v>11</v>
      </c>
      <c r="H1154" t="s">
        <v>525</v>
      </c>
      <c r="I1154" s="1">
        <v>7.97</v>
      </c>
      <c r="J1154" s="2">
        <v>2</v>
      </c>
      <c r="K1154" s="1">
        <v>2.89</v>
      </c>
    </row>
    <row r="1155" spans="1:11" x14ac:dyDescent="0.3">
      <c r="A1155" s="3">
        <v>42794</v>
      </c>
      <c r="B1155" s="2">
        <f t="shared" si="36"/>
        <v>2017</v>
      </c>
      <c r="C1155" s="2">
        <f t="shared" si="37"/>
        <v>2</v>
      </c>
      <c r="D1155" t="s">
        <v>701</v>
      </c>
      <c r="E1155" t="s">
        <v>197</v>
      </c>
      <c r="F1155" t="s">
        <v>10</v>
      </c>
      <c r="G1155" t="s">
        <v>11</v>
      </c>
      <c r="H1155" t="s">
        <v>775</v>
      </c>
      <c r="I1155" s="1">
        <v>47.95</v>
      </c>
      <c r="J1155" s="2">
        <v>3</v>
      </c>
      <c r="K1155" s="1">
        <v>16.18</v>
      </c>
    </row>
    <row r="1156" spans="1:11" x14ac:dyDescent="0.3">
      <c r="A1156" s="3">
        <v>42795</v>
      </c>
      <c r="B1156" s="2">
        <f t="shared" si="36"/>
        <v>2017</v>
      </c>
      <c r="C1156" s="2">
        <f t="shared" si="37"/>
        <v>3</v>
      </c>
      <c r="D1156" t="s">
        <v>1436</v>
      </c>
      <c r="E1156" t="s">
        <v>115</v>
      </c>
      <c r="F1156" t="s">
        <v>33</v>
      </c>
      <c r="G1156" t="s">
        <v>46</v>
      </c>
      <c r="H1156" t="s">
        <v>434</v>
      </c>
      <c r="I1156" s="1">
        <v>13.96</v>
      </c>
      <c r="J1156" s="2">
        <v>2</v>
      </c>
      <c r="K1156" s="1">
        <v>6.7</v>
      </c>
    </row>
    <row r="1157" spans="1:11" x14ac:dyDescent="0.3">
      <c r="A1157" s="3">
        <v>42796</v>
      </c>
      <c r="B1157" s="2">
        <f t="shared" si="36"/>
        <v>2017</v>
      </c>
      <c r="C1157" s="2">
        <f t="shared" si="37"/>
        <v>3</v>
      </c>
      <c r="D1157" t="s">
        <v>1436</v>
      </c>
      <c r="E1157" t="s">
        <v>115</v>
      </c>
      <c r="F1157" t="s">
        <v>33</v>
      </c>
      <c r="G1157" t="s">
        <v>46</v>
      </c>
      <c r="H1157" t="s">
        <v>56</v>
      </c>
      <c r="I1157" s="1">
        <v>155.82</v>
      </c>
      <c r="J1157" s="2">
        <v>3</v>
      </c>
      <c r="K1157" s="1">
        <v>63.89</v>
      </c>
    </row>
    <row r="1158" spans="1:11" x14ac:dyDescent="0.3">
      <c r="A1158" s="3">
        <v>42797</v>
      </c>
      <c r="B1158" s="2">
        <f t="shared" si="36"/>
        <v>2017</v>
      </c>
      <c r="C1158" s="2">
        <f t="shared" si="37"/>
        <v>3</v>
      </c>
      <c r="D1158" t="s">
        <v>1436</v>
      </c>
      <c r="E1158" t="s">
        <v>115</v>
      </c>
      <c r="F1158" t="s">
        <v>38</v>
      </c>
      <c r="G1158" t="s">
        <v>39</v>
      </c>
      <c r="H1158" t="s">
        <v>1185</v>
      </c>
      <c r="I1158" s="1">
        <v>124.95</v>
      </c>
      <c r="J1158" s="2">
        <v>5</v>
      </c>
      <c r="K1158" s="1">
        <v>2.5</v>
      </c>
    </row>
    <row r="1159" spans="1:11" x14ac:dyDescent="0.3">
      <c r="A1159" s="3">
        <v>42798</v>
      </c>
      <c r="B1159" s="2">
        <f t="shared" si="36"/>
        <v>2017</v>
      </c>
      <c r="C1159" s="2">
        <f t="shared" si="37"/>
        <v>3</v>
      </c>
      <c r="D1159" t="s">
        <v>1436</v>
      </c>
      <c r="E1159" t="s">
        <v>115</v>
      </c>
      <c r="F1159" t="s">
        <v>10</v>
      </c>
      <c r="G1159" t="s">
        <v>17</v>
      </c>
      <c r="H1159" t="s">
        <v>1437</v>
      </c>
      <c r="I1159" s="1">
        <v>601.65</v>
      </c>
      <c r="J1159" s="2">
        <v>5</v>
      </c>
      <c r="K1159" s="1">
        <v>156.43</v>
      </c>
    </row>
    <row r="1160" spans="1:11" x14ac:dyDescent="0.3">
      <c r="A1160" s="3">
        <v>42799</v>
      </c>
      <c r="B1160" s="2">
        <f t="shared" si="36"/>
        <v>2017</v>
      </c>
      <c r="C1160" s="2">
        <f t="shared" si="37"/>
        <v>3</v>
      </c>
      <c r="D1160" t="s">
        <v>874</v>
      </c>
      <c r="E1160" t="s">
        <v>323</v>
      </c>
      <c r="F1160" t="s">
        <v>33</v>
      </c>
      <c r="G1160" t="s">
        <v>70</v>
      </c>
      <c r="H1160" t="s">
        <v>1438</v>
      </c>
      <c r="I1160" s="1">
        <v>301.95999999999998</v>
      </c>
      <c r="J1160" s="2">
        <v>2</v>
      </c>
      <c r="K1160" s="1">
        <v>60.39</v>
      </c>
    </row>
    <row r="1161" spans="1:11" x14ac:dyDescent="0.3">
      <c r="A1161" s="3">
        <v>42800</v>
      </c>
      <c r="B1161" s="2">
        <f t="shared" si="36"/>
        <v>2017</v>
      </c>
      <c r="C1161" s="2">
        <f t="shared" si="37"/>
        <v>3</v>
      </c>
      <c r="D1161" t="s">
        <v>1328</v>
      </c>
      <c r="E1161" t="s">
        <v>26</v>
      </c>
      <c r="F1161" t="s">
        <v>33</v>
      </c>
      <c r="G1161" t="s">
        <v>34</v>
      </c>
      <c r="H1161" t="s">
        <v>1374</v>
      </c>
      <c r="I1161" s="1">
        <v>170.35</v>
      </c>
      <c r="J1161" s="2">
        <v>3</v>
      </c>
      <c r="K1161" s="1">
        <v>-17.04</v>
      </c>
    </row>
    <row r="1162" spans="1:11" x14ac:dyDescent="0.3">
      <c r="A1162" s="3">
        <v>42801</v>
      </c>
      <c r="B1162" s="2">
        <f t="shared" si="36"/>
        <v>2017</v>
      </c>
      <c r="C1162" s="2">
        <f t="shared" si="37"/>
        <v>3</v>
      </c>
      <c r="D1162" t="s">
        <v>720</v>
      </c>
      <c r="E1162" t="s">
        <v>140</v>
      </c>
      <c r="F1162" t="s">
        <v>10</v>
      </c>
      <c r="G1162" t="s">
        <v>23</v>
      </c>
      <c r="H1162" t="s">
        <v>260</v>
      </c>
      <c r="I1162" s="1">
        <v>11.12</v>
      </c>
      <c r="J1162" s="2">
        <v>4</v>
      </c>
      <c r="K1162" s="1">
        <v>2.89</v>
      </c>
    </row>
    <row r="1163" spans="1:11" x14ac:dyDescent="0.3">
      <c r="A1163" s="3">
        <v>42802</v>
      </c>
      <c r="B1163" s="2">
        <f t="shared" si="36"/>
        <v>2017</v>
      </c>
      <c r="C1163" s="2">
        <f t="shared" si="37"/>
        <v>3</v>
      </c>
      <c r="D1163" t="s">
        <v>659</v>
      </c>
      <c r="E1163" t="s">
        <v>9</v>
      </c>
      <c r="F1163" t="s">
        <v>10</v>
      </c>
      <c r="G1163" t="s">
        <v>11</v>
      </c>
      <c r="H1163" t="s">
        <v>1422</v>
      </c>
      <c r="I1163" s="1">
        <v>27.22</v>
      </c>
      <c r="J1163" s="2">
        <v>3</v>
      </c>
      <c r="K1163" s="1">
        <v>9.8699999999999992</v>
      </c>
    </row>
    <row r="1164" spans="1:11" x14ac:dyDescent="0.3">
      <c r="A1164" s="3">
        <v>42803</v>
      </c>
      <c r="B1164" s="2">
        <f t="shared" si="36"/>
        <v>2017</v>
      </c>
      <c r="C1164" s="2">
        <f t="shared" si="37"/>
        <v>3</v>
      </c>
      <c r="D1164" t="s">
        <v>1079</v>
      </c>
      <c r="E1164" t="s">
        <v>9</v>
      </c>
      <c r="F1164" t="s">
        <v>10</v>
      </c>
      <c r="G1164" t="s">
        <v>15</v>
      </c>
      <c r="H1164" t="s">
        <v>282</v>
      </c>
      <c r="I1164" s="1">
        <v>35.520000000000003</v>
      </c>
      <c r="J1164" s="2">
        <v>3</v>
      </c>
      <c r="K1164" s="1">
        <v>13.32</v>
      </c>
    </row>
    <row r="1165" spans="1:11" x14ac:dyDescent="0.3">
      <c r="A1165" s="3">
        <v>42804</v>
      </c>
      <c r="B1165" s="2">
        <f t="shared" si="36"/>
        <v>2017</v>
      </c>
      <c r="C1165" s="2">
        <f t="shared" si="37"/>
        <v>3</v>
      </c>
      <c r="D1165" t="s">
        <v>1079</v>
      </c>
      <c r="E1165" t="s">
        <v>9</v>
      </c>
      <c r="F1165" t="s">
        <v>10</v>
      </c>
      <c r="G1165" t="s">
        <v>19</v>
      </c>
      <c r="H1165" t="s">
        <v>318</v>
      </c>
      <c r="I1165" s="1">
        <v>6.23</v>
      </c>
      <c r="J1165" s="2">
        <v>5</v>
      </c>
      <c r="K1165" s="1">
        <v>-9.66</v>
      </c>
    </row>
    <row r="1166" spans="1:11" x14ac:dyDescent="0.3">
      <c r="A1166" s="3">
        <v>42805</v>
      </c>
      <c r="B1166" s="2">
        <f t="shared" si="36"/>
        <v>2017</v>
      </c>
      <c r="C1166" s="2">
        <f t="shared" si="37"/>
        <v>3</v>
      </c>
      <c r="D1166" t="s">
        <v>1079</v>
      </c>
      <c r="E1166" t="s">
        <v>9</v>
      </c>
      <c r="F1166" t="s">
        <v>10</v>
      </c>
      <c r="G1166" t="s">
        <v>11</v>
      </c>
      <c r="H1166" t="s">
        <v>1296</v>
      </c>
      <c r="I1166" s="1">
        <v>56.7</v>
      </c>
      <c r="J1166" s="2">
        <v>2</v>
      </c>
      <c r="K1166" s="1">
        <v>19.14</v>
      </c>
    </row>
    <row r="1167" spans="1:11" x14ac:dyDescent="0.3">
      <c r="A1167" s="3">
        <v>42806</v>
      </c>
      <c r="B1167" s="2">
        <f t="shared" si="36"/>
        <v>2017</v>
      </c>
      <c r="C1167" s="2">
        <f t="shared" si="37"/>
        <v>3</v>
      </c>
      <c r="D1167" t="s">
        <v>1079</v>
      </c>
      <c r="E1167" t="s">
        <v>9</v>
      </c>
      <c r="F1167" t="s">
        <v>33</v>
      </c>
      <c r="G1167" t="s">
        <v>70</v>
      </c>
      <c r="H1167" t="s">
        <v>1448</v>
      </c>
      <c r="I1167" s="1">
        <v>369.2</v>
      </c>
      <c r="J1167" s="2">
        <v>3</v>
      </c>
      <c r="K1167" s="1">
        <v>-114.02</v>
      </c>
    </row>
    <row r="1168" spans="1:11" x14ac:dyDescent="0.3">
      <c r="A1168" s="3">
        <v>42807</v>
      </c>
      <c r="B1168" s="2">
        <f t="shared" si="36"/>
        <v>2017</v>
      </c>
      <c r="C1168" s="2">
        <f t="shared" si="37"/>
        <v>3</v>
      </c>
      <c r="D1168" t="s">
        <v>436</v>
      </c>
      <c r="E1168" t="s">
        <v>127</v>
      </c>
      <c r="F1168" t="s">
        <v>10</v>
      </c>
      <c r="G1168" t="s">
        <v>19</v>
      </c>
      <c r="H1168" t="s">
        <v>723</v>
      </c>
      <c r="I1168" s="1">
        <v>6.1</v>
      </c>
      <c r="J1168" s="2">
        <v>2</v>
      </c>
      <c r="K1168" s="1">
        <v>2.13</v>
      </c>
    </row>
    <row r="1169" spans="1:11" x14ac:dyDescent="0.3">
      <c r="A1169" s="3">
        <v>42808</v>
      </c>
      <c r="B1169" s="2">
        <f t="shared" si="36"/>
        <v>2017</v>
      </c>
      <c r="C1169" s="2">
        <f t="shared" si="37"/>
        <v>3</v>
      </c>
      <c r="D1169" t="s">
        <v>436</v>
      </c>
      <c r="E1169" t="s">
        <v>127</v>
      </c>
      <c r="F1169" t="s">
        <v>33</v>
      </c>
      <c r="G1169" t="s">
        <v>46</v>
      </c>
      <c r="H1169" t="s">
        <v>1473</v>
      </c>
      <c r="I1169" s="1">
        <v>191.82</v>
      </c>
      <c r="J1169" s="2">
        <v>3</v>
      </c>
      <c r="K1169" s="1">
        <v>74.81</v>
      </c>
    </row>
    <row r="1170" spans="1:11" x14ac:dyDescent="0.3">
      <c r="A1170" s="3">
        <v>42809</v>
      </c>
      <c r="B1170" s="2">
        <f t="shared" si="36"/>
        <v>2017</v>
      </c>
      <c r="C1170" s="2">
        <f t="shared" si="37"/>
        <v>3</v>
      </c>
      <c r="D1170" t="s">
        <v>1324</v>
      </c>
      <c r="E1170" t="s">
        <v>26</v>
      </c>
      <c r="F1170" t="s">
        <v>38</v>
      </c>
      <c r="G1170" t="s">
        <v>51</v>
      </c>
      <c r="H1170" t="s">
        <v>1323</v>
      </c>
      <c r="I1170" s="1">
        <v>46.32</v>
      </c>
      <c r="J1170" s="2">
        <v>4</v>
      </c>
      <c r="K1170" s="1">
        <v>18.059999999999999</v>
      </c>
    </row>
    <row r="1171" spans="1:11" x14ac:dyDescent="0.3">
      <c r="A1171" s="3">
        <v>42810</v>
      </c>
      <c r="B1171" s="2">
        <f t="shared" si="36"/>
        <v>2017</v>
      </c>
      <c r="C1171" s="2">
        <f t="shared" si="37"/>
        <v>3</v>
      </c>
      <c r="D1171" t="s">
        <v>1474</v>
      </c>
      <c r="E1171" t="s">
        <v>115</v>
      </c>
      <c r="F1171" t="s">
        <v>33</v>
      </c>
      <c r="G1171" t="s">
        <v>34</v>
      </c>
      <c r="H1171" t="s">
        <v>1160</v>
      </c>
      <c r="I1171" s="1">
        <v>271.76</v>
      </c>
      <c r="J1171" s="2">
        <v>2</v>
      </c>
      <c r="K1171" s="1">
        <v>60.39</v>
      </c>
    </row>
    <row r="1172" spans="1:11" x14ac:dyDescent="0.3">
      <c r="A1172" s="3">
        <v>42811</v>
      </c>
      <c r="B1172" s="2">
        <f t="shared" si="36"/>
        <v>2017</v>
      </c>
      <c r="C1172" s="2">
        <f t="shared" si="37"/>
        <v>3</v>
      </c>
      <c r="D1172" t="s">
        <v>139</v>
      </c>
      <c r="E1172" t="s">
        <v>96</v>
      </c>
      <c r="F1172" t="s">
        <v>10</v>
      </c>
      <c r="G1172" t="s">
        <v>42</v>
      </c>
      <c r="H1172" t="s">
        <v>1275</v>
      </c>
      <c r="I1172" s="1">
        <v>7.24</v>
      </c>
      <c r="J1172" s="2">
        <v>5</v>
      </c>
      <c r="K1172" s="1">
        <v>1.18</v>
      </c>
    </row>
    <row r="1173" spans="1:11" x14ac:dyDescent="0.3">
      <c r="A1173" s="3">
        <v>42812</v>
      </c>
      <c r="B1173" s="2">
        <f t="shared" si="36"/>
        <v>2017</v>
      </c>
      <c r="C1173" s="2">
        <f t="shared" si="37"/>
        <v>3</v>
      </c>
      <c r="D1173" t="s">
        <v>1209</v>
      </c>
      <c r="E1173" t="s">
        <v>98</v>
      </c>
      <c r="F1173" t="s">
        <v>10</v>
      </c>
      <c r="G1173" t="s">
        <v>19</v>
      </c>
      <c r="H1173" t="s">
        <v>1475</v>
      </c>
      <c r="I1173" s="1">
        <v>3.44</v>
      </c>
      <c r="J1173" s="2">
        <v>1</v>
      </c>
      <c r="K1173" s="1">
        <v>-2.5299999999999998</v>
      </c>
    </row>
    <row r="1174" spans="1:11" x14ac:dyDescent="0.3">
      <c r="A1174" s="3">
        <v>42813</v>
      </c>
      <c r="B1174" s="2">
        <f t="shared" si="36"/>
        <v>2017</v>
      </c>
      <c r="C1174" s="2">
        <f t="shared" si="37"/>
        <v>3</v>
      </c>
      <c r="D1174" t="s">
        <v>73</v>
      </c>
      <c r="E1174" t="s">
        <v>115</v>
      </c>
      <c r="F1174" t="s">
        <v>10</v>
      </c>
      <c r="G1174" t="s">
        <v>81</v>
      </c>
      <c r="H1174" t="s">
        <v>932</v>
      </c>
      <c r="I1174" s="1">
        <v>8.39</v>
      </c>
      <c r="J1174" s="2">
        <v>1</v>
      </c>
      <c r="K1174" s="1">
        <v>2.1</v>
      </c>
    </row>
    <row r="1175" spans="1:11" x14ac:dyDescent="0.3">
      <c r="A1175" s="3">
        <v>42814</v>
      </c>
      <c r="B1175" s="2">
        <f t="shared" si="36"/>
        <v>2017</v>
      </c>
      <c r="C1175" s="2">
        <f t="shared" si="37"/>
        <v>3</v>
      </c>
      <c r="D1175" t="s">
        <v>73</v>
      </c>
      <c r="E1175" t="s">
        <v>115</v>
      </c>
      <c r="F1175" t="s">
        <v>38</v>
      </c>
      <c r="G1175" t="s">
        <v>39</v>
      </c>
      <c r="H1175" t="s">
        <v>1394</v>
      </c>
      <c r="I1175" s="1">
        <v>337.98</v>
      </c>
      <c r="J1175" s="2">
        <v>2</v>
      </c>
      <c r="K1175" s="1">
        <v>101.39</v>
      </c>
    </row>
    <row r="1176" spans="1:11" x14ac:dyDescent="0.3">
      <c r="A1176" s="3">
        <v>42815</v>
      </c>
      <c r="B1176" s="2">
        <f t="shared" si="36"/>
        <v>2017</v>
      </c>
      <c r="C1176" s="2">
        <f t="shared" si="37"/>
        <v>3</v>
      </c>
      <c r="D1176" t="s">
        <v>818</v>
      </c>
      <c r="E1176" t="s">
        <v>54</v>
      </c>
      <c r="F1176" t="s">
        <v>10</v>
      </c>
      <c r="G1176" t="s">
        <v>19</v>
      </c>
      <c r="H1176" t="s">
        <v>862</v>
      </c>
      <c r="I1176" s="1">
        <v>46.62</v>
      </c>
      <c r="J1176" s="2">
        <v>9</v>
      </c>
      <c r="K1176" s="1">
        <v>21.45</v>
      </c>
    </row>
    <row r="1177" spans="1:11" x14ac:dyDescent="0.3">
      <c r="A1177" s="3">
        <v>42816</v>
      </c>
      <c r="B1177" s="2">
        <f t="shared" si="36"/>
        <v>2017</v>
      </c>
      <c r="C1177" s="2">
        <f t="shared" si="37"/>
        <v>3</v>
      </c>
      <c r="D1177" t="s">
        <v>1424</v>
      </c>
      <c r="E1177" t="s">
        <v>61</v>
      </c>
      <c r="F1177" t="s">
        <v>33</v>
      </c>
      <c r="G1177" t="s">
        <v>112</v>
      </c>
      <c r="H1177" t="s">
        <v>362</v>
      </c>
      <c r="I1177" s="1">
        <v>85.98</v>
      </c>
      <c r="J1177" s="2">
        <v>1</v>
      </c>
      <c r="K1177" s="1">
        <v>22.35</v>
      </c>
    </row>
    <row r="1178" spans="1:11" x14ac:dyDescent="0.3">
      <c r="A1178" s="3">
        <v>42817</v>
      </c>
      <c r="B1178" s="2">
        <f t="shared" si="36"/>
        <v>2017</v>
      </c>
      <c r="C1178" s="2">
        <f t="shared" si="37"/>
        <v>3</v>
      </c>
      <c r="D1178" t="s">
        <v>1511</v>
      </c>
      <c r="E1178" t="s">
        <v>84</v>
      </c>
      <c r="F1178" t="s">
        <v>10</v>
      </c>
      <c r="G1178" t="s">
        <v>62</v>
      </c>
      <c r="H1178" t="s">
        <v>865</v>
      </c>
      <c r="I1178" s="1">
        <v>7.08</v>
      </c>
      <c r="J1178" s="2">
        <v>3</v>
      </c>
      <c r="K1178" s="1">
        <v>2.48</v>
      </c>
    </row>
    <row r="1179" spans="1:11" x14ac:dyDescent="0.3">
      <c r="A1179" s="3">
        <v>42818</v>
      </c>
      <c r="B1179" s="2">
        <f t="shared" si="36"/>
        <v>2017</v>
      </c>
      <c r="C1179" s="2">
        <f t="shared" si="37"/>
        <v>3</v>
      </c>
      <c r="D1179" t="s">
        <v>1511</v>
      </c>
      <c r="E1179" t="s">
        <v>84</v>
      </c>
      <c r="F1179" t="s">
        <v>10</v>
      </c>
      <c r="G1179" t="s">
        <v>19</v>
      </c>
      <c r="H1179" t="s">
        <v>1203</v>
      </c>
      <c r="I1179" s="1">
        <v>4.4000000000000004</v>
      </c>
      <c r="J1179" s="2">
        <v>3</v>
      </c>
      <c r="K1179" s="1">
        <v>-3.52</v>
      </c>
    </row>
    <row r="1180" spans="1:11" x14ac:dyDescent="0.3">
      <c r="A1180" s="3">
        <v>42819</v>
      </c>
      <c r="B1180" s="2">
        <f t="shared" si="36"/>
        <v>2017</v>
      </c>
      <c r="C1180" s="2">
        <f t="shared" si="37"/>
        <v>3</v>
      </c>
      <c r="D1180" t="s">
        <v>518</v>
      </c>
      <c r="E1180" t="s">
        <v>26</v>
      </c>
      <c r="F1180" t="s">
        <v>10</v>
      </c>
      <c r="G1180" t="s">
        <v>23</v>
      </c>
      <c r="H1180" t="s">
        <v>355</v>
      </c>
      <c r="I1180" s="1">
        <v>120.15</v>
      </c>
      <c r="J1180" s="2">
        <v>9</v>
      </c>
      <c r="K1180" s="1">
        <v>33.64</v>
      </c>
    </row>
    <row r="1181" spans="1:11" x14ac:dyDescent="0.3">
      <c r="A1181" s="3">
        <v>42820</v>
      </c>
      <c r="B1181" s="2">
        <f t="shared" si="36"/>
        <v>2017</v>
      </c>
      <c r="C1181" s="2">
        <f t="shared" si="37"/>
        <v>3</v>
      </c>
      <c r="D1181" t="s">
        <v>518</v>
      </c>
      <c r="E1181" t="s">
        <v>26</v>
      </c>
      <c r="F1181" t="s">
        <v>38</v>
      </c>
      <c r="G1181" t="s">
        <v>39</v>
      </c>
      <c r="H1181" t="s">
        <v>410</v>
      </c>
      <c r="I1181" s="1">
        <v>219.18</v>
      </c>
      <c r="J1181" s="2">
        <v>2</v>
      </c>
      <c r="K1181" s="1">
        <v>19.18</v>
      </c>
    </row>
    <row r="1182" spans="1:11" x14ac:dyDescent="0.3">
      <c r="A1182" s="3">
        <v>42821</v>
      </c>
      <c r="B1182" s="2">
        <f t="shared" si="36"/>
        <v>2017</v>
      </c>
      <c r="C1182" s="2">
        <f t="shared" si="37"/>
        <v>3</v>
      </c>
      <c r="D1182" t="s">
        <v>1465</v>
      </c>
      <c r="E1182" t="s">
        <v>9</v>
      </c>
      <c r="F1182" t="s">
        <v>10</v>
      </c>
      <c r="G1182" t="s">
        <v>19</v>
      </c>
      <c r="H1182" t="s">
        <v>1497</v>
      </c>
      <c r="I1182" s="1">
        <v>2.77</v>
      </c>
      <c r="J1182" s="2">
        <v>7</v>
      </c>
      <c r="K1182" s="1">
        <v>-4.8499999999999996</v>
      </c>
    </row>
    <row r="1183" spans="1:11" x14ac:dyDescent="0.3">
      <c r="A1183" s="3">
        <v>42822</v>
      </c>
      <c r="B1183" s="2">
        <f t="shared" si="36"/>
        <v>2017</v>
      </c>
      <c r="C1183" s="2">
        <f t="shared" si="37"/>
        <v>3</v>
      </c>
      <c r="D1183" t="s">
        <v>625</v>
      </c>
      <c r="E1183" t="s">
        <v>84</v>
      </c>
      <c r="F1183" t="s">
        <v>33</v>
      </c>
      <c r="G1183" t="s">
        <v>46</v>
      </c>
      <c r="H1183" t="s">
        <v>1108</v>
      </c>
      <c r="I1183" s="1">
        <v>206.11</v>
      </c>
      <c r="J1183" s="2">
        <v>6</v>
      </c>
      <c r="K1183" s="1">
        <v>48.95</v>
      </c>
    </row>
    <row r="1184" spans="1:11" x14ac:dyDescent="0.3">
      <c r="A1184" s="3">
        <v>42823</v>
      </c>
      <c r="B1184" s="2">
        <f t="shared" si="36"/>
        <v>2017</v>
      </c>
      <c r="C1184" s="2">
        <f t="shared" si="37"/>
        <v>3</v>
      </c>
      <c r="D1184" t="s">
        <v>625</v>
      </c>
      <c r="E1184" t="s">
        <v>84</v>
      </c>
      <c r="F1184" t="s">
        <v>10</v>
      </c>
      <c r="G1184" t="s">
        <v>11</v>
      </c>
      <c r="H1184" t="s">
        <v>1212</v>
      </c>
      <c r="I1184" s="1">
        <v>19.920000000000002</v>
      </c>
      <c r="J1184" s="2">
        <v>5</v>
      </c>
      <c r="K1184" s="1">
        <v>6.72</v>
      </c>
    </row>
    <row r="1185" spans="1:11" x14ac:dyDescent="0.3">
      <c r="A1185" s="3">
        <v>42824</v>
      </c>
      <c r="B1185" s="2">
        <f t="shared" si="36"/>
        <v>2017</v>
      </c>
      <c r="C1185" s="2">
        <f t="shared" si="37"/>
        <v>3</v>
      </c>
      <c r="D1185" t="s">
        <v>625</v>
      </c>
      <c r="E1185" t="s">
        <v>84</v>
      </c>
      <c r="F1185" t="s">
        <v>10</v>
      </c>
      <c r="G1185" t="s">
        <v>11</v>
      </c>
      <c r="H1185" t="s">
        <v>988</v>
      </c>
      <c r="I1185" s="1">
        <v>198.27</v>
      </c>
      <c r="J1185" s="2">
        <v>8</v>
      </c>
      <c r="K1185" s="1">
        <v>61.96</v>
      </c>
    </row>
    <row r="1186" spans="1:11" x14ac:dyDescent="0.3">
      <c r="A1186" s="3">
        <v>42825</v>
      </c>
      <c r="B1186" s="2">
        <f t="shared" si="36"/>
        <v>2017</v>
      </c>
      <c r="C1186" s="2">
        <f t="shared" si="37"/>
        <v>3</v>
      </c>
      <c r="D1186" t="s">
        <v>625</v>
      </c>
      <c r="E1186" t="s">
        <v>84</v>
      </c>
      <c r="F1186" t="s">
        <v>10</v>
      </c>
      <c r="G1186" t="s">
        <v>17</v>
      </c>
      <c r="H1186" t="s">
        <v>752</v>
      </c>
      <c r="I1186" s="1">
        <v>247.1</v>
      </c>
      <c r="J1186" s="2">
        <v>6</v>
      </c>
      <c r="K1186" s="1">
        <v>-58.69</v>
      </c>
    </row>
    <row r="1187" spans="1:11" x14ac:dyDescent="0.3">
      <c r="A1187" s="3">
        <v>42826</v>
      </c>
      <c r="B1187" s="2">
        <f t="shared" si="36"/>
        <v>2017</v>
      </c>
      <c r="C1187" s="2">
        <f t="shared" si="37"/>
        <v>4</v>
      </c>
      <c r="D1187" t="s">
        <v>625</v>
      </c>
      <c r="E1187" t="s">
        <v>84</v>
      </c>
      <c r="F1187" t="s">
        <v>10</v>
      </c>
      <c r="G1187" t="s">
        <v>23</v>
      </c>
      <c r="H1187" t="s">
        <v>883</v>
      </c>
      <c r="I1187" s="1">
        <v>86.3</v>
      </c>
      <c r="J1187" s="2">
        <v>6</v>
      </c>
      <c r="K1187" s="1">
        <v>9.7100000000000009</v>
      </c>
    </row>
    <row r="1188" spans="1:11" x14ac:dyDescent="0.3">
      <c r="A1188" s="3">
        <v>42827</v>
      </c>
      <c r="B1188" s="2">
        <f t="shared" si="36"/>
        <v>2017</v>
      </c>
      <c r="C1188" s="2">
        <f t="shared" si="37"/>
        <v>4</v>
      </c>
      <c r="D1188" t="s">
        <v>903</v>
      </c>
      <c r="E1188" t="s">
        <v>72</v>
      </c>
      <c r="F1188" t="s">
        <v>38</v>
      </c>
      <c r="G1188" t="s">
        <v>39</v>
      </c>
      <c r="H1188" t="s">
        <v>641</v>
      </c>
      <c r="I1188" s="1">
        <v>485.94</v>
      </c>
      <c r="J1188" s="2">
        <v>2</v>
      </c>
      <c r="K1188" s="1">
        <v>-89.09</v>
      </c>
    </row>
    <row r="1189" spans="1:11" x14ac:dyDescent="0.3">
      <c r="A1189" s="3">
        <v>42828</v>
      </c>
      <c r="B1189" s="2">
        <f t="shared" si="36"/>
        <v>2017</v>
      </c>
      <c r="C1189" s="2">
        <f t="shared" si="37"/>
        <v>4</v>
      </c>
      <c r="D1189" t="s">
        <v>903</v>
      </c>
      <c r="E1189" t="s">
        <v>72</v>
      </c>
      <c r="F1189" t="s">
        <v>10</v>
      </c>
      <c r="G1189" t="s">
        <v>23</v>
      </c>
      <c r="H1189" t="s">
        <v>50</v>
      </c>
      <c r="I1189" s="1">
        <v>37.380000000000003</v>
      </c>
      <c r="J1189" s="2">
        <v>8</v>
      </c>
      <c r="K1189" s="1">
        <v>4.67</v>
      </c>
    </row>
    <row r="1190" spans="1:11" x14ac:dyDescent="0.3">
      <c r="A1190" s="3">
        <v>42829</v>
      </c>
      <c r="B1190" s="2">
        <f t="shared" si="36"/>
        <v>2017</v>
      </c>
      <c r="C1190" s="2">
        <f t="shared" si="37"/>
        <v>4</v>
      </c>
      <c r="D1190" t="s">
        <v>903</v>
      </c>
      <c r="E1190" t="s">
        <v>72</v>
      </c>
      <c r="F1190" t="s">
        <v>33</v>
      </c>
      <c r="G1190" t="s">
        <v>34</v>
      </c>
      <c r="H1190" t="s">
        <v>1286</v>
      </c>
      <c r="I1190" s="1">
        <v>70.69</v>
      </c>
      <c r="J1190" s="2">
        <v>1</v>
      </c>
      <c r="K1190" s="1">
        <v>-24.24</v>
      </c>
    </row>
    <row r="1191" spans="1:11" x14ac:dyDescent="0.3">
      <c r="A1191" s="3">
        <v>42830</v>
      </c>
      <c r="B1191" s="2">
        <f t="shared" si="36"/>
        <v>2017</v>
      </c>
      <c r="C1191" s="2">
        <f t="shared" si="37"/>
        <v>4</v>
      </c>
      <c r="D1191" t="s">
        <v>725</v>
      </c>
      <c r="E1191" t="s">
        <v>26</v>
      </c>
      <c r="F1191" t="s">
        <v>10</v>
      </c>
      <c r="G1191" t="s">
        <v>11</v>
      </c>
      <c r="H1191" t="s">
        <v>640</v>
      </c>
      <c r="I1191" s="1">
        <v>32.75</v>
      </c>
      <c r="J1191" s="2">
        <v>5</v>
      </c>
      <c r="K1191" s="1">
        <v>15.07</v>
      </c>
    </row>
    <row r="1192" spans="1:11" x14ac:dyDescent="0.3">
      <c r="A1192" s="3">
        <v>42831</v>
      </c>
      <c r="B1192" s="2">
        <f t="shared" si="36"/>
        <v>2017</v>
      </c>
      <c r="C1192" s="2">
        <f t="shared" si="37"/>
        <v>4</v>
      </c>
      <c r="D1192" t="s">
        <v>101</v>
      </c>
      <c r="E1192" t="s">
        <v>115</v>
      </c>
      <c r="F1192" t="s">
        <v>10</v>
      </c>
      <c r="G1192" t="s">
        <v>11</v>
      </c>
      <c r="H1192" t="s">
        <v>1404</v>
      </c>
      <c r="I1192" s="1">
        <v>6.48</v>
      </c>
      <c r="J1192" s="2">
        <v>1</v>
      </c>
      <c r="K1192" s="1">
        <v>3.11</v>
      </c>
    </row>
    <row r="1193" spans="1:11" x14ac:dyDescent="0.3">
      <c r="A1193" s="3">
        <v>42832</v>
      </c>
      <c r="B1193" s="2">
        <f t="shared" si="36"/>
        <v>2017</v>
      </c>
      <c r="C1193" s="2">
        <f t="shared" si="37"/>
        <v>4</v>
      </c>
      <c r="D1193" t="s">
        <v>101</v>
      </c>
      <c r="E1193" t="s">
        <v>115</v>
      </c>
      <c r="F1193" t="s">
        <v>10</v>
      </c>
      <c r="G1193" t="s">
        <v>11</v>
      </c>
      <c r="H1193" t="s">
        <v>1072</v>
      </c>
      <c r="I1193" s="1">
        <v>41.86</v>
      </c>
      <c r="J1193" s="2">
        <v>7</v>
      </c>
      <c r="K1193" s="1">
        <v>20.51</v>
      </c>
    </row>
    <row r="1194" spans="1:11" x14ac:dyDescent="0.3">
      <c r="A1194" s="3">
        <v>42833</v>
      </c>
      <c r="B1194" s="2">
        <f t="shared" si="36"/>
        <v>2017</v>
      </c>
      <c r="C1194" s="2">
        <f t="shared" si="37"/>
        <v>4</v>
      </c>
      <c r="D1194" t="s">
        <v>101</v>
      </c>
      <c r="E1194" t="s">
        <v>115</v>
      </c>
      <c r="F1194" t="s">
        <v>38</v>
      </c>
      <c r="G1194" t="s">
        <v>51</v>
      </c>
      <c r="H1194" t="s">
        <v>1523</v>
      </c>
      <c r="I1194" s="1">
        <v>1619.91</v>
      </c>
      <c r="J1194" s="2">
        <v>9</v>
      </c>
      <c r="K1194" s="1">
        <v>97.19</v>
      </c>
    </row>
    <row r="1195" spans="1:11" x14ac:dyDescent="0.3">
      <c r="A1195" s="3">
        <v>42834</v>
      </c>
      <c r="B1195" s="2">
        <f t="shared" si="36"/>
        <v>2017</v>
      </c>
      <c r="C1195" s="2">
        <f t="shared" si="37"/>
        <v>4</v>
      </c>
      <c r="D1195" t="s">
        <v>101</v>
      </c>
      <c r="E1195" t="s">
        <v>115</v>
      </c>
      <c r="F1195" t="s">
        <v>33</v>
      </c>
      <c r="G1195" t="s">
        <v>46</v>
      </c>
      <c r="H1195" t="s">
        <v>581</v>
      </c>
      <c r="I1195" s="1">
        <v>113.92</v>
      </c>
      <c r="J1195" s="2">
        <v>4</v>
      </c>
      <c r="K1195" s="1">
        <v>42.15</v>
      </c>
    </row>
    <row r="1196" spans="1:11" x14ac:dyDescent="0.3">
      <c r="A1196" s="3">
        <v>42835</v>
      </c>
      <c r="B1196" s="2">
        <f t="shared" si="36"/>
        <v>2017</v>
      </c>
      <c r="C1196" s="2">
        <f t="shared" si="37"/>
        <v>4</v>
      </c>
      <c r="D1196" t="s">
        <v>220</v>
      </c>
      <c r="E1196" t="s">
        <v>102</v>
      </c>
      <c r="F1196" t="s">
        <v>38</v>
      </c>
      <c r="G1196" t="s">
        <v>455</v>
      </c>
      <c r="H1196" t="s">
        <v>1071</v>
      </c>
      <c r="I1196" s="1">
        <v>999.98</v>
      </c>
      <c r="J1196" s="2">
        <v>2</v>
      </c>
      <c r="K1196" s="1">
        <v>449.99</v>
      </c>
    </row>
    <row r="1197" spans="1:11" x14ac:dyDescent="0.3">
      <c r="A1197" s="3">
        <v>42836</v>
      </c>
      <c r="B1197" s="2">
        <f t="shared" si="36"/>
        <v>2017</v>
      </c>
      <c r="C1197" s="2">
        <f t="shared" si="37"/>
        <v>4</v>
      </c>
      <c r="D1197" t="s">
        <v>765</v>
      </c>
      <c r="E1197" t="s">
        <v>99</v>
      </c>
      <c r="F1197" t="s">
        <v>10</v>
      </c>
      <c r="G1197" t="s">
        <v>11</v>
      </c>
      <c r="H1197" t="s">
        <v>1533</v>
      </c>
      <c r="I1197" s="1">
        <v>6.48</v>
      </c>
      <c r="J1197" s="2">
        <v>1</v>
      </c>
      <c r="K1197" s="1">
        <v>3.11</v>
      </c>
    </row>
    <row r="1198" spans="1:11" x14ac:dyDescent="0.3">
      <c r="A1198" s="3">
        <v>42837</v>
      </c>
      <c r="B1198" s="2">
        <f t="shared" si="36"/>
        <v>2017</v>
      </c>
      <c r="C1198" s="2">
        <f t="shared" si="37"/>
        <v>4</v>
      </c>
      <c r="D1198" t="s">
        <v>765</v>
      </c>
      <c r="E1198" t="s">
        <v>99</v>
      </c>
      <c r="F1198" t="s">
        <v>10</v>
      </c>
      <c r="G1198" t="s">
        <v>17</v>
      </c>
      <c r="H1198" t="s">
        <v>69</v>
      </c>
      <c r="I1198" s="1">
        <v>1325.85</v>
      </c>
      <c r="J1198" s="2">
        <v>5</v>
      </c>
      <c r="K1198" s="1">
        <v>238.65</v>
      </c>
    </row>
    <row r="1199" spans="1:11" x14ac:dyDescent="0.3">
      <c r="A1199" s="3">
        <v>42838</v>
      </c>
      <c r="B1199" s="2">
        <f t="shared" si="36"/>
        <v>2017</v>
      </c>
      <c r="C1199" s="2">
        <f t="shared" si="37"/>
        <v>4</v>
      </c>
      <c r="D1199" t="s">
        <v>765</v>
      </c>
      <c r="E1199" t="s">
        <v>99</v>
      </c>
      <c r="F1199" t="s">
        <v>10</v>
      </c>
      <c r="G1199" t="s">
        <v>15</v>
      </c>
      <c r="H1199" t="s">
        <v>151</v>
      </c>
      <c r="I1199" s="1">
        <v>14.94</v>
      </c>
      <c r="J1199" s="2">
        <v>3</v>
      </c>
      <c r="K1199" s="1">
        <v>6.87</v>
      </c>
    </row>
    <row r="1200" spans="1:11" x14ac:dyDescent="0.3">
      <c r="A1200" s="3">
        <v>42839</v>
      </c>
      <c r="B1200" s="2">
        <f t="shared" si="36"/>
        <v>2017</v>
      </c>
      <c r="C1200" s="2">
        <f t="shared" si="37"/>
        <v>4</v>
      </c>
      <c r="D1200" t="s">
        <v>1534</v>
      </c>
      <c r="E1200" t="s">
        <v>26</v>
      </c>
      <c r="F1200" t="s">
        <v>10</v>
      </c>
      <c r="G1200" t="s">
        <v>81</v>
      </c>
      <c r="H1200" t="s">
        <v>582</v>
      </c>
      <c r="I1200" s="1">
        <v>7.78</v>
      </c>
      <c r="J1200" s="2">
        <v>2</v>
      </c>
      <c r="K1200" s="1">
        <v>2.02</v>
      </c>
    </row>
    <row r="1201" spans="1:11" x14ac:dyDescent="0.3">
      <c r="A1201" s="3">
        <v>42840</v>
      </c>
      <c r="B1201" s="2">
        <f t="shared" si="36"/>
        <v>2017</v>
      </c>
      <c r="C1201" s="2">
        <f t="shared" si="37"/>
        <v>4</v>
      </c>
      <c r="D1201" t="s">
        <v>1399</v>
      </c>
      <c r="E1201" t="s">
        <v>54</v>
      </c>
      <c r="F1201" t="s">
        <v>38</v>
      </c>
      <c r="G1201" t="s">
        <v>39</v>
      </c>
      <c r="H1201" t="s">
        <v>137</v>
      </c>
      <c r="I1201" s="1">
        <v>173.94</v>
      </c>
      <c r="J1201" s="2">
        <v>6</v>
      </c>
      <c r="K1201" s="1">
        <v>50.44</v>
      </c>
    </row>
    <row r="1202" spans="1:11" x14ac:dyDescent="0.3">
      <c r="A1202" s="3">
        <v>42841</v>
      </c>
      <c r="B1202" s="2">
        <f t="shared" si="36"/>
        <v>2017</v>
      </c>
      <c r="C1202" s="2">
        <f t="shared" si="37"/>
        <v>4</v>
      </c>
      <c r="D1202" t="s">
        <v>301</v>
      </c>
      <c r="E1202" t="s">
        <v>72</v>
      </c>
      <c r="F1202" t="s">
        <v>10</v>
      </c>
      <c r="G1202" t="s">
        <v>19</v>
      </c>
      <c r="H1202" t="s">
        <v>358</v>
      </c>
      <c r="I1202" s="1">
        <v>14.83</v>
      </c>
      <c r="J1202" s="2">
        <v>3</v>
      </c>
      <c r="K1202" s="1">
        <v>-10.38</v>
      </c>
    </row>
    <row r="1203" spans="1:11" x14ac:dyDescent="0.3">
      <c r="A1203" s="3">
        <v>42842</v>
      </c>
      <c r="B1203" s="2">
        <f t="shared" si="36"/>
        <v>2017</v>
      </c>
      <c r="C1203" s="2">
        <f t="shared" si="37"/>
        <v>4</v>
      </c>
      <c r="D1203" t="s">
        <v>1384</v>
      </c>
      <c r="E1203" t="s">
        <v>26</v>
      </c>
      <c r="F1203" t="s">
        <v>10</v>
      </c>
      <c r="G1203" t="s">
        <v>11</v>
      </c>
      <c r="H1203" t="s">
        <v>1078</v>
      </c>
      <c r="I1203" s="1">
        <v>8.9600000000000009</v>
      </c>
      <c r="J1203" s="2">
        <v>2</v>
      </c>
      <c r="K1203" s="1">
        <v>4.3899999999999997</v>
      </c>
    </row>
    <row r="1204" spans="1:11" x14ac:dyDescent="0.3">
      <c r="A1204" s="3">
        <v>42843</v>
      </c>
      <c r="B1204" s="2">
        <f t="shared" si="36"/>
        <v>2017</v>
      </c>
      <c r="C1204" s="2">
        <f t="shared" si="37"/>
        <v>4</v>
      </c>
      <c r="D1204" t="s">
        <v>293</v>
      </c>
      <c r="E1204" t="s">
        <v>54</v>
      </c>
      <c r="F1204" t="s">
        <v>10</v>
      </c>
      <c r="G1204" t="s">
        <v>62</v>
      </c>
      <c r="H1204" t="s">
        <v>425</v>
      </c>
      <c r="I1204" s="1">
        <v>311.14999999999998</v>
      </c>
      <c r="J1204" s="2">
        <v>5</v>
      </c>
      <c r="K1204" s="1">
        <v>146.24</v>
      </c>
    </row>
    <row r="1205" spans="1:11" x14ac:dyDescent="0.3">
      <c r="A1205" s="3">
        <v>42844</v>
      </c>
      <c r="B1205" s="2">
        <f t="shared" si="36"/>
        <v>2017</v>
      </c>
      <c r="C1205" s="2">
        <f t="shared" si="37"/>
        <v>4</v>
      </c>
      <c r="D1205" t="s">
        <v>293</v>
      </c>
      <c r="E1205" t="s">
        <v>54</v>
      </c>
      <c r="F1205" t="s">
        <v>10</v>
      </c>
      <c r="G1205" t="s">
        <v>11</v>
      </c>
      <c r="H1205" t="s">
        <v>265</v>
      </c>
      <c r="I1205" s="1">
        <v>12.96</v>
      </c>
      <c r="J1205" s="2">
        <v>2</v>
      </c>
      <c r="K1205" s="1">
        <v>6.35</v>
      </c>
    </row>
    <row r="1206" spans="1:11" x14ac:dyDescent="0.3">
      <c r="A1206" s="3">
        <v>42845</v>
      </c>
      <c r="B1206" s="2">
        <f t="shared" si="36"/>
        <v>2017</v>
      </c>
      <c r="C1206" s="2">
        <f t="shared" si="37"/>
        <v>4</v>
      </c>
      <c r="D1206" t="s">
        <v>724</v>
      </c>
      <c r="E1206" t="s">
        <v>58</v>
      </c>
      <c r="F1206" t="s">
        <v>38</v>
      </c>
      <c r="G1206" t="s">
        <v>51</v>
      </c>
      <c r="H1206" t="s">
        <v>1342</v>
      </c>
      <c r="I1206" s="1">
        <v>119.85</v>
      </c>
      <c r="J1206" s="2">
        <v>3</v>
      </c>
      <c r="K1206" s="1">
        <v>52.73</v>
      </c>
    </row>
    <row r="1207" spans="1:11" x14ac:dyDescent="0.3">
      <c r="A1207" s="3">
        <v>42846</v>
      </c>
      <c r="B1207" s="2">
        <f t="shared" si="36"/>
        <v>2017</v>
      </c>
      <c r="C1207" s="2">
        <f t="shared" si="37"/>
        <v>4</v>
      </c>
      <c r="D1207" t="s">
        <v>724</v>
      </c>
      <c r="E1207" t="s">
        <v>58</v>
      </c>
      <c r="F1207" t="s">
        <v>10</v>
      </c>
      <c r="G1207" t="s">
        <v>19</v>
      </c>
      <c r="H1207" t="s">
        <v>264</v>
      </c>
      <c r="I1207" s="1">
        <v>30.44</v>
      </c>
      <c r="J1207" s="2">
        <v>2</v>
      </c>
      <c r="K1207" s="1">
        <v>14.92</v>
      </c>
    </row>
    <row r="1208" spans="1:11" x14ac:dyDescent="0.3">
      <c r="A1208" s="3">
        <v>42847</v>
      </c>
      <c r="B1208" s="2">
        <f t="shared" si="36"/>
        <v>2017</v>
      </c>
      <c r="C1208" s="2">
        <f t="shared" si="37"/>
        <v>4</v>
      </c>
      <c r="D1208" t="s">
        <v>724</v>
      </c>
      <c r="E1208" t="s">
        <v>58</v>
      </c>
      <c r="F1208" t="s">
        <v>10</v>
      </c>
      <c r="G1208" t="s">
        <v>19</v>
      </c>
      <c r="H1208" t="s">
        <v>569</v>
      </c>
      <c r="I1208" s="1">
        <v>69.28</v>
      </c>
      <c r="J1208" s="2">
        <v>2</v>
      </c>
      <c r="K1208" s="1">
        <v>33.25</v>
      </c>
    </row>
    <row r="1209" spans="1:11" x14ac:dyDescent="0.3">
      <c r="A1209" s="3">
        <v>42848</v>
      </c>
      <c r="B1209" s="2">
        <f t="shared" si="36"/>
        <v>2017</v>
      </c>
      <c r="C1209" s="2">
        <f t="shared" si="37"/>
        <v>4</v>
      </c>
      <c r="D1209" t="s">
        <v>724</v>
      </c>
      <c r="E1209" t="s">
        <v>58</v>
      </c>
      <c r="F1209" t="s">
        <v>38</v>
      </c>
      <c r="G1209" t="s">
        <v>39</v>
      </c>
      <c r="H1209" t="s">
        <v>1343</v>
      </c>
      <c r="I1209" s="1">
        <v>587.97</v>
      </c>
      <c r="J1209" s="2">
        <v>3</v>
      </c>
      <c r="K1209" s="1">
        <v>170.51</v>
      </c>
    </row>
    <row r="1210" spans="1:11" x14ac:dyDescent="0.3">
      <c r="A1210" s="3">
        <v>42849</v>
      </c>
      <c r="B1210" s="2">
        <f t="shared" si="36"/>
        <v>2017</v>
      </c>
      <c r="C1210" s="2">
        <f t="shared" si="37"/>
        <v>4</v>
      </c>
      <c r="D1210" t="s">
        <v>470</v>
      </c>
      <c r="E1210" t="s">
        <v>9</v>
      </c>
      <c r="F1210" t="s">
        <v>10</v>
      </c>
      <c r="G1210" t="s">
        <v>81</v>
      </c>
      <c r="H1210" t="s">
        <v>1294</v>
      </c>
      <c r="I1210" s="1">
        <v>463.25</v>
      </c>
      <c r="J1210" s="2">
        <v>8</v>
      </c>
      <c r="K1210" s="1">
        <v>-1181.28</v>
      </c>
    </row>
    <row r="1211" spans="1:11" x14ac:dyDescent="0.3">
      <c r="A1211" s="3">
        <v>42850</v>
      </c>
      <c r="B1211" s="2">
        <f t="shared" si="36"/>
        <v>2017</v>
      </c>
      <c r="C1211" s="2">
        <f t="shared" si="37"/>
        <v>4</v>
      </c>
      <c r="D1211" t="s">
        <v>470</v>
      </c>
      <c r="E1211" t="s">
        <v>9</v>
      </c>
      <c r="F1211" t="s">
        <v>38</v>
      </c>
      <c r="G1211" t="s">
        <v>51</v>
      </c>
      <c r="H1211" t="s">
        <v>1368</v>
      </c>
      <c r="I1211" s="1">
        <v>383.95</v>
      </c>
      <c r="J1211" s="2">
        <v>6</v>
      </c>
      <c r="K1211" s="1">
        <v>47.99</v>
      </c>
    </row>
    <row r="1212" spans="1:11" x14ac:dyDescent="0.3">
      <c r="A1212" s="3">
        <v>42851</v>
      </c>
      <c r="B1212" s="2">
        <f t="shared" si="36"/>
        <v>2017</v>
      </c>
      <c r="C1212" s="2">
        <f t="shared" si="37"/>
        <v>4</v>
      </c>
      <c r="D1212" t="s">
        <v>870</v>
      </c>
      <c r="E1212" t="s">
        <v>22</v>
      </c>
      <c r="F1212" t="s">
        <v>10</v>
      </c>
      <c r="G1212" t="s">
        <v>23</v>
      </c>
      <c r="H1212" t="s">
        <v>1213</v>
      </c>
      <c r="I1212" s="1">
        <v>11.74</v>
      </c>
      <c r="J1212" s="2">
        <v>3</v>
      </c>
      <c r="K1212" s="1">
        <v>1.03</v>
      </c>
    </row>
    <row r="1213" spans="1:11" x14ac:dyDescent="0.3">
      <c r="A1213" s="3">
        <v>42852</v>
      </c>
      <c r="B1213" s="2">
        <f t="shared" si="36"/>
        <v>2017</v>
      </c>
      <c r="C1213" s="2">
        <f t="shared" si="37"/>
        <v>4</v>
      </c>
      <c r="D1213" t="s">
        <v>537</v>
      </c>
      <c r="E1213" t="s">
        <v>115</v>
      </c>
      <c r="F1213" t="s">
        <v>10</v>
      </c>
      <c r="G1213" t="s">
        <v>11</v>
      </c>
      <c r="H1213" t="s">
        <v>1181</v>
      </c>
      <c r="I1213" s="1">
        <v>25.92</v>
      </c>
      <c r="J1213" s="2">
        <v>4</v>
      </c>
      <c r="K1213" s="1">
        <v>12.44</v>
      </c>
    </row>
    <row r="1214" spans="1:11" x14ac:dyDescent="0.3">
      <c r="A1214" s="3">
        <v>42853</v>
      </c>
      <c r="B1214" s="2">
        <f t="shared" si="36"/>
        <v>2017</v>
      </c>
      <c r="C1214" s="2">
        <f t="shared" si="37"/>
        <v>4</v>
      </c>
      <c r="D1214" t="s">
        <v>537</v>
      </c>
      <c r="E1214" t="s">
        <v>115</v>
      </c>
      <c r="F1214" t="s">
        <v>10</v>
      </c>
      <c r="G1214" t="s">
        <v>17</v>
      </c>
      <c r="H1214" t="s">
        <v>443</v>
      </c>
      <c r="I1214" s="1">
        <v>22.58</v>
      </c>
      <c r="J1214" s="2">
        <v>2</v>
      </c>
      <c r="K1214" s="1">
        <v>5.87</v>
      </c>
    </row>
    <row r="1215" spans="1:11" x14ac:dyDescent="0.3">
      <c r="A1215" s="3">
        <v>42854</v>
      </c>
      <c r="B1215" s="2">
        <f t="shared" si="36"/>
        <v>2017</v>
      </c>
      <c r="C1215" s="2">
        <f t="shared" si="37"/>
        <v>4</v>
      </c>
      <c r="D1215" t="s">
        <v>1396</v>
      </c>
      <c r="E1215" t="s">
        <v>9</v>
      </c>
      <c r="F1215" t="s">
        <v>33</v>
      </c>
      <c r="G1215" t="s">
        <v>112</v>
      </c>
      <c r="H1215" t="s">
        <v>1397</v>
      </c>
      <c r="I1215" s="1">
        <v>244.01</v>
      </c>
      <c r="J1215" s="2">
        <v>2</v>
      </c>
      <c r="K1215" s="1">
        <v>-31.37</v>
      </c>
    </row>
    <row r="1216" spans="1:11" x14ac:dyDescent="0.3">
      <c r="A1216" s="3">
        <v>42855</v>
      </c>
      <c r="B1216" s="2">
        <f t="shared" si="36"/>
        <v>2017</v>
      </c>
      <c r="C1216" s="2">
        <f t="shared" si="37"/>
        <v>4</v>
      </c>
      <c r="D1216" t="s">
        <v>1396</v>
      </c>
      <c r="E1216" t="s">
        <v>9</v>
      </c>
      <c r="F1216" t="s">
        <v>10</v>
      </c>
      <c r="G1216" t="s">
        <v>11</v>
      </c>
      <c r="H1216" t="s">
        <v>240</v>
      </c>
      <c r="I1216" s="1">
        <v>15.94</v>
      </c>
      <c r="J1216" s="2">
        <v>4</v>
      </c>
      <c r="K1216" s="1">
        <v>5.38</v>
      </c>
    </row>
    <row r="1217" spans="1:11" x14ac:dyDescent="0.3">
      <c r="A1217" s="3">
        <v>42856</v>
      </c>
      <c r="B1217" s="2">
        <f t="shared" si="36"/>
        <v>2017</v>
      </c>
      <c r="C1217" s="2">
        <f t="shared" si="37"/>
        <v>5</v>
      </c>
      <c r="D1217" t="s">
        <v>953</v>
      </c>
      <c r="E1217" t="s">
        <v>32</v>
      </c>
      <c r="F1217" t="s">
        <v>10</v>
      </c>
      <c r="G1217" t="s">
        <v>11</v>
      </c>
      <c r="H1217" t="s">
        <v>622</v>
      </c>
      <c r="I1217" s="1">
        <v>45.68</v>
      </c>
      <c r="J1217" s="2">
        <v>2</v>
      </c>
      <c r="K1217" s="1">
        <v>21.01</v>
      </c>
    </row>
    <row r="1218" spans="1:11" x14ac:dyDescent="0.3">
      <c r="A1218" s="3">
        <v>42857</v>
      </c>
      <c r="B1218" s="2">
        <f t="shared" ref="B1218:B1281" si="38">YEAR(A1218)</f>
        <v>2017</v>
      </c>
      <c r="C1218" s="2">
        <f t="shared" ref="C1218:C1281" si="39">MONTH(A1218)</f>
        <v>5</v>
      </c>
      <c r="D1218" t="s">
        <v>1415</v>
      </c>
      <c r="E1218" t="s">
        <v>26</v>
      </c>
      <c r="F1218" t="s">
        <v>10</v>
      </c>
      <c r="G1218" t="s">
        <v>19</v>
      </c>
      <c r="H1218" t="s">
        <v>65</v>
      </c>
      <c r="I1218" s="1">
        <v>7.52</v>
      </c>
      <c r="J1218" s="2">
        <v>5</v>
      </c>
      <c r="K1218" s="1">
        <v>2.63</v>
      </c>
    </row>
    <row r="1219" spans="1:11" x14ac:dyDescent="0.3">
      <c r="A1219" s="3">
        <v>42858</v>
      </c>
      <c r="B1219" s="2">
        <f t="shared" si="38"/>
        <v>2017</v>
      </c>
      <c r="C1219" s="2">
        <f t="shared" si="39"/>
        <v>5</v>
      </c>
      <c r="D1219" t="s">
        <v>513</v>
      </c>
      <c r="E1219" t="s">
        <v>22</v>
      </c>
      <c r="F1219" t="s">
        <v>10</v>
      </c>
      <c r="G1219" t="s">
        <v>19</v>
      </c>
      <c r="H1219" t="s">
        <v>1359</v>
      </c>
      <c r="I1219" s="1">
        <v>18.309999999999999</v>
      </c>
      <c r="J1219" s="2">
        <v>4</v>
      </c>
      <c r="K1219" s="1">
        <v>-12.21</v>
      </c>
    </row>
    <row r="1220" spans="1:11" x14ac:dyDescent="0.3">
      <c r="A1220" s="3">
        <v>42859</v>
      </c>
      <c r="B1220" s="2">
        <f t="shared" si="38"/>
        <v>2017</v>
      </c>
      <c r="C1220" s="2">
        <f t="shared" si="39"/>
        <v>5</v>
      </c>
      <c r="D1220" t="s">
        <v>513</v>
      </c>
      <c r="E1220" t="s">
        <v>22</v>
      </c>
      <c r="F1220" t="s">
        <v>10</v>
      </c>
      <c r="G1220" t="s">
        <v>11</v>
      </c>
      <c r="H1220" t="s">
        <v>700</v>
      </c>
      <c r="I1220" s="1">
        <v>25.92</v>
      </c>
      <c r="J1220" s="2">
        <v>5</v>
      </c>
      <c r="K1220" s="1">
        <v>9.07</v>
      </c>
    </row>
    <row r="1221" spans="1:11" x14ac:dyDescent="0.3">
      <c r="A1221" s="3">
        <v>42860</v>
      </c>
      <c r="B1221" s="2">
        <f t="shared" si="38"/>
        <v>2017</v>
      </c>
      <c r="C1221" s="2">
        <f t="shared" si="39"/>
        <v>5</v>
      </c>
      <c r="D1221" t="s">
        <v>513</v>
      </c>
      <c r="E1221" t="s">
        <v>22</v>
      </c>
      <c r="F1221" t="s">
        <v>10</v>
      </c>
      <c r="G1221" t="s">
        <v>23</v>
      </c>
      <c r="H1221" t="s">
        <v>269</v>
      </c>
      <c r="I1221" s="1">
        <v>8.02</v>
      </c>
      <c r="J1221" s="2">
        <v>3</v>
      </c>
      <c r="K1221" s="1">
        <v>1</v>
      </c>
    </row>
    <row r="1222" spans="1:11" x14ac:dyDescent="0.3">
      <c r="A1222" s="3">
        <v>42861</v>
      </c>
      <c r="B1222" s="2">
        <f t="shared" si="38"/>
        <v>2017</v>
      </c>
      <c r="C1222" s="2">
        <f t="shared" si="39"/>
        <v>5</v>
      </c>
      <c r="D1222" t="s">
        <v>651</v>
      </c>
      <c r="E1222" t="s">
        <v>399</v>
      </c>
      <c r="F1222" t="s">
        <v>10</v>
      </c>
      <c r="G1222" t="s">
        <v>19</v>
      </c>
      <c r="H1222" t="s">
        <v>433</v>
      </c>
      <c r="I1222" s="1">
        <v>3.3</v>
      </c>
      <c r="J1222" s="2">
        <v>1</v>
      </c>
      <c r="K1222" s="1">
        <v>1.1200000000000001</v>
      </c>
    </row>
    <row r="1223" spans="1:11" x14ac:dyDescent="0.3">
      <c r="A1223" s="3">
        <v>42862</v>
      </c>
      <c r="B1223" s="2">
        <f t="shared" si="38"/>
        <v>2017</v>
      </c>
      <c r="C1223" s="2">
        <f t="shared" si="39"/>
        <v>5</v>
      </c>
      <c r="D1223" t="s">
        <v>1449</v>
      </c>
      <c r="E1223" t="s">
        <v>26</v>
      </c>
      <c r="F1223" t="s">
        <v>10</v>
      </c>
      <c r="G1223" t="s">
        <v>19</v>
      </c>
      <c r="H1223" t="s">
        <v>1450</v>
      </c>
      <c r="I1223" s="1">
        <v>19.149999999999999</v>
      </c>
      <c r="J1223" s="2">
        <v>3</v>
      </c>
      <c r="K1223" s="1">
        <v>6.46</v>
      </c>
    </row>
    <row r="1224" spans="1:11" x14ac:dyDescent="0.3">
      <c r="A1224" s="3">
        <v>42863</v>
      </c>
      <c r="B1224" s="2">
        <f t="shared" si="38"/>
        <v>2017</v>
      </c>
      <c r="C1224" s="2">
        <f t="shared" si="39"/>
        <v>5</v>
      </c>
      <c r="D1224" t="s">
        <v>1023</v>
      </c>
      <c r="E1224" t="s">
        <v>149</v>
      </c>
      <c r="F1224" t="s">
        <v>10</v>
      </c>
      <c r="G1224" t="s">
        <v>19</v>
      </c>
      <c r="H1224" t="s">
        <v>875</v>
      </c>
      <c r="I1224" s="1">
        <v>28.4</v>
      </c>
      <c r="J1224" s="2">
        <v>4</v>
      </c>
      <c r="K1224" s="1">
        <v>13.06</v>
      </c>
    </row>
    <row r="1225" spans="1:11" x14ac:dyDescent="0.3">
      <c r="A1225" s="3">
        <v>42864</v>
      </c>
      <c r="B1225" s="2">
        <f t="shared" si="38"/>
        <v>2017</v>
      </c>
      <c r="C1225" s="2">
        <f t="shared" si="39"/>
        <v>5</v>
      </c>
      <c r="D1225" t="s">
        <v>1023</v>
      </c>
      <c r="E1225" t="s">
        <v>149</v>
      </c>
      <c r="F1225" t="s">
        <v>33</v>
      </c>
      <c r="G1225" t="s">
        <v>46</v>
      </c>
      <c r="H1225" t="s">
        <v>1451</v>
      </c>
      <c r="I1225" s="1">
        <v>212.94</v>
      </c>
      <c r="J1225" s="2">
        <v>3</v>
      </c>
      <c r="K1225" s="1">
        <v>34.07</v>
      </c>
    </row>
    <row r="1226" spans="1:11" x14ac:dyDescent="0.3">
      <c r="A1226" s="3">
        <v>42865</v>
      </c>
      <c r="B1226" s="2">
        <f t="shared" si="38"/>
        <v>2017</v>
      </c>
      <c r="C1226" s="2">
        <f t="shared" si="39"/>
        <v>5</v>
      </c>
      <c r="D1226" t="s">
        <v>556</v>
      </c>
      <c r="E1226" t="s">
        <v>22</v>
      </c>
      <c r="F1226" t="s">
        <v>10</v>
      </c>
      <c r="G1226" t="s">
        <v>23</v>
      </c>
      <c r="H1226" t="s">
        <v>355</v>
      </c>
      <c r="I1226" s="1">
        <v>106.8</v>
      </c>
      <c r="J1226" s="2">
        <v>10</v>
      </c>
      <c r="K1226" s="1">
        <v>10.68</v>
      </c>
    </row>
    <row r="1227" spans="1:11" x14ac:dyDescent="0.3">
      <c r="A1227" s="3">
        <v>42866</v>
      </c>
      <c r="B1227" s="2">
        <f t="shared" si="38"/>
        <v>2017</v>
      </c>
      <c r="C1227" s="2">
        <f t="shared" si="39"/>
        <v>5</v>
      </c>
      <c r="D1227" t="s">
        <v>651</v>
      </c>
      <c r="E1227" t="s">
        <v>418</v>
      </c>
      <c r="F1227" t="s">
        <v>10</v>
      </c>
      <c r="G1227" t="s">
        <v>81</v>
      </c>
      <c r="H1227" t="s">
        <v>1015</v>
      </c>
      <c r="I1227" s="1">
        <v>77.58</v>
      </c>
      <c r="J1227" s="2">
        <v>9</v>
      </c>
      <c r="K1227" s="1">
        <v>20.170000000000002</v>
      </c>
    </row>
    <row r="1228" spans="1:11" x14ac:dyDescent="0.3">
      <c r="A1228" s="3">
        <v>42867</v>
      </c>
      <c r="B1228" s="2">
        <f t="shared" si="38"/>
        <v>2017</v>
      </c>
      <c r="C1228" s="2">
        <f t="shared" si="39"/>
        <v>5</v>
      </c>
      <c r="D1228" t="s">
        <v>1452</v>
      </c>
      <c r="E1228" t="s">
        <v>54</v>
      </c>
      <c r="F1228" t="s">
        <v>38</v>
      </c>
      <c r="G1228" t="s">
        <v>39</v>
      </c>
      <c r="H1228" t="s">
        <v>1453</v>
      </c>
      <c r="I1228" s="1">
        <v>494.97</v>
      </c>
      <c r="J1228" s="2">
        <v>3</v>
      </c>
      <c r="K1228" s="1">
        <v>148.49</v>
      </c>
    </row>
    <row r="1229" spans="1:11" x14ac:dyDescent="0.3">
      <c r="A1229" s="3">
        <v>42868</v>
      </c>
      <c r="B1229" s="2">
        <f t="shared" si="38"/>
        <v>2017</v>
      </c>
      <c r="C1229" s="2">
        <f t="shared" si="39"/>
        <v>5</v>
      </c>
      <c r="D1229" t="s">
        <v>1452</v>
      </c>
      <c r="E1229" t="s">
        <v>54</v>
      </c>
      <c r="F1229" t="s">
        <v>10</v>
      </c>
      <c r="G1229" t="s">
        <v>15</v>
      </c>
      <c r="H1229" t="s">
        <v>1454</v>
      </c>
      <c r="I1229" s="1">
        <v>25.06</v>
      </c>
      <c r="J1229" s="2">
        <v>2</v>
      </c>
      <c r="K1229" s="1">
        <v>11.78</v>
      </c>
    </row>
    <row r="1230" spans="1:11" x14ac:dyDescent="0.3">
      <c r="A1230" s="3">
        <v>42869</v>
      </c>
      <c r="B1230" s="2">
        <f t="shared" si="38"/>
        <v>2017</v>
      </c>
      <c r="C1230" s="2">
        <f t="shared" si="39"/>
        <v>5</v>
      </c>
      <c r="D1230" t="s">
        <v>1062</v>
      </c>
      <c r="E1230" t="s">
        <v>26</v>
      </c>
      <c r="F1230" t="s">
        <v>10</v>
      </c>
      <c r="G1230" t="s">
        <v>17</v>
      </c>
      <c r="H1230" t="s">
        <v>1188</v>
      </c>
      <c r="I1230" s="1">
        <v>671.93</v>
      </c>
      <c r="J1230" s="2">
        <v>7</v>
      </c>
      <c r="K1230" s="1">
        <v>20.16</v>
      </c>
    </row>
    <row r="1231" spans="1:11" x14ac:dyDescent="0.3">
      <c r="A1231" s="3">
        <v>42870</v>
      </c>
      <c r="B1231" s="2">
        <f t="shared" si="38"/>
        <v>2017</v>
      </c>
      <c r="C1231" s="2">
        <f t="shared" si="39"/>
        <v>5</v>
      </c>
      <c r="D1231" t="s">
        <v>730</v>
      </c>
      <c r="E1231" t="s">
        <v>9</v>
      </c>
      <c r="F1231" t="s">
        <v>33</v>
      </c>
      <c r="G1231" t="s">
        <v>34</v>
      </c>
      <c r="H1231" t="s">
        <v>755</v>
      </c>
      <c r="I1231" s="1">
        <v>47.52</v>
      </c>
      <c r="J1231" s="2">
        <v>2</v>
      </c>
      <c r="K1231" s="1">
        <v>-2.04</v>
      </c>
    </row>
    <row r="1232" spans="1:11" x14ac:dyDescent="0.3">
      <c r="A1232" s="3">
        <v>42871</v>
      </c>
      <c r="B1232" s="2">
        <f t="shared" si="38"/>
        <v>2017</v>
      </c>
      <c r="C1232" s="2">
        <f t="shared" si="39"/>
        <v>5</v>
      </c>
      <c r="D1232" t="s">
        <v>933</v>
      </c>
      <c r="E1232" t="s">
        <v>115</v>
      </c>
      <c r="F1232" t="s">
        <v>10</v>
      </c>
      <c r="G1232" t="s">
        <v>17</v>
      </c>
      <c r="H1232" t="s">
        <v>203</v>
      </c>
      <c r="I1232" s="1">
        <v>13.96</v>
      </c>
      <c r="J1232" s="2">
        <v>2</v>
      </c>
      <c r="K1232" s="1">
        <v>0.28000000000000003</v>
      </c>
    </row>
    <row r="1233" spans="1:11" x14ac:dyDescent="0.3">
      <c r="A1233" s="3">
        <v>42872</v>
      </c>
      <c r="B1233" s="2">
        <f t="shared" si="38"/>
        <v>2017</v>
      </c>
      <c r="C1233" s="2">
        <f t="shared" si="39"/>
        <v>5</v>
      </c>
      <c r="D1233" t="s">
        <v>933</v>
      </c>
      <c r="E1233" t="s">
        <v>115</v>
      </c>
      <c r="F1233" t="s">
        <v>33</v>
      </c>
      <c r="G1233" t="s">
        <v>112</v>
      </c>
      <c r="H1233" t="s">
        <v>1476</v>
      </c>
      <c r="I1233" s="1">
        <v>27.41</v>
      </c>
      <c r="J1233" s="2">
        <v>3</v>
      </c>
      <c r="K1233" s="1">
        <v>-14.16</v>
      </c>
    </row>
    <row r="1234" spans="1:11" x14ac:dyDescent="0.3">
      <c r="A1234" s="3">
        <v>42873</v>
      </c>
      <c r="B1234" s="2">
        <f t="shared" si="38"/>
        <v>2017</v>
      </c>
      <c r="C1234" s="2">
        <f t="shared" si="39"/>
        <v>5</v>
      </c>
      <c r="D1234" t="s">
        <v>912</v>
      </c>
      <c r="E1234" t="s">
        <v>22</v>
      </c>
      <c r="F1234" t="s">
        <v>10</v>
      </c>
      <c r="G1234" t="s">
        <v>19</v>
      </c>
      <c r="H1234" t="s">
        <v>1477</v>
      </c>
      <c r="I1234" s="1">
        <v>9.52</v>
      </c>
      <c r="J1234" s="2">
        <v>1</v>
      </c>
      <c r="K1234" s="1">
        <v>-6.98</v>
      </c>
    </row>
    <row r="1235" spans="1:11" x14ac:dyDescent="0.3">
      <c r="A1235" s="3">
        <v>42874</v>
      </c>
      <c r="B1235" s="2">
        <f t="shared" si="38"/>
        <v>2017</v>
      </c>
      <c r="C1235" s="2">
        <f t="shared" si="39"/>
        <v>5</v>
      </c>
      <c r="D1235" t="s">
        <v>912</v>
      </c>
      <c r="E1235" t="s">
        <v>22</v>
      </c>
      <c r="F1235" t="s">
        <v>38</v>
      </c>
      <c r="G1235" t="s">
        <v>39</v>
      </c>
      <c r="H1235" t="s">
        <v>557</v>
      </c>
      <c r="I1235" s="1">
        <v>791.96</v>
      </c>
      <c r="J1235" s="2">
        <v>6</v>
      </c>
      <c r="K1235" s="1">
        <v>-131.99</v>
      </c>
    </row>
    <row r="1236" spans="1:11" x14ac:dyDescent="0.3">
      <c r="A1236" s="3">
        <v>42875</v>
      </c>
      <c r="B1236" s="2">
        <f t="shared" si="38"/>
        <v>2017</v>
      </c>
      <c r="C1236" s="2">
        <f t="shared" si="39"/>
        <v>5</v>
      </c>
      <c r="D1236" t="s">
        <v>912</v>
      </c>
      <c r="E1236" t="s">
        <v>22</v>
      </c>
      <c r="F1236" t="s">
        <v>10</v>
      </c>
      <c r="G1236" t="s">
        <v>19</v>
      </c>
      <c r="H1236" t="s">
        <v>535</v>
      </c>
      <c r="I1236" s="1">
        <v>4.92</v>
      </c>
      <c r="J1236" s="2">
        <v>3</v>
      </c>
      <c r="K1236" s="1">
        <v>-3.94</v>
      </c>
    </row>
    <row r="1237" spans="1:11" x14ac:dyDescent="0.3">
      <c r="A1237" s="3">
        <v>42876</v>
      </c>
      <c r="B1237" s="2">
        <f t="shared" si="38"/>
        <v>2017</v>
      </c>
      <c r="C1237" s="2">
        <f t="shared" si="39"/>
        <v>5</v>
      </c>
      <c r="D1237" t="s">
        <v>876</v>
      </c>
      <c r="E1237" t="s">
        <v>197</v>
      </c>
      <c r="F1237" t="s">
        <v>10</v>
      </c>
      <c r="G1237" t="s">
        <v>23</v>
      </c>
      <c r="H1237" t="s">
        <v>611</v>
      </c>
      <c r="I1237" s="1">
        <v>140.74</v>
      </c>
      <c r="J1237" s="2">
        <v>4</v>
      </c>
      <c r="K1237" s="1">
        <v>12.31</v>
      </c>
    </row>
    <row r="1238" spans="1:11" x14ac:dyDescent="0.3">
      <c r="A1238" s="3">
        <v>42877</v>
      </c>
      <c r="B1238" s="2">
        <f t="shared" si="38"/>
        <v>2017</v>
      </c>
      <c r="C1238" s="2">
        <f t="shared" si="39"/>
        <v>5</v>
      </c>
      <c r="D1238" t="s">
        <v>1053</v>
      </c>
      <c r="E1238" t="s">
        <v>115</v>
      </c>
      <c r="F1238" t="s">
        <v>38</v>
      </c>
      <c r="G1238" t="s">
        <v>51</v>
      </c>
      <c r="H1238" t="s">
        <v>1368</v>
      </c>
      <c r="I1238" s="1">
        <v>559.92999999999995</v>
      </c>
      <c r="J1238" s="2">
        <v>7</v>
      </c>
      <c r="K1238" s="1">
        <v>167.98</v>
      </c>
    </row>
    <row r="1239" spans="1:11" x14ac:dyDescent="0.3">
      <c r="A1239" s="3">
        <v>42878</v>
      </c>
      <c r="B1239" s="2">
        <f t="shared" si="38"/>
        <v>2017</v>
      </c>
      <c r="C1239" s="2">
        <f t="shared" si="39"/>
        <v>5</v>
      </c>
      <c r="D1239" t="s">
        <v>818</v>
      </c>
      <c r="E1239" t="s">
        <v>115</v>
      </c>
      <c r="F1239" t="s">
        <v>10</v>
      </c>
      <c r="G1239" t="s">
        <v>17</v>
      </c>
      <c r="H1239" t="s">
        <v>1462</v>
      </c>
      <c r="I1239" s="1">
        <v>70.260000000000005</v>
      </c>
      <c r="J1239" s="2">
        <v>3</v>
      </c>
      <c r="K1239" s="1">
        <v>18.97</v>
      </c>
    </row>
    <row r="1240" spans="1:11" x14ac:dyDescent="0.3">
      <c r="A1240" s="3">
        <v>42879</v>
      </c>
      <c r="B1240" s="2">
        <f t="shared" si="38"/>
        <v>2017</v>
      </c>
      <c r="C1240" s="2">
        <f t="shared" si="39"/>
        <v>5</v>
      </c>
      <c r="D1240" t="s">
        <v>818</v>
      </c>
      <c r="E1240" t="s">
        <v>115</v>
      </c>
      <c r="F1240" t="s">
        <v>38</v>
      </c>
      <c r="G1240" t="s">
        <v>51</v>
      </c>
      <c r="H1240" t="s">
        <v>1478</v>
      </c>
      <c r="I1240" s="1">
        <v>90</v>
      </c>
      <c r="J1240" s="2">
        <v>5</v>
      </c>
      <c r="K1240" s="1">
        <v>16.2</v>
      </c>
    </row>
    <row r="1241" spans="1:11" x14ac:dyDescent="0.3">
      <c r="A1241" s="3">
        <v>42880</v>
      </c>
      <c r="B1241" s="2">
        <f t="shared" si="38"/>
        <v>2017</v>
      </c>
      <c r="C1241" s="2">
        <f t="shared" si="39"/>
        <v>5</v>
      </c>
      <c r="D1241" t="s">
        <v>818</v>
      </c>
      <c r="E1241" t="s">
        <v>115</v>
      </c>
      <c r="F1241" t="s">
        <v>10</v>
      </c>
      <c r="G1241" t="s">
        <v>19</v>
      </c>
      <c r="H1241" t="s">
        <v>92</v>
      </c>
      <c r="I1241" s="1">
        <v>6.1</v>
      </c>
      <c r="J1241" s="2">
        <v>2</v>
      </c>
      <c r="K1241" s="1">
        <v>2.06</v>
      </c>
    </row>
    <row r="1242" spans="1:11" x14ac:dyDescent="0.3">
      <c r="A1242" s="3">
        <v>42881</v>
      </c>
      <c r="B1242" s="2">
        <f t="shared" si="38"/>
        <v>2017</v>
      </c>
      <c r="C1242" s="2">
        <f t="shared" si="39"/>
        <v>5</v>
      </c>
      <c r="D1242" t="s">
        <v>818</v>
      </c>
      <c r="E1242" t="s">
        <v>115</v>
      </c>
      <c r="F1242" t="s">
        <v>33</v>
      </c>
      <c r="G1242" t="s">
        <v>112</v>
      </c>
      <c r="H1242" t="s">
        <v>878</v>
      </c>
      <c r="I1242" s="1">
        <v>481.18</v>
      </c>
      <c r="J1242" s="2">
        <v>2</v>
      </c>
      <c r="K1242" s="1">
        <v>-120.29</v>
      </c>
    </row>
    <row r="1243" spans="1:11" x14ac:dyDescent="0.3">
      <c r="A1243" s="3">
        <v>42882</v>
      </c>
      <c r="B1243" s="2">
        <f t="shared" si="38"/>
        <v>2017</v>
      </c>
      <c r="C1243" s="2">
        <f t="shared" si="39"/>
        <v>5</v>
      </c>
      <c r="D1243" t="s">
        <v>818</v>
      </c>
      <c r="E1243" t="s">
        <v>115</v>
      </c>
      <c r="F1243" t="s">
        <v>10</v>
      </c>
      <c r="G1243" t="s">
        <v>42</v>
      </c>
      <c r="H1243" t="s">
        <v>1275</v>
      </c>
      <c r="I1243" s="1">
        <v>7.24</v>
      </c>
      <c r="J1243" s="2">
        <v>4</v>
      </c>
      <c r="K1243" s="1">
        <v>2.39</v>
      </c>
    </row>
    <row r="1244" spans="1:11" x14ac:dyDescent="0.3">
      <c r="A1244" s="3">
        <v>42883</v>
      </c>
      <c r="B1244" s="2">
        <f t="shared" si="38"/>
        <v>2017</v>
      </c>
      <c r="C1244" s="2">
        <f t="shared" si="39"/>
        <v>5</v>
      </c>
      <c r="D1244" t="s">
        <v>317</v>
      </c>
      <c r="E1244" t="s">
        <v>26</v>
      </c>
      <c r="F1244" t="s">
        <v>33</v>
      </c>
      <c r="G1244" t="s">
        <v>34</v>
      </c>
      <c r="H1244" t="s">
        <v>1199</v>
      </c>
      <c r="I1244" s="1">
        <v>190.72</v>
      </c>
      <c r="J1244" s="2">
        <v>1</v>
      </c>
      <c r="K1244" s="1">
        <v>11.92</v>
      </c>
    </row>
    <row r="1245" spans="1:11" x14ac:dyDescent="0.3">
      <c r="A1245" s="3">
        <v>42884</v>
      </c>
      <c r="B1245" s="2">
        <f t="shared" si="38"/>
        <v>2017</v>
      </c>
      <c r="C1245" s="2">
        <f t="shared" si="39"/>
        <v>5</v>
      </c>
      <c r="D1245" t="s">
        <v>991</v>
      </c>
      <c r="E1245" t="s">
        <v>58</v>
      </c>
      <c r="F1245" t="s">
        <v>10</v>
      </c>
      <c r="G1245" t="s">
        <v>42</v>
      </c>
      <c r="H1245" t="s">
        <v>1512</v>
      </c>
      <c r="I1245" s="1">
        <v>26.18</v>
      </c>
      <c r="J1245" s="2">
        <v>7</v>
      </c>
      <c r="K1245" s="1">
        <v>0.52</v>
      </c>
    </row>
    <row r="1246" spans="1:11" x14ac:dyDescent="0.3">
      <c r="A1246" s="3">
        <v>42885</v>
      </c>
      <c r="B1246" s="2">
        <f t="shared" si="38"/>
        <v>2017</v>
      </c>
      <c r="C1246" s="2">
        <f t="shared" si="39"/>
        <v>5</v>
      </c>
      <c r="D1246" t="s">
        <v>991</v>
      </c>
      <c r="E1246" t="s">
        <v>58</v>
      </c>
      <c r="F1246" t="s">
        <v>10</v>
      </c>
      <c r="G1246" t="s">
        <v>11</v>
      </c>
      <c r="H1246" t="s">
        <v>1513</v>
      </c>
      <c r="I1246" s="1">
        <v>7.3</v>
      </c>
      <c r="J1246" s="2">
        <v>2</v>
      </c>
      <c r="K1246" s="1">
        <v>3.43</v>
      </c>
    </row>
    <row r="1247" spans="1:11" x14ac:dyDescent="0.3">
      <c r="A1247" s="3">
        <v>42886</v>
      </c>
      <c r="B1247" s="2">
        <f t="shared" si="38"/>
        <v>2017</v>
      </c>
      <c r="C1247" s="2">
        <f t="shared" si="39"/>
        <v>5</v>
      </c>
      <c r="D1247" t="s">
        <v>317</v>
      </c>
      <c r="E1247" t="s">
        <v>22</v>
      </c>
      <c r="F1247" t="s">
        <v>10</v>
      </c>
      <c r="G1247" t="s">
        <v>62</v>
      </c>
      <c r="H1247" t="s">
        <v>1443</v>
      </c>
      <c r="I1247" s="1">
        <v>24.4</v>
      </c>
      <c r="J1247" s="2">
        <v>2</v>
      </c>
      <c r="K1247" s="1">
        <v>7.93</v>
      </c>
    </row>
    <row r="1248" spans="1:11" x14ac:dyDescent="0.3">
      <c r="A1248" s="3">
        <v>42887</v>
      </c>
      <c r="B1248" s="2">
        <f t="shared" si="38"/>
        <v>2017</v>
      </c>
      <c r="C1248" s="2">
        <f t="shared" si="39"/>
        <v>6</v>
      </c>
      <c r="D1248" t="s">
        <v>412</v>
      </c>
      <c r="E1248" t="s">
        <v>1514</v>
      </c>
      <c r="F1248" t="s">
        <v>33</v>
      </c>
      <c r="G1248" t="s">
        <v>34</v>
      </c>
      <c r="H1248" t="s">
        <v>1199</v>
      </c>
      <c r="I1248" s="1">
        <v>715.2</v>
      </c>
      <c r="J1248" s="2">
        <v>3</v>
      </c>
      <c r="K1248" s="1">
        <v>178.8</v>
      </c>
    </row>
    <row r="1249" spans="1:11" x14ac:dyDescent="0.3">
      <c r="A1249" s="3">
        <v>42888</v>
      </c>
      <c r="B1249" s="2">
        <f t="shared" si="38"/>
        <v>2017</v>
      </c>
      <c r="C1249" s="2">
        <f t="shared" si="39"/>
        <v>6</v>
      </c>
      <c r="D1249" t="s">
        <v>258</v>
      </c>
      <c r="E1249" t="s">
        <v>98</v>
      </c>
      <c r="F1249" t="s">
        <v>10</v>
      </c>
      <c r="G1249" t="s">
        <v>19</v>
      </c>
      <c r="H1249" t="s">
        <v>1298</v>
      </c>
      <c r="I1249" s="1">
        <v>16.149999999999999</v>
      </c>
      <c r="J1249" s="2">
        <v>9</v>
      </c>
      <c r="K1249" s="1">
        <v>-12.92</v>
      </c>
    </row>
    <row r="1250" spans="1:11" x14ac:dyDescent="0.3">
      <c r="A1250" s="3">
        <v>42889</v>
      </c>
      <c r="B1250" s="2">
        <f t="shared" si="38"/>
        <v>2017</v>
      </c>
      <c r="C1250" s="2">
        <f t="shared" si="39"/>
        <v>6</v>
      </c>
      <c r="D1250" t="s">
        <v>258</v>
      </c>
      <c r="E1250" t="s">
        <v>98</v>
      </c>
      <c r="F1250" t="s">
        <v>10</v>
      </c>
      <c r="G1250" t="s">
        <v>19</v>
      </c>
      <c r="H1250" t="s">
        <v>853</v>
      </c>
      <c r="I1250" s="1">
        <v>1345.49</v>
      </c>
      <c r="J1250" s="2">
        <v>5</v>
      </c>
      <c r="K1250" s="1">
        <v>-1031.54</v>
      </c>
    </row>
    <row r="1251" spans="1:11" x14ac:dyDescent="0.3">
      <c r="A1251" s="3">
        <v>42890</v>
      </c>
      <c r="B1251" s="2">
        <f t="shared" si="38"/>
        <v>2017</v>
      </c>
      <c r="C1251" s="2">
        <f t="shared" si="39"/>
        <v>6</v>
      </c>
      <c r="D1251" t="s">
        <v>1515</v>
      </c>
      <c r="E1251" t="s">
        <v>9</v>
      </c>
      <c r="F1251" t="s">
        <v>10</v>
      </c>
      <c r="G1251" t="s">
        <v>11</v>
      </c>
      <c r="H1251" t="s">
        <v>1459</v>
      </c>
      <c r="I1251" s="1">
        <v>76.64</v>
      </c>
      <c r="J1251" s="2">
        <v>2</v>
      </c>
      <c r="K1251" s="1">
        <v>26.82</v>
      </c>
    </row>
    <row r="1252" spans="1:11" x14ac:dyDescent="0.3">
      <c r="A1252" s="3">
        <v>42891</v>
      </c>
      <c r="B1252" s="2">
        <f t="shared" si="38"/>
        <v>2017</v>
      </c>
      <c r="C1252" s="2">
        <f t="shared" si="39"/>
        <v>6</v>
      </c>
      <c r="D1252" t="s">
        <v>1285</v>
      </c>
      <c r="E1252" t="s">
        <v>9</v>
      </c>
      <c r="F1252" t="s">
        <v>10</v>
      </c>
      <c r="G1252" t="s">
        <v>23</v>
      </c>
      <c r="H1252" t="s">
        <v>1094</v>
      </c>
      <c r="I1252" s="1">
        <v>23.64</v>
      </c>
      <c r="J1252" s="2">
        <v>3</v>
      </c>
      <c r="K1252" s="1">
        <v>5.32</v>
      </c>
    </row>
    <row r="1253" spans="1:11" x14ac:dyDescent="0.3">
      <c r="A1253" s="3">
        <v>42892</v>
      </c>
      <c r="B1253" s="2">
        <f t="shared" si="38"/>
        <v>2017</v>
      </c>
      <c r="C1253" s="2">
        <f t="shared" si="39"/>
        <v>6</v>
      </c>
      <c r="D1253" t="s">
        <v>1285</v>
      </c>
      <c r="E1253" t="s">
        <v>9</v>
      </c>
      <c r="F1253" t="s">
        <v>10</v>
      </c>
      <c r="G1253" t="s">
        <v>17</v>
      </c>
      <c r="H1253" t="s">
        <v>1010</v>
      </c>
      <c r="I1253" s="1">
        <v>84.78</v>
      </c>
      <c r="J1253" s="2">
        <v>2</v>
      </c>
      <c r="K1253" s="1">
        <v>-16.96</v>
      </c>
    </row>
    <row r="1254" spans="1:11" x14ac:dyDescent="0.3">
      <c r="A1254" s="3">
        <v>42893</v>
      </c>
      <c r="B1254" s="2">
        <f t="shared" si="38"/>
        <v>2017</v>
      </c>
      <c r="C1254" s="2">
        <f t="shared" si="39"/>
        <v>6</v>
      </c>
      <c r="D1254" t="s">
        <v>1285</v>
      </c>
      <c r="E1254" t="s">
        <v>9</v>
      </c>
      <c r="F1254" t="s">
        <v>33</v>
      </c>
      <c r="G1254" t="s">
        <v>46</v>
      </c>
      <c r="H1254" t="s">
        <v>1086</v>
      </c>
      <c r="I1254" s="1">
        <v>64.959999999999994</v>
      </c>
      <c r="J1254" s="2">
        <v>5</v>
      </c>
      <c r="K1254" s="1">
        <v>-84.45</v>
      </c>
    </row>
    <row r="1255" spans="1:11" x14ac:dyDescent="0.3">
      <c r="A1255" s="3">
        <v>42894</v>
      </c>
      <c r="B1255" s="2">
        <f t="shared" si="38"/>
        <v>2017</v>
      </c>
      <c r="C1255" s="2">
        <f t="shared" si="39"/>
        <v>6</v>
      </c>
      <c r="D1255" t="s">
        <v>1285</v>
      </c>
      <c r="E1255" t="s">
        <v>9</v>
      </c>
      <c r="F1255" t="s">
        <v>10</v>
      </c>
      <c r="G1255" t="s">
        <v>19</v>
      </c>
      <c r="H1255" t="s">
        <v>910</v>
      </c>
      <c r="I1255" s="1">
        <v>32.06</v>
      </c>
      <c r="J1255" s="2">
        <v>10</v>
      </c>
      <c r="K1255" s="1">
        <v>-51.3</v>
      </c>
    </row>
    <row r="1256" spans="1:11" x14ac:dyDescent="0.3">
      <c r="A1256" s="3">
        <v>42895</v>
      </c>
      <c r="B1256" s="2">
        <f t="shared" si="38"/>
        <v>2017</v>
      </c>
      <c r="C1256" s="2">
        <f t="shared" si="39"/>
        <v>6</v>
      </c>
      <c r="D1256" t="s">
        <v>1285</v>
      </c>
      <c r="E1256" t="s">
        <v>9</v>
      </c>
      <c r="F1256" t="s">
        <v>10</v>
      </c>
      <c r="G1256" t="s">
        <v>17</v>
      </c>
      <c r="H1256" t="s">
        <v>1516</v>
      </c>
      <c r="I1256" s="1">
        <v>177.65</v>
      </c>
      <c r="J1256" s="2">
        <v>2</v>
      </c>
      <c r="K1256" s="1">
        <v>-28.87</v>
      </c>
    </row>
    <row r="1257" spans="1:11" x14ac:dyDescent="0.3">
      <c r="A1257" s="3">
        <v>42896</v>
      </c>
      <c r="B1257" s="2">
        <f t="shared" si="38"/>
        <v>2017</v>
      </c>
      <c r="C1257" s="2">
        <f t="shared" si="39"/>
        <v>6</v>
      </c>
      <c r="D1257" t="s">
        <v>1285</v>
      </c>
      <c r="E1257" t="s">
        <v>9</v>
      </c>
      <c r="F1257" t="s">
        <v>38</v>
      </c>
      <c r="G1257" t="s">
        <v>251</v>
      </c>
      <c r="H1257" t="s">
        <v>1517</v>
      </c>
      <c r="I1257" s="1">
        <v>287.91000000000003</v>
      </c>
      <c r="J1257" s="2">
        <v>3</v>
      </c>
      <c r="K1257" s="1">
        <v>33.590000000000003</v>
      </c>
    </row>
    <row r="1258" spans="1:11" x14ac:dyDescent="0.3">
      <c r="A1258" s="3">
        <v>42897</v>
      </c>
      <c r="B1258" s="2">
        <f t="shared" si="38"/>
        <v>2017</v>
      </c>
      <c r="C1258" s="2">
        <f t="shared" si="39"/>
        <v>6</v>
      </c>
      <c r="D1258" t="s">
        <v>1207</v>
      </c>
      <c r="E1258" t="s">
        <v>32</v>
      </c>
      <c r="F1258" t="s">
        <v>10</v>
      </c>
      <c r="G1258" t="s">
        <v>81</v>
      </c>
      <c r="H1258" t="s">
        <v>785</v>
      </c>
      <c r="I1258" s="1">
        <v>152.94</v>
      </c>
      <c r="J1258" s="2">
        <v>3</v>
      </c>
      <c r="K1258" s="1">
        <v>41.29</v>
      </c>
    </row>
    <row r="1259" spans="1:11" x14ac:dyDescent="0.3">
      <c r="A1259" s="3">
        <v>42898</v>
      </c>
      <c r="B1259" s="2">
        <f t="shared" si="38"/>
        <v>2017</v>
      </c>
      <c r="C1259" s="2">
        <f t="shared" si="39"/>
        <v>6</v>
      </c>
      <c r="D1259" t="s">
        <v>1207</v>
      </c>
      <c r="E1259" t="s">
        <v>32</v>
      </c>
      <c r="F1259" t="s">
        <v>33</v>
      </c>
      <c r="G1259" t="s">
        <v>34</v>
      </c>
      <c r="H1259" t="s">
        <v>599</v>
      </c>
      <c r="I1259" s="1">
        <v>283.92</v>
      </c>
      <c r="J1259" s="2">
        <v>4</v>
      </c>
      <c r="K1259" s="1">
        <v>70.98</v>
      </c>
    </row>
    <row r="1260" spans="1:11" x14ac:dyDescent="0.3">
      <c r="A1260" s="3">
        <v>42899</v>
      </c>
      <c r="B1260" s="2">
        <f t="shared" si="38"/>
        <v>2017</v>
      </c>
      <c r="C1260" s="2">
        <f t="shared" si="39"/>
        <v>6</v>
      </c>
      <c r="D1260" t="s">
        <v>1077</v>
      </c>
      <c r="E1260" t="s">
        <v>127</v>
      </c>
      <c r="F1260" t="s">
        <v>10</v>
      </c>
      <c r="G1260" t="s">
        <v>42</v>
      </c>
      <c r="H1260" t="s">
        <v>103</v>
      </c>
      <c r="I1260" s="1">
        <v>3.96</v>
      </c>
      <c r="J1260" s="2">
        <v>2</v>
      </c>
      <c r="K1260" s="1">
        <v>0</v>
      </c>
    </row>
    <row r="1261" spans="1:11" x14ac:dyDescent="0.3">
      <c r="A1261" s="3">
        <v>42900</v>
      </c>
      <c r="B1261" s="2">
        <f t="shared" si="38"/>
        <v>2017</v>
      </c>
      <c r="C1261" s="2">
        <f t="shared" si="39"/>
        <v>6</v>
      </c>
      <c r="D1261" t="s">
        <v>1077</v>
      </c>
      <c r="E1261" t="s">
        <v>127</v>
      </c>
      <c r="F1261" t="s">
        <v>10</v>
      </c>
      <c r="G1261" t="s">
        <v>15</v>
      </c>
      <c r="H1261" t="s">
        <v>1234</v>
      </c>
      <c r="I1261" s="1">
        <v>2.61</v>
      </c>
      <c r="J1261" s="2">
        <v>1</v>
      </c>
      <c r="K1261" s="1">
        <v>1.2</v>
      </c>
    </row>
    <row r="1262" spans="1:11" x14ac:dyDescent="0.3">
      <c r="A1262" s="3">
        <v>42901</v>
      </c>
      <c r="B1262" s="2">
        <f t="shared" si="38"/>
        <v>2017</v>
      </c>
      <c r="C1262" s="2">
        <f t="shared" si="39"/>
        <v>6</v>
      </c>
      <c r="D1262" t="s">
        <v>49</v>
      </c>
      <c r="E1262" t="s">
        <v>26</v>
      </c>
      <c r="F1262" t="s">
        <v>33</v>
      </c>
      <c r="G1262" t="s">
        <v>46</v>
      </c>
      <c r="H1262" t="s">
        <v>1229</v>
      </c>
      <c r="I1262" s="1">
        <v>79.92</v>
      </c>
      <c r="J1262" s="2">
        <v>4</v>
      </c>
      <c r="K1262" s="1">
        <v>28.77</v>
      </c>
    </row>
    <row r="1263" spans="1:11" x14ac:dyDescent="0.3">
      <c r="A1263" s="3">
        <v>42902</v>
      </c>
      <c r="B1263" s="2">
        <f t="shared" si="38"/>
        <v>2017</v>
      </c>
      <c r="C1263" s="2">
        <f t="shared" si="39"/>
        <v>6</v>
      </c>
      <c r="D1263" t="s">
        <v>1219</v>
      </c>
      <c r="E1263" t="s">
        <v>115</v>
      </c>
      <c r="F1263" t="s">
        <v>10</v>
      </c>
      <c r="G1263" t="s">
        <v>19</v>
      </c>
      <c r="H1263" t="s">
        <v>164</v>
      </c>
      <c r="I1263" s="1">
        <v>21.36</v>
      </c>
      <c r="J1263" s="2">
        <v>5</v>
      </c>
      <c r="K1263" s="1">
        <v>7.21</v>
      </c>
    </row>
    <row r="1264" spans="1:11" x14ac:dyDescent="0.3">
      <c r="A1264" s="3">
        <v>42903</v>
      </c>
      <c r="B1264" s="2">
        <f t="shared" si="38"/>
        <v>2017</v>
      </c>
      <c r="C1264" s="2">
        <f t="shared" si="39"/>
        <v>6</v>
      </c>
      <c r="D1264" t="s">
        <v>1219</v>
      </c>
      <c r="E1264" t="s">
        <v>115</v>
      </c>
      <c r="F1264" t="s">
        <v>10</v>
      </c>
      <c r="G1264" t="s">
        <v>19</v>
      </c>
      <c r="H1264" t="s">
        <v>1081</v>
      </c>
      <c r="I1264" s="1">
        <v>6.69</v>
      </c>
      <c r="J1264" s="2">
        <v>2</v>
      </c>
      <c r="K1264" s="1">
        <v>2.34</v>
      </c>
    </row>
    <row r="1265" spans="1:11" x14ac:dyDescent="0.3">
      <c r="A1265" s="3">
        <v>42904</v>
      </c>
      <c r="B1265" s="2">
        <f t="shared" si="38"/>
        <v>2017</v>
      </c>
      <c r="C1265" s="2">
        <f t="shared" si="39"/>
        <v>6</v>
      </c>
      <c r="D1265" t="s">
        <v>1219</v>
      </c>
      <c r="E1265" t="s">
        <v>115</v>
      </c>
      <c r="F1265" t="s">
        <v>38</v>
      </c>
      <c r="G1265" t="s">
        <v>39</v>
      </c>
      <c r="H1265" t="s">
        <v>1088</v>
      </c>
      <c r="I1265" s="1">
        <v>773.94</v>
      </c>
      <c r="J1265" s="2">
        <v>6</v>
      </c>
      <c r="K1265" s="1">
        <v>224.44</v>
      </c>
    </row>
    <row r="1266" spans="1:11" x14ac:dyDescent="0.3">
      <c r="A1266" s="3">
        <v>42905</v>
      </c>
      <c r="B1266" s="2">
        <f t="shared" si="38"/>
        <v>2017</v>
      </c>
      <c r="C1266" s="2">
        <f t="shared" si="39"/>
        <v>6</v>
      </c>
      <c r="D1266" t="s">
        <v>278</v>
      </c>
      <c r="E1266" t="s">
        <v>26</v>
      </c>
      <c r="F1266" t="s">
        <v>10</v>
      </c>
      <c r="G1266" t="s">
        <v>11</v>
      </c>
      <c r="H1266" t="s">
        <v>1535</v>
      </c>
      <c r="I1266" s="1">
        <v>12.96</v>
      </c>
      <c r="J1266" s="2">
        <v>2</v>
      </c>
      <c r="K1266" s="1">
        <v>6.22</v>
      </c>
    </row>
    <row r="1267" spans="1:11" x14ac:dyDescent="0.3">
      <c r="A1267" s="3">
        <v>42906</v>
      </c>
      <c r="B1267" s="2">
        <f t="shared" si="38"/>
        <v>2017</v>
      </c>
      <c r="C1267" s="2">
        <f t="shared" si="39"/>
        <v>6</v>
      </c>
      <c r="D1267" t="s">
        <v>923</v>
      </c>
      <c r="E1267" t="s">
        <v>72</v>
      </c>
      <c r="F1267" t="s">
        <v>38</v>
      </c>
      <c r="G1267" t="s">
        <v>39</v>
      </c>
      <c r="H1267" t="s">
        <v>921</v>
      </c>
      <c r="I1267" s="1">
        <v>107.98</v>
      </c>
      <c r="J1267" s="2">
        <v>3</v>
      </c>
      <c r="K1267" s="1">
        <v>-27</v>
      </c>
    </row>
    <row r="1268" spans="1:11" x14ac:dyDescent="0.3">
      <c r="A1268" s="3">
        <v>42907</v>
      </c>
      <c r="B1268" s="2">
        <f t="shared" si="38"/>
        <v>2017</v>
      </c>
      <c r="C1268" s="2">
        <f t="shared" si="39"/>
        <v>6</v>
      </c>
      <c r="D1268" t="s">
        <v>602</v>
      </c>
      <c r="E1268" t="s">
        <v>965</v>
      </c>
      <c r="F1268" t="s">
        <v>10</v>
      </c>
      <c r="G1268" t="s">
        <v>11</v>
      </c>
      <c r="H1268" t="s">
        <v>1326</v>
      </c>
      <c r="I1268" s="1">
        <v>9.5399999999999991</v>
      </c>
      <c r="J1268" s="2">
        <v>2</v>
      </c>
      <c r="K1268" s="1">
        <v>4.29</v>
      </c>
    </row>
    <row r="1269" spans="1:11" x14ac:dyDescent="0.3">
      <c r="A1269" s="3">
        <v>42908</v>
      </c>
      <c r="B1269" s="2">
        <f t="shared" si="38"/>
        <v>2017</v>
      </c>
      <c r="C1269" s="2">
        <f t="shared" si="39"/>
        <v>6</v>
      </c>
      <c r="D1269" t="s">
        <v>602</v>
      </c>
      <c r="E1269" t="s">
        <v>965</v>
      </c>
      <c r="F1269" t="s">
        <v>10</v>
      </c>
      <c r="G1269" t="s">
        <v>42</v>
      </c>
      <c r="H1269" t="s">
        <v>422</v>
      </c>
      <c r="I1269" s="1">
        <v>5.81</v>
      </c>
      <c r="J1269" s="2">
        <v>1</v>
      </c>
      <c r="K1269" s="1">
        <v>1.8</v>
      </c>
    </row>
    <row r="1270" spans="1:11" x14ac:dyDescent="0.3">
      <c r="A1270" s="3">
        <v>42909</v>
      </c>
      <c r="B1270" s="2">
        <f t="shared" si="38"/>
        <v>2017</v>
      </c>
      <c r="C1270" s="2">
        <f t="shared" si="39"/>
        <v>6</v>
      </c>
      <c r="D1270" t="s">
        <v>602</v>
      </c>
      <c r="E1270" t="s">
        <v>965</v>
      </c>
      <c r="F1270" t="s">
        <v>10</v>
      </c>
      <c r="G1270" t="s">
        <v>23</v>
      </c>
      <c r="H1270" t="s">
        <v>1327</v>
      </c>
      <c r="I1270" s="1">
        <v>5.76</v>
      </c>
      <c r="J1270" s="2">
        <v>2</v>
      </c>
      <c r="K1270" s="1">
        <v>1.73</v>
      </c>
    </row>
    <row r="1271" spans="1:11" x14ac:dyDescent="0.3">
      <c r="A1271" s="3">
        <v>42910</v>
      </c>
      <c r="B1271" s="2">
        <f t="shared" si="38"/>
        <v>2017</v>
      </c>
      <c r="C1271" s="2">
        <f t="shared" si="39"/>
        <v>6</v>
      </c>
      <c r="D1271" t="s">
        <v>1344</v>
      </c>
      <c r="E1271" t="s">
        <v>120</v>
      </c>
      <c r="F1271" t="s">
        <v>33</v>
      </c>
      <c r="G1271" t="s">
        <v>70</v>
      </c>
      <c r="H1271" t="s">
        <v>762</v>
      </c>
      <c r="I1271" s="1">
        <v>512.94000000000005</v>
      </c>
      <c r="J1271" s="2">
        <v>3</v>
      </c>
      <c r="K1271" s="1">
        <v>97.46</v>
      </c>
    </row>
    <row r="1272" spans="1:11" x14ac:dyDescent="0.3">
      <c r="A1272" s="3">
        <v>42911</v>
      </c>
      <c r="B1272" s="2">
        <f t="shared" si="38"/>
        <v>2017</v>
      </c>
      <c r="C1272" s="2">
        <f t="shared" si="39"/>
        <v>6</v>
      </c>
      <c r="D1272" t="s">
        <v>1344</v>
      </c>
      <c r="E1272" t="s">
        <v>120</v>
      </c>
      <c r="F1272" t="s">
        <v>33</v>
      </c>
      <c r="G1272" t="s">
        <v>34</v>
      </c>
      <c r="H1272" t="s">
        <v>1345</v>
      </c>
      <c r="I1272" s="1">
        <v>860.93</v>
      </c>
      <c r="J1272" s="2">
        <v>7</v>
      </c>
      <c r="K1272" s="1">
        <v>189.4</v>
      </c>
    </row>
    <row r="1273" spans="1:11" x14ac:dyDescent="0.3">
      <c r="A1273" s="3">
        <v>42912</v>
      </c>
      <c r="B1273" s="2">
        <f t="shared" si="38"/>
        <v>2017</v>
      </c>
      <c r="C1273" s="2">
        <f t="shared" si="39"/>
        <v>6</v>
      </c>
      <c r="D1273" t="s">
        <v>1344</v>
      </c>
      <c r="E1273" t="s">
        <v>120</v>
      </c>
      <c r="F1273" t="s">
        <v>38</v>
      </c>
      <c r="G1273" t="s">
        <v>39</v>
      </c>
      <c r="H1273" t="s">
        <v>999</v>
      </c>
      <c r="I1273" s="1">
        <v>769.95</v>
      </c>
      <c r="J1273" s="2">
        <v>5</v>
      </c>
      <c r="K1273" s="1">
        <v>223.29</v>
      </c>
    </row>
    <row r="1274" spans="1:11" x14ac:dyDescent="0.3">
      <c r="A1274" s="3">
        <v>42913</v>
      </c>
      <c r="B1274" s="2">
        <f t="shared" si="38"/>
        <v>2017</v>
      </c>
      <c r="C1274" s="2">
        <f t="shared" si="39"/>
        <v>6</v>
      </c>
      <c r="D1274" t="s">
        <v>1344</v>
      </c>
      <c r="E1274" t="s">
        <v>120</v>
      </c>
      <c r="F1274" t="s">
        <v>10</v>
      </c>
      <c r="G1274" t="s">
        <v>23</v>
      </c>
      <c r="H1274" t="s">
        <v>1346</v>
      </c>
      <c r="I1274" s="1">
        <v>14.98</v>
      </c>
      <c r="J1274" s="2">
        <v>1</v>
      </c>
      <c r="K1274" s="1">
        <v>4.49</v>
      </c>
    </row>
    <row r="1275" spans="1:11" x14ac:dyDescent="0.3">
      <c r="A1275" s="3">
        <v>42914</v>
      </c>
      <c r="B1275" s="2">
        <f t="shared" si="38"/>
        <v>2017</v>
      </c>
      <c r="C1275" s="2">
        <f t="shared" si="39"/>
        <v>6</v>
      </c>
      <c r="D1275" t="s">
        <v>1344</v>
      </c>
      <c r="E1275" t="s">
        <v>120</v>
      </c>
      <c r="F1275" t="s">
        <v>33</v>
      </c>
      <c r="G1275" t="s">
        <v>46</v>
      </c>
      <c r="H1275" t="s">
        <v>524</v>
      </c>
      <c r="I1275" s="1">
        <v>373.08</v>
      </c>
      <c r="J1275" s="2">
        <v>6</v>
      </c>
      <c r="K1275" s="1">
        <v>82.08</v>
      </c>
    </row>
    <row r="1276" spans="1:11" x14ac:dyDescent="0.3">
      <c r="A1276" s="3">
        <v>42915</v>
      </c>
      <c r="B1276" s="2">
        <f t="shared" si="38"/>
        <v>2017</v>
      </c>
      <c r="C1276" s="2">
        <f t="shared" si="39"/>
        <v>6</v>
      </c>
      <c r="D1276" t="s">
        <v>658</v>
      </c>
      <c r="E1276" t="s">
        <v>115</v>
      </c>
      <c r="F1276" t="s">
        <v>10</v>
      </c>
      <c r="G1276" t="s">
        <v>11</v>
      </c>
      <c r="H1276" t="s">
        <v>1347</v>
      </c>
      <c r="I1276" s="1">
        <v>19.440000000000001</v>
      </c>
      <c r="J1276" s="2">
        <v>3</v>
      </c>
      <c r="K1276" s="1">
        <v>9.33</v>
      </c>
    </row>
    <row r="1277" spans="1:11" x14ac:dyDescent="0.3">
      <c r="A1277" s="3">
        <v>42916</v>
      </c>
      <c r="B1277" s="2">
        <f t="shared" si="38"/>
        <v>2017</v>
      </c>
      <c r="C1277" s="2">
        <f t="shared" si="39"/>
        <v>6</v>
      </c>
      <c r="D1277" t="s">
        <v>1056</v>
      </c>
      <c r="E1277" t="s">
        <v>230</v>
      </c>
      <c r="F1277" t="s">
        <v>10</v>
      </c>
      <c r="G1277" t="s">
        <v>23</v>
      </c>
      <c r="H1277" t="s">
        <v>30</v>
      </c>
      <c r="I1277" s="1">
        <v>3.41</v>
      </c>
      <c r="J1277" s="2">
        <v>1</v>
      </c>
      <c r="K1277" s="1">
        <v>0.89</v>
      </c>
    </row>
    <row r="1278" spans="1:11" x14ac:dyDescent="0.3">
      <c r="A1278" s="3">
        <v>42917</v>
      </c>
      <c r="B1278" s="2">
        <f t="shared" si="38"/>
        <v>2017</v>
      </c>
      <c r="C1278" s="2">
        <f t="shared" si="39"/>
        <v>7</v>
      </c>
      <c r="D1278" t="s">
        <v>615</v>
      </c>
      <c r="E1278" t="s">
        <v>14</v>
      </c>
      <c r="F1278" t="s">
        <v>10</v>
      </c>
      <c r="G1278" t="s">
        <v>19</v>
      </c>
      <c r="H1278" t="s">
        <v>621</v>
      </c>
      <c r="I1278" s="1">
        <v>8.57</v>
      </c>
      <c r="J1278" s="2">
        <v>3</v>
      </c>
      <c r="K1278" s="1">
        <v>-14.57</v>
      </c>
    </row>
    <row r="1279" spans="1:11" x14ac:dyDescent="0.3">
      <c r="A1279" s="3">
        <v>42918</v>
      </c>
      <c r="B1279" s="2">
        <f t="shared" si="38"/>
        <v>2017</v>
      </c>
      <c r="C1279" s="2">
        <f t="shared" si="39"/>
        <v>7</v>
      </c>
      <c r="D1279" t="s">
        <v>1308</v>
      </c>
      <c r="E1279" t="s">
        <v>72</v>
      </c>
      <c r="F1279" t="s">
        <v>33</v>
      </c>
      <c r="G1279" t="s">
        <v>46</v>
      </c>
      <c r="H1279" t="s">
        <v>468</v>
      </c>
      <c r="I1279" s="1">
        <v>8.35</v>
      </c>
      <c r="J1279" s="2">
        <v>6</v>
      </c>
      <c r="K1279" s="1">
        <v>1.25</v>
      </c>
    </row>
    <row r="1280" spans="1:11" x14ac:dyDescent="0.3">
      <c r="A1280" s="3">
        <v>42919</v>
      </c>
      <c r="B1280" s="2">
        <f t="shared" si="38"/>
        <v>2017</v>
      </c>
      <c r="C1280" s="2">
        <f t="shared" si="39"/>
        <v>7</v>
      </c>
      <c r="D1280" t="s">
        <v>431</v>
      </c>
      <c r="E1280" t="s">
        <v>80</v>
      </c>
      <c r="F1280" t="s">
        <v>10</v>
      </c>
      <c r="G1280" t="s">
        <v>23</v>
      </c>
      <c r="H1280" t="s">
        <v>349</v>
      </c>
      <c r="I1280" s="1">
        <v>5.25</v>
      </c>
      <c r="J1280" s="2">
        <v>2</v>
      </c>
      <c r="K1280" s="1">
        <v>0.59</v>
      </c>
    </row>
    <row r="1281" spans="1:11" x14ac:dyDescent="0.3">
      <c r="A1281" s="3">
        <v>42920</v>
      </c>
      <c r="B1281" s="2">
        <f t="shared" si="38"/>
        <v>2017</v>
      </c>
      <c r="C1281" s="2">
        <f t="shared" si="39"/>
        <v>7</v>
      </c>
      <c r="D1281" t="s">
        <v>949</v>
      </c>
      <c r="E1281" t="s">
        <v>257</v>
      </c>
      <c r="F1281" t="s">
        <v>10</v>
      </c>
      <c r="G1281" t="s">
        <v>19</v>
      </c>
      <c r="H1281" t="s">
        <v>479</v>
      </c>
      <c r="I1281" s="1">
        <v>43.98</v>
      </c>
      <c r="J1281" s="2">
        <v>2</v>
      </c>
      <c r="K1281" s="1">
        <v>21.99</v>
      </c>
    </row>
    <row r="1282" spans="1:11" x14ac:dyDescent="0.3">
      <c r="A1282" s="3">
        <v>42921</v>
      </c>
      <c r="B1282" s="2">
        <f t="shared" ref="B1282:B1345" si="40">YEAR(A1282)</f>
        <v>2017</v>
      </c>
      <c r="C1282" s="2">
        <f t="shared" ref="C1282:C1345" si="41">MONTH(A1282)</f>
        <v>7</v>
      </c>
      <c r="D1282" t="s">
        <v>949</v>
      </c>
      <c r="E1282" t="s">
        <v>257</v>
      </c>
      <c r="F1282" t="s">
        <v>38</v>
      </c>
      <c r="G1282" t="s">
        <v>39</v>
      </c>
      <c r="H1282" t="s">
        <v>539</v>
      </c>
      <c r="I1282" s="1">
        <v>377.97</v>
      </c>
      <c r="J1282" s="2">
        <v>3</v>
      </c>
      <c r="K1282" s="1">
        <v>105.83</v>
      </c>
    </row>
    <row r="1283" spans="1:11" x14ac:dyDescent="0.3">
      <c r="A1283" s="3">
        <v>42922</v>
      </c>
      <c r="B1283" s="2">
        <f t="shared" si="40"/>
        <v>2017</v>
      </c>
      <c r="C1283" s="2">
        <f t="shared" si="41"/>
        <v>7</v>
      </c>
      <c r="D1283" t="s">
        <v>949</v>
      </c>
      <c r="E1283" t="s">
        <v>257</v>
      </c>
      <c r="F1283" t="s">
        <v>33</v>
      </c>
      <c r="G1283" t="s">
        <v>46</v>
      </c>
      <c r="H1283" t="s">
        <v>506</v>
      </c>
      <c r="I1283" s="1">
        <v>123.96</v>
      </c>
      <c r="J1283" s="2">
        <v>3</v>
      </c>
      <c r="K1283" s="1">
        <v>11.16</v>
      </c>
    </row>
    <row r="1284" spans="1:11" x14ac:dyDescent="0.3">
      <c r="A1284" s="3">
        <v>42923</v>
      </c>
      <c r="B1284" s="2">
        <f t="shared" si="40"/>
        <v>2017</v>
      </c>
      <c r="C1284" s="2">
        <f t="shared" si="41"/>
        <v>7</v>
      </c>
      <c r="D1284" t="s">
        <v>744</v>
      </c>
      <c r="E1284" t="s">
        <v>115</v>
      </c>
      <c r="F1284" t="s">
        <v>10</v>
      </c>
      <c r="G1284" t="s">
        <v>11</v>
      </c>
      <c r="H1284" t="s">
        <v>1146</v>
      </c>
      <c r="I1284" s="1">
        <v>37.94</v>
      </c>
      <c r="J1284" s="2">
        <v>2</v>
      </c>
      <c r="K1284" s="1">
        <v>18.21</v>
      </c>
    </row>
    <row r="1285" spans="1:11" x14ac:dyDescent="0.3">
      <c r="A1285" s="3">
        <v>42924</v>
      </c>
      <c r="B1285" s="2">
        <f t="shared" si="40"/>
        <v>2017</v>
      </c>
      <c r="C1285" s="2">
        <f t="shared" si="41"/>
        <v>7</v>
      </c>
      <c r="D1285" t="s">
        <v>638</v>
      </c>
      <c r="E1285" t="s">
        <v>115</v>
      </c>
      <c r="F1285" t="s">
        <v>33</v>
      </c>
      <c r="G1285" t="s">
        <v>46</v>
      </c>
      <c r="H1285" t="s">
        <v>76</v>
      </c>
      <c r="I1285" s="1">
        <v>79.44</v>
      </c>
      <c r="J1285" s="2">
        <v>3</v>
      </c>
      <c r="K1285" s="1">
        <v>30.19</v>
      </c>
    </row>
    <row r="1286" spans="1:11" x14ac:dyDescent="0.3">
      <c r="A1286" s="3">
        <v>42925</v>
      </c>
      <c r="B1286" s="2">
        <f t="shared" si="40"/>
        <v>2017</v>
      </c>
      <c r="C1286" s="2">
        <f t="shared" si="41"/>
        <v>7</v>
      </c>
      <c r="D1286" t="s">
        <v>638</v>
      </c>
      <c r="E1286" t="s">
        <v>115</v>
      </c>
      <c r="F1286" t="s">
        <v>10</v>
      </c>
      <c r="G1286" t="s">
        <v>162</v>
      </c>
      <c r="H1286" t="s">
        <v>163</v>
      </c>
      <c r="I1286" s="1">
        <v>357.93</v>
      </c>
      <c r="J1286" s="2">
        <v>3</v>
      </c>
      <c r="K1286" s="1">
        <v>7.16</v>
      </c>
    </row>
    <row r="1287" spans="1:11" x14ac:dyDescent="0.3">
      <c r="A1287" s="3">
        <v>42926</v>
      </c>
      <c r="B1287" s="2">
        <f t="shared" si="40"/>
        <v>2017</v>
      </c>
      <c r="C1287" s="2">
        <f t="shared" si="41"/>
        <v>7</v>
      </c>
      <c r="D1287" t="s">
        <v>638</v>
      </c>
      <c r="E1287" t="s">
        <v>115</v>
      </c>
      <c r="F1287" t="s">
        <v>33</v>
      </c>
      <c r="G1287" t="s">
        <v>34</v>
      </c>
      <c r="H1287" t="s">
        <v>599</v>
      </c>
      <c r="I1287" s="1">
        <v>127.76</v>
      </c>
      <c r="J1287" s="2">
        <v>2</v>
      </c>
      <c r="K1287" s="1">
        <v>21.29</v>
      </c>
    </row>
    <row r="1288" spans="1:11" x14ac:dyDescent="0.3">
      <c r="A1288" s="3">
        <v>42927</v>
      </c>
      <c r="B1288" s="2">
        <f t="shared" si="40"/>
        <v>2017</v>
      </c>
      <c r="C1288" s="2">
        <f t="shared" si="41"/>
        <v>7</v>
      </c>
      <c r="D1288" t="s">
        <v>638</v>
      </c>
      <c r="E1288" t="s">
        <v>115</v>
      </c>
      <c r="F1288" t="s">
        <v>38</v>
      </c>
      <c r="G1288" t="s">
        <v>455</v>
      </c>
      <c r="H1288" t="s">
        <v>804</v>
      </c>
      <c r="I1288" s="1">
        <v>2799.94</v>
      </c>
      <c r="J1288" s="2">
        <v>7</v>
      </c>
      <c r="K1288" s="1">
        <v>1014.98</v>
      </c>
    </row>
    <row r="1289" spans="1:11" x14ac:dyDescent="0.3">
      <c r="A1289" s="3">
        <v>42928</v>
      </c>
      <c r="B1289" s="2">
        <f t="shared" si="40"/>
        <v>2017</v>
      </c>
      <c r="C1289" s="2">
        <f t="shared" si="41"/>
        <v>7</v>
      </c>
      <c r="D1289" t="s">
        <v>638</v>
      </c>
      <c r="E1289" t="s">
        <v>115</v>
      </c>
      <c r="F1289" t="s">
        <v>10</v>
      </c>
      <c r="G1289" t="s">
        <v>11</v>
      </c>
      <c r="H1289" t="s">
        <v>173</v>
      </c>
      <c r="I1289" s="1">
        <v>19.440000000000001</v>
      </c>
      <c r="J1289" s="2">
        <v>3</v>
      </c>
      <c r="K1289" s="1">
        <v>9.33</v>
      </c>
    </row>
    <row r="1290" spans="1:11" x14ac:dyDescent="0.3">
      <c r="A1290" s="3">
        <v>42929</v>
      </c>
      <c r="B1290" s="2">
        <f t="shared" si="40"/>
        <v>2017</v>
      </c>
      <c r="C1290" s="2">
        <f t="shared" si="41"/>
        <v>7</v>
      </c>
      <c r="D1290" t="s">
        <v>1291</v>
      </c>
      <c r="E1290" t="s">
        <v>14</v>
      </c>
      <c r="F1290" t="s">
        <v>38</v>
      </c>
      <c r="G1290" t="s">
        <v>51</v>
      </c>
      <c r="H1290" t="s">
        <v>1090</v>
      </c>
      <c r="I1290" s="1">
        <v>2.38</v>
      </c>
      <c r="J1290" s="2">
        <v>3</v>
      </c>
      <c r="K1290" s="1">
        <v>0.74</v>
      </c>
    </row>
    <row r="1291" spans="1:11" x14ac:dyDescent="0.3">
      <c r="A1291" s="3">
        <v>42930</v>
      </c>
      <c r="B1291" s="2">
        <f t="shared" si="40"/>
        <v>2017</v>
      </c>
      <c r="C1291" s="2">
        <f t="shared" si="41"/>
        <v>7</v>
      </c>
      <c r="D1291" t="s">
        <v>1291</v>
      </c>
      <c r="E1291" t="s">
        <v>14</v>
      </c>
      <c r="F1291" t="s">
        <v>10</v>
      </c>
      <c r="G1291" t="s">
        <v>81</v>
      </c>
      <c r="H1291" t="s">
        <v>1363</v>
      </c>
      <c r="I1291" s="1">
        <v>143.13</v>
      </c>
      <c r="J1291" s="2">
        <v>2</v>
      </c>
      <c r="K1291" s="1">
        <v>-393.6</v>
      </c>
    </row>
    <row r="1292" spans="1:11" x14ac:dyDescent="0.3">
      <c r="A1292" s="3">
        <v>42931</v>
      </c>
      <c r="B1292" s="2">
        <f t="shared" si="40"/>
        <v>2017</v>
      </c>
      <c r="C1292" s="2">
        <f t="shared" si="41"/>
        <v>7</v>
      </c>
      <c r="D1292" t="s">
        <v>1311</v>
      </c>
      <c r="E1292" t="s">
        <v>98</v>
      </c>
      <c r="F1292" t="s">
        <v>10</v>
      </c>
      <c r="G1292" t="s">
        <v>11</v>
      </c>
      <c r="H1292" t="s">
        <v>286</v>
      </c>
      <c r="I1292" s="1">
        <v>173.49</v>
      </c>
      <c r="J1292" s="2">
        <v>7</v>
      </c>
      <c r="K1292" s="1">
        <v>54.22</v>
      </c>
    </row>
    <row r="1293" spans="1:11" x14ac:dyDescent="0.3">
      <c r="A1293" s="3">
        <v>42932</v>
      </c>
      <c r="B1293" s="2">
        <f t="shared" si="40"/>
        <v>2017</v>
      </c>
      <c r="C1293" s="2">
        <f t="shared" si="41"/>
        <v>7</v>
      </c>
      <c r="D1293" t="s">
        <v>1311</v>
      </c>
      <c r="E1293" t="s">
        <v>98</v>
      </c>
      <c r="F1293" t="s">
        <v>10</v>
      </c>
      <c r="G1293" t="s">
        <v>17</v>
      </c>
      <c r="H1293" t="s">
        <v>1022</v>
      </c>
      <c r="I1293" s="1">
        <v>516.96</v>
      </c>
      <c r="J1293" s="2">
        <v>4</v>
      </c>
      <c r="K1293" s="1">
        <v>-6.46</v>
      </c>
    </row>
    <row r="1294" spans="1:11" x14ac:dyDescent="0.3">
      <c r="A1294" s="3">
        <v>42933</v>
      </c>
      <c r="B1294" s="2">
        <f t="shared" si="40"/>
        <v>2017</v>
      </c>
      <c r="C1294" s="2">
        <f t="shared" si="41"/>
        <v>7</v>
      </c>
      <c r="D1294" t="s">
        <v>1311</v>
      </c>
      <c r="E1294" t="s">
        <v>98</v>
      </c>
      <c r="F1294" t="s">
        <v>33</v>
      </c>
      <c r="G1294" t="s">
        <v>46</v>
      </c>
      <c r="H1294" t="s">
        <v>1416</v>
      </c>
      <c r="I1294" s="1">
        <v>173.21</v>
      </c>
      <c r="J1294" s="2">
        <v>7</v>
      </c>
      <c r="K1294" s="1">
        <v>45.47</v>
      </c>
    </row>
    <row r="1295" spans="1:11" x14ac:dyDescent="0.3">
      <c r="A1295" s="3">
        <v>42934</v>
      </c>
      <c r="B1295" s="2">
        <f t="shared" si="40"/>
        <v>2017</v>
      </c>
      <c r="C1295" s="2">
        <f t="shared" si="41"/>
        <v>7</v>
      </c>
      <c r="D1295" t="s">
        <v>1311</v>
      </c>
      <c r="E1295" t="s">
        <v>98</v>
      </c>
      <c r="F1295" t="s">
        <v>10</v>
      </c>
      <c r="G1295" t="s">
        <v>23</v>
      </c>
      <c r="H1295" t="s">
        <v>1350</v>
      </c>
      <c r="I1295" s="1">
        <v>4.45</v>
      </c>
      <c r="J1295" s="2">
        <v>2</v>
      </c>
      <c r="K1295" s="1">
        <v>0.33</v>
      </c>
    </row>
    <row r="1296" spans="1:11" x14ac:dyDescent="0.3">
      <c r="A1296" s="3">
        <v>42935</v>
      </c>
      <c r="B1296" s="2">
        <f t="shared" si="40"/>
        <v>2017</v>
      </c>
      <c r="C1296" s="2">
        <f t="shared" si="41"/>
        <v>7</v>
      </c>
      <c r="D1296" t="s">
        <v>1311</v>
      </c>
      <c r="E1296" t="s">
        <v>98</v>
      </c>
      <c r="F1296" t="s">
        <v>10</v>
      </c>
      <c r="G1296" t="s">
        <v>15</v>
      </c>
      <c r="H1296" t="s">
        <v>294</v>
      </c>
      <c r="I1296" s="1">
        <v>9</v>
      </c>
      <c r="J1296" s="2">
        <v>3</v>
      </c>
      <c r="K1296" s="1">
        <v>3.15</v>
      </c>
    </row>
    <row r="1297" spans="1:11" x14ac:dyDescent="0.3">
      <c r="A1297" s="3">
        <v>42936</v>
      </c>
      <c r="B1297" s="2">
        <f t="shared" si="40"/>
        <v>2017</v>
      </c>
      <c r="C1297" s="2">
        <f t="shared" si="41"/>
        <v>7</v>
      </c>
      <c r="D1297" t="s">
        <v>1311</v>
      </c>
      <c r="E1297" t="s">
        <v>98</v>
      </c>
      <c r="F1297" t="s">
        <v>10</v>
      </c>
      <c r="G1297" t="s">
        <v>11</v>
      </c>
      <c r="H1297" t="s">
        <v>252</v>
      </c>
      <c r="I1297" s="1">
        <v>42.24</v>
      </c>
      <c r="J1297" s="2">
        <v>10</v>
      </c>
      <c r="K1297" s="1">
        <v>13.2</v>
      </c>
    </row>
    <row r="1298" spans="1:11" x14ac:dyDescent="0.3">
      <c r="A1298" s="3">
        <v>42937</v>
      </c>
      <c r="B1298" s="2">
        <f t="shared" si="40"/>
        <v>2017</v>
      </c>
      <c r="C1298" s="2">
        <f t="shared" si="41"/>
        <v>7</v>
      </c>
      <c r="D1298" t="s">
        <v>1311</v>
      </c>
      <c r="E1298" t="s">
        <v>98</v>
      </c>
      <c r="F1298" t="s">
        <v>10</v>
      </c>
      <c r="G1298" t="s">
        <v>19</v>
      </c>
      <c r="H1298" t="s">
        <v>963</v>
      </c>
      <c r="I1298" s="1">
        <v>18.260000000000002</v>
      </c>
      <c r="J1298" s="2">
        <v>2</v>
      </c>
      <c r="K1298" s="1">
        <v>-13.39</v>
      </c>
    </row>
    <row r="1299" spans="1:11" x14ac:dyDescent="0.3">
      <c r="A1299" s="3">
        <v>42938</v>
      </c>
      <c r="B1299" s="2">
        <f t="shared" si="40"/>
        <v>2017</v>
      </c>
      <c r="C1299" s="2">
        <f t="shared" si="41"/>
        <v>7</v>
      </c>
      <c r="D1299" t="s">
        <v>977</v>
      </c>
      <c r="E1299" t="s">
        <v>9</v>
      </c>
      <c r="F1299" t="s">
        <v>10</v>
      </c>
      <c r="G1299" t="s">
        <v>11</v>
      </c>
      <c r="H1299" t="s">
        <v>327</v>
      </c>
      <c r="I1299" s="1">
        <v>21.12</v>
      </c>
      <c r="J1299" s="2">
        <v>5</v>
      </c>
      <c r="K1299" s="1">
        <v>6.6</v>
      </c>
    </row>
    <row r="1300" spans="1:11" x14ac:dyDescent="0.3">
      <c r="A1300" s="3">
        <v>42939</v>
      </c>
      <c r="B1300" s="2">
        <f t="shared" si="40"/>
        <v>2017</v>
      </c>
      <c r="C1300" s="2">
        <f t="shared" si="41"/>
        <v>7</v>
      </c>
      <c r="D1300" t="s">
        <v>1008</v>
      </c>
      <c r="E1300" t="s">
        <v>26</v>
      </c>
      <c r="F1300" t="s">
        <v>10</v>
      </c>
      <c r="G1300" t="s">
        <v>19</v>
      </c>
      <c r="H1300" t="s">
        <v>433</v>
      </c>
      <c r="I1300" s="1">
        <v>6.61</v>
      </c>
      <c r="J1300" s="2">
        <v>2</v>
      </c>
      <c r="K1300" s="1">
        <v>2.23</v>
      </c>
    </row>
    <row r="1301" spans="1:11" x14ac:dyDescent="0.3">
      <c r="A1301" s="3">
        <v>42940</v>
      </c>
      <c r="B1301" s="2">
        <f t="shared" si="40"/>
        <v>2017</v>
      </c>
      <c r="C1301" s="2">
        <f t="shared" si="41"/>
        <v>7</v>
      </c>
      <c r="D1301" t="s">
        <v>1008</v>
      </c>
      <c r="E1301" t="s">
        <v>26</v>
      </c>
      <c r="F1301" t="s">
        <v>10</v>
      </c>
      <c r="G1301" t="s">
        <v>19</v>
      </c>
      <c r="H1301" t="s">
        <v>593</v>
      </c>
      <c r="I1301" s="1">
        <v>7.28</v>
      </c>
      <c r="J1301" s="2">
        <v>2</v>
      </c>
      <c r="K1301" s="1">
        <v>2.73</v>
      </c>
    </row>
    <row r="1302" spans="1:11" x14ac:dyDescent="0.3">
      <c r="A1302" s="3">
        <v>42941</v>
      </c>
      <c r="B1302" s="2">
        <f t="shared" si="40"/>
        <v>2017</v>
      </c>
      <c r="C1302" s="2">
        <f t="shared" si="41"/>
        <v>7</v>
      </c>
      <c r="D1302" t="s">
        <v>1008</v>
      </c>
      <c r="E1302" t="s">
        <v>26</v>
      </c>
      <c r="F1302" t="s">
        <v>33</v>
      </c>
      <c r="G1302" t="s">
        <v>34</v>
      </c>
      <c r="H1302" t="s">
        <v>1455</v>
      </c>
      <c r="I1302" s="1">
        <v>144.78</v>
      </c>
      <c r="J1302" s="2">
        <v>1</v>
      </c>
      <c r="K1302" s="1">
        <v>10.86</v>
      </c>
    </row>
    <row r="1303" spans="1:11" x14ac:dyDescent="0.3">
      <c r="A1303" s="3">
        <v>42942</v>
      </c>
      <c r="B1303" s="2">
        <f t="shared" si="40"/>
        <v>2017</v>
      </c>
      <c r="C1303" s="2">
        <f t="shared" si="41"/>
        <v>7</v>
      </c>
      <c r="D1303" t="s">
        <v>1456</v>
      </c>
      <c r="E1303" t="s">
        <v>323</v>
      </c>
      <c r="F1303" t="s">
        <v>10</v>
      </c>
      <c r="G1303" t="s">
        <v>23</v>
      </c>
      <c r="H1303" t="s">
        <v>1457</v>
      </c>
      <c r="I1303" s="1">
        <v>39.659999999999997</v>
      </c>
      <c r="J1303" s="2">
        <v>2</v>
      </c>
      <c r="K1303" s="1">
        <v>11.9</v>
      </c>
    </row>
    <row r="1304" spans="1:11" x14ac:dyDescent="0.3">
      <c r="A1304" s="3">
        <v>42943</v>
      </c>
      <c r="B1304" s="2">
        <f t="shared" si="40"/>
        <v>2017</v>
      </c>
      <c r="C1304" s="2">
        <f t="shared" si="41"/>
        <v>7</v>
      </c>
      <c r="D1304" t="s">
        <v>1456</v>
      </c>
      <c r="E1304" t="s">
        <v>323</v>
      </c>
      <c r="F1304" t="s">
        <v>10</v>
      </c>
      <c r="G1304" t="s">
        <v>81</v>
      </c>
      <c r="H1304" t="s">
        <v>1200</v>
      </c>
      <c r="I1304" s="1">
        <v>113.92</v>
      </c>
      <c r="J1304" s="2">
        <v>2</v>
      </c>
      <c r="K1304" s="1">
        <v>33.04</v>
      </c>
    </row>
    <row r="1305" spans="1:11" x14ac:dyDescent="0.3">
      <c r="A1305" s="3">
        <v>42944</v>
      </c>
      <c r="B1305" s="2">
        <f t="shared" si="40"/>
        <v>2017</v>
      </c>
      <c r="C1305" s="2">
        <f t="shared" si="41"/>
        <v>7</v>
      </c>
      <c r="D1305" t="s">
        <v>1456</v>
      </c>
      <c r="E1305" t="s">
        <v>323</v>
      </c>
      <c r="F1305" t="s">
        <v>10</v>
      </c>
      <c r="G1305" t="s">
        <v>19</v>
      </c>
      <c r="H1305" t="s">
        <v>849</v>
      </c>
      <c r="I1305" s="1">
        <v>447.86</v>
      </c>
      <c r="J1305" s="2">
        <v>7</v>
      </c>
      <c r="K1305" s="1">
        <v>210.49</v>
      </c>
    </row>
    <row r="1306" spans="1:11" x14ac:dyDescent="0.3">
      <c r="A1306" s="3">
        <v>42945</v>
      </c>
      <c r="B1306" s="2">
        <f t="shared" si="40"/>
        <v>2017</v>
      </c>
      <c r="C1306" s="2">
        <f t="shared" si="41"/>
        <v>7</v>
      </c>
      <c r="D1306" t="s">
        <v>326</v>
      </c>
      <c r="E1306" t="s">
        <v>115</v>
      </c>
      <c r="F1306" t="s">
        <v>38</v>
      </c>
      <c r="G1306" t="s">
        <v>51</v>
      </c>
      <c r="H1306" t="s">
        <v>160</v>
      </c>
      <c r="I1306" s="1">
        <v>79.989999999999995</v>
      </c>
      <c r="J1306" s="2">
        <v>1</v>
      </c>
      <c r="K1306" s="1">
        <v>28.8</v>
      </c>
    </row>
    <row r="1307" spans="1:11" x14ac:dyDescent="0.3">
      <c r="A1307" s="3">
        <v>42946</v>
      </c>
      <c r="B1307" s="2">
        <f t="shared" si="40"/>
        <v>2017</v>
      </c>
      <c r="C1307" s="2">
        <f t="shared" si="41"/>
        <v>7</v>
      </c>
      <c r="D1307" t="s">
        <v>1479</v>
      </c>
      <c r="E1307" t="s">
        <v>26</v>
      </c>
      <c r="F1307" t="s">
        <v>10</v>
      </c>
      <c r="G1307" t="s">
        <v>11</v>
      </c>
      <c r="H1307" t="s">
        <v>1409</v>
      </c>
      <c r="I1307" s="1">
        <v>26.4</v>
      </c>
      <c r="J1307" s="2">
        <v>5</v>
      </c>
      <c r="K1307" s="1">
        <v>11.88</v>
      </c>
    </row>
    <row r="1308" spans="1:11" x14ac:dyDescent="0.3">
      <c r="A1308" s="3">
        <v>42947</v>
      </c>
      <c r="B1308" s="2">
        <f t="shared" si="40"/>
        <v>2017</v>
      </c>
      <c r="C1308" s="2">
        <f t="shared" si="41"/>
        <v>7</v>
      </c>
      <c r="D1308" t="s">
        <v>1479</v>
      </c>
      <c r="E1308" t="s">
        <v>26</v>
      </c>
      <c r="F1308" t="s">
        <v>10</v>
      </c>
      <c r="G1308" t="s">
        <v>17</v>
      </c>
      <c r="H1308" t="s">
        <v>203</v>
      </c>
      <c r="I1308" s="1">
        <v>41.88</v>
      </c>
      <c r="J1308" s="2">
        <v>6</v>
      </c>
      <c r="K1308" s="1">
        <v>0.84</v>
      </c>
    </row>
    <row r="1309" spans="1:11" x14ac:dyDescent="0.3">
      <c r="A1309" s="3">
        <v>42948</v>
      </c>
      <c r="B1309" s="2">
        <f t="shared" si="40"/>
        <v>2017</v>
      </c>
      <c r="C1309" s="2">
        <f t="shared" si="41"/>
        <v>8</v>
      </c>
      <c r="D1309" t="s">
        <v>511</v>
      </c>
      <c r="E1309" t="s">
        <v>377</v>
      </c>
      <c r="F1309" t="s">
        <v>33</v>
      </c>
      <c r="G1309" t="s">
        <v>46</v>
      </c>
      <c r="H1309" t="s">
        <v>650</v>
      </c>
      <c r="I1309" s="1">
        <v>21.36</v>
      </c>
      <c r="J1309" s="2">
        <v>8</v>
      </c>
      <c r="K1309" s="1">
        <v>8.1199999999999992</v>
      </c>
    </row>
    <row r="1310" spans="1:11" x14ac:dyDescent="0.3">
      <c r="A1310" s="3">
        <v>42949</v>
      </c>
      <c r="B1310" s="2">
        <f t="shared" si="40"/>
        <v>2017</v>
      </c>
      <c r="C1310" s="2">
        <f t="shared" si="41"/>
        <v>8</v>
      </c>
      <c r="D1310" t="s">
        <v>807</v>
      </c>
      <c r="E1310" t="s">
        <v>26</v>
      </c>
      <c r="F1310" t="s">
        <v>33</v>
      </c>
      <c r="G1310" t="s">
        <v>46</v>
      </c>
      <c r="H1310" t="s">
        <v>1016</v>
      </c>
      <c r="I1310" s="1">
        <v>145.9</v>
      </c>
      <c r="J1310" s="2">
        <v>5</v>
      </c>
      <c r="K1310" s="1">
        <v>62.74</v>
      </c>
    </row>
    <row r="1311" spans="1:11" x14ac:dyDescent="0.3">
      <c r="A1311" s="3">
        <v>42950</v>
      </c>
      <c r="B1311" s="2">
        <f t="shared" si="40"/>
        <v>2017</v>
      </c>
      <c r="C1311" s="2">
        <f t="shared" si="41"/>
        <v>8</v>
      </c>
      <c r="D1311" t="s">
        <v>1216</v>
      </c>
      <c r="E1311" t="s">
        <v>9</v>
      </c>
      <c r="F1311" t="s">
        <v>10</v>
      </c>
      <c r="G1311" t="s">
        <v>23</v>
      </c>
      <c r="H1311" t="s">
        <v>421</v>
      </c>
      <c r="I1311" s="1">
        <v>3.44</v>
      </c>
      <c r="J1311" s="2">
        <v>2</v>
      </c>
      <c r="K1311" s="1">
        <v>0.56000000000000005</v>
      </c>
    </row>
    <row r="1312" spans="1:11" x14ac:dyDescent="0.3">
      <c r="A1312" s="3">
        <v>42951</v>
      </c>
      <c r="B1312" s="2">
        <f t="shared" si="40"/>
        <v>2017</v>
      </c>
      <c r="C1312" s="2">
        <f t="shared" si="41"/>
        <v>8</v>
      </c>
      <c r="D1312" t="s">
        <v>1494</v>
      </c>
      <c r="E1312" t="s">
        <v>9</v>
      </c>
      <c r="F1312" t="s">
        <v>33</v>
      </c>
      <c r="G1312" t="s">
        <v>46</v>
      </c>
      <c r="H1312" t="s">
        <v>437</v>
      </c>
      <c r="I1312" s="1">
        <v>72.78</v>
      </c>
      <c r="J1312" s="2">
        <v>3</v>
      </c>
      <c r="K1312" s="1">
        <v>-70.959999999999994</v>
      </c>
    </row>
    <row r="1313" spans="1:11" x14ac:dyDescent="0.3">
      <c r="A1313" s="3">
        <v>42952</v>
      </c>
      <c r="B1313" s="2">
        <f t="shared" si="40"/>
        <v>2017</v>
      </c>
      <c r="C1313" s="2">
        <f t="shared" si="41"/>
        <v>8</v>
      </c>
      <c r="D1313" t="s">
        <v>655</v>
      </c>
      <c r="E1313" t="s">
        <v>323</v>
      </c>
      <c r="F1313" t="s">
        <v>10</v>
      </c>
      <c r="G1313" t="s">
        <v>23</v>
      </c>
      <c r="H1313" t="s">
        <v>280</v>
      </c>
      <c r="I1313" s="1">
        <v>11.65</v>
      </c>
      <c r="J1313" s="2">
        <v>5</v>
      </c>
      <c r="K1313" s="1">
        <v>3.38</v>
      </c>
    </row>
    <row r="1314" spans="1:11" x14ac:dyDescent="0.3">
      <c r="A1314" s="3">
        <v>42953</v>
      </c>
      <c r="B1314" s="2">
        <f t="shared" si="40"/>
        <v>2017</v>
      </c>
      <c r="C1314" s="2">
        <f t="shared" si="41"/>
        <v>8</v>
      </c>
      <c r="D1314" t="s">
        <v>1518</v>
      </c>
      <c r="E1314" t="s">
        <v>26</v>
      </c>
      <c r="F1314" t="s">
        <v>10</v>
      </c>
      <c r="G1314" t="s">
        <v>42</v>
      </c>
      <c r="H1314" t="s">
        <v>929</v>
      </c>
      <c r="I1314" s="1">
        <v>5</v>
      </c>
      <c r="J1314" s="2">
        <v>1</v>
      </c>
      <c r="K1314" s="1">
        <v>2.4</v>
      </c>
    </row>
    <row r="1315" spans="1:11" x14ac:dyDescent="0.3">
      <c r="A1315" s="3">
        <v>42954</v>
      </c>
      <c r="B1315" s="2">
        <f t="shared" si="40"/>
        <v>2017</v>
      </c>
      <c r="C1315" s="2">
        <f t="shared" si="41"/>
        <v>8</v>
      </c>
      <c r="D1315" t="s">
        <v>1518</v>
      </c>
      <c r="E1315" t="s">
        <v>26</v>
      </c>
      <c r="F1315" t="s">
        <v>38</v>
      </c>
      <c r="G1315" t="s">
        <v>51</v>
      </c>
      <c r="H1315" t="s">
        <v>1470</v>
      </c>
      <c r="I1315" s="1">
        <v>371.97</v>
      </c>
      <c r="J1315" s="2">
        <v>3</v>
      </c>
      <c r="K1315" s="1">
        <v>66.95</v>
      </c>
    </row>
    <row r="1316" spans="1:11" x14ac:dyDescent="0.3">
      <c r="A1316" s="3">
        <v>42955</v>
      </c>
      <c r="B1316" s="2">
        <f t="shared" si="40"/>
        <v>2017</v>
      </c>
      <c r="C1316" s="2">
        <f t="shared" si="41"/>
        <v>8</v>
      </c>
      <c r="D1316" t="s">
        <v>156</v>
      </c>
      <c r="E1316" t="s">
        <v>247</v>
      </c>
      <c r="F1316" t="s">
        <v>10</v>
      </c>
      <c r="G1316" t="s">
        <v>42</v>
      </c>
      <c r="H1316" t="s">
        <v>1519</v>
      </c>
      <c r="I1316" s="1">
        <v>5.04</v>
      </c>
      <c r="J1316" s="2">
        <v>3</v>
      </c>
      <c r="K1316" s="1">
        <v>0.2</v>
      </c>
    </row>
    <row r="1317" spans="1:11" x14ac:dyDescent="0.3">
      <c r="A1317" s="3">
        <v>42956</v>
      </c>
      <c r="B1317" s="2">
        <f t="shared" si="40"/>
        <v>2017</v>
      </c>
      <c r="C1317" s="2">
        <f t="shared" si="41"/>
        <v>8</v>
      </c>
      <c r="D1317" t="s">
        <v>156</v>
      </c>
      <c r="E1317" t="s">
        <v>247</v>
      </c>
      <c r="F1317" t="s">
        <v>10</v>
      </c>
      <c r="G1317" t="s">
        <v>11</v>
      </c>
      <c r="H1317" t="s">
        <v>861</v>
      </c>
      <c r="I1317" s="1">
        <v>92.94</v>
      </c>
      <c r="J1317" s="2">
        <v>3</v>
      </c>
      <c r="K1317" s="1">
        <v>41.82</v>
      </c>
    </row>
    <row r="1318" spans="1:11" x14ac:dyDescent="0.3">
      <c r="A1318" s="3">
        <v>42957</v>
      </c>
      <c r="B1318" s="2">
        <f t="shared" si="40"/>
        <v>2017</v>
      </c>
      <c r="C1318" s="2">
        <f t="shared" si="41"/>
        <v>8</v>
      </c>
      <c r="D1318" t="s">
        <v>156</v>
      </c>
      <c r="E1318" t="s">
        <v>247</v>
      </c>
      <c r="F1318" t="s">
        <v>33</v>
      </c>
      <c r="G1318" t="s">
        <v>46</v>
      </c>
      <c r="H1318" t="s">
        <v>1279</v>
      </c>
      <c r="I1318" s="1">
        <v>66.69</v>
      </c>
      <c r="J1318" s="2">
        <v>3</v>
      </c>
      <c r="K1318" s="1">
        <v>22.01</v>
      </c>
    </row>
    <row r="1319" spans="1:11" x14ac:dyDescent="0.3">
      <c r="A1319" s="3">
        <v>42958</v>
      </c>
      <c r="B1319" s="2">
        <f t="shared" si="40"/>
        <v>2017</v>
      </c>
      <c r="C1319" s="2">
        <f t="shared" si="41"/>
        <v>8</v>
      </c>
      <c r="D1319" t="s">
        <v>156</v>
      </c>
      <c r="E1319" t="s">
        <v>247</v>
      </c>
      <c r="F1319" t="s">
        <v>10</v>
      </c>
      <c r="G1319" t="s">
        <v>19</v>
      </c>
      <c r="H1319" t="s">
        <v>1467</v>
      </c>
      <c r="I1319" s="1">
        <v>91.68</v>
      </c>
      <c r="J1319" s="2">
        <v>5</v>
      </c>
      <c r="K1319" s="1">
        <v>28.65</v>
      </c>
    </row>
    <row r="1320" spans="1:11" x14ac:dyDescent="0.3">
      <c r="A1320" s="3">
        <v>42959</v>
      </c>
      <c r="B1320" s="2">
        <f t="shared" si="40"/>
        <v>2017</v>
      </c>
      <c r="C1320" s="2">
        <f t="shared" si="41"/>
        <v>8</v>
      </c>
      <c r="D1320" t="s">
        <v>1098</v>
      </c>
      <c r="E1320" t="s">
        <v>115</v>
      </c>
      <c r="F1320" t="s">
        <v>10</v>
      </c>
      <c r="G1320" t="s">
        <v>19</v>
      </c>
      <c r="H1320" t="s">
        <v>95</v>
      </c>
      <c r="I1320" s="1">
        <v>52.27</v>
      </c>
      <c r="J1320" s="2">
        <v>11</v>
      </c>
      <c r="K1320" s="1">
        <v>17.64</v>
      </c>
    </row>
    <row r="1321" spans="1:11" x14ac:dyDescent="0.3">
      <c r="A1321" s="3">
        <v>42960</v>
      </c>
      <c r="B1321" s="2">
        <f t="shared" si="40"/>
        <v>2017</v>
      </c>
      <c r="C1321" s="2">
        <f t="shared" si="41"/>
        <v>8</v>
      </c>
      <c r="D1321" t="s">
        <v>1098</v>
      </c>
      <c r="E1321" t="s">
        <v>115</v>
      </c>
      <c r="F1321" t="s">
        <v>10</v>
      </c>
      <c r="G1321" t="s">
        <v>11</v>
      </c>
      <c r="H1321" t="s">
        <v>828</v>
      </c>
      <c r="I1321" s="1">
        <v>17.940000000000001</v>
      </c>
      <c r="J1321" s="2">
        <v>3</v>
      </c>
      <c r="K1321" s="1">
        <v>8.07</v>
      </c>
    </row>
    <row r="1322" spans="1:11" x14ac:dyDescent="0.3">
      <c r="A1322" s="3">
        <v>42961</v>
      </c>
      <c r="B1322" s="2">
        <f t="shared" si="40"/>
        <v>2017</v>
      </c>
      <c r="C1322" s="2">
        <f t="shared" si="41"/>
        <v>8</v>
      </c>
      <c r="D1322" t="s">
        <v>624</v>
      </c>
      <c r="E1322" t="s">
        <v>9</v>
      </c>
      <c r="F1322" t="s">
        <v>10</v>
      </c>
      <c r="G1322" t="s">
        <v>19</v>
      </c>
      <c r="H1322" t="s">
        <v>147</v>
      </c>
      <c r="I1322" s="1">
        <v>10.48</v>
      </c>
      <c r="J1322" s="2">
        <v>6</v>
      </c>
      <c r="K1322" s="1">
        <v>-17.29</v>
      </c>
    </row>
    <row r="1323" spans="1:11" x14ac:dyDescent="0.3">
      <c r="A1323" s="3">
        <v>42962</v>
      </c>
      <c r="B1323" s="2">
        <f t="shared" si="40"/>
        <v>2017</v>
      </c>
      <c r="C1323" s="2">
        <f t="shared" si="41"/>
        <v>8</v>
      </c>
      <c r="D1323" t="s">
        <v>1424</v>
      </c>
      <c r="E1323" t="s">
        <v>26</v>
      </c>
      <c r="F1323" t="s">
        <v>38</v>
      </c>
      <c r="G1323" t="s">
        <v>51</v>
      </c>
      <c r="H1323" t="s">
        <v>1487</v>
      </c>
      <c r="I1323" s="1">
        <v>119.9</v>
      </c>
      <c r="J1323" s="2">
        <v>2</v>
      </c>
      <c r="K1323" s="1">
        <v>43.16</v>
      </c>
    </row>
    <row r="1324" spans="1:11" x14ac:dyDescent="0.3">
      <c r="A1324" s="3">
        <v>42963</v>
      </c>
      <c r="B1324" s="2">
        <f t="shared" si="40"/>
        <v>2017</v>
      </c>
      <c r="C1324" s="2">
        <f t="shared" si="41"/>
        <v>8</v>
      </c>
      <c r="D1324" t="s">
        <v>1426</v>
      </c>
      <c r="E1324" t="s">
        <v>54</v>
      </c>
      <c r="F1324" t="s">
        <v>10</v>
      </c>
      <c r="G1324" t="s">
        <v>81</v>
      </c>
      <c r="H1324" t="s">
        <v>1390</v>
      </c>
      <c r="I1324" s="1">
        <v>44.43</v>
      </c>
      <c r="J1324" s="2">
        <v>3</v>
      </c>
      <c r="K1324" s="1">
        <v>18.66</v>
      </c>
    </row>
    <row r="1325" spans="1:11" x14ac:dyDescent="0.3">
      <c r="A1325" s="3">
        <v>42964</v>
      </c>
      <c r="B1325" s="2">
        <f t="shared" si="40"/>
        <v>2017</v>
      </c>
      <c r="C1325" s="2">
        <f t="shared" si="41"/>
        <v>8</v>
      </c>
      <c r="D1325" t="s">
        <v>1426</v>
      </c>
      <c r="E1325" t="s">
        <v>54</v>
      </c>
      <c r="F1325" t="s">
        <v>38</v>
      </c>
      <c r="G1325" t="s">
        <v>39</v>
      </c>
      <c r="H1325" t="s">
        <v>126</v>
      </c>
      <c r="I1325" s="1">
        <v>226.2</v>
      </c>
      <c r="J1325" s="2">
        <v>5</v>
      </c>
      <c r="K1325" s="1">
        <v>58.81</v>
      </c>
    </row>
    <row r="1326" spans="1:11" x14ac:dyDescent="0.3">
      <c r="A1326" s="3">
        <v>42965</v>
      </c>
      <c r="B1326" s="2">
        <f t="shared" si="40"/>
        <v>2017</v>
      </c>
      <c r="C1326" s="2">
        <f t="shared" si="41"/>
        <v>8</v>
      </c>
      <c r="D1326" t="s">
        <v>1426</v>
      </c>
      <c r="E1326" t="s">
        <v>54</v>
      </c>
      <c r="F1326" t="s">
        <v>33</v>
      </c>
      <c r="G1326" t="s">
        <v>46</v>
      </c>
      <c r="H1326" t="s">
        <v>524</v>
      </c>
      <c r="I1326" s="1">
        <v>186.54</v>
      </c>
      <c r="J1326" s="2">
        <v>3</v>
      </c>
      <c r="K1326" s="1">
        <v>41.04</v>
      </c>
    </row>
    <row r="1327" spans="1:11" x14ac:dyDescent="0.3">
      <c r="A1327" s="3">
        <v>42966</v>
      </c>
      <c r="B1327" s="2">
        <f t="shared" si="40"/>
        <v>2017</v>
      </c>
      <c r="C1327" s="2">
        <f t="shared" si="41"/>
        <v>8</v>
      </c>
      <c r="D1327" t="s">
        <v>1426</v>
      </c>
      <c r="E1327" t="s">
        <v>54</v>
      </c>
      <c r="F1327" t="s">
        <v>10</v>
      </c>
      <c r="G1327" t="s">
        <v>23</v>
      </c>
      <c r="H1327" t="s">
        <v>935</v>
      </c>
      <c r="I1327" s="1">
        <v>265.86</v>
      </c>
      <c r="J1327" s="2">
        <v>7</v>
      </c>
      <c r="K1327" s="1">
        <v>79.760000000000005</v>
      </c>
    </row>
    <row r="1328" spans="1:11" x14ac:dyDescent="0.3">
      <c r="A1328" s="3">
        <v>42967</v>
      </c>
      <c r="B1328" s="2">
        <f t="shared" si="40"/>
        <v>2017</v>
      </c>
      <c r="C1328" s="2">
        <f t="shared" si="41"/>
        <v>8</v>
      </c>
      <c r="D1328" t="s">
        <v>1426</v>
      </c>
      <c r="E1328" t="s">
        <v>54</v>
      </c>
      <c r="F1328" t="s">
        <v>10</v>
      </c>
      <c r="G1328" t="s">
        <v>23</v>
      </c>
      <c r="H1328" t="s">
        <v>416</v>
      </c>
      <c r="I1328" s="1">
        <v>27.9</v>
      </c>
      <c r="J1328" s="2">
        <v>5</v>
      </c>
      <c r="K1328" s="1">
        <v>6.98</v>
      </c>
    </row>
    <row r="1329" spans="1:11" x14ac:dyDescent="0.3">
      <c r="A1329" s="3">
        <v>42968</v>
      </c>
      <c r="B1329" s="2">
        <f t="shared" si="40"/>
        <v>2017</v>
      </c>
      <c r="C1329" s="2">
        <f t="shared" si="41"/>
        <v>8</v>
      </c>
      <c r="D1329" t="s">
        <v>326</v>
      </c>
      <c r="E1329" t="s">
        <v>296</v>
      </c>
      <c r="F1329" t="s">
        <v>38</v>
      </c>
      <c r="G1329" t="s">
        <v>39</v>
      </c>
      <c r="H1329" t="s">
        <v>696</v>
      </c>
      <c r="I1329" s="1">
        <v>263.95999999999998</v>
      </c>
      <c r="J1329" s="2">
        <v>4</v>
      </c>
      <c r="K1329" s="1">
        <v>76.55</v>
      </c>
    </row>
    <row r="1330" spans="1:11" x14ac:dyDescent="0.3">
      <c r="A1330" s="3">
        <v>42969</v>
      </c>
      <c r="B1330" s="2">
        <f t="shared" si="40"/>
        <v>2017</v>
      </c>
      <c r="C1330" s="2">
        <f t="shared" si="41"/>
        <v>8</v>
      </c>
      <c r="D1330" t="s">
        <v>1017</v>
      </c>
      <c r="E1330" t="s">
        <v>115</v>
      </c>
      <c r="F1330" t="s">
        <v>10</v>
      </c>
      <c r="G1330" t="s">
        <v>17</v>
      </c>
      <c r="H1330" t="s">
        <v>1193</v>
      </c>
      <c r="I1330" s="1">
        <v>67.150000000000006</v>
      </c>
      <c r="J1330" s="2">
        <v>5</v>
      </c>
      <c r="K1330" s="1">
        <v>16.79</v>
      </c>
    </row>
    <row r="1331" spans="1:11" x14ac:dyDescent="0.3">
      <c r="A1331" s="3">
        <v>42970</v>
      </c>
      <c r="B1331" s="2">
        <f t="shared" si="40"/>
        <v>2017</v>
      </c>
      <c r="C1331" s="2">
        <f t="shared" si="41"/>
        <v>8</v>
      </c>
      <c r="D1331" t="s">
        <v>1017</v>
      </c>
      <c r="E1331" t="s">
        <v>115</v>
      </c>
      <c r="F1331" t="s">
        <v>38</v>
      </c>
      <c r="G1331" t="s">
        <v>39</v>
      </c>
      <c r="H1331" t="s">
        <v>1432</v>
      </c>
      <c r="I1331" s="1">
        <v>549.98</v>
      </c>
      <c r="J1331" s="2">
        <v>2</v>
      </c>
      <c r="K1331" s="1">
        <v>142.99</v>
      </c>
    </row>
    <row r="1332" spans="1:11" x14ac:dyDescent="0.3">
      <c r="A1332" s="3">
        <v>42971</v>
      </c>
      <c r="B1332" s="2">
        <f t="shared" si="40"/>
        <v>2017</v>
      </c>
      <c r="C1332" s="2">
        <f t="shared" si="41"/>
        <v>8</v>
      </c>
      <c r="D1332" t="s">
        <v>1017</v>
      </c>
      <c r="E1332" t="s">
        <v>115</v>
      </c>
      <c r="F1332" t="s">
        <v>33</v>
      </c>
      <c r="G1332" t="s">
        <v>46</v>
      </c>
      <c r="H1332" t="s">
        <v>1466</v>
      </c>
      <c r="I1332" s="1">
        <v>11.82</v>
      </c>
      <c r="J1332" s="2">
        <v>3</v>
      </c>
      <c r="K1332" s="1">
        <v>4.7300000000000004</v>
      </c>
    </row>
    <row r="1333" spans="1:11" x14ac:dyDescent="0.3">
      <c r="A1333" s="3">
        <v>42972</v>
      </c>
      <c r="B1333" s="2">
        <f t="shared" si="40"/>
        <v>2017</v>
      </c>
      <c r="C1333" s="2">
        <f t="shared" si="41"/>
        <v>8</v>
      </c>
      <c r="D1333" t="s">
        <v>1017</v>
      </c>
      <c r="E1333" t="s">
        <v>115</v>
      </c>
      <c r="F1333" t="s">
        <v>38</v>
      </c>
      <c r="G1333" t="s">
        <v>251</v>
      </c>
      <c r="H1333" t="s">
        <v>1520</v>
      </c>
      <c r="I1333" s="1">
        <v>4643.8</v>
      </c>
      <c r="J1333" s="2">
        <v>4</v>
      </c>
      <c r="K1333" s="1">
        <v>2229.02</v>
      </c>
    </row>
    <row r="1334" spans="1:11" x14ac:dyDescent="0.3">
      <c r="A1334" s="3">
        <v>42973</v>
      </c>
      <c r="B1334" s="2">
        <f t="shared" si="40"/>
        <v>2017</v>
      </c>
      <c r="C1334" s="2">
        <f t="shared" si="41"/>
        <v>8</v>
      </c>
      <c r="D1334" t="s">
        <v>1017</v>
      </c>
      <c r="E1334" t="s">
        <v>115</v>
      </c>
      <c r="F1334" t="s">
        <v>33</v>
      </c>
      <c r="G1334" t="s">
        <v>34</v>
      </c>
      <c r="H1334" t="s">
        <v>1225</v>
      </c>
      <c r="I1334" s="1">
        <v>577.76</v>
      </c>
      <c r="J1334" s="2">
        <v>2</v>
      </c>
      <c r="K1334" s="1">
        <v>115.55</v>
      </c>
    </row>
    <row r="1335" spans="1:11" x14ac:dyDescent="0.3">
      <c r="A1335" s="3">
        <v>42974</v>
      </c>
      <c r="B1335" s="2">
        <f t="shared" si="40"/>
        <v>2017</v>
      </c>
      <c r="C1335" s="2">
        <f t="shared" si="41"/>
        <v>8</v>
      </c>
      <c r="D1335" t="s">
        <v>651</v>
      </c>
      <c r="E1335" t="s">
        <v>197</v>
      </c>
      <c r="F1335" t="s">
        <v>10</v>
      </c>
      <c r="G1335" t="s">
        <v>42</v>
      </c>
      <c r="H1335" t="s">
        <v>626</v>
      </c>
      <c r="I1335" s="1">
        <v>31.5</v>
      </c>
      <c r="J1335" s="2">
        <v>11</v>
      </c>
      <c r="K1335" s="1">
        <v>11.81</v>
      </c>
    </row>
    <row r="1336" spans="1:11" x14ac:dyDescent="0.3">
      <c r="A1336" s="3">
        <v>42975</v>
      </c>
      <c r="B1336" s="2">
        <f t="shared" si="40"/>
        <v>2017</v>
      </c>
      <c r="C1336" s="2">
        <f t="shared" si="41"/>
        <v>8</v>
      </c>
      <c r="D1336" t="s">
        <v>651</v>
      </c>
      <c r="E1336" t="s">
        <v>197</v>
      </c>
      <c r="F1336" t="s">
        <v>10</v>
      </c>
      <c r="G1336" t="s">
        <v>15</v>
      </c>
      <c r="H1336" t="s">
        <v>1019</v>
      </c>
      <c r="I1336" s="1">
        <v>5.04</v>
      </c>
      <c r="J1336" s="2">
        <v>1</v>
      </c>
      <c r="K1336" s="1">
        <v>1.64</v>
      </c>
    </row>
    <row r="1337" spans="1:11" x14ac:dyDescent="0.3">
      <c r="A1337" s="3">
        <v>42976</v>
      </c>
      <c r="B1337" s="2">
        <f t="shared" si="40"/>
        <v>2017</v>
      </c>
      <c r="C1337" s="2">
        <f t="shared" si="41"/>
        <v>8</v>
      </c>
      <c r="D1337" t="s">
        <v>651</v>
      </c>
      <c r="E1337" t="s">
        <v>197</v>
      </c>
      <c r="F1337" t="s">
        <v>10</v>
      </c>
      <c r="G1337" t="s">
        <v>19</v>
      </c>
      <c r="H1337" t="s">
        <v>1264</v>
      </c>
      <c r="I1337" s="1">
        <v>39.880000000000003</v>
      </c>
      <c r="J1337" s="2">
        <v>7</v>
      </c>
      <c r="K1337" s="1">
        <v>-29.24</v>
      </c>
    </row>
    <row r="1338" spans="1:11" x14ac:dyDescent="0.3">
      <c r="A1338" s="3">
        <v>42977</v>
      </c>
      <c r="B1338" s="2">
        <f t="shared" si="40"/>
        <v>2017</v>
      </c>
      <c r="C1338" s="2">
        <f t="shared" si="41"/>
        <v>8</v>
      </c>
      <c r="D1338" t="s">
        <v>651</v>
      </c>
      <c r="E1338" t="s">
        <v>197</v>
      </c>
      <c r="F1338" t="s">
        <v>33</v>
      </c>
      <c r="G1338" t="s">
        <v>46</v>
      </c>
      <c r="H1338" t="s">
        <v>233</v>
      </c>
      <c r="I1338" s="1">
        <v>4.71</v>
      </c>
      <c r="J1338" s="2">
        <v>1</v>
      </c>
      <c r="K1338" s="1">
        <v>1.41</v>
      </c>
    </row>
    <row r="1339" spans="1:11" x14ac:dyDescent="0.3">
      <c r="A1339" s="3">
        <v>42978</v>
      </c>
      <c r="B1339" s="2">
        <f t="shared" si="40"/>
        <v>2017</v>
      </c>
      <c r="C1339" s="2">
        <f t="shared" si="41"/>
        <v>8</v>
      </c>
      <c r="D1339" t="s">
        <v>267</v>
      </c>
      <c r="E1339" t="s">
        <v>1514</v>
      </c>
      <c r="F1339" t="s">
        <v>33</v>
      </c>
      <c r="G1339" t="s">
        <v>70</v>
      </c>
      <c r="H1339" t="s">
        <v>1484</v>
      </c>
      <c r="I1339" s="1">
        <v>4404.8999999999996</v>
      </c>
      <c r="J1339" s="2">
        <v>5</v>
      </c>
      <c r="K1339" s="1">
        <v>1013.13</v>
      </c>
    </row>
    <row r="1340" spans="1:11" x14ac:dyDescent="0.3">
      <c r="A1340" s="3">
        <v>42979</v>
      </c>
      <c r="B1340" s="2">
        <f t="shared" si="40"/>
        <v>2017</v>
      </c>
      <c r="C1340" s="2">
        <f t="shared" si="41"/>
        <v>9</v>
      </c>
      <c r="D1340" t="s">
        <v>1536</v>
      </c>
      <c r="E1340" t="s">
        <v>9</v>
      </c>
      <c r="F1340" t="s">
        <v>10</v>
      </c>
      <c r="G1340" t="s">
        <v>11</v>
      </c>
      <c r="H1340" t="s">
        <v>380</v>
      </c>
      <c r="I1340" s="1">
        <v>360.71</v>
      </c>
      <c r="J1340" s="2">
        <v>11</v>
      </c>
      <c r="K1340" s="1">
        <v>130.76</v>
      </c>
    </row>
    <row r="1341" spans="1:11" x14ac:dyDescent="0.3">
      <c r="A1341" s="3">
        <v>42980</v>
      </c>
      <c r="B1341" s="2">
        <f t="shared" si="40"/>
        <v>2017</v>
      </c>
      <c r="C1341" s="2">
        <f t="shared" si="41"/>
        <v>9</v>
      </c>
      <c r="D1341" t="s">
        <v>1536</v>
      </c>
      <c r="E1341" t="s">
        <v>9</v>
      </c>
      <c r="F1341" t="s">
        <v>38</v>
      </c>
      <c r="G1341" t="s">
        <v>39</v>
      </c>
      <c r="H1341" t="s">
        <v>500</v>
      </c>
      <c r="I1341" s="1">
        <v>1718.4</v>
      </c>
      <c r="J1341" s="2">
        <v>6</v>
      </c>
      <c r="K1341" s="1">
        <v>150.36000000000001</v>
      </c>
    </row>
    <row r="1342" spans="1:11" x14ac:dyDescent="0.3">
      <c r="A1342" s="3">
        <v>42981</v>
      </c>
      <c r="B1342" s="2">
        <f t="shared" si="40"/>
        <v>2017</v>
      </c>
      <c r="C1342" s="2">
        <f t="shared" si="41"/>
        <v>9</v>
      </c>
      <c r="D1342" t="s">
        <v>1492</v>
      </c>
      <c r="E1342" t="s">
        <v>9</v>
      </c>
      <c r="F1342" t="s">
        <v>38</v>
      </c>
      <c r="G1342" t="s">
        <v>39</v>
      </c>
      <c r="H1342" t="s">
        <v>1194</v>
      </c>
      <c r="I1342" s="1">
        <v>119.96</v>
      </c>
      <c r="J1342" s="2">
        <v>5</v>
      </c>
      <c r="K1342" s="1">
        <v>12</v>
      </c>
    </row>
    <row r="1343" spans="1:11" x14ac:dyDescent="0.3">
      <c r="A1343" s="3">
        <v>42982</v>
      </c>
      <c r="B1343" s="2">
        <f t="shared" si="40"/>
        <v>2017</v>
      </c>
      <c r="C1343" s="2">
        <f t="shared" si="41"/>
        <v>9</v>
      </c>
      <c r="D1343" t="s">
        <v>1316</v>
      </c>
      <c r="E1343" t="s">
        <v>26</v>
      </c>
      <c r="F1343" t="s">
        <v>10</v>
      </c>
      <c r="G1343" t="s">
        <v>17</v>
      </c>
      <c r="H1343" t="s">
        <v>1157</v>
      </c>
      <c r="I1343" s="1">
        <v>221.96</v>
      </c>
      <c r="J1343" s="2">
        <v>2</v>
      </c>
      <c r="K1343" s="1">
        <v>4.4400000000000004</v>
      </c>
    </row>
    <row r="1344" spans="1:11" x14ac:dyDescent="0.3">
      <c r="A1344" s="3">
        <v>42983</v>
      </c>
      <c r="B1344" s="2">
        <f t="shared" si="40"/>
        <v>2017</v>
      </c>
      <c r="C1344" s="2">
        <f t="shared" si="41"/>
        <v>9</v>
      </c>
      <c r="D1344" t="s">
        <v>1316</v>
      </c>
      <c r="E1344" t="s">
        <v>26</v>
      </c>
      <c r="F1344" t="s">
        <v>38</v>
      </c>
      <c r="G1344" t="s">
        <v>51</v>
      </c>
      <c r="H1344" t="s">
        <v>973</v>
      </c>
      <c r="I1344" s="1">
        <v>236</v>
      </c>
      <c r="J1344" s="2">
        <v>4</v>
      </c>
      <c r="K1344" s="1">
        <v>40.119999999999997</v>
      </c>
    </row>
    <row r="1345" spans="1:11" x14ac:dyDescent="0.3">
      <c r="A1345" s="3">
        <v>42984</v>
      </c>
      <c r="B1345" s="2">
        <f t="shared" si="40"/>
        <v>2017</v>
      </c>
      <c r="C1345" s="2">
        <f t="shared" si="41"/>
        <v>9</v>
      </c>
      <c r="D1345" t="s">
        <v>996</v>
      </c>
      <c r="E1345" t="s">
        <v>230</v>
      </c>
      <c r="F1345" t="s">
        <v>10</v>
      </c>
      <c r="G1345" t="s">
        <v>11</v>
      </c>
      <c r="H1345" t="s">
        <v>1020</v>
      </c>
      <c r="I1345" s="1">
        <v>15.7</v>
      </c>
      <c r="J1345" s="2">
        <v>3</v>
      </c>
      <c r="K1345" s="1">
        <v>5.0999999999999996</v>
      </c>
    </row>
    <row r="1346" spans="1:11" x14ac:dyDescent="0.3">
      <c r="A1346" s="3">
        <v>42985</v>
      </c>
      <c r="B1346" s="2">
        <f t="shared" ref="B1346:B1409" si="42">YEAR(A1346)</f>
        <v>2017</v>
      </c>
      <c r="C1346" s="2">
        <f t="shared" ref="C1346:C1409" si="43">MONTH(A1346)</f>
        <v>9</v>
      </c>
      <c r="D1346" t="s">
        <v>284</v>
      </c>
      <c r="E1346" t="s">
        <v>32</v>
      </c>
      <c r="F1346" t="s">
        <v>10</v>
      </c>
      <c r="G1346" t="s">
        <v>11</v>
      </c>
      <c r="H1346" t="s">
        <v>477</v>
      </c>
      <c r="I1346" s="1">
        <v>106.32</v>
      </c>
      <c r="J1346" s="2">
        <v>3</v>
      </c>
      <c r="K1346" s="1">
        <v>49.97</v>
      </c>
    </row>
    <row r="1347" spans="1:11" x14ac:dyDescent="0.3">
      <c r="A1347" s="3">
        <v>42986</v>
      </c>
      <c r="B1347" s="2">
        <f t="shared" si="42"/>
        <v>2017</v>
      </c>
      <c r="C1347" s="2">
        <f t="shared" si="43"/>
        <v>9</v>
      </c>
      <c r="D1347" t="s">
        <v>284</v>
      </c>
      <c r="E1347" t="s">
        <v>32</v>
      </c>
      <c r="F1347" t="s">
        <v>10</v>
      </c>
      <c r="G1347" t="s">
        <v>81</v>
      </c>
      <c r="H1347" t="s">
        <v>1313</v>
      </c>
      <c r="I1347" s="1">
        <v>163.44</v>
      </c>
      <c r="J1347" s="2">
        <v>3</v>
      </c>
      <c r="K1347" s="1">
        <v>45.76</v>
      </c>
    </row>
    <row r="1348" spans="1:11" x14ac:dyDescent="0.3">
      <c r="A1348" s="3">
        <v>42987</v>
      </c>
      <c r="B1348" s="2">
        <f t="shared" si="42"/>
        <v>2017</v>
      </c>
      <c r="C1348" s="2">
        <f t="shared" si="43"/>
        <v>9</v>
      </c>
      <c r="D1348" t="s">
        <v>284</v>
      </c>
      <c r="E1348" t="s">
        <v>32</v>
      </c>
      <c r="F1348" t="s">
        <v>10</v>
      </c>
      <c r="G1348" t="s">
        <v>23</v>
      </c>
      <c r="H1348" t="s">
        <v>1314</v>
      </c>
      <c r="I1348" s="1">
        <v>42.76</v>
      </c>
      <c r="J1348" s="2">
        <v>2</v>
      </c>
      <c r="K1348" s="1">
        <v>11.12</v>
      </c>
    </row>
    <row r="1349" spans="1:11" x14ac:dyDescent="0.3">
      <c r="A1349" s="3">
        <v>42988</v>
      </c>
      <c r="B1349" s="2">
        <f t="shared" si="42"/>
        <v>2017</v>
      </c>
      <c r="C1349" s="2">
        <f t="shared" si="43"/>
        <v>9</v>
      </c>
      <c r="D1349" t="s">
        <v>284</v>
      </c>
      <c r="E1349" t="s">
        <v>32</v>
      </c>
      <c r="F1349" t="s">
        <v>10</v>
      </c>
      <c r="G1349" t="s">
        <v>11</v>
      </c>
      <c r="H1349" t="s">
        <v>1315</v>
      </c>
      <c r="I1349" s="1">
        <v>51.55</v>
      </c>
      <c r="J1349" s="2">
        <v>5</v>
      </c>
      <c r="K1349" s="1">
        <v>24.23</v>
      </c>
    </row>
    <row r="1350" spans="1:11" x14ac:dyDescent="0.3">
      <c r="A1350" s="3">
        <v>42989</v>
      </c>
      <c r="B1350" s="2">
        <f t="shared" si="42"/>
        <v>2017</v>
      </c>
      <c r="C1350" s="2">
        <f t="shared" si="43"/>
        <v>9</v>
      </c>
      <c r="D1350" t="s">
        <v>659</v>
      </c>
      <c r="E1350" t="s">
        <v>9</v>
      </c>
      <c r="F1350" t="s">
        <v>38</v>
      </c>
      <c r="G1350" t="s">
        <v>51</v>
      </c>
      <c r="H1350" t="s">
        <v>52</v>
      </c>
      <c r="I1350" s="1">
        <v>20.8</v>
      </c>
      <c r="J1350" s="2">
        <v>2</v>
      </c>
      <c r="K1350" s="1">
        <v>6.5</v>
      </c>
    </row>
    <row r="1351" spans="1:11" x14ac:dyDescent="0.3">
      <c r="A1351" s="3">
        <v>42990</v>
      </c>
      <c r="B1351" s="2">
        <f t="shared" si="42"/>
        <v>2017</v>
      </c>
      <c r="C1351" s="2">
        <f t="shared" si="43"/>
        <v>9</v>
      </c>
      <c r="D1351" t="s">
        <v>989</v>
      </c>
      <c r="E1351" t="s">
        <v>9</v>
      </c>
      <c r="F1351" t="s">
        <v>10</v>
      </c>
      <c r="G1351" t="s">
        <v>15</v>
      </c>
      <c r="H1351" t="s">
        <v>78</v>
      </c>
      <c r="I1351" s="1">
        <v>40.1</v>
      </c>
      <c r="J1351" s="2">
        <v>4</v>
      </c>
      <c r="K1351" s="1">
        <v>13.53</v>
      </c>
    </row>
    <row r="1352" spans="1:11" x14ac:dyDescent="0.3">
      <c r="A1352" s="3">
        <v>42991</v>
      </c>
      <c r="B1352" s="2">
        <f t="shared" si="42"/>
        <v>2017</v>
      </c>
      <c r="C1352" s="2">
        <f t="shared" si="43"/>
        <v>9</v>
      </c>
      <c r="D1352" t="s">
        <v>989</v>
      </c>
      <c r="E1352" t="s">
        <v>9</v>
      </c>
      <c r="F1352" t="s">
        <v>33</v>
      </c>
      <c r="G1352" t="s">
        <v>46</v>
      </c>
      <c r="H1352" t="s">
        <v>271</v>
      </c>
      <c r="I1352" s="1">
        <v>40.78</v>
      </c>
      <c r="J1352" s="2">
        <v>2</v>
      </c>
      <c r="K1352" s="1">
        <v>-30.59</v>
      </c>
    </row>
    <row r="1353" spans="1:11" x14ac:dyDescent="0.3">
      <c r="A1353" s="3">
        <v>42992</v>
      </c>
      <c r="B1353" s="2">
        <f t="shared" si="42"/>
        <v>2017</v>
      </c>
      <c r="C1353" s="2">
        <f t="shared" si="43"/>
        <v>9</v>
      </c>
      <c r="D1353" t="s">
        <v>1328</v>
      </c>
      <c r="E1353" t="s">
        <v>26</v>
      </c>
      <c r="F1353" t="s">
        <v>33</v>
      </c>
      <c r="G1353" t="s">
        <v>34</v>
      </c>
      <c r="H1353" t="s">
        <v>1035</v>
      </c>
      <c r="I1353" s="1">
        <v>203.92</v>
      </c>
      <c r="J1353" s="2">
        <v>5</v>
      </c>
      <c r="K1353" s="1">
        <v>22.94</v>
      </c>
    </row>
    <row r="1354" spans="1:11" x14ac:dyDescent="0.3">
      <c r="A1354" s="3">
        <v>42993</v>
      </c>
      <c r="B1354" s="2">
        <f t="shared" si="42"/>
        <v>2017</v>
      </c>
      <c r="C1354" s="2">
        <f t="shared" si="43"/>
        <v>9</v>
      </c>
      <c r="D1354" t="s">
        <v>1058</v>
      </c>
      <c r="E1354" t="s">
        <v>14</v>
      </c>
      <c r="F1354" t="s">
        <v>38</v>
      </c>
      <c r="G1354" t="s">
        <v>51</v>
      </c>
      <c r="H1354" t="s">
        <v>391</v>
      </c>
      <c r="I1354" s="1">
        <v>479.95</v>
      </c>
      <c r="J1354" s="2">
        <v>6</v>
      </c>
      <c r="K1354" s="1">
        <v>89.99</v>
      </c>
    </row>
    <row r="1355" spans="1:11" x14ac:dyDescent="0.3">
      <c r="A1355" s="3">
        <v>42994</v>
      </c>
      <c r="B1355" s="2">
        <f t="shared" si="42"/>
        <v>2017</v>
      </c>
      <c r="C1355" s="2">
        <f t="shared" si="43"/>
        <v>9</v>
      </c>
      <c r="D1355" t="s">
        <v>651</v>
      </c>
      <c r="E1355" t="s">
        <v>9</v>
      </c>
      <c r="F1355" t="s">
        <v>38</v>
      </c>
      <c r="G1355" t="s">
        <v>51</v>
      </c>
      <c r="H1355" t="s">
        <v>786</v>
      </c>
      <c r="I1355" s="1">
        <v>113.52</v>
      </c>
      <c r="J1355" s="2">
        <v>5</v>
      </c>
      <c r="K1355" s="1">
        <v>29.8</v>
      </c>
    </row>
    <row r="1356" spans="1:11" x14ac:dyDescent="0.3">
      <c r="A1356" s="3">
        <v>42995</v>
      </c>
      <c r="B1356" s="2">
        <f t="shared" si="42"/>
        <v>2017</v>
      </c>
      <c r="C1356" s="2">
        <f t="shared" si="43"/>
        <v>9</v>
      </c>
      <c r="D1356" t="s">
        <v>651</v>
      </c>
      <c r="E1356" t="s">
        <v>9</v>
      </c>
      <c r="F1356" t="s">
        <v>38</v>
      </c>
      <c r="G1356" t="s">
        <v>39</v>
      </c>
      <c r="H1356" t="s">
        <v>1244</v>
      </c>
      <c r="I1356" s="1">
        <v>359.88</v>
      </c>
      <c r="J1356" s="2">
        <v>3</v>
      </c>
      <c r="K1356" s="1">
        <v>22.49</v>
      </c>
    </row>
    <row r="1357" spans="1:11" x14ac:dyDescent="0.3">
      <c r="A1357" s="3">
        <v>42996</v>
      </c>
      <c r="B1357" s="2">
        <f t="shared" si="42"/>
        <v>2017</v>
      </c>
      <c r="C1357" s="2">
        <f t="shared" si="43"/>
        <v>9</v>
      </c>
      <c r="D1357" t="s">
        <v>1348</v>
      </c>
      <c r="E1357" t="s">
        <v>197</v>
      </c>
      <c r="F1357" t="s">
        <v>10</v>
      </c>
      <c r="G1357" t="s">
        <v>15</v>
      </c>
      <c r="H1357" t="s">
        <v>698</v>
      </c>
      <c r="I1357" s="1">
        <v>4.6100000000000003</v>
      </c>
      <c r="J1357" s="2">
        <v>2</v>
      </c>
      <c r="K1357" s="1">
        <v>1.67</v>
      </c>
    </row>
    <row r="1358" spans="1:11" x14ac:dyDescent="0.3">
      <c r="A1358" s="3">
        <v>42997</v>
      </c>
      <c r="B1358" s="2">
        <f t="shared" si="42"/>
        <v>2017</v>
      </c>
      <c r="C1358" s="2">
        <f t="shared" si="43"/>
        <v>9</v>
      </c>
      <c r="D1358" t="s">
        <v>394</v>
      </c>
      <c r="E1358" t="s">
        <v>26</v>
      </c>
      <c r="F1358" t="s">
        <v>33</v>
      </c>
      <c r="G1358" t="s">
        <v>112</v>
      </c>
      <c r="H1358" t="s">
        <v>1369</v>
      </c>
      <c r="I1358" s="1">
        <v>369.91</v>
      </c>
      <c r="J1358" s="2">
        <v>3</v>
      </c>
      <c r="K1358" s="1">
        <v>-13.87</v>
      </c>
    </row>
    <row r="1359" spans="1:11" x14ac:dyDescent="0.3">
      <c r="A1359" s="3">
        <v>42998</v>
      </c>
      <c r="B1359" s="2">
        <f t="shared" si="42"/>
        <v>2017</v>
      </c>
      <c r="C1359" s="2">
        <f t="shared" si="43"/>
        <v>9</v>
      </c>
      <c r="D1359" t="s">
        <v>628</v>
      </c>
      <c r="E1359" t="s">
        <v>115</v>
      </c>
      <c r="F1359" t="s">
        <v>10</v>
      </c>
      <c r="G1359" t="s">
        <v>17</v>
      </c>
      <c r="H1359" t="s">
        <v>693</v>
      </c>
      <c r="I1359" s="1">
        <v>17.940000000000001</v>
      </c>
      <c r="J1359" s="2">
        <v>3</v>
      </c>
      <c r="K1359" s="1">
        <v>3.05</v>
      </c>
    </row>
    <row r="1360" spans="1:11" x14ac:dyDescent="0.3">
      <c r="A1360" s="3">
        <v>42999</v>
      </c>
      <c r="B1360" s="2">
        <f t="shared" si="42"/>
        <v>2017</v>
      </c>
      <c r="C1360" s="2">
        <f t="shared" si="43"/>
        <v>9</v>
      </c>
      <c r="D1360" t="s">
        <v>1076</v>
      </c>
      <c r="E1360" t="s">
        <v>465</v>
      </c>
      <c r="F1360" t="s">
        <v>10</v>
      </c>
      <c r="G1360" t="s">
        <v>81</v>
      </c>
      <c r="H1360" t="s">
        <v>1370</v>
      </c>
      <c r="I1360" s="1">
        <v>370.14</v>
      </c>
      <c r="J1360" s="2">
        <v>3</v>
      </c>
      <c r="K1360" s="1">
        <v>144.35</v>
      </c>
    </row>
    <row r="1361" spans="1:11" x14ac:dyDescent="0.3">
      <c r="A1361" s="3">
        <v>43000</v>
      </c>
      <c r="B1361" s="2">
        <f t="shared" si="42"/>
        <v>2017</v>
      </c>
      <c r="C1361" s="2">
        <f t="shared" si="43"/>
        <v>9</v>
      </c>
      <c r="D1361" t="s">
        <v>711</v>
      </c>
      <c r="E1361" t="s">
        <v>32</v>
      </c>
      <c r="F1361" t="s">
        <v>10</v>
      </c>
      <c r="G1361" t="s">
        <v>19</v>
      </c>
      <c r="H1361" t="s">
        <v>1130</v>
      </c>
      <c r="I1361" s="1">
        <v>48.81</v>
      </c>
      <c r="J1361" s="2">
        <v>3</v>
      </c>
      <c r="K1361" s="1">
        <v>23.92</v>
      </c>
    </row>
    <row r="1362" spans="1:11" x14ac:dyDescent="0.3">
      <c r="A1362" s="3">
        <v>43001</v>
      </c>
      <c r="B1362" s="2">
        <f t="shared" si="42"/>
        <v>2017</v>
      </c>
      <c r="C1362" s="2">
        <f t="shared" si="43"/>
        <v>9</v>
      </c>
      <c r="D1362" t="s">
        <v>980</v>
      </c>
      <c r="E1362" t="s">
        <v>54</v>
      </c>
      <c r="F1362" t="s">
        <v>10</v>
      </c>
      <c r="G1362" t="s">
        <v>19</v>
      </c>
      <c r="H1362" t="s">
        <v>677</v>
      </c>
      <c r="I1362" s="1">
        <v>113.1</v>
      </c>
      <c r="J1362" s="2">
        <v>3</v>
      </c>
      <c r="K1362" s="1">
        <v>56.55</v>
      </c>
    </row>
    <row r="1363" spans="1:11" x14ac:dyDescent="0.3">
      <c r="A1363" s="3">
        <v>43002</v>
      </c>
      <c r="B1363" s="2">
        <f t="shared" si="42"/>
        <v>2017</v>
      </c>
      <c r="C1363" s="2">
        <f t="shared" si="43"/>
        <v>9</v>
      </c>
      <c r="D1363" t="s">
        <v>459</v>
      </c>
      <c r="E1363" t="s">
        <v>90</v>
      </c>
      <c r="F1363" t="s">
        <v>10</v>
      </c>
      <c r="G1363" t="s">
        <v>11</v>
      </c>
      <c r="H1363" t="s">
        <v>653</v>
      </c>
      <c r="I1363" s="1">
        <v>12.96</v>
      </c>
      <c r="J1363" s="2">
        <v>2</v>
      </c>
      <c r="K1363" s="1">
        <v>6.22</v>
      </c>
    </row>
    <row r="1364" spans="1:11" x14ac:dyDescent="0.3">
      <c r="A1364" s="3">
        <v>43003</v>
      </c>
      <c r="B1364" s="2">
        <f t="shared" si="42"/>
        <v>2017</v>
      </c>
      <c r="C1364" s="2">
        <f t="shared" si="43"/>
        <v>9</v>
      </c>
      <c r="D1364" t="s">
        <v>319</v>
      </c>
      <c r="E1364" t="s">
        <v>399</v>
      </c>
      <c r="F1364" t="s">
        <v>33</v>
      </c>
      <c r="G1364" t="s">
        <v>46</v>
      </c>
      <c r="H1364" t="s">
        <v>333</v>
      </c>
      <c r="I1364" s="1">
        <v>355.36</v>
      </c>
      <c r="J1364" s="2">
        <v>4</v>
      </c>
      <c r="K1364" s="1">
        <v>92.39</v>
      </c>
    </row>
    <row r="1365" spans="1:11" x14ac:dyDescent="0.3">
      <c r="A1365" s="3">
        <v>43004</v>
      </c>
      <c r="B1365" s="2">
        <f t="shared" si="42"/>
        <v>2017</v>
      </c>
      <c r="C1365" s="2">
        <f t="shared" si="43"/>
        <v>9</v>
      </c>
      <c r="D1365" t="s">
        <v>319</v>
      </c>
      <c r="E1365" t="s">
        <v>399</v>
      </c>
      <c r="F1365" t="s">
        <v>38</v>
      </c>
      <c r="G1365" t="s">
        <v>39</v>
      </c>
      <c r="H1365" t="s">
        <v>1417</v>
      </c>
      <c r="I1365" s="1">
        <v>140.38</v>
      </c>
      <c r="J1365" s="2">
        <v>3</v>
      </c>
      <c r="K1365" s="1">
        <v>8.77</v>
      </c>
    </row>
    <row r="1366" spans="1:11" x14ac:dyDescent="0.3">
      <c r="A1366" s="3">
        <v>43005</v>
      </c>
      <c r="B1366" s="2">
        <f t="shared" si="42"/>
        <v>2017</v>
      </c>
      <c r="C1366" s="2">
        <f t="shared" si="43"/>
        <v>9</v>
      </c>
      <c r="D1366" t="s">
        <v>1418</v>
      </c>
      <c r="E1366" t="s">
        <v>98</v>
      </c>
      <c r="F1366" t="s">
        <v>10</v>
      </c>
      <c r="G1366" t="s">
        <v>19</v>
      </c>
      <c r="H1366" t="s">
        <v>548</v>
      </c>
      <c r="I1366" s="1">
        <v>64.2</v>
      </c>
      <c r="J1366" s="2">
        <v>5</v>
      </c>
      <c r="K1366" s="1">
        <v>-42.8</v>
      </c>
    </row>
    <row r="1367" spans="1:11" x14ac:dyDescent="0.3">
      <c r="A1367" s="3">
        <v>43006</v>
      </c>
      <c r="B1367" s="2">
        <f t="shared" si="42"/>
        <v>2017</v>
      </c>
      <c r="C1367" s="2">
        <f t="shared" si="43"/>
        <v>9</v>
      </c>
      <c r="D1367" t="s">
        <v>1418</v>
      </c>
      <c r="E1367" t="s">
        <v>98</v>
      </c>
      <c r="F1367" t="s">
        <v>10</v>
      </c>
      <c r="G1367" t="s">
        <v>19</v>
      </c>
      <c r="H1367" t="s">
        <v>869</v>
      </c>
      <c r="I1367" s="1">
        <v>38.520000000000003</v>
      </c>
      <c r="J1367" s="2">
        <v>3</v>
      </c>
      <c r="K1367" s="1">
        <v>-26.96</v>
      </c>
    </row>
    <row r="1368" spans="1:11" x14ac:dyDescent="0.3">
      <c r="A1368" s="3">
        <v>43007</v>
      </c>
      <c r="B1368" s="2">
        <f t="shared" si="42"/>
        <v>2017</v>
      </c>
      <c r="C1368" s="2">
        <f t="shared" si="43"/>
        <v>9</v>
      </c>
      <c r="D1368" t="s">
        <v>1418</v>
      </c>
      <c r="E1368" t="s">
        <v>98</v>
      </c>
      <c r="F1368" t="s">
        <v>38</v>
      </c>
      <c r="G1368" t="s">
        <v>51</v>
      </c>
      <c r="H1368" t="s">
        <v>1373</v>
      </c>
      <c r="I1368" s="1">
        <v>72.599999999999994</v>
      </c>
      <c r="J1368" s="2">
        <v>5</v>
      </c>
      <c r="K1368" s="1">
        <v>-8.17</v>
      </c>
    </row>
    <row r="1369" spans="1:11" x14ac:dyDescent="0.3">
      <c r="A1369" s="3">
        <v>43008</v>
      </c>
      <c r="B1369" s="2">
        <f t="shared" si="42"/>
        <v>2017</v>
      </c>
      <c r="C1369" s="2">
        <f t="shared" si="43"/>
        <v>9</v>
      </c>
      <c r="D1369" t="s">
        <v>1308</v>
      </c>
      <c r="E1369" t="s">
        <v>323</v>
      </c>
      <c r="F1369" t="s">
        <v>10</v>
      </c>
      <c r="G1369" t="s">
        <v>11</v>
      </c>
      <c r="H1369" t="s">
        <v>1198</v>
      </c>
      <c r="I1369" s="1">
        <v>6.58</v>
      </c>
      <c r="J1369" s="2">
        <v>2</v>
      </c>
      <c r="K1369" s="1">
        <v>3.03</v>
      </c>
    </row>
    <row r="1370" spans="1:11" x14ac:dyDescent="0.3">
      <c r="A1370" s="3">
        <v>43009</v>
      </c>
      <c r="B1370" s="2">
        <f t="shared" si="42"/>
        <v>2017</v>
      </c>
      <c r="C1370" s="2">
        <f t="shared" si="43"/>
        <v>10</v>
      </c>
      <c r="D1370" t="s">
        <v>1308</v>
      </c>
      <c r="E1370" t="s">
        <v>323</v>
      </c>
      <c r="F1370" t="s">
        <v>10</v>
      </c>
      <c r="G1370" t="s">
        <v>19</v>
      </c>
      <c r="H1370" t="s">
        <v>281</v>
      </c>
      <c r="I1370" s="1">
        <v>122.94</v>
      </c>
      <c r="J1370" s="2">
        <v>3</v>
      </c>
      <c r="K1370" s="1">
        <v>59.01</v>
      </c>
    </row>
    <row r="1371" spans="1:11" x14ac:dyDescent="0.3">
      <c r="A1371" s="3">
        <v>43010</v>
      </c>
      <c r="B1371" s="2">
        <f t="shared" si="42"/>
        <v>2017</v>
      </c>
      <c r="C1371" s="2">
        <f t="shared" si="43"/>
        <v>10</v>
      </c>
      <c r="D1371" t="s">
        <v>474</v>
      </c>
      <c r="E1371" t="s">
        <v>96</v>
      </c>
      <c r="F1371" t="s">
        <v>10</v>
      </c>
      <c r="G1371" t="s">
        <v>23</v>
      </c>
      <c r="H1371" t="s">
        <v>421</v>
      </c>
      <c r="I1371" s="1">
        <v>5.16</v>
      </c>
      <c r="J1371" s="2">
        <v>3</v>
      </c>
      <c r="K1371" s="1">
        <v>0.84</v>
      </c>
    </row>
    <row r="1372" spans="1:11" x14ac:dyDescent="0.3">
      <c r="A1372" s="3">
        <v>43011</v>
      </c>
      <c r="B1372" s="2">
        <f t="shared" si="42"/>
        <v>2017</v>
      </c>
      <c r="C1372" s="2">
        <f t="shared" si="43"/>
        <v>10</v>
      </c>
      <c r="D1372" t="s">
        <v>1216</v>
      </c>
      <c r="E1372" t="s">
        <v>418</v>
      </c>
      <c r="F1372" t="s">
        <v>10</v>
      </c>
      <c r="G1372" t="s">
        <v>42</v>
      </c>
      <c r="H1372" t="s">
        <v>1087</v>
      </c>
      <c r="I1372" s="1">
        <v>15.8</v>
      </c>
      <c r="J1372" s="2">
        <v>4</v>
      </c>
      <c r="K1372" s="1">
        <v>5.0599999999999996</v>
      </c>
    </row>
    <row r="1373" spans="1:11" x14ac:dyDescent="0.3">
      <c r="A1373" s="3">
        <v>43012</v>
      </c>
      <c r="B1373" s="2">
        <f t="shared" si="42"/>
        <v>2017</v>
      </c>
      <c r="C1373" s="2">
        <f t="shared" si="43"/>
        <v>10</v>
      </c>
      <c r="D1373" t="s">
        <v>1216</v>
      </c>
      <c r="E1373" t="s">
        <v>418</v>
      </c>
      <c r="F1373" t="s">
        <v>38</v>
      </c>
      <c r="G1373" t="s">
        <v>251</v>
      </c>
      <c r="H1373" t="s">
        <v>1439</v>
      </c>
      <c r="I1373" s="1">
        <v>464.97</v>
      </c>
      <c r="J1373" s="2">
        <v>3</v>
      </c>
      <c r="K1373" s="1">
        <v>209.24</v>
      </c>
    </row>
    <row r="1374" spans="1:11" x14ac:dyDescent="0.3">
      <c r="A1374" s="3">
        <v>43013</v>
      </c>
      <c r="B1374" s="2">
        <f t="shared" si="42"/>
        <v>2017</v>
      </c>
      <c r="C1374" s="2">
        <f t="shared" si="43"/>
        <v>10</v>
      </c>
      <c r="D1374" t="s">
        <v>1216</v>
      </c>
      <c r="E1374" t="s">
        <v>418</v>
      </c>
      <c r="F1374" t="s">
        <v>33</v>
      </c>
      <c r="G1374" t="s">
        <v>46</v>
      </c>
      <c r="H1374" t="s">
        <v>91</v>
      </c>
      <c r="I1374" s="1">
        <v>181.96</v>
      </c>
      <c r="J1374" s="2">
        <v>2</v>
      </c>
      <c r="K1374" s="1">
        <v>20.02</v>
      </c>
    </row>
    <row r="1375" spans="1:11" x14ac:dyDescent="0.3">
      <c r="A1375" s="3">
        <v>43014</v>
      </c>
      <c r="B1375" s="2">
        <f t="shared" si="42"/>
        <v>2017</v>
      </c>
      <c r="C1375" s="2">
        <f t="shared" si="43"/>
        <v>10</v>
      </c>
      <c r="D1375" t="s">
        <v>1216</v>
      </c>
      <c r="E1375" t="s">
        <v>418</v>
      </c>
      <c r="F1375" t="s">
        <v>10</v>
      </c>
      <c r="G1375" t="s">
        <v>15</v>
      </c>
      <c r="H1375" t="s">
        <v>1440</v>
      </c>
      <c r="I1375" s="1">
        <v>12.39</v>
      </c>
      <c r="J1375" s="2">
        <v>3</v>
      </c>
      <c r="K1375" s="1">
        <v>5.7</v>
      </c>
    </row>
    <row r="1376" spans="1:11" x14ac:dyDescent="0.3">
      <c r="A1376" s="3">
        <v>43015</v>
      </c>
      <c r="B1376" s="2">
        <f t="shared" si="42"/>
        <v>2017</v>
      </c>
      <c r="C1376" s="2">
        <f t="shared" si="43"/>
        <v>10</v>
      </c>
      <c r="D1376" t="s">
        <v>1216</v>
      </c>
      <c r="E1376" t="s">
        <v>418</v>
      </c>
      <c r="F1376" t="s">
        <v>10</v>
      </c>
      <c r="G1376" t="s">
        <v>19</v>
      </c>
      <c r="H1376" t="s">
        <v>835</v>
      </c>
      <c r="I1376" s="1">
        <v>84.09</v>
      </c>
      <c r="J1376" s="2">
        <v>3</v>
      </c>
      <c r="K1376" s="1">
        <v>42.05</v>
      </c>
    </row>
    <row r="1377" spans="1:11" x14ac:dyDescent="0.3">
      <c r="A1377" s="3">
        <v>43016</v>
      </c>
      <c r="B1377" s="2">
        <f t="shared" si="42"/>
        <v>2017</v>
      </c>
      <c r="C1377" s="2">
        <f t="shared" si="43"/>
        <v>10</v>
      </c>
      <c r="D1377" t="s">
        <v>1216</v>
      </c>
      <c r="E1377" t="s">
        <v>418</v>
      </c>
      <c r="F1377" t="s">
        <v>10</v>
      </c>
      <c r="G1377" t="s">
        <v>23</v>
      </c>
      <c r="H1377" t="s">
        <v>415</v>
      </c>
      <c r="I1377" s="1">
        <v>79.36</v>
      </c>
      <c r="J1377" s="2">
        <v>4</v>
      </c>
      <c r="K1377" s="1">
        <v>32.54</v>
      </c>
    </row>
    <row r="1378" spans="1:11" x14ac:dyDescent="0.3">
      <c r="A1378" s="3">
        <v>43017</v>
      </c>
      <c r="B1378" s="2">
        <f t="shared" si="42"/>
        <v>2017</v>
      </c>
      <c r="C1378" s="2">
        <f t="shared" si="43"/>
        <v>10</v>
      </c>
      <c r="D1378" t="s">
        <v>1216</v>
      </c>
      <c r="E1378" t="s">
        <v>418</v>
      </c>
      <c r="F1378" t="s">
        <v>10</v>
      </c>
      <c r="G1378" t="s">
        <v>19</v>
      </c>
      <c r="H1378" t="s">
        <v>1097</v>
      </c>
      <c r="I1378" s="1">
        <v>153.36000000000001</v>
      </c>
      <c r="J1378" s="2">
        <v>9</v>
      </c>
      <c r="K1378" s="1">
        <v>70.55</v>
      </c>
    </row>
    <row r="1379" spans="1:11" x14ac:dyDescent="0.3">
      <c r="A1379" s="3">
        <v>43018</v>
      </c>
      <c r="B1379" s="2">
        <f t="shared" si="42"/>
        <v>2017</v>
      </c>
      <c r="C1379" s="2">
        <f t="shared" si="43"/>
        <v>10</v>
      </c>
      <c r="D1379" t="s">
        <v>1216</v>
      </c>
      <c r="E1379" t="s">
        <v>418</v>
      </c>
      <c r="F1379" t="s">
        <v>10</v>
      </c>
      <c r="G1379" t="s">
        <v>19</v>
      </c>
      <c r="H1379" t="s">
        <v>1183</v>
      </c>
      <c r="I1379" s="1">
        <v>43.68</v>
      </c>
      <c r="J1379" s="2">
        <v>6</v>
      </c>
      <c r="K1379" s="1">
        <v>21.4</v>
      </c>
    </row>
    <row r="1380" spans="1:11" x14ac:dyDescent="0.3">
      <c r="A1380" s="3">
        <v>43019</v>
      </c>
      <c r="B1380" s="2">
        <f t="shared" si="42"/>
        <v>2017</v>
      </c>
      <c r="C1380" s="2">
        <f t="shared" si="43"/>
        <v>10</v>
      </c>
      <c r="D1380" t="s">
        <v>1216</v>
      </c>
      <c r="E1380" t="s">
        <v>418</v>
      </c>
      <c r="F1380" t="s">
        <v>10</v>
      </c>
      <c r="G1380" t="s">
        <v>17</v>
      </c>
      <c r="H1380" t="s">
        <v>990</v>
      </c>
      <c r="I1380" s="1">
        <v>98.21</v>
      </c>
      <c r="J1380" s="2">
        <v>7</v>
      </c>
      <c r="K1380" s="1">
        <v>28.48</v>
      </c>
    </row>
    <row r="1381" spans="1:11" x14ac:dyDescent="0.3">
      <c r="A1381" s="3">
        <v>43020</v>
      </c>
      <c r="B1381" s="2">
        <f t="shared" si="42"/>
        <v>2017</v>
      </c>
      <c r="C1381" s="2">
        <f t="shared" si="43"/>
        <v>10</v>
      </c>
      <c r="D1381" t="s">
        <v>1232</v>
      </c>
      <c r="E1381" t="s">
        <v>22</v>
      </c>
      <c r="F1381" t="s">
        <v>38</v>
      </c>
      <c r="G1381" t="s">
        <v>39</v>
      </c>
      <c r="H1381" t="s">
        <v>997</v>
      </c>
      <c r="I1381" s="1">
        <v>269.98</v>
      </c>
      <c r="J1381" s="2">
        <v>3</v>
      </c>
      <c r="K1381" s="1">
        <v>40.5</v>
      </c>
    </row>
    <row r="1382" spans="1:11" x14ac:dyDescent="0.3">
      <c r="A1382" s="3">
        <v>43021</v>
      </c>
      <c r="B1382" s="2">
        <f t="shared" si="42"/>
        <v>2017</v>
      </c>
      <c r="C1382" s="2">
        <f t="shared" si="43"/>
        <v>10</v>
      </c>
      <c r="D1382" t="s">
        <v>408</v>
      </c>
      <c r="E1382" t="s">
        <v>9</v>
      </c>
      <c r="F1382" t="s">
        <v>10</v>
      </c>
      <c r="G1382" t="s">
        <v>81</v>
      </c>
      <c r="H1382" t="s">
        <v>1441</v>
      </c>
      <c r="I1382" s="1">
        <v>48.63</v>
      </c>
      <c r="J1382" s="2">
        <v>2</v>
      </c>
      <c r="K1382" s="1">
        <v>-121.58</v>
      </c>
    </row>
    <row r="1383" spans="1:11" x14ac:dyDescent="0.3">
      <c r="A1383" s="3">
        <v>43022</v>
      </c>
      <c r="B1383" s="2">
        <f t="shared" si="42"/>
        <v>2017</v>
      </c>
      <c r="C1383" s="2">
        <f t="shared" si="43"/>
        <v>10</v>
      </c>
      <c r="D1383" t="s">
        <v>446</v>
      </c>
      <c r="E1383" t="s">
        <v>90</v>
      </c>
      <c r="F1383" t="s">
        <v>10</v>
      </c>
      <c r="G1383" t="s">
        <v>23</v>
      </c>
      <c r="H1383" t="s">
        <v>661</v>
      </c>
      <c r="I1383" s="1">
        <v>2.2000000000000002</v>
      </c>
      <c r="J1383" s="2">
        <v>1</v>
      </c>
      <c r="K1383" s="1">
        <v>0.97</v>
      </c>
    </row>
    <row r="1384" spans="1:11" x14ac:dyDescent="0.3">
      <c r="A1384" s="3">
        <v>43023</v>
      </c>
      <c r="B1384" s="2">
        <f t="shared" si="42"/>
        <v>2017</v>
      </c>
      <c r="C1384" s="2">
        <f t="shared" si="43"/>
        <v>10</v>
      </c>
      <c r="D1384" t="s">
        <v>446</v>
      </c>
      <c r="E1384" t="s">
        <v>90</v>
      </c>
      <c r="F1384" t="s">
        <v>33</v>
      </c>
      <c r="G1384" t="s">
        <v>112</v>
      </c>
      <c r="H1384" t="s">
        <v>390</v>
      </c>
      <c r="I1384" s="1">
        <v>622.45000000000005</v>
      </c>
      <c r="J1384" s="2">
        <v>5</v>
      </c>
      <c r="K1384" s="1">
        <v>136.94</v>
      </c>
    </row>
    <row r="1385" spans="1:11" x14ac:dyDescent="0.3">
      <c r="A1385" s="3">
        <v>43024</v>
      </c>
      <c r="B1385" s="2">
        <f t="shared" si="42"/>
        <v>2017</v>
      </c>
      <c r="C1385" s="2">
        <f t="shared" si="43"/>
        <v>10</v>
      </c>
      <c r="D1385" t="s">
        <v>446</v>
      </c>
      <c r="E1385" t="s">
        <v>90</v>
      </c>
      <c r="F1385" t="s">
        <v>10</v>
      </c>
      <c r="G1385" t="s">
        <v>17</v>
      </c>
      <c r="H1385" t="s">
        <v>1250</v>
      </c>
      <c r="I1385" s="1">
        <v>21.98</v>
      </c>
      <c r="J1385" s="2">
        <v>1</v>
      </c>
      <c r="K1385" s="1">
        <v>0.22</v>
      </c>
    </row>
    <row r="1386" spans="1:11" x14ac:dyDescent="0.3">
      <c r="A1386" s="3">
        <v>43025</v>
      </c>
      <c r="B1386" s="2">
        <f t="shared" si="42"/>
        <v>2017</v>
      </c>
      <c r="C1386" s="2">
        <f t="shared" si="43"/>
        <v>10</v>
      </c>
      <c r="D1386" t="s">
        <v>518</v>
      </c>
      <c r="E1386" t="s">
        <v>115</v>
      </c>
      <c r="F1386" t="s">
        <v>38</v>
      </c>
      <c r="G1386" t="s">
        <v>39</v>
      </c>
      <c r="H1386" t="s">
        <v>999</v>
      </c>
      <c r="I1386" s="1">
        <v>307.98</v>
      </c>
      <c r="J1386" s="2">
        <v>2</v>
      </c>
      <c r="K1386" s="1">
        <v>89.31</v>
      </c>
    </row>
    <row r="1387" spans="1:11" x14ac:dyDescent="0.3">
      <c r="A1387" s="3">
        <v>43026</v>
      </c>
      <c r="B1387" s="2">
        <f t="shared" si="42"/>
        <v>2017</v>
      </c>
      <c r="C1387" s="2">
        <f t="shared" si="43"/>
        <v>10</v>
      </c>
      <c r="D1387" t="s">
        <v>518</v>
      </c>
      <c r="E1387" t="s">
        <v>115</v>
      </c>
      <c r="F1387" t="s">
        <v>33</v>
      </c>
      <c r="G1387" t="s">
        <v>112</v>
      </c>
      <c r="H1387" t="s">
        <v>545</v>
      </c>
      <c r="I1387" s="1">
        <v>382.81</v>
      </c>
      <c r="J1387" s="2">
        <v>9</v>
      </c>
      <c r="K1387" s="1">
        <v>-153.12</v>
      </c>
    </row>
    <row r="1388" spans="1:11" x14ac:dyDescent="0.3">
      <c r="A1388" s="3">
        <v>43027</v>
      </c>
      <c r="B1388" s="2">
        <f t="shared" si="42"/>
        <v>2017</v>
      </c>
      <c r="C1388" s="2">
        <f t="shared" si="43"/>
        <v>10</v>
      </c>
      <c r="D1388" t="s">
        <v>518</v>
      </c>
      <c r="E1388" t="s">
        <v>115</v>
      </c>
      <c r="F1388" t="s">
        <v>10</v>
      </c>
      <c r="G1388" t="s">
        <v>17</v>
      </c>
      <c r="H1388" t="s">
        <v>1049</v>
      </c>
      <c r="I1388" s="1">
        <v>41.96</v>
      </c>
      <c r="J1388" s="2">
        <v>2</v>
      </c>
      <c r="K1388" s="1">
        <v>2.94</v>
      </c>
    </row>
    <row r="1389" spans="1:11" x14ac:dyDescent="0.3">
      <c r="A1389" s="3">
        <v>43028</v>
      </c>
      <c r="B1389" s="2">
        <f t="shared" si="42"/>
        <v>2017</v>
      </c>
      <c r="C1389" s="2">
        <f t="shared" si="43"/>
        <v>10</v>
      </c>
      <c r="D1389" t="s">
        <v>518</v>
      </c>
      <c r="E1389" t="s">
        <v>115</v>
      </c>
      <c r="F1389" t="s">
        <v>10</v>
      </c>
      <c r="G1389" t="s">
        <v>19</v>
      </c>
      <c r="H1389" t="s">
        <v>1425</v>
      </c>
      <c r="I1389" s="1">
        <v>1217.57</v>
      </c>
      <c r="J1389" s="2">
        <v>2</v>
      </c>
      <c r="K1389" s="1">
        <v>456.59</v>
      </c>
    </row>
    <row r="1390" spans="1:11" x14ac:dyDescent="0.3">
      <c r="A1390" s="3">
        <v>43029</v>
      </c>
      <c r="B1390" s="2">
        <f t="shared" si="42"/>
        <v>2017</v>
      </c>
      <c r="C1390" s="2">
        <f t="shared" si="43"/>
        <v>10</v>
      </c>
      <c r="D1390" t="s">
        <v>518</v>
      </c>
      <c r="E1390" t="s">
        <v>115</v>
      </c>
      <c r="F1390" t="s">
        <v>33</v>
      </c>
      <c r="G1390" t="s">
        <v>46</v>
      </c>
      <c r="H1390" t="s">
        <v>1458</v>
      </c>
      <c r="I1390" s="1">
        <v>47.04</v>
      </c>
      <c r="J1390" s="2">
        <v>3</v>
      </c>
      <c r="K1390" s="1">
        <v>18.350000000000001</v>
      </c>
    </row>
    <row r="1391" spans="1:11" x14ac:dyDescent="0.3">
      <c r="A1391" s="3">
        <v>43030</v>
      </c>
      <c r="B1391" s="2">
        <f t="shared" si="42"/>
        <v>2017</v>
      </c>
      <c r="C1391" s="2">
        <f t="shared" si="43"/>
        <v>10</v>
      </c>
      <c r="D1391" t="s">
        <v>518</v>
      </c>
      <c r="E1391" t="s">
        <v>115</v>
      </c>
      <c r="F1391" t="s">
        <v>33</v>
      </c>
      <c r="G1391" t="s">
        <v>46</v>
      </c>
      <c r="H1391" t="s">
        <v>1021</v>
      </c>
      <c r="I1391" s="1">
        <v>6.16</v>
      </c>
      <c r="J1391" s="2">
        <v>2</v>
      </c>
      <c r="K1391" s="1">
        <v>2.96</v>
      </c>
    </row>
    <row r="1392" spans="1:11" x14ac:dyDescent="0.3">
      <c r="A1392" s="3">
        <v>43031</v>
      </c>
      <c r="B1392" s="2">
        <f t="shared" si="42"/>
        <v>2017</v>
      </c>
      <c r="C1392" s="2">
        <f t="shared" si="43"/>
        <v>10</v>
      </c>
      <c r="D1392" t="s">
        <v>518</v>
      </c>
      <c r="E1392" t="s">
        <v>115</v>
      </c>
      <c r="F1392" t="s">
        <v>38</v>
      </c>
      <c r="G1392" t="s">
        <v>39</v>
      </c>
      <c r="H1392" t="s">
        <v>239</v>
      </c>
      <c r="I1392" s="1">
        <v>979.95</v>
      </c>
      <c r="J1392" s="2">
        <v>5</v>
      </c>
      <c r="K1392" s="1">
        <v>274.39</v>
      </c>
    </row>
    <row r="1393" spans="1:11" x14ac:dyDescent="0.3">
      <c r="A1393" s="3">
        <v>43032</v>
      </c>
      <c r="B1393" s="2">
        <f t="shared" si="42"/>
        <v>2017</v>
      </c>
      <c r="C1393" s="2">
        <f t="shared" si="43"/>
        <v>10</v>
      </c>
      <c r="D1393" t="s">
        <v>518</v>
      </c>
      <c r="E1393" t="s">
        <v>115</v>
      </c>
      <c r="F1393" t="s">
        <v>10</v>
      </c>
      <c r="G1393" t="s">
        <v>11</v>
      </c>
      <c r="H1393" t="s">
        <v>1459</v>
      </c>
      <c r="I1393" s="1">
        <v>143.69999999999999</v>
      </c>
      <c r="J1393" s="2">
        <v>3</v>
      </c>
      <c r="K1393" s="1">
        <v>68.98</v>
      </c>
    </row>
    <row r="1394" spans="1:11" x14ac:dyDescent="0.3">
      <c r="A1394" s="3">
        <v>43033</v>
      </c>
      <c r="B1394" s="2">
        <f t="shared" si="42"/>
        <v>2017</v>
      </c>
      <c r="C1394" s="2">
        <f t="shared" si="43"/>
        <v>10</v>
      </c>
      <c r="D1394" t="s">
        <v>518</v>
      </c>
      <c r="E1394" t="s">
        <v>115</v>
      </c>
      <c r="F1394" t="s">
        <v>10</v>
      </c>
      <c r="G1394" t="s">
        <v>42</v>
      </c>
      <c r="H1394" t="s">
        <v>768</v>
      </c>
      <c r="I1394" s="1">
        <v>10.65</v>
      </c>
      <c r="J1394" s="2">
        <v>3</v>
      </c>
      <c r="K1394" s="1">
        <v>5.01</v>
      </c>
    </row>
    <row r="1395" spans="1:11" x14ac:dyDescent="0.3">
      <c r="A1395" s="3">
        <v>43034</v>
      </c>
      <c r="B1395" s="2">
        <f t="shared" si="42"/>
        <v>2017</v>
      </c>
      <c r="C1395" s="2">
        <f t="shared" si="43"/>
        <v>10</v>
      </c>
      <c r="D1395" t="s">
        <v>518</v>
      </c>
      <c r="E1395" t="s">
        <v>115</v>
      </c>
      <c r="F1395" t="s">
        <v>38</v>
      </c>
      <c r="G1395" t="s">
        <v>51</v>
      </c>
      <c r="H1395" t="s">
        <v>1282</v>
      </c>
      <c r="I1395" s="1">
        <v>247.8</v>
      </c>
      <c r="J1395" s="2">
        <v>4</v>
      </c>
      <c r="K1395" s="1">
        <v>34.69</v>
      </c>
    </row>
    <row r="1396" spans="1:11" x14ac:dyDescent="0.3">
      <c r="A1396" s="3">
        <v>43035</v>
      </c>
      <c r="B1396" s="2">
        <f t="shared" si="42"/>
        <v>2017</v>
      </c>
      <c r="C1396" s="2">
        <f t="shared" si="43"/>
        <v>10</v>
      </c>
      <c r="D1396" t="s">
        <v>387</v>
      </c>
      <c r="E1396" t="s">
        <v>98</v>
      </c>
      <c r="F1396" t="s">
        <v>10</v>
      </c>
      <c r="G1396" t="s">
        <v>15</v>
      </c>
      <c r="H1396" t="s">
        <v>442</v>
      </c>
      <c r="I1396" s="1">
        <v>4.6100000000000003</v>
      </c>
      <c r="J1396" s="2">
        <v>2</v>
      </c>
      <c r="K1396" s="1">
        <v>1.67</v>
      </c>
    </row>
    <row r="1397" spans="1:11" x14ac:dyDescent="0.3">
      <c r="A1397" s="3">
        <v>43036</v>
      </c>
      <c r="B1397" s="2">
        <f t="shared" si="42"/>
        <v>2017</v>
      </c>
      <c r="C1397" s="2">
        <f t="shared" si="43"/>
        <v>10</v>
      </c>
      <c r="D1397" t="s">
        <v>180</v>
      </c>
      <c r="E1397" t="s">
        <v>120</v>
      </c>
      <c r="F1397" t="s">
        <v>33</v>
      </c>
      <c r="G1397" t="s">
        <v>70</v>
      </c>
      <c r="H1397" t="s">
        <v>1444</v>
      </c>
      <c r="I1397" s="1">
        <v>687.4</v>
      </c>
      <c r="J1397" s="2">
        <v>5</v>
      </c>
      <c r="K1397" s="1">
        <v>48.12</v>
      </c>
    </row>
    <row r="1398" spans="1:11" x14ac:dyDescent="0.3">
      <c r="A1398" s="3">
        <v>43037</v>
      </c>
      <c r="B1398" s="2">
        <f t="shared" si="42"/>
        <v>2017</v>
      </c>
      <c r="C1398" s="2">
        <f t="shared" si="43"/>
        <v>10</v>
      </c>
      <c r="D1398" t="s">
        <v>978</v>
      </c>
      <c r="E1398" t="s">
        <v>115</v>
      </c>
      <c r="F1398" t="s">
        <v>33</v>
      </c>
      <c r="G1398" t="s">
        <v>46</v>
      </c>
      <c r="H1398" t="s">
        <v>1133</v>
      </c>
      <c r="I1398" s="1">
        <v>10.02</v>
      </c>
      <c r="J1398" s="2">
        <v>3</v>
      </c>
      <c r="K1398" s="1">
        <v>4.41</v>
      </c>
    </row>
    <row r="1399" spans="1:11" x14ac:dyDescent="0.3">
      <c r="A1399" s="3">
        <v>43038</v>
      </c>
      <c r="B1399" s="2">
        <f t="shared" si="42"/>
        <v>2017</v>
      </c>
      <c r="C1399" s="2">
        <f t="shared" si="43"/>
        <v>10</v>
      </c>
      <c r="D1399" t="s">
        <v>978</v>
      </c>
      <c r="E1399" t="s">
        <v>115</v>
      </c>
      <c r="F1399" t="s">
        <v>10</v>
      </c>
      <c r="G1399" t="s">
        <v>11</v>
      </c>
      <c r="H1399" t="s">
        <v>1208</v>
      </c>
      <c r="I1399" s="1">
        <v>144.12</v>
      </c>
      <c r="J1399" s="2">
        <v>3</v>
      </c>
      <c r="K1399" s="1">
        <v>69.180000000000007</v>
      </c>
    </row>
    <row r="1400" spans="1:11" x14ac:dyDescent="0.3">
      <c r="A1400" s="3">
        <v>43039</v>
      </c>
      <c r="B1400" s="2">
        <f t="shared" si="42"/>
        <v>2017</v>
      </c>
      <c r="C1400" s="2">
        <f t="shared" si="43"/>
        <v>10</v>
      </c>
      <c r="D1400" t="s">
        <v>1336</v>
      </c>
      <c r="E1400" t="s">
        <v>54</v>
      </c>
      <c r="F1400" t="s">
        <v>10</v>
      </c>
      <c r="G1400" t="s">
        <v>17</v>
      </c>
      <c r="H1400" t="s">
        <v>992</v>
      </c>
      <c r="I1400" s="1">
        <v>30.84</v>
      </c>
      <c r="J1400" s="2">
        <v>2</v>
      </c>
      <c r="K1400" s="1">
        <v>8.33</v>
      </c>
    </row>
    <row r="1401" spans="1:11" x14ac:dyDescent="0.3">
      <c r="A1401" s="3">
        <v>43040</v>
      </c>
      <c r="B1401" s="2">
        <f t="shared" si="42"/>
        <v>2017</v>
      </c>
      <c r="C1401" s="2">
        <f t="shared" si="43"/>
        <v>11</v>
      </c>
      <c r="D1401" t="s">
        <v>1256</v>
      </c>
      <c r="E1401" t="s">
        <v>115</v>
      </c>
      <c r="F1401" t="s">
        <v>38</v>
      </c>
      <c r="G1401" t="s">
        <v>39</v>
      </c>
      <c r="H1401" t="s">
        <v>402</v>
      </c>
      <c r="I1401" s="1">
        <v>631.96</v>
      </c>
      <c r="J1401" s="2">
        <v>4</v>
      </c>
      <c r="K1401" s="1">
        <v>303.33999999999997</v>
      </c>
    </row>
    <row r="1402" spans="1:11" x14ac:dyDescent="0.3">
      <c r="A1402" s="3">
        <v>43041</v>
      </c>
      <c r="B1402" s="2">
        <f t="shared" si="42"/>
        <v>2017</v>
      </c>
      <c r="C1402" s="2">
        <f t="shared" si="43"/>
        <v>11</v>
      </c>
      <c r="D1402" t="s">
        <v>1256</v>
      </c>
      <c r="E1402" t="s">
        <v>115</v>
      </c>
      <c r="F1402" t="s">
        <v>10</v>
      </c>
      <c r="G1402" t="s">
        <v>11</v>
      </c>
      <c r="H1402" t="s">
        <v>690</v>
      </c>
      <c r="I1402" s="1">
        <v>23.92</v>
      </c>
      <c r="J1402" s="2">
        <v>4</v>
      </c>
      <c r="K1402" s="1">
        <v>10.76</v>
      </c>
    </row>
    <row r="1403" spans="1:11" x14ac:dyDescent="0.3">
      <c r="A1403" s="3">
        <v>43042</v>
      </c>
      <c r="B1403" s="2">
        <f t="shared" si="42"/>
        <v>2017</v>
      </c>
      <c r="C1403" s="2">
        <f t="shared" si="43"/>
        <v>11</v>
      </c>
      <c r="D1403" t="s">
        <v>689</v>
      </c>
      <c r="E1403" t="s">
        <v>90</v>
      </c>
      <c r="F1403" t="s">
        <v>38</v>
      </c>
      <c r="G1403" t="s">
        <v>51</v>
      </c>
      <c r="H1403" t="s">
        <v>1470</v>
      </c>
      <c r="I1403" s="1">
        <v>619.95000000000005</v>
      </c>
      <c r="J1403" s="2">
        <v>5</v>
      </c>
      <c r="K1403" s="1">
        <v>111.59</v>
      </c>
    </row>
    <row r="1404" spans="1:11" x14ac:dyDescent="0.3">
      <c r="A1404" s="3">
        <v>43043</v>
      </c>
      <c r="B1404" s="2">
        <f t="shared" si="42"/>
        <v>2017</v>
      </c>
      <c r="C1404" s="2">
        <f t="shared" si="43"/>
        <v>11</v>
      </c>
      <c r="D1404" t="s">
        <v>689</v>
      </c>
      <c r="E1404" t="s">
        <v>90</v>
      </c>
      <c r="F1404" t="s">
        <v>38</v>
      </c>
      <c r="G1404" t="s">
        <v>39</v>
      </c>
      <c r="H1404" t="s">
        <v>1495</v>
      </c>
      <c r="I1404" s="1">
        <v>29.16</v>
      </c>
      <c r="J1404" s="2">
        <v>3</v>
      </c>
      <c r="K1404" s="1">
        <v>8.4600000000000009</v>
      </c>
    </row>
    <row r="1405" spans="1:11" x14ac:dyDescent="0.3">
      <c r="A1405" s="3">
        <v>43044</v>
      </c>
      <c r="B1405" s="2">
        <f t="shared" si="42"/>
        <v>2017</v>
      </c>
      <c r="C1405" s="2">
        <f t="shared" si="43"/>
        <v>11</v>
      </c>
      <c r="D1405" t="s">
        <v>689</v>
      </c>
      <c r="E1405" t="s">
        <v>90</v>
      </c>
      <c r="F1405" t="s">
        <v>10</v>
      </c>
      <c r="G1405" t="s">
        <v>62</v>
      </c>
      <c r="H1405" t="s">
        <v>63</v>
      </c>
      <c r="I1405" s="1">
        <v>57.96</v>
      </c>
      <c r="J1405" s="2">
        <v>7</v>
      </c>
      <c r="K1405" s="1">
        <v>27.24</v>
      </c>
    </row>
    <row r="1406" spans="1:11" x14ac:dyDescent="0.3">
      <c r="A1406" s="3">
        <v>43045</v>
      </c>
      <c r="B1406" s="2">
        <f t="shared" si="42"/>
        <v>2017</v>
      </c>
      <c r="C1406" s="2">
        <f t="shared" si="43"/>
        <v>11</v>
      </c>
      <c r="D1406" t="s">
        <v>689</v>
      </c>
      <c r="E1406" t="s">
        <v>90</v>
      </c>
      <c r="F1406" t="s">
        <v>10</v>
      </c>
      <c r="G1406" t="s">
        <v>81</v>
      </c>
      <c r="H1406" t="s">
        <v>266</v>
      </c>
      <c r="I1406" s="1">
        <v>29.4</v>
      </c>
      <c r="J1406" s="2">
        <v>3</v>
      </c>
      <c r="K1406" s="1">
        <v>5.23</v>
      </c>
    </row>
    <row r="1407" spans="1:11" x14ac:dyDescent="0.3">
      <c r="A1407" s="3">
        <v>43046</v>
      </c>
      <c r="B1407" s="2">
        <f t="shared" si="42"/>
        <v>2017</v>
      </c>
      <c r="C1407" s="2">
        <f t="shared" si="43"/>
        <v>11</v>
      </c>
      <c r="D1407" t="s">
        <v>623</v>
      </c>
      <c r="E1407" t="s">
        <v>98</v>
      </c>
      <c r="F1407" t="s">
        <v>10</v>
      </c>
      <c r="G1407" t="s">
        <v>19</v>
      </c>
      <c r="H1407" t="s">
        <v>325</v>
      </c>
      <c r="I1407" s="1">
        <v>1.87</v>
      </c>
      <c r="J1407" s="2">
        <v>2</v>
      </c>
      <c r="K1407" s="1">
        <v>-1.31</v>
      </c>
    </row>
    <row r="1408" spans="1:11" x14ac:dyDescent="0.3">
      <c r="A1408" s="3">
        <v>43047</v>
      </c>
      <c r="B1408" s="2">
        <f t="shared" si="42"/>
        <v>2017</v>
      </c>
      <c r="C1408" s="2">
        <f t="shared" si="43"/>
        <v>11</v>
      </c>
      <c r="D1408" t="s">
        <v>623</v>
      </c>
      <c r="E1408" t="s">
        <v>98</v>
      </c>
      <c r="F1408" t="s">
        <v>10</v>
      </c>
      <c r="G1408" t="s">
        <v>19</v>
      </c>
      <c r="H1408" t="s">
        <v>733</v>
      </c>
      <c r="I1408" s="1">
        <v>11.21</v>
      </c>
      <c r="J1408" s="2">
        <v>2</v>
      </c>
      <c r="K1408" s="1">
        <v>-8.6</v>
      </c>
    </row>
    <row r="1409" spans="1:11" x14ac:dyDescent="0.3">
      <c r="A1409" s="3">
        <v>43048</v>
      </c>
      <c r="B1409" s="2">
        <f t="shared" si="42"/>
        <v>2017</v>
      </c>
      <c r="C1409" s="2">
        <f t="shared" si="43"/>
        <v>11</v>
      </c>
      <c r="D1409" t="s">
        <v>623</v>
      </c>
      <c r="E1409" t="s">
        <v>98</v>
      </c>
      <c r="F1409" t="s">
        <v>10</v>
      </c>
      <c r="G1409" t="s">
        <v>23</v>
      </c>
      <c r="H1409" t="s">
        <v>1352</v>
      </c>
      <c r="I1409" s="1">
        <v>37.380000000000003</v>
      </c>
      <c r="J1409" s="2">
        <v>8</v>
      </c>
      <c r="K1409" s="1">
        <v>7.48</v>
      </c>
    </row>
    <row r="1410" spans="1:11" x14ac:dyDescent="0.3">
      <c r="A1410" s="3">
        <v>43049</v>
      </c>
      <c r="B1410" s="2">
        <f t="shared" ref="B1410:B1461" si="44">YEAR(A1410)</f>
        <v>2017</v>
      </c>
      <c r="C1410" s="2">
        <f t="shared" ref="C1410:C1461" si="45">MONTH(A1410)</f>
        <v>11</v>
      </c>
      <c r="D1410" t="s">
        <v>1442</v>
      </c>
      <c r="E1410" t="s">
        <v>90</v>
      </c>
      <c r="F1410" t="s">
        <v>33</v>
      </c>
      <c r="G1410" t="s">
        <v>34</v>
      </c>
      <c r="H1410" t="s">
        <v>1284</v>
      </c>
      <c r="I1410" s="1">
        <v>389.97</v>
      </c>
      <c r="J1410" s="2">
        <v>3</v>
      </c>
      <c r="K1410" s="1">
        <v>35.1</v>
      </c>
    </row>
    <row r="1411" spans="1:11" x14ac:dyDescent="0.3">
      <c r="A1411" s="3">
        <v>43050</v>
      </c>
      <c r="B1411" s="2">
        <f t="shared" si="44"/>
        <v>2017</v>
      </c>
      <c r="C1411" s="2">
        <f t="shared" si="45"/>
        <v>11</v>
      </c>
      <c r="D1411" t="s">
        <v>1442</v>
      </c>
      <c r="E1411" t="s">
        <v>90</v>
      </c>
      <c r="F1411" t="s">
        <v>10</v>
      </c>
      <c r="G1411" t="s">
        <v>81</v>
      </c>
      <c r="H1411" t="s">
        <v>1012</v>
      </c>
      <c r="I1411" s="1">
        <v>269.91000000000003</v>
      </c>
      <c r="J1411" s="2">
        <v>5</v>
      </c>
      <c r="K1411" s="1">
        <v>53.98</v>
      </c>
    </row>
    <row r="1412" spans="1:11" x14ac:dyDescent="0.3">
      <c r="A1412" s="3">
        <v>43051</v>
      </c>
      <c r="B1412" s="2">
        <f t="shared" si="44"/>
        <v>2017</v>
      </c>
      <c r="C1412" s="2">
        <f t="shared" si="45"/>
        <v>11</v>
      </c>
      <c r="D1412" t="s">
        <v>1485</v>
      </c>
      <c r="E1412" t="s">
        <v>22</v>
      </c>
      <c r="F1412" t="s">
        <v>10</v>
      </c>
      <c r="G1412" t="s">
        <v>11</v>
      </c>
      <c r="H1412" t="s">
        <v>1002</v>
      </c>
      <c r="I1412" s="1">
        <v>11.35</v>
      </c>
      <c r="J1412" s="2">
        <v>3</v>
      </c>
      <c r="K1412" s="1">
        <v>4.12</v>
      </c>
    </row>
    <row r="1413" spans="1:11" x14ac:dyDescent="0.3">
      <c r="A1413" s="3">
        <v>43052</v>
      </c>
      <c r="B1413" s="2">
        <f t="shared" si="44"/>
        <v>2017</v>
      </c>
      <c r="C1413" s="2">
        <f t="shared" si="45"/>
        <v>11</v>
      </c>
      <c r="D1413" t="s">
        <v>1004</v>
      </c>
      <c r="E1413" t="s">
        <v>149</v>
      </c>
      <c r="F1413" t="s">
        <v>10</v>
      </c>
      <c r="G1413" t="s">
        <v>19</v>
      </c>
      <c r="H1413" t="s">
        <v>1521</v>
      </c>
      <c r="I1413" s="1">
        <v>17.22</v>
      </c>
      <c r="J1413" s="2">
        <v>3</v>
      </c>
      <c r="K1413" s="1">
        <v>7.92</v>
      </c>
    </row>
    <row r="1414" spans="1:11" x14ac:dyDescent="0.3">
      <c r="A1414" s="3">
        <v>43053</v>
      </c>
      <c r="B1414" s="2">
        <f t="shared" si="44"/>
        <v>2017</v>
      </c>
      <c r="C1414" s="2">
        <f t="shared" si="45"/>
        <v>11</v>
      </c>
      <c r="D1414" t="s">
        <v>1004</v>
      </c>
      <c r="E1414" t="s">
        <v>149</v>
      </c>
      <c r="F1414" t="s">
        <v>33</v>
      </c>
      <c r="G1414" t="s">
        <v>112</v>
      </c>
      <c r="H1414" t="s">
        <v>716</v>
      </c>
      <c r="I1414" s="1">
        <v>1024.3800000000001</v>
      </c>
      <c r="J1414" s="2">
        <v>7</v>
      </c>
      <c r="K1414" s="1">
        <v>215.12</v>
      </c>
    </row>
    <row r="1415" spans="1:11" x14ac:dyDescent="0.3">
      <c r="A1415" s="3">
        <v>43054</v>
      </c>
      <c r="B1415" s="2">
        <f t="shared" si="44"/>
        <v>2017</v>
      </c>
      <c r="C1415" s="2">
        <f t="shared" si="45"/>
        <v>11</v>
      </c>
      <c r="D1415" t="s">
        <v>1004</v>
      </c>
      <c r="E1415" t="s">
        <v>149</v>
      </c>
      <c r="F1415" t="s">
        <v>10</v>
      </c>
      <c r="G1415" t="s">
        <v>62</v>
      </c>
      <c r="H1415" t="s">
        <v>591</v>
      </c>
      <c r="I1415" s="1">
        <v>26.22</v>
      </c>
      <c r="J1415" s="2">
        <v>3</v>
      </c>
      <c r="K1415" s="1">
        <v>12.32</v>
      </c>
    </row>
    <row r="1416" spans="1:11" x14ac:dyDescent="0.3">
      <c r="A1416" s="3">
        <v>43055</v>
      </c>
      <c r="B1416" s="2">
        <f t="shared" si="44"/>
        <v>2017</v>
      </c>
      <c r="C1416" s="2">
        <f t="shared" si="45"/>
        <v>11</v>
      </c>
      <c r="D1416" t="s">
        <v>1004</v>
      </c>
      <c r="E1416" t="s">
        <v>149</v>
      </c>
      <c r="F1416" t="s">
        <v>10</v>
      </c>
      <c r="G1416" t="s">
        <v>11</v>
      </c>
      <c r="H1416" t="s">
        <v>872</v>
      </c>
      <c r="I1416" s="1">
        <v>17.34</v>
      </c>
      <c r="J1416" s="2">
        <v>3</v>
      </c>
      <c r="K1416" s="1">
        <v>8.5</v>
      </c>
    </row>
    <row r="1417" spans="1:11" x14ac:dyDescent="0.3">
      <c r="A1417" s="3">
        <v>43056</v>
      </c>
      <c r="B1417" s="2">
        <f t="shared" si="44"/>
        <v>2017</v>
      </c>
      <c r="C1417" s="2">
        <f t="shared" si="45"/>
        <v>11</v>
      </c>
      <c r="D1417" t="s">
        <v>542</v>
      </c>
      <c r="E1417" t="s">
        <v>115</v>
      </c>
      <c r="F1417" t="s">
        <v>38</v>
      </c>
      <c r="G1417" t="s">
        <v>251</v>
      </c>
      <c r="H1417" t="s">
        <v>1520</v>
      </c>
      <c r="I1417" s="1">
        <v>2321.9</v>
      </c>
      <c r="J1417" s="2">
        <v>2</v>
      </c>
      <c r="K1417" s="1">
        <v>1114.51</v>
      </c>
    </row>
    <row r="1418" spans="1:11" x14ac:dyDescent="0.3">
      <c r="A1418" s="3">
        <v>43057</v>
      </c>
      <c r="B1418" s="2">
        <f t="shared" si="44"/>
        <v>2017</v>
      </c>
      <c r="C1418" s="2">
        <f t="shared" si="45"/>
        <v>11</v>
      </c>
      <c r="D1418" t="s">
        <v>542</v>
      </c>
      <c r="E1418" t="s">
        <v>115</v>
      </c>
      <c r="F1418" t="s">
        <v>10</v>
      </c>
      <c r="G1418" t="s">
        <v>17</v>
      </c>
      <c r="H1418" t="s">
        <v>693</v>
      </c>
      <c r="I1418" s="1">
        <v>17.940000000000001</v>
      </c>
      <c r="J1418" s="2">
        <v>3</v>
      </c>
      <c r="K1418" s="1">
        <v>3.05</v>
      </c>
    </row>
    <row r="1419" spans="1:11" x14ac:dyDescent="0.3">
      <c r="A1419" s="3">
        <v>43058</v>
      </c>
      <c r="B1419" s="2">
        <f t="shared" si="44"/>
        <v>2017</v>
      </c>
      <c r="C1419" s="2">
        <f t="shared" si="45"/>
        <v>11</v>
      </c>
      <c r="D1419" t="s">
        <v>642</v>
      </c>
      <c r="E1419" t="s">
        <v>115</v>
      </c>
      <c r="F1419" t="s">
        <v>10</v>
      </c>
      <c r="G1419" t="s">
        <v>17</v>
      </c>
      <c r="H1419" t="s">
        <v>1302</v>
      </c>
      <c r="I1419" s="1">
        <v>244.55</v>
      </c>
      <c r="J1419" s="2">
        <v>5</v>
      </c>
      <c r="K1419" s="1">
        <v>4.8899999999999997</v>
      </c>
    </row>
    <row r="1420" spans="1:11" x14ac:dyDescent="0.3">
      <c r="A1420" s="3">
        <v>43059</v>
      </c>
      <c r="B1420" s="2">
        <f t="shared" si="44"/>
        <v>2017</v>
      </c>
      <c r="C1420" s="2">
        <f t="shared" si="45"/>
        <v>11</v>
      </c>
      <c r="D1420" t="s">
        <v>642</v>
      </c>
      <c r="E1420" t="s">
        <v>115</v>
      </c>
      <c r="F1420" t="s">
        <v>10</v>
      </c>
      <c r="G1420" t="s">
        <v>62</v>
      </c>
      <c r="H1420" t="s">
        <v>297</v>
      </c>
      <c r="I1420" s="1">
        <v>12.24</v>
      </c>
      <c r="J1420" s="2">
        <v>6</v>
      </c>
      <c r="K1420" s="1">
        <v>5.75</v>
      </c>
    </row>
    <row r="1421" spans="1:11" x14ac:dyDescent="0.3">
      <c r="A1421" s="3">
        <v>43060</v>
      </c>
      <c r="B1421" s="2">
        <f t="shared" si="44"/>
        <v>2017</v>
      </c>
      <c r="C1421" s="2">
        <f t="shared" si="45"/>
        <v>11</v>
      </c>
      <c r="D1421" t="s">
        <v>642</v>
      </c>
      <c r="E1421" t="s">
        <v>115</v>
      </c>
      <c r="F1421" t="s">
        <v>38</v>
      </c>
      <c r="G1421" t="s">
        <v>51</v>
      </c>
      <c r="H1421" t="s">
        <v>1522</v>
      </c>
      <c r="I1421" s="1">
        <v>13.98</v>
      </c>
      <c r="J1421" s="2">
        <v>2</v>
      </c>
      <c r="K1421" s="1">
        <v>6.01</v>
      </c>
    </row>
    <row r="1422" spans="1:11" x14ac:dyDescent="0.3">
      <c r="A1422" s="3">
        <v>43061</v>
      </c>
      <c r="B1422" s="2">
        <f t="shared" si="44"/>
        <v>2017</v>
      </c>
      <c r="C1422" s="2">
        <f t="shared" si="45"/>
        <v>11</v>
      </c>
      <c r="D1422" t="s">
        <v>642</v>
      </c>
      <c r="E1422" t="s">
        <v>115</v>
      </c>
      <c r="F1422" t="s">
        <v>38</v>
      </c>
      <c r="G1422" t="s">
        <v>51</v>
      </c>
      <c r="H1422" t="s">
        <v>1523</v>
      </c>
      <c r="I1422" s="1">
        <v>899.95</v>
      </c>
      <c r="J1422" s="2">
        <v>5</v>
      </c>
      <c r="K1422" s="1">
        <v>54</v>
      </c>
    </row>
    <row r="1423" spans="1:11" x14ac:dyDescent="0.3">
      <c r="A1423" s="3">
        <v>43062</v>
      </c>
      <c r="B1423" s="2">
        <f t="shared" si="44"/>
        <v>2017</v>
      </c>
      <c r="C1423" s="2">
        <f t="shared" si="45"/>
        <v>11</v>
      </c>
      <c r="D1423" t="s">
        <v>1353</v>
      </c>
      <c r="E1423" t="s">
        <v>26</v>
      </c>
      <c r="F1423" t="s">
        <v>10</v>
      </c>
      <c r="G1423" t="s">
        <v>42</v>
      </c>
      <c r="H1423" t="s">
        <v>1280</v>
      </c>
      <c r="I1423" s="1">
        <v>2.48</v>
      </c>
      <c r="J1423" s="2">
        <v>2</v>
      </c>
      <c r="K1423" s="1">
        <v>1.17</v>
      </c>
    </row>
    <row r="1424" spans="1:11" x14ac:dyDescent="0.3">
      <c r="A1424" s="3">
        <v>43063</v>
      </c>
      <c r="B1424" s="2">
        <f t="shared" si="44"/>
        <v>2017</v>
      </c>
      <c r="C1424" s="2">
        <f t="shared" si="45"/>
        <v>11</v>
      </c>
      <c r="D1424" t="s">
        <v>980</v>
      </c>
      <c r="E1424" t="s">
        <v>102</v>
      </c>
      <c r="F1424" t="s">
        <v>10</v>
      </c>
      <c r="G1424" t="s">
        <v>19</v>
      </c>
      <c r="H1424" t="s">
        <v>976</v>
      </c>
      <c r="I1424" s="1">
        <v>10.74</v>
      </c>
      <c r="J1424" s="2">
        <v>3</v>
      </c>
      <c r="K1424" s="1">
        <v>5.16</v>
      </c>
    </row>
    <row r="1425" spans="1:11" x14ac:dyDescent="0.3">
      <c r="A1425" s="3">
        <v>43064</v>
      </c>
      <c r="B1425" s="2">
        <f t="shared" si="44"/>
        <v>2017</v>
      </c>
      <c r="C1425" s="2">
        <f t="shared" si="45"/>
        <v>11</v>
      </c>
      <c r="D1425" t="s">
        <v>1300</v>
      </c>
      <c r="E1425" t="s">
        <v>102</v>
      </c>
      <c r="F1425" t="s">
        <v>10</v>
      </c>
      <c r="G1425" t="s">
        <v>11</v>
      </c>
      <c r="H1425" t="s">
        <v>1422</v>
      </c>
      <c r="I1425" s="1">
        <v>34.020000000000003</v>
      </c>
      <c r="J1425" s="2">
        <v>3</v>
      </c>
      <c r="K1425" s="1">
        <v>16.670000000000002</v>
      </c>
    </row>
    <row r="1426" spans="1:11" x14ac:dyDescent="0.3">
      <c r="A1426" s="3">
        <v>43065</v>
      </c>
      <c r="B1426" s="2">
        <f t="shared" si="44"/>
        <v>2017</v>
      </c>
      <c r="C1426" s="2">
        <f t="shared" si="45"/>
        <v>11</v>
      </c>
      <c r="D1426" t="s">
        <v>71</v>
      </c>
      <c r="E1426" t="s">
        <v>115</v>
      </c>
      <c r="F1426" t="s">
        <v>33</v>
      </c>
      <c r="G1426" t="s">
        <v>112</v>
      </c>
      <c r="H1426" t="s">
        <v>303</v>
      </c>
      <c r="I1426" s="1">
        <v>1018.1</v>
      </c>
      <c r="J1426" s="2">
        <v>4</v>
      </c>
      <c r="K1426" s="1">
        <v>-373.3</v>
      </c>
    </row>
    <row r="1427" spans="1:11" x14ac:dyDescent="0.3">
      <c r="A1427" s="3">
        <v>43066</v>
      </c>
      <c r="B1427" s="2">
        <f t="shared" si="44"/>
        <v>2017</v>
      </c>
      <c r="C1427" s="2">
        <f t="shared" si="45"/>
        <v>11</v>
      </c>
      <c r="D1427" t="s">
        <v>1242</v>
      </c>
      <c r="E1427" t="s">
        <v>22</v>
      </c>
      <c r="F1427" t="s">
        <v>10</v>
      </c>
      <c r="G1427" t="s">
        <v>17</v>
      </c>
      <c r="H1427" t="s">
        <v>984</v>
      </c>
      <c r="I1427" s="1">
        <v>77.239999999999995</v>
      </c>
      <c r="J1427" s="2">
        <v>5</v>
      </c>
      <c r="K1427" s="1">
        <v>7.72</v>
      </c>
    </row>
    <row r="1428" spans="1:11" x14ac:dyDescent="0.3">
      <c r="A1428" s="3">
        <v>43067</v>
      </c>
      <c r="B1428" s="2">
        <f t="shared" si="44"/>
        <v>2017</v>
      </c>
      <c r="C1428" s="2">
        <f t="shared" si="45"/>
        <v>11</v>
      </c>
      <c r="D1428" t="s">
        <v>83</v>
      </c>
      <c r="E1428" t="s">
        <v>9</v>
      </c>
      <c r="F1428" t="s">
        <v>10</v>
      </c>
      <c r="G1428" t="s">
        <v>19</v>
      </c>
      <c r="H1428" t="s">
        <v>971</v>
      </c>
      <c r="I1428" s="1">
        <v>1.1100000000000001</v>
      </c>
      <c r="J1428" s="2">
        <v>2</v>
      </c>
      <c r="K1428" s="1">
        <v>-1.89</v>
      </c>
    </row>
    <row r="1429" spans="1:11" x14ac:dyDescent="0.3">
      <c r="A1429" s="3">
        <v>43068</v>
      </c>
      <c r="B1429" s="2">
        <f t="shared" si="44"/>
        <v>2017</v>
      </c>
      <c r="C1429" s="2">
        <f t="shared" si="45"/>
        <v>11</v>
      </c>
      <c r="D1429" t="s">
        <v>341</v>
      </c>
      <c r="E1429" t="s">
        <v>418</v>
      </c>
      <c r="F1429" t="s">
        <v>10</v>
      </c>
      <c r="G1429" t="s">
        <v>17</v>
      </c>
      <c r="H1429" t="s">
        <v>927</v>
      </c>
      <c r="I1429" s="1">
        <v>89.82</v>
      </c>
      <c r="J1429" s="2">
        <v>6</v>
      </c>
      <c r="K1429" s="1">
        <v>25.15</v>
      </c>
    </row>
    <row r="1430" spans="1:11" x14ac:dyDescent="0.3">
      <c r="A1430" s="3">
        <v>43069</v>
      </c>
      <c r="B1430" s="2">
        <f t="shared" si="44"/>
        <v>2017</v>
      </c>
      <c r="C1430" s="2">
        <f t="shared" si="45"/>
        <v>11</v>
      </c>
      <c r="D1430" t="s">
        <v>1025</v>
      </c>
      <c r="E1430" t="s">
        <v>26</v>
      </c>
      <c r="F1430" t="s">
        <v>10</v>
      </c>
      <c r="G1430" t="s">
        <v>19</v>
      </c>
      <c r="H1430" t="s">
        <v>256</v>
      </c>
      <c r="I1430" s="1">
        <v>12.83</v>
      </c>
      <c r="J1430" s="2">
        <v>2</v>
      </c>
      <c r="K1430" s="1">
        <v>4.33</v>
      </c>
    </row>
    <row r="1431" spans="1:11" x14ac:dyDescent="0.3">
      <c r="A1431" s="3">
        <v>43070</v>
      </c>
      <c r="B1431" s="2">
        <f t="shared" si="44"/>
        <v>2017</v>
      </c>
      <c r="C1431" s="2">
        <f t="shared" si="45"/>
        <v>12</v>
      </c>
      <c r="D1431" t="s">
        <v>1082</v>
      </c>
      <c r="E1431" t="s">
        <v>115</v>
      </c>
      <c r="F1431" t="s">
        <v>10</v>
      </c>
      <c r="G1431" t="s">
        <v>17</v>
      </c>
      <c r="H1431" t="s">
        <v>1371</v>
      </c>
      <c r="I1431" s="1">
        <v>142.04</v>
      </c>
      <c r="J1431" s="2">
        <v>4</v>
      </c>
      <c r="K1431" s="1">
        <v>38.35</v>
      </c>
    </row>
    <row r="1432" spans="1:11" x14ac:dyDescent="0.3">
      <c r="A1432" s="3">
        <v>43071</v>
      </c>
      <c r="B1432" s="2">
        <f t="shared" si="44"/>
        <v>2017</v>
      </c>
      <c r="C1432" s="2">
        <f t="shared" si="45"/>
        <v>12</v>
      </c>
      <c r="D1432" t="s">
        <v>1082</v>
      </c>
      <c r="E1432" t="s">
        <v>115</v>
      </c>
      <c r="F1432" t="s">
        <v>10</v>
      </c>
      <c r="G1432" t="s">
        <v>23</v>
      </c>
      <c r="H1432" t="s">
        <v>855</v>
      </c>
      <c r="I1432" s="1">
        <v>14.67</v>
      </c>
      <c r="J1432" s="2">
        <v>3</v>
      </c>
      <c r="K1432" s="1">
        <v>6.01</v>
      </c>
    </row>
    <row r="1433" spans="1:11" x14ac:dyDescent="0.3">
      <c r="A1433" s="3">
        <v>43072</v>
      </c>
      <c r="B1433" s="2">
        <f t="shared" si="44"/>
        <v>2017</v>
      </c>
      <c r="C1433" s="2">
        <f t="shared" si="45"/>
        <v>12</v>
      </c>
      <c r="D1433" t="s">
        <v>676</v>
      </c>
      <c r="E1433" t="s">
        <v>14</v>
      </c>
      <c r="F1433" t="s">
        <v>10</v>
      </c>
      <c r="G1433" t="s">
        <v>81</v>
      </c>
      <c r="H1433" t="s">
        <v>1398</v>
      </c>
      <c r="I1433" s="1">
        <v>70.97</v>
      </c>
      <c r="J1433" s="2">
        <v>5</v>
      </c>
      <c r="K1433" s="1">
        <v>-191.62</v>
      </c>
    </row>
    <row r="1434" spans="1:11" x14ac:dyDescent="0.3">
      <c r="A1434" s="3">
        <v>43073</v>
      </c>
      <c r="B1434" s="2">
        <f t="shared" si="44"/>
        <v>2017</v>
      </c>
      <c r="C1434" s="2">
        <f t="shared" si="45"/>
        <v>12</v>
      </c>
      <c r="D1434" t="s">
        <v>676</v>
      </c>
      <c r="E1434" t="s">
        <v>14</v>
      </c>
      <c r="F1434" t="s">
        <v>10</v>
      </c>
      <c r="G1434" t="s">
        <v>23</v>
      </c>
      <c r="H1434" t="s">
        <v>792</v>
      </c>
      <c r="I1434" s="1">
        <v>36.78</v>
      </c>
      <c r="J1434" s="2">
        <v>2</v>
      </c>
      <c r="K1434" s="1">
        <v>3.68</v>
      </c>
    </row>
    <row r="1435" spans="1:11" x14ac:dyDescent="0.3">
      <c r="A1435" s="3">
        <v>43074</v>
      </c>
      <c r="B1435" s="2">
        <f t="shared" si="44"/>
        <v>2017</v>
      </c>
      <c r="C1435" s="2">
        <f t="shared" si="45"/>
        <v>12</v>
      </c>
      <c r="D1435" t="s">
        <v>1184</v>
      </c>
      <c r="E1435" t="s">
        <v>230</v>
      </c>
      <c r="F1435" t="s">
        <v>38</v>
      </c>
      <c r="G1435" t="s">
        <v>51</v>
      </c>
      <c r="H1435" t="s">
        <v>909</v>
      </c>
      <c r="I1435" s="1">
        <v>46.69</v>
      </c>
      <c r="J1435" s="2">
        <v>4</v>
      </c>
      <c r="K1435" s="1">
        <v>-2.92</v>
      </c>
    </row>
    <row r="1436" spans="1:11" x14ac:dyDescent="0.3">
      <c r="A1436" s="3">
        <v>43075</v>
      </c>
      <c r="B1436" s="2">
        <f t="shared" si="44"/>
        <v>2017</v>
      </c>
      <c r="C1436" s="2">
        <f t="shared" si="45"/>
        <v>12</v>
      </c>
      <c r="D1436" t="s">
        <v>666</v>
      </c>
      <c r="E1436" t="s">
        <v>84</v>
      </c>
      <c r="F1436" t="s">
        <v>10</v>
      </c>
      <c r="G1436" t="s">
        <v>19</v>
      </c>
      <c r="H1436" t="s">
        <v>1080</v>
      </c>
      <c r="I1436" s="1">
        <v>3.37</v>
      </c>
      <c r="J1436" s="2">
        <v>3</v>
      </c>
      <c r="K1436" s="1">
        <v>-2.2400000000000002</v>
      </c>
    </row>
    <row r="1437" spans="1:11" x14ac:dyDescent="0.3">
      <c r="A1437" s="3">
        <v>43076</v>
      </c>
      <c r="B1437" s="2">
        <f t="shared" si="44"/>
        <v>2017</v>
      </c>
      <c r="C1437" s="2">
        <f t="shared" si="45"/>
        <v>12</v>
      </c>
      <c r="D1437" t="s">
        <v>116</v>
      </c>
      <c r="E1437" t="s">
        <v>26</v>
      </c>
      <c r="F1437" t="s">
        <v>10</v>
      </c>
      <c r="G1437" t="s">
        <v>19</v>
      </c>
      <c r="H1437" t="s">
        <v>360</v>
      </c>
      <c r="I1437" s="1">
        <v>39.92</v>
      </c>
      <c r="J1437" s="2">
        <v>2</v>
      </c>
      <c r="K1437" s="1">
        <v>12.97</v>
      </c>
    </row>
    <row r="1438" spans="1:11" x14ac:dyDescent="0.3">
      <c r="A1438" s="3">
        <v>43077</v>
      </c>
      <c r="B1438" s="2">
        <f t="shared" si="44"/>
        <v>2017</v>
      </c>
      <c r="C1438" s="2">
        <f t="shared" si="45"/>
        <v>12</v>
      </c>
      <c r="D1438" t="s">
        <v>1110</v>
      </c>
      <c r="E1438" t="s">
        <v>257</v>
      </c>
      <c r="F1438" t="s">
        <v>10</v>
      </c>
      <c r="G1438" t="s">
        <v>15</v>
      </c>
      <c r="H1438" t="s">
        <v>135</v>
      </c>
      <c r="I1438" s="1">
        <v>3.75</v>
      </c>
      <c r="J1438" s="2">
        <v>1</v>
      </c>
      <c r="K1438" s="1">
        <v>1.8</v>
      </c>
    </row>
    <row r="1439" spans="1:11" x14ac:dyDescent="0.3">
      <c r="A1439" s="3">
        <v>43078</v>
      </c>
      <c r="B1439" s="2">
        <f t="shared" si="44"/>
        <v>2017</v>
      </c>
      <c r="C1439" s="2">
        <f t="shared" si="45"/>
        <v>12</v>
      </c>
      <c r="D1439" t="s">
        <v>1110</v>
      </c>
      <c r="E1439" t="s">
        <v>257</v>
      </c>
      <c r="F1439" t="s">
        <v>10</v>
      </c>
      <c r="G1439" t="s">
        <v>15</v>
      </c>
      <c r="H1439" t="s">
        <v>1214</v>
      </c>
      <c r="I1439" s="1">
        <v>41.4</v>
      </c>
      <c r="J1439" s="2">
        <v>4</v>
      </c>
      <c r="K1439" s="1">
        <v>19.87</v>
      </c>
    </row>
    <row r="1440" spans="1:11" x14ac:dyDescent="0.3">
      <c r="A1440" s="3">
        <v>43079</v>
      </c>
      <c r="B1440" s="2">
        <f t="shared" si="44"/>
        <v>2017</v>
      </c>
      <c r="C1440" s="2">
        <f t="shared" si="45"/>
        <v>12</v>
      </c>
      <c r="D1440" t="s">
        <v>1110</v>
      </c>
      <c r="E1440" t="s">
        <v>257</v>
      </c>
      <c r="F1440" t="s">
        <v>10</v>
      </c>
      <c r="G1440" t="s">
        <v>23</v>
      </c>
      <c r="H1440" t="s">
        <v>305</v>
      </c>
      <c r="I1440" s="1">
        <v>29.79</v>
      </c>
      <c r="J1440" s="2">
        <v>3</v>
      </c>
      <c r="K1440" s="1">
        <v>12.51</v>
      </c>
    </row>
    <row r="1441" spans="1:11" x14ac:dyDescent="0.3">
      <c r="A1441" s="3">
        <v>43080</v>
      </c>
      <c r="B1441" s="2">
        <f t="shared" si="44"/>
        <v>2017</v>
      </c>
      <c r="C1441" s="2">
        <f t="shared" si="45"/>
        <v>12</v>
      </c>
      <c r="D1441" t="s">
        <v>1126</v>
      </c>
      <c r="E1441" t="s">
        <v>80</v>
      </c>
      <c r="F1441" t="s">
        <v>38</v>
      </c>
      <c r="G1441" t="s">
        <v>39</v>
      </c>
      <c r="H1441" t="s">
        <v>410</v>
      </c>
      <c r="I1441" s="1">
        <v>438.37</v>
      </c>
      <c r="J1441" s="2">
        <v>4</v>
      </c>
      <c r="K1441" s="1">
        <v>38.36</v>
      </c>
    </row>
    <row r="1442" spans="1:11" x14ac:dyDescent="0.3">
      <c r="A1442" s="3">
        <v>43081</v>
      </c>
      <c r="B1442" s="2">
        <f t="shared" si="44"/>
        <v>2017</v>
      </c>
      <c r="C1442" s="2">
        <f t="shared" si="45"/>
        <v>12</v>
      </c>
      <c r="D1442" t="s">
        <v>1126</v>
      </c>
      <c r="E1442" t="s">
        <v>80</v>
      </c>
      <c r="F1442" t="s">
        <v>38</v>
      </c>
      <c r="G1442" t="s">
        <v>39</v>
      </c>
      <c r="H1442" t="s">
        <v>1185</v>
      </c>
      <c r="I1442" s="1">
        <v>139.94</v>
      </c>
      <c r="J1442" s="2">
        <v>7</v>
      </c>
      <c r="K1442" s="1">
        <v>-31.49</v>
      </c>
    </row>
    <row r="1443" spans="1:11" x14ac:dyDescent="0.3">
      <c r="A1443" s="3">
        <v>43082</v>
      </c>
      <c r="B1443" s="2">
        <f t="shared" si="44"/>
        <v>2017</v>
      </c>
      <c r="C1443" s="2">
        <f t="shared" si="45"/>
        <v>12</v>
      </c>
      <c r="D1443" t="s">
        <v>1126</v>
      </c>
      <c r="E1443" t="s">
        <v>80</v>
      </c>
      <c r="F1443" t="s">
        <v>10</v>
      </c>
      <c r="G1443" t="s">
        <v>81</v>
      </c>
      <c r="H1443" t="s">
        <v>960</v>
      </c>
      <c r="I1443" s="1">
        <v>133.47</v>
      </c>
      <c r="J1443" s="2">
        <v>4</v>
      </c>
      <c r="K1443" s="1">
        <v>15.02</v>
      </c>
    </row>
    <row r="1444" spans="1:11" x14ac:dyDescent="0.3">
      <c r="A1444" s="3">
        <v>43083</v>
      </c>
      <c r="B1444" s="2">
        <f t="shared" si="44"/>
        <v>2017</v>
      </c>
      <c r="C1444" s="2">
        <f t="shared" si="45"/>
        <v>12</v>
      </c>
      <c r="D1444" t="s">
        <v>1408</v>
      </c>
      <c r="E1444" t="s">
        <v>90</v>
      </c>
      <c r="F1444" t="s">
        <v>10</v>
      </c>
      <c r="G1444" t="s">
        <v>19</v>
      </c>
      <c r="H1444" t="s">
        <v>1460</v>
      </c>
      <c r="I1444" s="1">
        <v>64.75</v>
      </c>
      <c r="J1444" s="2">
        <v>5</v>
      </c>
      <c r="K1444" s="1">
        <v>29.14</v>
      </c>
    </row>
    <row r="1445" spans="1:11" x14ac:dyDescent="0.3">
      <c r="A1445" s="3">
        <v>43084</v>
      </c>
      <c r="B1445" s="2">
        <f t="shared" si="44"/>
        <v>2017</v>
      </c>
      <c r="C1445" s="2">
        <f t="shared" si="45"/>
        <v>12</v>
      </c>
      <c r="D1445" t="s">
        <v>730</v>
      </c>
      <c r="E1445" t="s">
        <v>26</v>
      </c>
      <c r="F1445" t="s">
        <v>10</v>
      </c>
      <c r="G1445" t="s">
        <v>162</v>
      </c>
      <c r="H1445" t="s">
        <v>361</v>
      </c>
      <c r="I1445" s="1">
        <v>51.52</v>
      </c>
      <c r="J1445" s="2">
        <v>4</v>
      </c>
      <c r="K1445" s="1">
        <v>1.55</v>
      </c>
    </row>
    <row r="1446" spans="1:11" x14ac:dyDescent="0.3">
      <c r="A1446" s="3">
        <v>43085</v>
      </c>
      <c r="B1446" s="2">
        <f t="shared" si="44"/>
        <v>2017</v>
      </c>
      <c r="C1446" s="2">
        <f t="shared" si="45"/>
        <v>12</v>
      </c>
      <c r="D1446" t="s">
        <v>211</v>
      </c>
      <c r="E1446" t="s">
        <v>633</v>
      </c>
      <c r="F1446" t="s">
        <v>10</v>
      </c>
      <c r="G1446" t="s">
        <v>11</v>
      </c>
      <c r="H1446" t="s">
        <v>1092</v>
      </c>
      <c r="I1446" s="1">
        <v>14.94</v>
      </c>
      <c r="J1446" s="2">
        <v>3</v>
      </c>
      <c r="K1446" s="1">
        <v>7.02</v>
      </c>
    </row>
    <row r="1447" spans="1:11" x14ac:dyDescent="0.3">
      <c r="A1447" s="3">
        <v>43086</v>
      </c>
      <c r="B1447" s="2">
        <f t="shared" si="44"/>
        <v>2017</v>
      </c>
      <c r="C1447" s="2">
        <f t="shared" si="45"/>
        <v>12</v>
      </c>
      <c r="D1447" t="s">
        <v>414</v>
      </c>
      <c r="E1447" t="s">
        <v>323</v>
      </c>
      <c r="F1447" t="s">
        <v>10</v>
      </c>
      <c r="G1447" t="s">
        <v>81</v>
      </c>
      <c r="H1447" t="s">
        <v>329</v>
      </c>
      <c r="I1447" s="1">
        <v>61.96</v>
      </c>
      <c r="J1447" s="2">
        <v>2</v>
      </c>
      <c r="K1447" s="1">
        <v>16.11</v>
      </c>
    </row>
    <row r="1448" spans="1:11" x14ac:dyDescent="0.3">
      <c r="A1448" s="3">
        <v>43087</v>
      </c>
      <c r="B1448" s="2">
        <f t="shared" si="44"/>
        <v>2017</v>
      </c>
      <c r="C1448" s="2">
        <f t="shared" si="45"/>
        <v>12</v>
      </c>
      <c r="D1448" t="s">
        <v>414</v>
      </c>
      <c r="E1448" t="s">
        <v>323</v>
      </c>
      <c r="F1448" t="s">
        <v>33</v>
      </c>
      <c r="G1448" t="s">
        <v>70</v>
      </c>
      <c r="H1448" t="s">
        <v>1305</v>
      </c>
      <c r="I1448" s="1">
        <v>361.96</v>
      </c>
      <c r="J1448" s="2">
        <v>2</v>
      </c>
      <c r="K1448" s="1">
        <v>83.25</v>
      </c>
    </row>
    <row r="1449" spans="1:11" x14ac:dyDescent="0.3">
      <c r="A1449" s="3">
        <v>43088</v>
      </c>
      <c r="B1449" s="2">
        <f t="shared" si="44"/>
        <v>2017</v>
      </c>
      <c r="C1449" s="2">
        <f t="shared" si="45"/>
        <v>12</v>
      </c>
      <c r="D1449" t="s">
        <v>414</v>
      </c>
      <c r="E1449" t="s">
        <v>323</v>
      </c>
      <c r="F1449" t="s">
        <v>10</v>
      </c>
      <c r="G1449" t="s">
        <v>11</v>
      </c>
      <c r="H1449" t="s">
        <v>988</v>
      </c>
      <c r="I1449" s="1">
        <v>278.82</v>
      </c>
      <c r="J1449" s="2">
        <v>9</v>
      </c>
      <c r="K1449" s="1">
        <v>125.47</v>
      </c>
    </row>
    <row r="1450" spans="1:11" x14ac:dyDescent="0.3">
      <c r="A1450" s="3">
        <v>43089</v>
      </c>
      <c r="B1450" s="2">
        <f t="shared" si="44"/>
        <v>2017</v>
      </c>
      <c r="C1450" s="2">
        <f t="shared" si="45"/>
        <v>12</v>
      </c>
      <c r="D1450" t="s">
        <v>1232</v>
      </c>
      <c r="E1450" t="s">
        <v>127</v>
      </c>
      <c r="F1450" t="s">
        <v>10</v>
      </c>
      <c r="G1450" t="s">
        <v>17</v>
      </c>
      <c r="H1450" t="s">
        <v>1480</v>
      </c>
      <c r="I1450" s="1">
        <v>353.88</v>
      </c>
      <c r="J1450" s="2">
        <v>6</v>
      </c>
      <c r="K1450" s="1">
        <v>17.690000000000001</v>
      </c>
    </row>
    <row r="1451" spans="1:11" x14ac:dyDescent="0.3">
      <c r="A1451" s="3">
        <v>43090</v>
      </c>
      <c r="B1451" s="2">
        <f t="shared" si="44"/>
        <v>2017</v>
      </c>
      <c r="C1451" s="2">
        <f t="shared" si="45"/>
        <v>12</v>
      </c>
      <c r="D1451" t="s">
        <v>1481</v>
      </c>
      <c r="E1451" t="s">
        <v>115</v>
      </c>
      <c r="F1451" t="s">
        <v>10</v>
      </c>
      <c r="G1451" t="s">
        <v>23</v>
      </c>
      <c r="H1451" t="s">
        <v>1482</v>
      </c>
      <c r="I1451" s="1">
        <v>6.08</v>
      </c>
      <c r="J1451" s="2">
        <v>2</v>
      </c>
      <c r="K1451" s="1">
        <v>2.0699999999999998</v>
      </c>
    </row>
    <row r="1452" spans="1:11" x14ac:dyDescent="0.3">
      <c r="A1452" s="3">
        <v>43091</v>
      </c>
      <c r="B1452" s="2">
        <f t="shared" si="44"/>
        <v>2017</v>
      </c>
      <c r="C1452" s="2">
        <f t="shared" si="45"/>
        <v>12</v>
      </c>
      <c r="D1452" t="s">
        <v>989</v>
      </c>
      <c r="E1452" t="s">
        <v>26</v>
      </c>
      <c r="F1452" t="s">
        <v>33</v>
      </c>
      <c r="G1452" t="s">
        <v>46</v>
      </c>
      <c r="H1452" t="s">
        <v>1317</v>
      </c>
      <c r="I1452" s="1">
        <v>106.68</v>
      </c>
      <c r="J1452" s="2">
        <v>6</v>
      </c>
      <c r="K1452" s="1">
        <v>33.07</v>
      </c>
    </row>
    <row r="1453" spans="1:11" x14ac:dyDescent="0.3">
      <c r="A1453" s="3">
        <v>43092</v>
      </c>
      <c r="B1453" s="2">
        <f t="shared" si="44"/>
        <v>2017</v>
      </c>
      <c r="C1453" s="2">
        <f t="shared" si="45"/>
        <v>12</v>
      </c>
      <c r="D1453" t="s">
        <v>1301</v>
      </c>
      <c r="E1453" t="s">
        <v>9</v>
      </c>
      <c r="F1453" t="s">
        <v>33</v>
      </c>
      <c r="G1453" t="s">
        <v>34</v>
      </c>
      <c r="H1453" t="s">
        <v>544</v>
      </c>
      <c r="I1453" s="1">
        <v>179.89</v>
      </c>
      <c r="J1453" s="2">
        <v>1</v>
      </c>
      <c r="K1453" s="1">
        <v>-2.57</v>
      </c>
    </row>
    <row r="1454" spans="1:11" x14ac:dyDescent="0.3">
      <c r="A1454" s="3">
        <v>43093</v>
      </c>
      <c r="B1454" s="2">
        <f t="shared" si="44"/>
        <v>2017</v>
      </c>
      <c r="C1454" s="2">
        <f t="shared" si="45"/>
        <v>12</v>
      </c>
      <c r="D1454" t="s">
        <v>1260</v>
      </c>
      <c r="E1454" t="s">
        <v>26</v>
      </c>
      <c r="F1454" t="s">
        <v>10</v>
      </c>
      <c r="G1454" t="s">
        <v>11</v>
      </c>
      <c r="H1454" t="s">
        <v>1405</v>
      </c>
      <c r="I1454" s="1">
        <v>45.36</v>
      </c>
      <c r="J1454" s="2">
        <v>7</v>
      </c>
      <c r="K1454" s="1">
        <v>21.77</v>
      </c>
    </row>
    <row r="1455" spans="1:11" x14ac:dyDescent="0.3">
      <c r="A1455" s="3">
        <v>43094</v>
      </c>
      <c r="B1455" s="2">
        <f t="shared" si="44"/>
        <v>2017</v>
      </c>
      <c r="C1455" s="2">
        <f t="shared" si="45"/>
        <v>12</v>
      </c>
      <c r="D1455" t="s">
        <v>1360</v>
      </c>
      <c r="E1455" t="s">
        <v>98</v>
      </c>
      <c r="F1455" t="s">
        <v>10</v>
      </c>
      <c r="G1455" t="s">
        <v>17</v>
      </c>
      <c r="H1455" t="s">
        <v>833</v>
      </c>
      <c r="I1455" s="1">
        <v>1801.63</v>
      </c>
      <c r="J1455" s="2">
        <v>6</v>
      </c>
      <c r="K1455" s="1">
        <v>-337.81</v>
      </c>
    </row>
    <row r="1456" spans="1:11" x14ac:dyDescent="0.3">
      <c r="A1456" s="3">
        <v>43095</v>
      </c>
      <c r="B1456" s="2">
        <f t="shared" si="44"/>
        <v>2017</v>
      </c>
      <c r="C1456" s="2">
        <f t="shared" si="45"/>
        <v>12</v>
      </c>
      <c r="D1456" t="s">
        <v>1227</v>
      </c>
      <c r="E1456" t="s">
        <v>14</v>
      </c>
      <c r="F1456" t="s">
        <v>10</v>
      </c>
      <c r="G1456" t="s">
        <v>23</v>
      </c>
      <c r="H1456" t="s">
        <v>269</v>
      </c>
      <c r="I1456" s="1">
        <v>8.02</v>
      </c>
      <c r="J1456" s="2">
        <v>3</v>
      </c>
      <c r="K1456" s="1">
        <v>1</v>
      </c>
    </row>
    <row r="1457" spans="1:11" x14ac:dyDescent="0.3">
      <c r="A1457" s="3">
        <v>43096</v>
      </c>
      <c r="B1457" s="2">
        <f t="shared" si="44"/>
        <v>2017</v>
      </c>
      <c r="C1457" s="2">
        <f t="shared" si="45"/>
        <v>12</v>
      </c>
      <c r="D1457" t="s">
        <v>1230</v>
      </c>
      <c r="E1457" t="s">
        <v>26</v>
      </c>
      <c r="F1457" t="s">
        <v>33</v>
      </c>
      <c r="G1457" t="s">
        <v>34</v>
      </c>
      <c r="H1457" t="s">
        <v>1206</v>
      </c>
      <c r="I1457" s="1">
        <v>362.14</v>
      </c>
      <c r="J1457" s="2">
        <v>3</v>
      </c>
      <c r="K1457" s="1">
        <v>-54.32</v>
      </c>
    </row>
    <row r="1458" spans="1:11" x14ac:dyDescent="0.3">
      <c r="A1458" s="3">
        <v>43097</v>
      </c>
      <c r="B1458" s="2">
        <f t="shared" si="44"/>
        <v>2017</v>
      </c>
      <c r="C1458" s="2">
        <f t="shared" si="45"/>
        <v>12</v>
      </c>
      <c r="D1458" t="s">
        <v>1230</v>
      </c>
      <c r="E1458" t="s">
        <v>26</v>
      </c>
      <c r="F1458" t="s">
        <v>10</v>
      </c>
      <c r="G1458" t="s">
        <v>15</v>
      </c>
      <c r="H1458" t="s">
        <v>1483</v>
      </c>
      <c r="I1458" s="1">
        <v>31.05</v>
      </c>
      <c r="J1458" s="2">
        <v>3</v>
      </c>
      <c r="K1458" s="1">
        <v>14.9</v>
      </c>
    </row>
    <row r="1459" spans="1:11" x14ac:dyDescent="0.3">
      <c r="A1459" s="3">
        <v>43098</v>
      </c>
      <c r="B1459" s="2">
        <f t="shared" si="44"/>
        <v>2017</v>
      </c>
      <c r="C1459" s="2">
        <f t="shared" si="45"/>
        <v>12</v>
      </c>
      <c r="D1459" t="s">
        <v>1219</v>
      </c>
      <c r="E1459" t="s">
        <v>26</v>
      </c>
      <c r="F1459" t="s">
        <v>38</v>
      </c>
      <c r="G1459" t="s">
        <v>51</v>
      </c>
      <c r="H1459" t="s">
        <v>1342</v>
      </c>
      <c r="I1459" s="1">
        <v>79.900000000000006</v>
      </c>
      <c r="J1459" s="2">
        <v>2</v>
      </c>
      <c r="K1459" s="1">
        <v>35.159999999999997</v>
      </c>
    </row>
    <row r="1460" spans="1:11" x14ac:dyDescent="0.3">
      <c r="A1460" s="3">
        <v>43099</v>
      </c>
      <c r="B1460" s="2">
        <f t="shared" si="44"/>
        <v>2017</v>
      </c>
      <c r="C1460" s="2">
        <f t="shared" si="45"/>
        <v>12</v>
      </c>
      <c r="D1460" t="s">
        <v>1281</v>
      </c>
      <c r="E1460" t="s">
        <v>102</v>
      </c>
      <c r="F1460" t="s">
        <v>10</v>
      </c>
      <c r="G1460" t="s">
        <v>17</v>
      </c>
      <c r="H1460" t="s">
        <v>726</v>
      </c>
      <c r="I1460" s="1">
        <v>714.3</v>
      </c>
      <c r="J1460" s="2">
        <v>5</v>
      </c>
      <c r="K1460" s="1">
        <v>207.15</v>
      </c>
    </row>
    <row r="1461" spans="1:11" x14ac:dyDescent="0.3">
      <c r="A1461" s="3">
        <v>43100</v>
      </c>
      <c r="B1461" s="2">
        <f t="shared" si="44"/>
        <v>2017</v>
      </c>
      <c r="C1461" s="2">
        <f t="shared" si="45"/>
        <v>12</v>
      </c>
      <c r="D1461" t="s">
        <v>1461</v>
      </c>
      <c r="E1461" t="s">
        <v>257</v>
      </c>
      <c r="F1461" t="s">
        <v>10</v>
      </c>
      <c r="G1461" t="s">
        <v>81</v>
      </c>
      <c r="H1461" t="s">
        <v>1363</v>
      </c>
      <c r="I1461" s="1">
        <v>715.64</v>
      </c>
      <c r="J1461" s="2">
        <v>2</v>
      </c>
      <c r="K1461" s="1">
        <v>178.91</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750F-42A0-43AA-8D18-1387F876AE8F}">
  <dimension ref="A3:B8"/>
  <sheetViews>
    <sheetView workbookViewId="0">
      <selection activeCell="B4" sqref="B4"/>
    </sheetView>
  </sheetViews>
  <sheetFormatPr defaultRowHeight="14.4" x14ac:dyDescent="0.3"/>
  <cols>
    <col min="1" max="1" width="12.5546875" bestFit="1" customWidth="1"/>
    <col min="2" max="2" width="22.6640625" bestFit="1" customWidth="1"/>
  </cols>
  <sheetData>
    <row r="3" spans="1:2" x14ac:dyDescent="0.3">
      <c r="A3" s="4" t="s">
        <v>1539</v>
      </c>
      <c r="B3" t="s">
        <v>1545</v>
      </c>
    </row>
    <row r="4" spans="1:2" x14ac:dyDescent="0.3">
      <c r="A4" s="5">
        <v>2014</v>
      </c>
      <c r="B4">
        <v>167</v>
      </c>
    </row>
    <row r="5" spans="1:2" x14ac:dyDescent="0.3">
      <c r="A5" s="5">
        <v>2015</v>
      </c>
      <c r="B5">
        <v>156</v>
      </c>
    </row>
    <row r="6" spans="1:2" x14ac:dyDescent="0.3">
      <c r="A6" s="5">
        <v>2016</v>
      </c>
      <c r="B6">
        <v>172</v>
      </c>
    </row>
    <row r="7" spans="1:2" x14ac:dyDescent="0.3">
      <c r="A7" s="5">
        <v>2017</v>
      </c>
      <c r="B7">
        <v>168</v>
      </c>
    </row>
    <row r="8" spans="1:2" x14ac:dyDescent="0.3">
      <c r="A8" s="5" t="s">
        <v>1540</v>
      </c>
      <c r="B8">
        <v>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461"/>
  <sheetViews>
    <sheetView topLeftCell="A2" workbookViewId="0">
      <selection activeCell="A2" sqref="A2"/>
    </sheetView>
  </sheetViews>
  <sheetFormatPr defaultRowHeight="14.4" x14ac:dyDescent="0.3"/>
  <cols>
    <col min="1" max="1" width="12.21875" style="2" customWidth="1"/>
    <col min="2" max="2" width="20.44140625" bestFit="1" customWidth="1"/>
  </cols>
  <sheetData>
    <row r="1" spans="1:4" x14ac:dyDescent="0.3">
      <c r="A1" s="2" t="s">
        <v>1537</v>
      </c>
      <c r="B1" t="s">
        <v>0</v>
      </c>
    </row>
    <row r="2" spans="1:4" x14ac:dyDescent="0.3">
      <c r="A2" s="2">
        <v>2014</v>
      </c>
      <c r="B2" t="s">
        <v>119</v>
      </c>
      <c r="D2" s="2"/>
    </row>
    <row r="3" spans="1:4" x14ac:dyDescent="0.3">
      <c r="A3" s="2">
        <v>2014</v>
      </c>
      <c r="B3" t="s">
        <v>179</v>
      </c>
    </row>
    <row r="4" spans="1:4" x14ac:dyDescent="0.3">
      <c r="A4" s="2">
        <v>2014</v>
      </c>
      <c r="B4" t="s">
        <v>180</v>
      </c>
    </row>
    <row r="5" spans="1:4" x14ac:dyDescent="0.3">
      <c r="A5" s="2">
        <v>2014</v>
      </c>
      <c r="B5" t="s">
        <v>182</v>
      </c>
    </row>
    <row r="6" spans="1:4" x14ac:dyDescent="0.3">
      <c r="A6" s="2">
        <v>2014</v>
      </c>
      <c r="B6" t="s">
        <v>185</v>
      </c>
    </row>
    <row r="7" spans="1:4" x14ac:dyDescent="0.3">
      <c r="A7" s="2">
        <v>2014</v>
      </c>
      <c r="B7" t="s">
        <v>189</v>
      </c>
    </row>
    <row r="8" spans="1:4" x14ac:dyDescent="0.3">
      <c r="A8" s="2">
        <v>2014</v>
      </c>
      <c r="B8" t="s">
        <v>304</v>
      </c>
    </row>
    <row r="9" spans="1:4" x14ac:dyDescent="0.3">
      <c r="A9" s="2">
        <v>2014</v>
      </c>
      <c r="B9" t="s">
        <v>322</v>
      </c>
    </row>
    <row r="10" spans="1:4" x14ac:dyDescent="0.3">
      <c r="A10" s="2">
        <v>2014</v>
      </c>
      <c r="B10" t="s">
        <v>558</v>
      </c>
    </row>
    <row r="11" spans="1:4" x14ac:dyDescent="0.3">
      <c r="A11" s="2">
        <v>2014</v>
      </c>
      <c r="B11" t="s">
        <v>563</v>
      </c>
    </row>
    <row r="12" spans="1:4" x14ac:dyDescent="0.3">
      <c r="A12" s="2">
        <v>2014</v>
      </c>
      <c r="B12" t="s">
        <v>566</v>
      </c>
    </row>
    <row r="13" spans="1:4" x14ac:dyDescent="0.3">
      <c r="A13" s="2">
        <v>2014</v>
      </c>
      <c r="B13" t="s">
        <v>267</v>
      </c>
    </row>
    <row r="14" spans="1:4" x14ac:dyDescent="0.3">
      <c r="A14" s="2">
        <v>2014</v>
      </c>
      <c r="B14" t="s">
        <v>306</v>
      </c>
    </row>
    <row r="15" spans="1:4" x14ac:dyDescent="0.3">
      <c r="A15" s="2">
        <v>2014</v>
      </c>
      <c r="B15" t="s">
        <v>552</v>
      </c>
    </row>
    <row r="16" spans="1:4" x14ac:dyDescent="0.3">
      <c r="A16" s="2">
        <v>2014</v>
      </c>
      <c r="B16" t="s">
        <v>720</v>
      </c>
    </row>
    <row r="17" spans="1:2" x14ac:dyDescent="0.3">
      <c r="A17" s="2">
        <v>2014</v>
      </c>
      <c r="B17" t="s">
        <v>765</v>
      </c>
    </row>
    <row r="18" spans="1:2" x14ac:dyDescent="0.3">
      <c r="A18" s="2">
        <v>2014</v>
      </c>
      <c r="B18" t="s">
        <v>767</v>
      </c>
    </row>
    <row r="19" spans="1:2" x14ac:dyDescent="0.3">
      <c r="A19" s="2">
        <v>2014</v>
      </c>
      <c r="B19" t="s">
        <v>882</v>
      </c>
    </row>
    <row r="20" spans="1:2" x14ac:dyDescent="0.3">
      <c r="A20" s="2">
        <v>2014</v>
      </c>
      <c r="B20" t="s">
        <v>722</v>
      </c>
    </row>
    <row r="21" spans="1:2" x14ac:dyDescent="0.3">
      <c r="A21" s="2">
        <v>2014</v>
      </c>
      <c r="B21" t="s">
        <v>850</v>
      </c>
    </row>
    <row r="22" spans="1:2" x14ac:dyDescent="0.3">
      <c r="A22" s="2">
        <v>2014</v>
      </c>
      <c r="B22" t="s">
        <v>253</v>
      </c>
    </row>
    <row r="23" spans="1:2" x14ac:dyDescent="0.3">
      <c r="A23" s="2">
        <v>2014</v>
      </c>
      <c r="B23" t="s">
        <v>657</v>
      </c>
    </row>
    <row r="24" spans="1:2" x14ac:dyDescent="0.3">
      <c r="A24" s="2">
        <v>2014</v>
      </c>
      <c r="B24" t="s">
        <v>66</v>
      </c>
    </row>
    <row r="25" spans="1:2" x14ac:dyDescent="0.3">
      <c r="A25" s="2">
        <v>2014</v>
      </c>
      <c r="B25" t="s">
        <v>1101</v>
      </c>
    </row>
    <row r="26" spans="1:2" x14ac:dyDescent="0.3">
      <c r="A26" s="2">
        <v>2014</v>
      </c>
      <c r="B26" t="s">
        <v>1018</v>
      </c>
    </row>
    <row r="27" spans="1:2" x14ac:dyDescent="0.3">
      <c r="A27" s="2">
        <v>2014</v>
      </c>
      <c r="B27" t="s">
        <v>28</v>
      </c>
    </row>
    <row r="28" spans="1:2" x14ac:dyDescent="0.3">
      <c r="A28" s="2">
        <v>2014</v>
      </c>
      <c r="B28" t="s">
        <v>1104</v>
      </c>
    </row>
    <row r="29" spans="1:2" x14ac:dyDescent="0.3">
      <c r="A29" s="2">
        <v>2014</v>
      </c>
      <c r="B29" t="s">
        <v>949</v>
      </c>
    </row>
    <row r="30" spans="1:2" x14ac:dyDescent="0.3">
      <c r="A30" s="2">
        <v>2014</v>
      </c>
      <c r="B30" t="s">
        <v>1107</v>
      </c>
    </row>
    <row r="31" spans="1:2" x14ac:dyDescent="0.3">
      <c r="A31" s="2">
        <v>2014</v>
      </c>
      <c r="B31" t="s">
        <v>969</v>
      </c>
    </row>
    <row r="32" spans="1:2" x14ac:dyDescent="0.3">
      <c r="A32" s="2">
        <v>2014</v>
      </c>
      <c r="B32" t="s">
        <v>537</v>
      </c>
    </row>
    <row r="33" spans="1:2" x14ac:dyDescent="0.3">
      <c r="A33" s="2">
        <v>2014</v>
      </c>
      <c r="B33" t="s">
        <v>1221</v>
      </c>
    </row>
    <row r="34" spans="1:2" x14ac:dyDescent="0.3">
      <c r="A34" s="2">
        <v>2014</v>
      </c>
      <c r="B34" t="s">
        <v>639</v>
      </c>
    </row>
    <row r="35" spans="1:2" x14ac:dyDescent="0.3">
      <c r="A35" s="2">
        <v>2014</v>
      </c>
      <c r="B35" t="s">
        <v>1191</v>
      </c>
    </row>
    <row r="36" spans="1:2" x14ac:dyDescent="0.3">
      <c r="A36" s="2">
        <v>2014</v>
      </c>
      <c r="B36" t="s">
        <v>273</v>
      </c>
    </row>
    <row r="37" spans="1:2" x14ac:dyDescent="0.3">
      <c r="A37" s="2">
        <v>2014</v>
      </c>
      <c r="B37" t="s">
        <v>643</v>
      </c>
    </row>
    <row r="38" spans="1:2" x14ac:dyDescent="0.3">
      <c r="A38" s="2">
        <v>2014</v>
      </c>
      <c r="B38" t="s">
        <v>122</v>
      </c>
    </row>
    <row r="39" spans="1:2" x14ac:dyDescent="0.3">
      <c r="A39" s="2">
        <v>2014</v>
      </c>
      <c r="B39" t="s">
        <v>124</v>
      </c>
    </row>
    <row r="40" spans="1:2" x14ac:dyDescent="0.3">
      <c r="A40" s="2">
        <v>2014</v>
      </c>
      <c r="B40" t="s">
        <v>191</v>
      </c>
    </row>
    <row r="41" spans="1:2" x14ac:dyDescent="0.3">
      <c r="A41" s="2">
        <v>2014</v>
      </c>
      <c r="B41" t="s">
        <v>193</v>
      </c>
    </row>
    <row r="42" spans="1:2" x14ac:dyDescent="0.3">
      <c r="A42" s="2">
        <v>2014</v>
      </c>
      <c r="B42" t="s">
        <v>326</v>
      </c>
    </row>
    <row r="43" spans="1:2" x14ac:dyDescent="0.3">
      <c r="A43" s="2">
        <v>2014</v>
      </c>
      <c r="B43" t="s">
        <v>204</v>
      </c>
    </row>
    <row r="44" spans="1:2" x14ac:dyDescent="0.3">
      <c r="A44" s="2">
        <v>2014</v>
      </c>
      <c r="B44" t="s">
        <v>332</v>
      </c>
    </row>
    <row r="45" spans="1:2" x14ac:dyDescent="0.3">
      <c r="A45" s="2">
        <v>2014</v>
      </c>
      <c r="B45" t="s">
        <v>453</v>
      </c>
    </row>
    <row r="46" spans="1:2" x14ac:dyDescent="0.3">
      <c r="A46" s="2">
        <v>2014</v>
      </c>
      <c r="B46" t="s">
        <v>454</v>
      </c>
    </row>
    <row r="47" spans="1:2" x14ac:dyDescent="0.3">
      <c r="A47" s="2">
        <v>2014</v>
      </c>
      <c r="B47" t="s">
        <v>245</v>
      </c>
    </row>
    <row r="48" spans="1:2" x14ac:dyDescent="0.3">
      <c r="A48" s="2">
        <v>2014</v>
      </c>
      <c r="B48" t="s">
        <v>412</v>
      </c>
    </row>
    <row r="49" spans="1:2" x14ac:dyDescent="0.3">
      <c r="A49" s="2">
        <v>2014</v>
      </c>
      <c r="B49" t="s">
        <v>666</v>
      </c>
    </row>
    <row r="50" spans="1:2" x14ac:dyDescent="0.3">
      <c r="A50" s="2">
        <v>2014</v>
      </c>
      <c r="B50" t="s">
        <v>769</v>
      </c>
    </row>
    <row r="51" spans="1:2" x14ac:dyDescent="0.3">
      <c r="A51" s="2">
        <v>2014</v>
      </c>
      <c r="B51" t="s">
        <v>451</v>
      </c>
    </row>
    <row r="52" spans="1:2" x14ac:dyDescent="0.3">
      <c r="A52" s="2">
        <v>2014</v>
      </c>
      <c r="B52" t="s">
        <v>208</v>
      </c>
    </row>
    <row r="53" spans="1:2" x14ac:dyDescent="0.3">
      <c r="A53" s="2">
        <v>2014</v>
      </c>
      <c r="B53" t="s">
        <v>889</v>
      </c>
    </row>
    <row r="54" spans="1:2" x14ac:dyDescent="0.3">
      <c r="A54" s="2">
        <v>2014</v>
      </c>
      <c r="B54" t="s">
        <v>295</v>
      </c>
    </row>
    <row r="55" spans="1:2" x14ac:dyDescent="0.3">
      <c r="A55" s="2">
        <v>2014</v>
      </c>
      <c r="B55" t="s">
        <v>818</v>
      </c>
    </row>
    <row r="56" spans="1:2" x14ac:dyDescent="0.3">
      <c r="A56" s="2">
        <v>2014</v>
      </c>
      <c r="B56" t="s">
        <v>156</v>
      </c>
    </row>
    <row r="57" spans="1:2" x14ac:dyDescent="0.3">
      <c r="A57" s="2">
        <v>2014</v>
      </c>
      <c r="B57" t="s">
        <v>584</v>
      </c>
    </row>
    <row r="58" spans="1:2" x14ac:dyDescent="0.3">
      <c r="A58" s="2">
        <v>2014</v>
      </c>
      <c r="B58" t="s">
        <v>1027</v>
      </c>
    </row>
    <row r="59" spans="1:2" x14ac:dyDescent="0.3">
      <c r="A59" s="2">
        <v>2014</v>
      </c>
      <c r="B59" t="s">
        <v>732</v>
      </c>
    </row>
    <row r="60" spans="1:2" x14ac:dyDescent="0.3">
      <c r="A60" s="2">
        <v>2014</v>
      </c>
      <c r="B60" t="s">
        <v>1109</v>
      </c>
    </row>
    <row r="61" spans="1:2" x14ac:dyDescent="0.3">
      <c r="A61" s="2">
        <v>2014</v>
      </c>
      <c r="B61" t="s">
        <v>118</v>
      </c>
    </row>
    <row r="62" spans="1:2" x14ac:dyDescent="0.3">
      <c r="A62" s="2">
        <v>2014</v>
      </c>
      <c r="B62" t="s">
        <v>1110</v>
      </c>
    </row>
    <row r="63" spans="1:2" x14ac:dyDescent="0.3">
      <c r="A63" s="2">
        <v>2014</v>
      </c>
      <c r="B63" t="s">
        <v>1111</v>
      </c>
    </row>
    <row r="64" spans="1:2" x14ac:dyDescent="0.3">
      <c r="A64" s="2">
        <v>2014</v>
      </c>
      <c r="B64" t="s">
        <v>1113</v>
      </c>
    </row>
    <row r="65" spans="1:2" x14ac:dyDescent="0.3">
      <c r="A65" s="2">
        <v>2014</v>
      </c>
      <c r="B65" t="s">
        <v>1227</v>
      </c>
    </row>
    <row r="66" spans="1:2" x14ac:dyDescent="0.3">
      <c r="A66" s="2">
        <v>2014</v>
      </c>
      <c r="B66" t="s">
        <v>1228</v>
      </c>
    </row>
    <row r="67" spans="1:2" x14ac:dyDescent="0.3">
      <c r="A67" s="2">
        <v>2014</v>
      </c>
      <c r="B67" t="s">
        <v>1230</v>
      </c>
    </row>
    <row r="68" spans="1:2" x14ac:dyDescent="0.3">
      <c r="A68" s="2">
        <v>2014</v>
      </c>
      <c r="B68" t="s">
        <v>1232</v>
      </c>
    </row>
    <row r="69" spans="1:2" x14ac:dyDescent="0.3">
      <c r="A69" s="2">
        <v>2014</v>
      </c>
      <c r="B69" t="s">
        <v>970</v>
      </c>
    </row>
    <row r="70" spans="1:2" x14ac:dyDescent="0.3">
      <c r="A70" s="2">
        <v>2014</v>
      </c>
      <c r="B70" t="s">
        <v>1235</v>
      </c>
    </row>
    <row r="71" spans="1:2" x14ac:dyDescent="0.3">
      <c r="A71" s="2">
        <v>2014</v>
      </c>
      <c r="B71" t="s">
        <v>8</v>
      </c>
    </row>
    <row r="72" spans="1:2" x14ac:dyDescent="0.3">
      <c r="A72" s="2">
        <v>2014</v>
      </c>
      <c r="B72" t="s">
        <v>97</v>
      </c>
    </row>
    <row r="73" spans="1:2" x14ac:dyDescent="0.3">
      <c r="A73" s="2">
        <v>2014</v>
      </c>
      <c r="B73" t="s">
        <v>196</v>
      </c>
    </row>
    <row r="74" spans="1:2" x14ac:dyDescent="0.3">
      <c r="A74" s="2">
        <v>2014</v>
      </c>
      <c r="B74" t="s">
        <v>198</v>
      </c>
    </row>
    <row r="75" spans="1:2" x14ac:dyDescent="0.3">
      <c r="A75" s="2">
        <v>2014</v>
      </c>
      <c r="B75" t="s">
        <v>201</v>
      </c>
    </row>
    <row r="76" spans="1:2" x14ac:dyDescent="0.3">
      <c r="A76" s="2">
        <v>2014</v>
      </c>
      <c r="B76" t="s">
        <v>206</v>
      </c>
    </row>
    <row r="77" spans="1:2" x14ac:dyDescent="0.3">
      <c r="A77" s="2">
        <v>2014</v>
      </c>
      <c r="B77" t="s">
        <v>334</v>
      </c>
    </row>
    <row r="78" spans="1:2" x14ac:dyDescent="0.3">
      <c r="A78" s="2">
        <v>2014</v>
      </c>
      <c r="B78" t="s">
        <v>457</v>
      </c>
    </row>
    <row r="79" spans="1:2" x14ac:dyDescent="0.3">
      <c r="A79" s="2">
        <v>2014</v>
      </c>
      <c r="B79" t="s">
        <v>459</v>
      </c>
    </row>
    <row r="80" spans="1:2" x14ac:dyDescent="0.3">
      <c r="A80" s="2">
        <v>2014</v>
      </c>
      <c r="B80" t="s">
        <v>574</v>
      </c>
    </row>
    <row r="81" spans="1:2" x14ac:dyDescent="0.3">
      <c r="A81" s="2">
        <v>2014</v>
      </c>
      <c r="B81" t="s">
        <v>575</v>
      </c>
    </row>
    <row r="82" spans="1:2" x14ac:dyDescent="0.3">
      <c r="A82" s="2">
        <v>2014</v>
      </c>
      <c r="B82" t="s">
        <v>577</v>
      </c>
    </row>
    <row r="83" spans="1:2" x14ac:dyDescent="0.3">
      <c r="A83" s="2">
        <v>2014</v>
      </c>
      <c r="B83" t="s">
        <v>522</v>
      </c>
    </row>
    <row r="84" spans="1:2" x14ac:dyDescent="0.3">
      <c r="A84" s="2">
        <v>2014</v>
      </c>
      <c r="B84" t="s">
        <v>774</v>
      </c>
    </row>
    <row r="85" spans="1:2" x14ac:dyDescent="0.3">
      <c r="A85" s="2">
        <v>2014</v>
      </c>
      <c r="B85" t="s">
        <v>691</v>
      </c>
    </row>
    <row r="86" spans="1:2" x14ac:dyDescent="0.3">
      <c r="A86" s="2">
        <v>2014</v>
      </c>
      <c r="B86" t="s">
        <v>427</v>
      </c>
    </row>
    <row r="87" spans="1:2" x14ac:dyDescent="0.3">
      <c r="A87" s="2">
        <v>2014</v>
      </c>
      <c r="B87" t="s">
        <v>891</v>
      </c>
    </row>
    <row r="88" spans="1:2" x14ac:dyDescent="0.3">
      <c r="A88" s="2">
        <v>2014</v>
      </c>
      <c r="B88" t="s">
        <v>1033</v>
      </c>
    </row>
    <row r="89" spans="1:2" x14ac:dyDescent="0.3">
      <c r="A89" s="2">
        <v>2014</v>
      </c>
      <c r="B89" t="s">
        <v>1034</v>
      </c>
    </row>
    <row r="90" spans="1:2" x14ac:dyDescent="0.3">
      <c r="A90" s="2">
        <v>2014</v>
      </c>
      <c r="B90" t="s">
        <v>1003</v>
      </c>
    </row>
    <row r="91" spans="1:2" x14ac:dyDescent="0.3">
      <c r="A91" s="2">
        <v>2014</v>
      </c>
      <c r="B91" t="s">
        <v>1036</v>
      </c>
    </row>
    <row r="92" spans="1:2" x14ac:dyDescent="0.3">
      <c r="A92" s="2">
        <v>2014</v>
      </c>
      <c r="B92" t="s">
        <v>1039</v>
      </c>
    </row>
    <row r="93" spans="1:2" x14ac:dyDescent="0.3">
      <c r="A93" s="2">
        <v>2014</v>
      </c>
      <c r="B93" t="s">
        <v>668</v>
      </c>
    </row>
    <row r="94" spans="1:2" x14ac:dyDescent="0.3">
      <c r="A94" s="2">
        <v>2014</v>
      </c>
      <c r="B94" t="s">
        <v>101</v>
      </c>
    </row>
    <row r="95" spans="1:2" x14ac:dyDescent="0.3">
      <c r="A95" s="2">
        <v>2014</v>
      </c>
      <c r="B95" t="s">
        <v>879</v>
      </c>
    </row>
    <row r="96" spans="1:2" x14ac:dyDescent="0.3">
      <c r="A96" s="2">
        <v>2014</v>
      </c>
      <c r="B96" t="s">
        <v>1118</v>
      </c>
    </row>
    <row r="97" spans="1:2" x14ac:dyDescent="0.3">
      <c r="A97" s="2">
        <v>2014</v>
      </c>
      <c r="B97" t="s">
        <v>419</v>
      </c>
    </row>
    <row r="98" spans="1:2" x14ac:dyDescent="0.3">
      <c r="A98" s="2">
        <v>2014</v>
      </c>
      <c r="B98" t="s">
        <v>1120</v>
      </c>
    </row>
    <row r="99" spans="1:2" x14ac:dyDescent="0.3">
      <c r="A99" s="2">
        <v>2014</v>
      </c>
      <c r="B99" t="s">
        <v>1204</v>
      </c>
    </row>
    <row r="100" spans="1:2" x14ac:dyDescent="0.3">
      <c r="A100" s="2">
        <v>2014</v>
      </c>
      <c r="B100" t="s">
        <v>1217</v>
      </c>
    </row>
    <row r="101" spans="1:2" x14ac:dyDescent="0.3">
      <c r="A101" s="2">
        <v>2014</v>
      </c>
      <c r="B101" t="s">
        <v>13</v>
      </c>
    </row>
    <row r="102" spans="1:2" x14ac:dyDescent="0.3">
      <c r="A102" s="2">
        <v>2014</v>
      </c>
      <c r="B102" t="s">
        <v>130</v>
      </c>
    </row>
    <row r="103" spans="1:2" x14ac:dyDescent="0.3">
      <c r="A103" s="2">
        <v>2014</v>
      </c>
      <c r="B103" t="s">
        <v>133</v>
      </c>
    </row>
    <row r="104" spans="1:2" x14ac:dyDescent="0.3">
      <c r="A104" s="2">
        <v>2014</v>
      </c>
      <c r="B104" t="s">
        <v>335</v>
      </c>
    </row>
    <row r="105" spans="1:2" x14ac:dyDescent="0.3">
      <c r="A105" s="2">
        <v>2014</v>
      </c>
      <c r="B105" t="s">
        <v>290</v>
      </c>
    </row>
    <row r="106" spans="1:2" x14ac:dyDescent="0.3">
      <c r="A106" s="2">
        <v>2014</v>
      </c>
      <c r="B106" t="s">
        <v>339</v>
      </c>
    </row>
    <row r="107" spans="1:2" x14ac:dyDescent="0.3">
      <c r="A107" s="2">
        <v>2014</v>
      </c>
      <c r="B107" t="s">
        <v>341</v>
      </c>
    </row>
    <row r="108" spans="1:2" x14ac:dyDescent="0.3">
      <c r="A108" s="2">
        <v>2014</v>
      </c>
      <c r="B108" t="s">
        <v>462</v>
      </c>
    </row>
    <row r="109" spans="1:2" x14ac:dyDescent="0.3">
      <c r="A109" s="2">
        <v>2014</v>
      </c>
      <c r="B109" t="s">
        <v>464</v>
      </c>
    </row>
    <row r="110" spans="1:2" x14ac:dyDescent="0.3">
      <c r="A110" s="2">
        <v>2014</v>
      </c>
      <c r="B110" t="s">
        <v>311</v>
      </c>
    </row>
    <row r="111" spans="1:2" x14ac:dyDescent="0.3">
      <c r="A111" s="2">
        <v>2014</v>
      </c>
      <c r="B111" t="s">
        <v>467</v>
      </c>
    </row>
    <row r="112" spans="1:2" x14ac:dyDescent="0.3">
      <c r="A112" s="2">
        <v>2014</v>
      </c>
      <c r="B112" t="s">
        <v>309</v>
      </c>
    </row>
    <row r="113" spans="1:2" x14ac:dyDescent="0.3">
      <c r="A113" s="2">
        <v>2014</v>
      </c>
      <c r="B113" t="s">
        <v>580</v>
      </c>
    </row>
    <row r="114" spans="1:2" x14ac:dyDescent="0.3">
      <c r="A114" s="2">
        <v>2014</v>
      </c>
      <c r="B114" t="s">
        <v>778</v>
      </c>
    </row>
    <row r="115" spans="1:2" x14ac:dyDescent="0.3">
      <c r="A115" s="2">
        <v>2014</v>
      </c>
      <c r="B115" t="s">
        <v>159</v>
      </c>
    </row>
    <row r="116" spans="1:2" x14ac:dyDescent="0.3">
      <c r="A116" s="2">
        <v>2014</v>
      </c>
      <c r="B116" t="s">
        <v>1041</v>
      </c>
    </row>
    <row r="117" spans="1:2" x14ac:dyDescent="0.3">
      <c r="A117" s="2">
        <v>2014</v>
      </c>
      <c r="B117" t="s">
        <v>1043</v>
      </c>
    </row>
    <row r="118" spans="1:2" x14ac:dyDescent="0.3">
      <c r="A118" s="2">
        <v>2014</v>
      </c>
      <c r="B118" t="s">
        <v>953</v>
      </c>
    </row>
    <row r="119" spans="1:2" x14ac:dyDescent="0.3">
      <c r="A119" s="2">
        <v>2014</v>
      </c>
      <c r="B119" t="s">
        <v>143</v>
      </c>
    </row>
    <row r="120" spans="1:2" x14ac:dyDescent="0.3">
      <c r="A120" s="2">
        <v>2014</v>
      </c>
      <c r="B120" t="s">
        <v>1125</v>
      </c>
    </row>
    <row r="121" spans="1:2" x14ac:dyDescent="0.3">
      <c r="A121" s="2">
        <v>2014</v>
      </c>
      <c r="B121" t="s">
        <v>1126</v>
      </c>
    </row>
    <row r="122" spans="1:2" x14ac:dyDescent="0.3">
      <c r="A122" s="2">
        <v>2014</v>
      </c>
      <c r="B122" t="s">
        <v>905</v>
      </c>
    </row>
    <row r="123" spans="1:2" x14ac:dyDescent="0.3">
      <c r="A123" s="2">
        <v>2014</v>
      </c>
      <c r="B123" t="s">
        <v>1131</v>
      </c>
    </row>
    <row r="124" spans="1:2" x14ac:dyDescent="0.3">
      <c r="A124" s="2">
        <v>2014</v>
      </c>
      <c r="B124" t="s">
        <v>1238</v>
      </c>
    </row>
    <row r="125" spans="1:2" x14ac:dyDescent="0.3">
      <c r="A125" s="2">
        <v>2014</v>
      </c>
      <c r="B125" t="s">
        <v>21</v>
      </c>
    </row>
    <row r="126" spans="1:2" x14ac:dyDescent="0.3">
      <c r="A126" s="2">
        <v>2014</v>
      </c>
      <c r="B126" t="s">
        <v>211</v>
      </c>
    </row>
    <row r="127" spans="1:2" x14ac:dyDescent="0.3">
      <c r="A127" s="2">
        <v>2014</v>
      </c>
      <c r="B127" t="s">
        <v>345</v>
      </c>
    </row>
    <row r="128" spans="1:2" x14ac:dyDescent="0.3">
      <c r="A128" s="2">
        <v>2014</v>
      </c>
      <c r="B128" t="s">
        <v>347</v>
      </c>
    </row>
    <row r="129" spans="1:2" x14ac:dyDescent="0.3">
      <c r="A129" s="2">
        <v>2014</v>
      </c>
      <c r="B129" t="s">
        <v>351</v>
      </c>
    </row>
    <row r="130" spans="1:2" x14ac:dyDescent="0.3">
      <c r="A130" s="2">
        <v>2014</v>
      </c>
      <c r="B130" t="s">
        <v>354</v>
      </c>
    </row>
    <row r="131" spans="1:2" x14ac:dyDescent="0.3">
      <c r="A131" s="2">
        <v>2014</v>
      </c>
      <c r="B131" t="s">
        <v>357</v>
      </c>
    </row>
    <row r="132" spans="1:2" x14ac:dyDescent="0.3">
      <c r="A132" s="2">
        <v>2014</v>
      </c>
      <c r="B132" t="s">
        <v>470</v>
      </c>
    </row>
    <row r="133" spans="1:2" x14ac:dyDescent="0.3">
      <c r="A133" s="2">
        <v>2014</v>
      </c>
      <c r="B133" t="s">
        <v>474</v>
      </c>
    </row>
    <row r="134" spans="1:2" x14ac:dyDescent="0.3">
      <c r="A134" s="2">
        <v>2014</v>
      </c>
      <c r="B134" t="s">
        <v>476</v>
      </c>
    </row>
    <row r="135" spans="1:2" x14ac:dyDescent="0.3">
      <c r="A135" s="2">
        <v>2014</v>
      </c>
      <c r="B135" t="s">
        <v>670</v>
      </c>
    </row>
    <row r="136" spans="1:2" x14ac:dyDescent="0.3">
      <c r="A136" s="2">
        <v>2014</v>
      </c>
      <c r="B136" t="s">
        <v>673</v>
      </c>
    </row>
    <row r="137" spans="1:2" x14ac:dyDescent="0.3">
      <c r="A137" s="2">
        <v>2014</v>
      </c>
      <c r="B137" t="s">
        <v>676</v>
      </c>
    </row>
    <row r="138" spans="1:2" x14ac:dyDescent="0.3">
      <c r="A138" s="2">
        <v>2014</v>
      </c>
      <c r="B138" t="s">
        <v>79</v>
      </c>
    </row>
    <row r="139" spans="1:2" x14ac:dyDescent="0.3">
      <c r="A139" s="2">
        <v>2014</v>
      </c>
      <c r="B139" t="s">
        <v>678</v>
      </c>
    </row>
    <row r="140" spans="1:2" x14ac:dyDescent="0.3">
      <c r="A140" s="2">
        <v>2014</v>
      </c>
      <c r="B140" t="s">
        <v>787</v>
      </c>
    </row>
    <row r="141" spans="1:2" x14ac:dyDescent="0.3">
      <c r="A141" s="2">
        <v>2014</v>
      </c>
      <c r="B141" t="s">
        <v>790</v>
      </c>
    </row>
    <row r="142" spans="1:2" x14ac:dyDescent="0.3">
      <c r="A142" s="2">
        <v>2014</v>
      </c>
      <c r="B142" t="s">
        <v>793</v>
      </c>
    </row>
    <row r="143" spans="1:2" x14ac:dyDescent="0.3">
      <c r="A143" s="2">
        <v>2014</v>
      </c>
      <c r="B143" t="s">
        <v>797</v>
      </c>
    </row>
    <row r="144" spans="1:2" x14ac:dyDescent="0.3">
      <c r="A144" s="2">
        <v>2014</v>
      </c>
      <c r="B144" t="s">
        <v>893</v>
      </c>
    </row>
    <row r="145" spans="1:2" x14ac:dyDescent="0.3">
      <c r="A145" s="2">
        <v>2014</v>
      </c>
      <c r="B145" t="s">
        <v>894</v>
      </c>
    </row>
    <row r="146" spans="1:2" x14ac:dyDescent="0.3">
      <c r="A146" s="2">
        <v>2014</v>
      </c>
      <c r="B146" t="s">
        <v>1046</v>
      </c>
    </row>
    <row r="147" spans="1:2" x14ac:dyDescent="0.3">
      <c r="A147" s="2">
        <v>2014</v>
      </c>
      <c r="B147" t="s">
        <v>844</v>
      </c>
    </row>
    <row r="148" spans="1:2" x14ac:dyDescent="0.3">
      <c r="A148" s="2">
        <v>2014</v>
      </c>
      <c r="B148" t="s">
        <v>854</v>
      </c>
    </row>
    <row r="149" spans="1:2" x14ac:dyDescent="0.3">
      <c r="A149" s="2">
        <v>2014</v>
      </c>
      <c r="B149" t="s">
        <v>172</v>
      </c>
    </row>
    <row r="150" spans="1:2" x14ac:dyDescent="0.3">
      <c r="A150" s="2">
        <v>2014</v>
      </c>
      <c r="B150" t="s">
        <v>1134</v>
      </c>
    </row>
    <row r="151" spans="1:2" x14ac:dyDescent="0.3">
      <c r="A151" s="2">
        <v>2014</v>
      </c>
      <c r="B151" t="s">
        <v>1137</v>
      </c>
    </row>
    <row r="152" spans="1:2" x14ac:dyDescent="0.3">
      <c r="A152" s="2">
        <v>2014</v>
      </c>
      <c r="B152" t="s">
        <v>73</v>
      </c>
    </row>
    <row r="153" spans="1:2" x14ac:dyDescent="0.3">
      <c r="A153" s="2">
        <v>2014</v>
      </c>
      <c r="B153" t="s">
        <v>1240</v>
      </c>
    </row>
    <row r="154" spans="1:2" x14ac:dyDescent="0.3">
      <c r="A154" s="2">
        <v>2014</v>
      </c>
      <c r="B154" t="s">
        <v>1241</v>
      </c>
    </row>
    <row r="155" spans="1:2" x14ac:dyDescent="0.3">
      <c r="A155" s="2">
        <v>2014</v>
      </c>
      <c r="B155" t="s">
        <v>1242</v>
      </c>
    </row>
    <row r="156" spans="1:2" x14ac:dyDescent="0.3">
      <c r="A156" s="2">
        <v>2014</v>
      </c>
      <c r="B156" t="s">
        <v>1245</v>
      </c>
    </row>
    <row r="157" spans="1:2" x14ac:dyDescent="0.3">
      <c r="A157" s="2">
        <v>2014</v>
      </c>
      <c r="B157" t="s">
        <v>1246</v>
      </c>
    </row>
    <row r="158" spans="1:2" x14ac:dyDescent="0.3">
      <c r="A158" s="2">
        <v>2014</v>
      </c>
      <c r="B158" t="s">
        <v>25</v>
      </c>
    </row>
    <row r="159" spans="1:2" x14ac:dyDescent="0.3">
      <c r="A159" s="2">
        <v>2014</v>
      </c>
      <c r="B159" t="s">
        <v>31</v>
      </c>
    </row>
    <row r="160" spans="1:2" x14ac:dyDescent="0.3">
      <c r="A160" s="2">
        <v>2014</v>
      </c>
      <c r="B160" t="s">
        <v>134</v>
      </c>
    </row>
    <row r="161" spans="1:2" x14ac:dyDescent="0.3">
      <c r="A161" s="2">
        <v>2014</v>
      </c>
      <c r="B161" t="s">
        <v>75</v>
      </c>
    </row>
    <row r="162" spans="1:2" x14ac:dyDescent="0.3">
      <c r="A162" s="2">
        <v>2014</v>
      </c>
      <c r="B162" t="s">
        <v>359</v>
      </c>
    </row>
    <row r="163" spans="1:2" x14ac:dyDescent="0.3">
      <c r="A163" s="2">
        <v>2014</v>
      </c>
      <c r="B163" t="s">
        <v>104</v>
      </c>
    </row>
    <row r="164" spans="1:2" x14ac:dyDescent="0.3">
      <c r="A164" s="2">
        <v>2014</v>
      </c>
      <c r="B164" t="s">
        <v>364</v>
      </c>
    </row>
    <row r="165" spans="1:2" x14ac:dyDescent="0.3">
      <c r="A165" s="2">
        <v>2014</v>
      </c>
      <c r="B165" t="s">
        <v>367</v>
      </c>
    </row>
    <row r="166" spans="1:2" x14ac:dyDescent="0.3">
      <c r="A166" s="2">
        <v>2014</v>
      </c>
      <c r="B166" t="s">
        <v>372</v>
      </c>
    </row>
    <row r="167" spans="1:2" x14ac:dyDescent="0.3">
      <c r="A167" s="2">
        <v>2014</v>
      </c>
      <c r="B167" t="s">
        <v>478</v>
      </c>
    </row>
    <row r="168" spans="1:2" x14ac:dyDescent="0.3">
      <c r="A168" s="2">
        <v>2014</v>
      </c>
      <c r="B168" t="s">
        <v>480</v>
      </c>
    </row>
    <row r="169" spans="1:2" x14ac:dyDescent="0.3">
      <c r="A169" s="2">
        <v>2015</v>
      </c>
      <c r="B169" t="s">
        <v>584</v>
      </c>
    </row>
    <row r="170" spans="1:2" x14ac:dyDescent="0.3">
      <c r="A170" s="2">
        <v>2015</v>
      </c>
      <c r="B170" t="s">
        <v>586</v>
      </c>
    </row>
    <row r="171" spans="1:2" x14ac:dyDescent="0.3">
      <c r="A171" s="2">
        <v>2015</v>
      </c>
      <c r="B171" t="s">
        <v>590</v>
      </c>
    </row>
    <row r="172" spans="1:2" x14ac:dyDescent="0.3">
      <c r="A172" s="2">
        <v>2015</v>
      </c>
      <c r="B172" t="s">
        <v>592</v>
      </c>
    </row>
    <row r="173" spans="1:2" x14ac:dyDescent="0.3">
      <c r="A173" s="2">
        <v>2015</v>
      </c>
      <c r="B173" t="s">
        <v>412</v>
      </c>
    </row>
    <row r="174" spans="1:2" x14ac:dyDescent="0.3">
      <c r="A174" s="2">
        <v>2015</v>
      </c>
      <c r="B174" t="s">
        <v>681</v>
      </c>
    </row>
    <row r="175" spans="1:2" x14ac:dyDescent="0.3">
      <c r="A175" s="2">
        <v>2015</v>
      </c>
      <c r="B175" t="s">
        <v>683</v>
      </c>
    </row>
    <row r="176" spans="1:2" x14ac:dyDescent="0.3">
      <c r="A176" s="2">
        <v>2015</v>
      </c>
      <c r="B176" t="s">
        <v>799</v>
      </c>
    </row>
    <row r="177" spans="1:2" x14ac:dyDescent="0.3">
      <c r="A177" s="2">
        <v>2015</v>
      </c>
      <c r="B177" t="s">
        <v>800</v>
      </c>
    </row>
    <row r="178" spans="1:2" x14ac:dyDescent="0.3">
      <c r="A178" s="2">
        <v>2015</v>
      </c>
      <c r="B178" t="s">
        <v>896</v>
      </c>
    </row>
    <row r="179" spans="1:2" x14ac:dyDescent="0.3">
      <c r="A179" s="2">
        <v>2015</v>
      </c>
      <c r="B179" t="s">
        <v>89</v>
      </c>
    </row>
    <row r="180" spans="1:2" x14ac:dyDescent="0.3">
      <c r="A180" s="2">
        <v>2015</v>
      </c>
      <c r="B180" t="s">
        <v>1048</v>
      </c>
    </row>
    <row r="181" spans="1:2" x14ac:dyDescent="0.3">
      <c r="A181" s="2">
        <v>2015</v>
      </c>
      <c r="B181" t="s">
        <v>1043</v>
      </c>
    </row>
    <row r="182" spans="1:2" x14ac:dyDescent="0.3">
      <c r="A182" s="2">
        <v>2015</v>
      </c>
      <c r="B182" t="s">
        <v>526</v>
      </c>
    </row>
    <row r="183" spans="1:2" x14ac:dyDescent="0.3">
      <c r="A183" s="2">
        <v>2015</v>
      </c>
      <c r="B183" t="s">
        <v>756</v>
      </c>
    </row>
    <row r="184" spans="1:2" x14ac:dyDescent="0.3">
      <c r="A184" s="2">
        <v>2015</v>
      </c>
      <c r="B184" t="s">
        <v>864</v>
      </c>
    </row>
    <row r="185" spans="1:2" x14ac:dyDescent="0.3">
      <c r="A185" s="2">
        <v>2015</v>
      </c>
      <c r="B185" t="s">
        <v>774</v>
      </c>
    </row>
    <row r="186" spans="1:2" x14ac:dyDescent="0.3">
      <c r="A186" s="2">
        <v>2015</v>
      </c>
      <c r="B186" t="s">
        <v>379</v>
      </c>
    </row>
    <row r="187" spans="1:2" x14ac:dyDescent="0.3">
      <c r="A187" s="2">
        <v>2015</v>
      </c>
      <c r="B187" t="s">
        <v>1137</v>
      </c>
    </row>
    <row r="188" spans="1:2" x14ac:dyDescent="0.3">
      <c r="A188" s="2">
        <v>2015</v>
      </c>
      <c r="B188" t="s">
        <v>45</v>
      </c>
    </row>
    <row r="189" spans="1:2" x14ac:dyDescent="0.3">
      <c r="A189" s="2">
        <v>2015</v>
      </c>
      <c r="B189" t="s">
        <v>139</v>
      </c>
    </row>
    <row r="190" spans="1:2" x14ac:dyDescent="0.3">
      <c r="A190" s="2">
        <v>2015</v>
      </c>
      <c r="B190" t="s">
        <v>60</v>
      </c>
    </row>
    <row r="191" spans="1:2" x14ac:dyDescent="0.3">
      <c r="A191" s="2">
        <v>2015</v>
      </c>
      <c r="B191" t="s">
        <v>168</v>
      </c>
    </row>
    <row r="192" spans="1:2" x14ac:dyDescent="0.3">
      <c r="A192" s="2">
        <v>2015</v>
      </c>
      <c r="B192" t="s">
        <v>220</v>
      </c>
    </row>
    <row r="193" spans="1:2" x14ac:dyDescent="0.3">
      <c r="A193" s="2">
        <v>2015</v>
      </c>
      <c r="B193" t="s">
        <v>222</v>
      </c>
    </row>
    <row r="194" spans="1:2" x14ac:dyDescent="0.3">
      <c r="A194" s="2">
        <v>2015</v>
      </c>
      <c r="B194" t="s">
        <v>376</v>
      </c>
    </row>
    <row r="195" spans="1:2" x14ac:dyDescent="0.3">
      <c r="A195" s="2">
        <v>2015</v>
      </c>
      <c r="B195" t="s">
        <v>381</v>
      </c>
    </row>
    <row r="196" spans="1:2" x14ac:dyDescent="0.3">
      <c r="A196" s="2">
        <v>2015</v>
      </c>
      <c r="B196" t="s">
        <v>482</v>
      </c>
    </row>
    <row r="197" spans="1:2" x14ac:dyDescent="0.3">
      <c r="A197" s="2">
        <v>2015</v>
      </c>
      <c r="B197" t="s">
        <v>594</v>
      </c>
    </row>
    <row r="198" spans="1:2" x14ac:dyDescent="0.3">
      <c r="A198" s="2">
        <v>2015</v>
      </c>
      <c r="B198" t="s">
        <v>595</v>
      </c>
    </row>
    <row r="199" spans="1:2" x14ac:dyDescent="0.3">
      <c r="A199" s="2">
        <v>2015</v>
      </c>
      <c r="B199" t="s">
        <v>420</v>
      </c>
    </row>
    <row r="200" spans="1:2" x14ac:dyDescent="0.3">
      <c r="A200" s="2">
        <v>2015</v>
      </c>
      <c r="B200" t="s">
        <v>489</v>
      </c>
    </row>
    <row r="201" spans="1:2" x14ac:dyDescent="0.3">
      <c r="A201" s="2">
        <v>2015</v>
      </c>
      <c r="B201" t="s">
        <v>97</v>
      </c>
    </row>
    <row r="202" spans="1:2" x14ac:dyDescent="0.3">
      <c r="A202" s="2">
        <v>2015</v>
      </c>
      <c r="B202" t="s">
        <v>903</v>
      </c>
    </row>
    <row r="203" spans="1:2" x14ac:dyDescent="0.3">
      <c r="A203" s="2">
        <v>2015</v>
      </c>
      <c r="B203" t="s">
        <v>905</v>
      </c>
    </row>
    <row r="204" spans="1:2" x14ac:dyDescent="0.3">
      <c r="A204" s="2">
        <v>2015</v>
      </c>
      <c r="B204" t="s">
        <v>250</v>
      </c>
    </row>
    <row r="205" spans="1:2" x14ac:dyDescent="0.3">
      <c r="A205" s="2">
        <v>2015</v>
      </c>
      <c r="B205" t="s">
        <v>912</v>
      </c>
    </row>
    <row r="206" spans="1:2" x14ac:dyDescent="0.3">
      <c r="A206" s="2">
        <v>2015</v>
      </c>
      <c r="B206" t="s">
        <v>550</v>
      </c>
    </row>
    <row r="207" spans="1:2" x14ac:dyDescent="0.3">
      <c r="A207" s="2">
        <v>2015</v>
      </c>
      <c r="B207" t="s">
        <v>891</v>
      </c>
    </row>
    <row r="208" spans="1:2" x14ac:dyDescent="0.3">
      <c r="A208" s="2">
        <v>2015</v>
      </c>
      <c r="B208" t="s">
        <v>351</v>
      </c>
    </row>
    <row r="209" spans="1:2" x14ac:dyDescent="0.3">
      <c r="A209" s="2">
        <v>2015</v>
      </c>
      <c r="B209" t="s">
        <v>1139</v>
      </c>
    </row>
    <row r="210" spans="1:2" x14ac:dyDescent="0.3">
      <c r="A210" s="2">
        <v>2015</v>
      </c>
      <c r="B210" t="s">
        <v>850</v>
      </c>
    </row>
    <row r="211" spans="1:2" x14ac:dyDescent="0.3">
      <c r="A211" s="2">
        <v>2015</v>
      </c>
      <c r="B211" t="s">
        <v>574</v>
      </c>
    </row>
    <row r="212" spans="1:2" x14ac:dyDescent="0.3">
      <c r="A212" s="2">
        <v>2015</v>
      </c>
      <c r="B212" t="s">
        <v>940</v>
      </c>
    </row>
    <row r="213" spans="1:2" x14ac:dyDescent="0.3">
      <c r="A213" s="2">
        <v>2015</v>
      </c>
      <c r="B213" t="s">
        <v>167</v>
      </c>
    </row>
    <row r="214" spans="1:2" x14ac:dyDescent="0.3">
      <c r="A214" s="2">
        <v>2015</v>
      </c>
      <c r="B214" t="s">
        <v>1109</v>
      </c>
    </row>
    <row r="215" spans="1:2" x14ac:dyDescent="0.3">
      <c r="A215" s="2">
        <v>2015</v>
      </c>
      <c r="B215" t="s">
        <v>1252</v>
      </c>
    </row>
    <row r="216" spans="1:2" x14ac:dyDescent="0.3">
      <c r="A216" s="2">
        <v>2015</v>
      </c>
      <c r="B216" t="s">
        <v>767</v>
      </c>
    </row>
    <row r="217" spans="1:2" x14ac:dyDescent="0.3">
      <c r="A217" s="2">
        <v>2015</v>
      </c>
      <c r="B217" t="s">
        <v>516</v>
      </c>
    </row>
    <row r="218" spans="1:2" x14ac:dyDescent="0.3">
      <c r="A218" s="2">
        <v>2015</v>
      </c>
      <c r="B218" t="s">
        <v>143</v>
      </c>
    </row>
    <row r="219" spans="1:2" x14ac:dyDescent="0.3">
      <c r="A219" s="2">
        <v>2015</v>
      </c>
      <c r="B219" t="s">
        <v>384</v>
      </c>
    </row>
    <row r="220" spans="1:2" x14ac:dyDescent="0.3">
      <c r="A220" s="2">
        <v>2015</v>
      </c>
      <c r="B220" t="s">
        <v>387</v>
      </c>
    </row>
    <row r="221" spans="1:2" x14ac:dyDescent="0.3">
      <c r="A221" s="2">
        <v>2015</v>
      </c>
      <c r="B221" t="s">
        <v>389</v>
      </c>
    </row>
    <row r="222" spans="1:2" x14ac:dyDescent="0.3">
      <c r="A222" s="2">
        <v>2015</v>
      </c>
      <c r="B222" t="s">
        <v>392</v>
      </c>
    </row>
    <row r="223" spans="1:2" x14ac:dyDescent="0.3">
      <c r="A223" s="2">
        <v>2015</v>
      </c>
      <c r="B223" t="s">
        <v>229</v>
      </c>
    </row>
    <row r="224" spans="1:2" x14ac:dyDescent="0.3">
      <c r="A224" s="2">
        <v>2015</v>
      </c>
      <c r="B224" t="s">
        <v>597</v>
      </c>
    </row>
    <row r="225" spans="1:2" x14ac:dyDescent="0.3">
      <c r="A225" s="2">
        <v>2015</v>
      </c>
      <c r="B225" t="s">
        <v>334</v>
      </c>
    </row>
    <row r="226" spans="1:2" x14ac:dyDescent="0.3">
      <c r="A226" s="2">
        <v>2015</v>
      </c>
      <c r="B226" t="s">
        <v>600</v>
      </c>
    </row>
    <row r="227" spans="1:2" x14ac:dyDescent="0.3">
      <c r="A227" s="2">
        <v>2015</v>
      </c>
      <c r="B227" t="s">
        <v>687</v>
      </c>
    </row>
    <row r="228" spans="1:2" x14ac:dyDescent="0.3">
      <c r="A228" s="2">
        <v>2015</v>
      </c>
      <c r="B228" t="s">
        <v>688</v>
      </c>
    </row>
    <row r="229" spans="1:2" x14ac:dyDescent="0.3">
      <c r="A229" s="2">
        <v>2015</v>
      </c>
      <c r="B229" t="s">
        <v>802</v>
      </c>
    </row>
    <row r="230" spans="1:2" x14ac:dyDescent="0.3">
      <c r="A230" s="2">
        <v>2015</v>
      </c>
      <c r="B230" t="s">
        <v>807</v>
      </c>
    </row>
    <row r="231" spans="1:2" x14ac:dyDescent="0.3">
      <c r="A231" s="2">
        <v>2015</v>
      </c>
      <c r="B231" t="s">
        <v>174</v>
      </c>
    </row>
    <row r="232" spans="1:2" x14ac:dyDescent="0.3">
      <c r="A232" s="2">
        <v>2015</v>
      </c>
      <c r="B232" t="s">
        <v>811</v>
      </c>
    </row>
    <row r="233" spans="1:2" x14ac:dyDescent="0.3">
      <c r="A233" s="2">
        <v>2015</v>
      </c>
      <c r="B233" t="s">
        <v>816</v>
      </c>
    </row>
    <row r="234" spans="1:2" x14ac:dyDescent="0.3">
      <c r="A234" s="2">
        <v>2015</v>
      </c>
      <c r="B234" t="s">
        <v>916</v>
      </c>
    </row>
    <row r="235" spans="1:2" x14ac:dyDescent="0.3">
      <c r="A235" s="2">
        <v>2015</v>
      </c>
      <c r="B235" t="s">
        <v>797</v>
      </c>
    </row>
    <row r="236" spans="1:2" x14ac:dyDescent="0.3">
      <c r="A236" s="2">
        <v>2015</v>
      </c>
      <c r="B236" t="s">
        <v>923</v>
      </c>
    </row>
    <row r="237" spans="1:2" x14ac:dyDescent="0.3">
      <c r="A237" s="2">
        <v>2015</v>
      </c>
      <c r="B237" t="s">
        <v>924</v>
      </c>
    </row>
    <row r="238" spans="1:2" x14ac:dyDescent="0.3">
      <c r="A238" s="2">
        <v>2015</v>
      </c>
      <c r="B238" t="s">
        <v>676</v>
      </c>
    </row>
    <row r="239" spans="1:2" x14ac:dyDescent="0.3">
      <c r="A239" s="2">
        <v>2015</v>
      </c>
      <c r="B239" t="s">
        <v>523</v>
      </c>
    </row>
    <row r="240" spans="1:2" x14ac:dyDescent="0.3">
      <c r="A240" s="2">
        <v>2015</v>
      </c>
      <c r="B240" t="s">
        <v>931</v>
      </c>
    </row>
    <row r="241" spans="1:2" x14ac:dyDescent="0.3">
      <c r="A241" s="2">
        <v>2015</v>
      </c>
      <c r="B241" t="s">
        <v>933</v>
      </c>
    </row>
    <row r="242" spans="1:2" x14ac:dyDescent="0.3">
      <c r="A242" s="2">
        <v>2015</v>
      </c>
      <c r="B242" t="s">
        <v>936</v>
      </c>
    </row>
    <row r="243" spans="1:2" x14ac:dyDescent="0.3">
      <c r="A243" s="2">
        <v>2015</v>
      </c>
      <c r="B243" t="s">
        <v>874</v>
      </c>
    </row>
    <row r="244" spans="1:2" x14ac:dyDescent="0.3">
      <c r="A244" s="2">
        <v>2015</v>
      </c>
      <c r="B244" t="s">
        <v>83</v>
      </c>
    </row>
    <row r="245" spans="1:2" x14ac:dyDescent="0.3">
      <c r="A245" s="2">
        <v>2015</v>
      </c>
      <c r="B245" t="s">
        <v>998</v>
      </c>
    </row>
    <row r="246" spans="1:2" x14ac:dyDescent="0.3">
      <c r="A246" s="2">
        <v>2015</v>
      </c>
      <c r="B246" t="s">
        <v>995</v>
      </c>
    </row>
    <row r="247" spans="1:2" x14ac:dyDescent="0.3">
      <c r="A247" s="2">
        <v>2015</v>
      </c>
      <c r="B247" t="s">
        <v>474</v>
      </c>
    </row>
    <row r="248" spans="1:2" x14ac:dyDescent="0.3">
      <c r="A248" s="2">
        <v>2015</v>
      </c>
      <c r="B248" t="s">
        <v>1254</v>
      </c>
    </row>
    <row r="249" spans="1:2" x14ac:dyDescent="0.3">
      <c r="A249" s="2">
        <v>2015</v>
      </c>
      <c r="B249" t="s">
        <v>1256</v>
      </c>
    </row>
    <row r="250" spans="1:2" x14ac:dyDescent="0.3">
      <c r="A250" s="2">
        <v>2015</v>
      </c>
      <c r="B250" t="s">
        <v>556</v>
      </c>
    </row>
    <row r="251" spans="1:2" x14ac:dyDescent="0.3">
      <c r="A251" s="2">
        <v>2015</v>
      </c>
      <c r="B251" t="s">
        <v>1260</v>
      </c>
    </row>
    <row r="252" spans="1:2" x14ac:dyDescent="0.3">
      <c r="A252" s="2">
        <v>2015</v>
      </c>
      <c r="B252" t="s">
        <v>49</v>
      </c>
    </row>
    <row r="253" spans="1:2" x14ac:dyDescent="0.3">
      <c r="A253" s="2">
        <v>2015</v>
      </c>
      <c r="B253" t="s">
        <v>487</v>
      </c>
    </row>
    <row r="254" spans="1:2" x14ac:dyDescent="0.3">
      <c r="A254" s="2">
        <v>2015</v>
      </c>
      <c r="B254" t="s">
        <v>602</v>
      </c>
    </row>
    <row r="255" spans="1:2" x14ac:dyDescent="0.3">
      <c r="A255" s="2">
        <v>2015</v>
      </c>
      <c r="B255" t="s">
        <v>609</v>
      </c>
    </row>
    <row r="256" spans="1:2" x14ac:dyDescent="0.3">
      <c r="A256" s="2">
        <v>2015</v>
      </c>
      <c r="B256" t="s">
        <v>612</v>
      </c>
    </row>
    <row r="257" spans="1:2" x14ac:dyDescent="0.3">
      <c r="A257" s="2">
        <v>2015</v>
      </c>
      <c r="B257" t="s">
        <v>615</v>
      </c>
    </row>
    <row r="258" spans="1:2" x14ac:dyDescent="0.3">
      <c r="A258" s="2">
        <v>2015</v>
      </c>
      <c r="B258" t="s">
        <v>277</v>
      </c>
    </row>
    <row r="259" spans="1:2" x14ac:dyDescent="0.3">
      <c r="A259" s="2">
        <v>2015</v>
      </c>
      <c r="B259" t="s">
        <v>689</v>
      </c>
    </row>
    <row r="260" spans="1:2" x14ac:dyDescent="0.3">
      <c r="A260" s="2">
        <v>2015</v>
      </c>
      <c r="B260" t="s">
        <v>691</v>
      </c>
    </row>
    <row r="261" spans="1:2" x14ac:dyDescent="0.3">
      <c r="A261" s="2">
        <v>2015</v>
      </c>
      <c r="B261" t="s">
        <v>694</v>
      </c>
    </row>
    <row r="262" spans="1:2" x14ac:dyDescent="0.3">
      <c r="A262" s="2">
        <v>2015</v>
      </c>
      <c r="B262" t="s">
        <v>818</v>
      </c>
    </row>
    <row r="263" spans="1:2" x14ac:dyDescent="0.3">
      <c r="A263" s="2">
        <v>2015</v>
      </c>
      <c r="B263" t="s">
        <v>820</v>
      </c>
    </row>
    <row r="264" spans="1:2" x14ac:dyDescent="0.3">
      <c r="A264" s="2">
        <v>2015</v>
      </c>
      <c r="B264" t="s">
        <v>822</v>
      </c>
    </row>
    <row r="265" spans="1:2" x14ac:dyDescent="0.3">
      <c r="A265" s="2">
        <v>2015</v>
      </c>
      <c r="B265" t="s">
        <v>825</v>
      </c>
    </row>
    <row r="266" spans="1:2" x14ac:dyDescent="0.3">
      <c r="A266" s="2">
        <v>2015</v>
      </c>
      <c r="B266" t="s">
        <v>827</v>
      </c>
    </row>
    <row r="267" spans="1:2" x14ac:dyDescent="0.3">
      <c r="A267" s="2">
        <v>2015</v>
      </c>
      <c r="B267" t="s">
        <v>732</v>
      </c>
    </row>
    <row r="268" spans="1:2" x14ac:dyDescent="0.3">
      <c r="A268" s="2">
        <v>2015</v>
      </c>
      <c r="B268" t="s">
        <v>942</v>
      </c>
    </row>
    <row r="269" spans="1:2" x14ac:dyDescent="0.3">
      <c r="A269" s="2">
        <v>2015</v>
      </c>
      <c r="B269" t="s">
        <v>945</v>
      </c>
    </row>
    <row r="270" spans="1:2" x14ac:dyDescent="0.3">
      <c r="A270" s="2">
        <v>2015</v>
      </c>
      <c r="B270" t="s">
        <v>949</v>
      </c>
    </row>
    <row r="271" spans="1:2" x14ac:dyDescent="0.3">
      <c r="A271" s="2">
        <v>2015</v>
      </c>
      <c r="B271" t="s">
        <v>426</v>
      </c>
    </row>
    <row r="272" spans="1:2" x14ac:dyDescent="0.3">
      <c r="A272" s="2">
        <v>2015</v>
      </c>
      <c r="B272" t="s">
        <v>953</v>
      </c>
    </row>
    <row r="273" spans="1:2" x14ac:dyDescent="0.3">
      <c r="A273" s="2">
        <v>2015</v>
      </c>
      <c r="B273" t="s">
        <v>881</v>
      </c>
    </row>
    <row r="274" spans="1:2" x14ac:dyDescent="0.3">
      <c r="A274" s="2">
        <v>2015</v>
      </c>
      <c r="B274" t="s">
        <v>856</v>
      </c>
    </row>
    <row r="275" spans="1:2" x14ac:dyDescent="0.3">
      <c r="A275" s="2">
        <v>2015</v>
      </c>
      <c r="B275" t="s">
        <v>1147</v>
      </c>
    </row>
    <row r="276" spans="1:2" x14ac:dyDescent="0.3">
      <c r="A276" s="2">
        <v>2015</v>
      </c>
      <c r="B276" t="s">
        <v>1025</v>
      </c>
    </row>
    <row r="277" spans="1:2" x14ac:dyDescent="0.3">
      <c r="A277" s="2">
        <v>2015</v>
      </c>
      <c r="B277" t="s">
        <v>53</v>
      </c>
    </row>
    <row r="278" spans="1:2" x14ac:dyDescent="0.3">
      <c r="A278" s="2">
        <v>2015</v>
      </c>
      <c r="B278" t="s">
        <v>227</v>
      </c>
    </row>
    <row r="279" spans="1:2" x14ac:dyDescent="0.3">
      <c r="A279" s="2">
        <v>2015</v>
      </c>
      <c r="B279" t="s">
        <v>445</v>
      </c>
    </row>
    <row r="280" spans="1:2" x14ac:dyDescent="0.3">
      <c r="A280" s="2">
        <v>2015</v>
      </c>
      <c r="B280" t="s">
        <v>495</v>
      </c>
    </row>
    <row r="281" spans="1:2" x14ac:dyDescent="0.3">
      <c r="A281" s="2">
        <v>2015</v>
      </c>
      <c r="B281" t="s">
        <v>498</v>
      </c>
    </row>
    <row r="282" spans="1:2" x14ac:dyDescent="0.3">
      <c r="A282" s="2">
        <v>2015</v>
      </c>
      <c r="B282" t="s">
        <v>619</v>
      </c>
    </row>
    <row r="283" spans="1:2" x14ac:dyDescent="0.3">
      <c r="A283" s="2">
        <v>2015</v>
      </c>
      <c r="B283" t="s">
        <v>435</v>
      </c>
    </row>
    <row r="284" spans="1:2" x14ac:dyDescent="0.3">
      <c r="A284" s="2">
        <v>2015</v>
      </c>
      <c r="B284" t="s">
        <v>208</v>
      </c>
    </row>
    <row r="285" spans="1:2" x14ac:dyDescent="0.3">
      <c r="A285" s="2">
        <v>2015</v>
      </c>
      <c r="B285" t="s">
        <v>955</v>
      </c>
    </row>
    <row r="286" spans="1:2" x14ac:dyDescent="0.3">
      <c r="A286" s="2">
        <v>2015</v>
      </c>
      <c r="B286" t="s">
        <v>1053</v>
      </c>
    </row>
    <row r="287" spans="1:2" x14ac:dyDescent="0.3">
      <c r="A287" s="2">
        <v>2015</v>
      </c>
      <c r="B287" t="s">
        <v>104</v>
      </c>
    </row>
    <row r="288" spans="1:2" x14ac:dyDescent="0.3">
      <c r="A288" s="2">
        <v>2015</v>
      </c>
      <c r="B288" t="s">
        <v>241</v>
      </c>
    </row>
    <row r="289" spans="1:2" x14ac:dyDescent="0.3">
      <c r="A289" s="2">
        <v>2015</v>
      </c>
      <c r="B289" t="s">
        <v>1056</v>
      </c>
    </row>
    <row r="290" spans="1:2" x14ac:dyDescent="0.3">
      <c r="A290" s="2">
        <v>2015</v>
      </c>
      <c r="B290" t="s">
        <v>354</v>
      </c>
    </row>
    <row r="291" spans="1:2" x14ac:dyDescent="0.3">
      <c r="A291" s="2">
        <v>2015</v>
      </c>
      <c r="B291" t="s">
        <v>204</v>
      </c>
    </row>
    <row r="292" spans="1:2" x14ac:dyDescent="0.3">
      <c r="A292" s="2">
        <v>2015</v>
      </c>
      <c r="B292" t="s">
        <v>1201</v>
      </c>
    </row>
    <row r="293" spans="1:2" x14ac:dyDescent="0.3">
      <c r="A293" s="2">
        <v>2015</v>
      </c>
      <c r="B293" t="s">
        <v>1265</v>
      </c>
    </row>
    <row r="294" spans="1:2" x14ac:dyDescent="0.3">
      <c r="A294" s="2">
        <v>2015</v>
      </c>
      <c r="B294" t="s">
        <v>57</v>
      </c>
    </row>
    <row r="295" spans="1:2" x14ac:dyDescent="0.3">
      <c r="A295" s="2">
        <v>2015</v>
      </c>
      <c r="B295" t="s">
        <v>145</v>
      </c>
    </row>
    <row r="296" spans="1:2" x14ac:dyDescent="0.3">
      <c r="A296" s="2">
        <v>2015</v>
      </c>
      <c r="B296" t="s">
        <v>148</v>
      </c>
    </row>
    <row r="297" spans="1:2" x14ac:dyDescent="0.3">
      <c r="A297" s="2">
        <v>2015</v>
      </c>
      <c r="B297" t="s">
        <v>232</v>
      </c>
    </row>
    <row r="298" spans="1:2" x14ac:dyDescent="0.3">
      <c r="A298" s="2">
        <v>2015</v>
      </c>
      <c r="B298" t="s">
        <v>235</v>
      </c>
    </row>
    <row r="299" spans="1:2" x14ac:dyDescent="0.3">
      <c r="A299" s="2">
        <v>2015</v>
      </c>
      <c r="B299" t="s">
        <v>237</v>
      </c>
    </row>
    <row r="300" spans="1:2" x14ac:dyDescent="0.3">
      <c r="A300" s="2">
        <v>2015</v>
      </c>
      <c r="B300" t="s">
        <v>394</v>
      </c>
    </row>
    <row r="301" spans="1:2" x14ac:dyDescent="0.3">
      <c r="A301" s="2">
        <v>2015</v>
      </c>
      <c r="B301" t="s">
        <v>398</v>
      </c>
    </row>
    <row r="302" spans="1:2" x14ac:dyDescent="0.3">
      <c r="A302" s="2">
        <v>2015</v>
      </c>
      <c r="B302" t="s">
        <v>401</v>
      </c>
    </row>
    <row r="303" spans="1:2" x14ac:dyDescent="0.3">
      <c r="A303" s="2">
        <v>2015</v>
      </c>
      <c r="B303" t="s">
        <v>403</v>
      </c>
    </row>
    <row r="304" spans="1:2" x14ac:dyDescent="0.3">
      <c r="A304" s="2">
        <v>2015</v>
      </c>
      <c r="B304" t="s">
        <v>503</v>
      </c>
    </row>
    <row r="305" spans="1:2" x14ac:dyDescent="0.3">
      <c r="A305" s="2">
        <v>2015</v>
      </c>
      <c r="B305" t="s">
        <v>507</v>
      </c>
    </row>
    <row r="306" spans="1:2" x14ac:dyDescent="0.3">
      <c r="A306" s="2">
        <v>2015</v>
      </c>
      <c r="B306" t="s">
        <v>509</v>
      </c>
    </row>
    <row r="307" spans="1:2" x14ac:dyDescent="0.3">
      <c r="A307" s="2">
        <v>2015</v>
      </c>
      <c r="B307" t="s">
        <v>511</v>
      </c>
    </row>
    <row r="308" spans="1:2" x14ac:dyDescent="0.3">
      <c r="A308" s="2">
        <v>2015</v>
      </c>
      <c r="B308" t="s">
        <v>513</v>
      </c>
    </row>
    <row r="309" spans="1:2" x14ac:dyDescent="0.3">
      <c r="A309" s="2">
        <v>2015</v>
      </c>
      <c r="B309" t="s">
        <v>448</v>
      </c>
    </row>
    <row r="310" spans="1:2" x14ac:dyDescent="0.3">
      <c r="A310" s="2">
        <v>2015</v>
      </c>
      <c r="B310" t="s">
        <v>165</v>
      </c>
    </row>
    <row r="311" spans="1:2" x14ac:dyDescent="0.3">
      <c r="A311" s="2">
        <v>2015</v>
      </c>
      <c r="B311" t="s">
        <v>701</v>
      </c>
    </row>
    <row r="312" spans="1:2" x14ac:dyDescent="0.3">
      <c r="A312" s="2">
        <v>2015</v>
      </c>
      <c r="B312" t="s">
        <v>704</v>
      </c>
    </row>
    <row r="313" spans="1:2" x14ac:dyDescent="0.3">
      <c r="A313" s="2">
        <v>2015</v>
      </c>
      <c r="B313" t="s">
        <v>749</v>
      </c>
    </row>
    <row r="314" spans="1:2" x14ac:dyDescent="0.3">
      <c r="A314" s="2">
        <v>2015</v>
      </c>
      <c r="B314" t="s">
        <v>957</v>
      </c>
    </row>
    <row r="315" spans="1:2" x14ac:dyDescent="0.3">
      <c r="A315" s="2">
        <v>2015</v>
      </c>
      <c r="B315" t="s">
        <v>1058</v>
      </c>
    </row>
    <row r="316" spans="1:2" x14ac:dyDescent="0.3">
      <c r="A316" s="2">
        <v>2015</v>
      </c>
      <c r="B316" t="s">
        <v>542</v>
      </c>
    </row>
    <row r="317" spans="1:2" x14ac:dyDescent="0.3">
      <c r="A317" s="2">
        <v>2015</v>
      </c>
      <c r="B317" t="s">
        <v>1062</v>
      </c>
    </row>
    <row r="318" spans="1:2" x14ac:dyDescent="0.3">
      <c r="A318" s="2">
        <v>2015</v>
      </c>
      <c r="B318" t="s">
        <v>432</v>
      </c>
    </row>
    <row r="319" spans="1:2" x14ac:dyDescent="0.3">
      <c r="A319" s="2">
        <v>2015</v>
      </c>
      <c r="B319" t="s">
        <v>254</v>
      </c>
    </row>
    <row r="320" spans="1:2" x14ac:dyDescent="0.3">
      <c r="A320" s="2">
        <v>2015</v>
      </c>
      <c r="B320" t="s">
        <v>1156</v>
      </c>
    </row>
    <row r="321" spans="1:2" x14ac:dyDescent="0.3">
      <c r="A321" s="2">
        <v>2015</v>
      </c>
      <c r="B321" t="s">
        <v>1158</v>
      </c>
    </row>
    <row r="322" spans="1:2" x14ac:dyDescent="0.3">
      <c r="A322" s="2">
        <v>2015</v>
      </c>
      <c r="B322" t="s">
        <v>1161</v>
      </c>
    </row>
    <row r="323" spans="1:2" x14ac:dyDescent="0.3">
      <c r="A323" s="2">
        <v>2015</v>
      </c>
      <c r="B323" t="s">
        <v>857</v>
      </c>
    </row>
    <row r="324" spans="1:2" x14ac:dyDescent="0.3">
      <c r="A324" s="2">
        <v>2015</v>
      </c>
      <c r="B324" t="s">
        <v>761</v>
      </c>
    </row>
    <row r="325" spans="1:2" x14ac:dyDescent="0.3">
      <c r="A325" s="2">
        <v>2016</v>
      </c>
      <c r="B325" t="s">
        <v>761</v>
      </c>
    </row>
    <row r="326" spans="1:2" x14ac:dyDescent="0.3">
      <c r="A326" s="2">
        <v>2016</v>
      </c>
      <c r="B326" t="s">
        <v>811</v>
      </c>
    </row>
    <row r="327" spans="1:2" x14ac:dyDescent="0.3">
      <c r="A327" s="2">
        <v>2016</v>
      </c>
      <c r="B327" t="s">
        <v>339</v>
      </c>
    </row>
    <row r="328" spans="1:2" x14ac:dyDescent="0.3">
      <c r="A328" s="2">
        <v>2016</v>
      </c>
      <c r="B328" t="s">
        <v>602</v>
      </c>
    </row>
    <row r="329" spans="1:2" x14ac:dyDescent="0.3">
      <c r="A329" s="2">
        <v>2016</v>
      </c>
      <c r="B329" t="s">
        <v>191</v>
      </c>
    </row>
    <row r="330" spans="1:2" x14ac:dyDescent="0.3">
      <c r="A330" s="2">
        <v>2016</v>
      </c>
      <c r="B330" t="s">
        <v>156</v>
      </c>
    </row>
    <row r="331" spans="1:2" x14ac:dyDescent="0.3">
      <c r="A331" s="2">
        <v>2016</v>
      </c>
      <c r="B331" t="s">
        <v>408</v>
      </c>
    </row>
    <row r="332" spans="1:2" x14ac:dyDescent="0.3">
      <c r="A332" s="2">
        <v>2016</v>
      </c>
      <c r="B332" t="s">
        <v>412</v>
      </c>
    </row>
    <row r="333" spans="1:2" x14ac:dyDescent="0.3">
      <c r="A333" s="2">
        <v>2016</v>
      </c>
      <c r="B333" t="s">
        <v>414</v>
      </c>
    </row>
    <row r="334" spans="1:2" x14ac:dyDescent="0.3">
      <c r="A334" s="2">
        <v>2016</v>
      </c>
      <c r="B334" t="s">
        <v>87</v>
      </c>
    </row>
    <row r="335" spans="1:2" x14ac:dyDescent="0.3">
      <c r="A335" s="2">
        <v>2016</v>
      </c>
      <c r="B335" t="s">
        <v>229</v>
      </c>
    </row>
    <row r="336" spans="1:2" x14ac:dyDescent="0.3">
      <c r="A336" s="2">
        <v>2016</v>
      </c>
      <c r="B336" t="s">
        <v>706</v>
      </c>
    </row>
    <row r="337" spans="1:2" x14ac:dyDescent="0.3">
      <c r="A337" s="2">
        <v>2016</v>
      </c>
      <c r="B337" t="s">
        <v>417</v>
      </c>
    </row>
    <row r="338" spans="1:2" x14ac:dyDescent="0.3">
      <c r="A338" s="2">
        <v>2016</v>
      </c>
      <c r="B338" t="s">
        <v>208</v>
      </c>
    </row>
    <row r="339" spans="1:2" x14ac:dyDescent="0.3">
      <c r="A339" s="2">
        <v>2016</v>
      </c>
      <c r="B339" t="s">
        <v>711</v>
      </c>
    </row>
    <row r="340" spans="1:2" x14ac:dyDescent="0.3">
      <c r="A340" s="2">
        <v>2016</v>
      </c>
      <c r="B340" t="s">
        <v>713</v>
      </c>
    </row>
    <row r="341" spans="1:2" x14ac:dyDescent="0.3">
      <c r="A341" s="2">
        <v>2016</v>
      </c>
      <c r="B341" t="s">
        <v>834</v>
      </c>
    </row>
    <row r="342" spans="1:2" x14ac:dyDescent="0.3">
      <c r="A342" s="2">
        <v>2016</v>
      </c>
      <c r="B342" t="s">
        <v>836</v>
      </c>
    </row>
    <row r="343" spans="1:2" x14ac:dyDescent="0.3">
      <c r="A343" s="2">
        <v>2016</v>
      </c>
      <c r="B343" t="s">
        <v>838</v>
      </c>
    </row>
    <row r="344" spans="1:2" x14ac:dyDescent="0.3">
      <c r="A344" s="2">
        <v>2016</v>
      </c>
      <c r="B344" t="s">
        <v>447</v>
      </c>
    </row>
    <row r="345" spans="1:2" x14ac:dyDescent="0.3">
      <c r="A345" s="2">
        <v>2016</v>
      </c>
      <c r="B345" t="s">
        <v>104</v>
      </c>
    </row>
    <row r="346" spans="1:2" x14ac:dyDescent="0.3">
      <c r="A346" s="2">
        <v>2016</v>
      </c>
      <c r="B346" t="s">
        <v>959</v>
      </c>
    </row>
    <row r="347" spans="1:2" x14ac:dyDescent="0.3">
      <c r="A347" s="2">
        <v>2016</v>
      </c>
      <c r="B347" t="s">
        <v>961</v>
      </c>
    </row>
    <row r="348" spans="1:2" x14ac:dyDescent="0.3">
      <c r="A348" s="2">
        <v>2016</v>
      </c>
      <c r="B348" t="s">
        <v>495</v>
      </c>
    </row>
    <row r="349" spans="1:2" x14ac:dyDescent="0.3">
      <c r="A349" s="2">
        <v>2016</v>
      </c>
      <c r="B349" t="s">
        <v>964</v>
      </c>
    </row>
    <row r="350" spans="1:2" x14ac:dyDescent="0.3">
      <c r="A350" s="2">
        <v>2016</v>
      </c>
      <c r="B350" t="s">
        <v>968</v>
      </c>
    </row>
    <row r="351" spans="1:2" x14ac:dyDescent="0.3">
      <c r="A351" s="2">
        <v>2016</v>
      </c>
      <c r="B351" t="s">
        <v>995</v>
      </c>
    </row>
    <row r="352" spans="1:2" x14ac:dyDescent="0.3">
      <c r="A352" s="2">
        <v>2016</v>
      </c>
      <c r="B352" t="s">
        <v>1067</v>
      </c>
    </row>
    <row r="353" spans="1:2" x14ac:dyDescent="0.3">
      <c r="A353" s="2">
        <v>2016</v>
      </c>
      <c r="B353" t="s">
        <v>1173</v>
      </c>
    </row>
    <row r="354" spans="1:2" x14ac:dyDescent="0.3">
      <c r="A354" s="2">
        <v>2016</v>
      </c>
      <c r="B354" t="s">
        <v>986</v>
      </c>
    </row>
    <row r="355" spans="1:2" x14ac:dyDescent="0.3">
      <c r="A355" s="2">
        <v>2016</v>
      </c>
      <c r="B355" t="s">
        <v>1118</v>
      </c>
    </row>
    <row r="356" spans="1:2" x14ac:dyDescent="0.3">
      <c r="A356" s="2">
        <v>2016</v>
      </c>
      <c r="B356" t="s">
        <v>1177</v>
      </c>
    </row>
    <row r="357" spans="1:2" x14ac:dyDescent="0.3">
      <c r="A357" s="2">
        <v>2016</v>
      </c>
      <c r="B357" t="s">
        <v>8</v>
      </c>
    </row>
    <row r="358" spans="1:2" x14ac:dyDescent="0.3">
      <c r="A358" s="2">
        <v>2016</v>
      </c>
      <c r="B358" t="s">
        <v>893</v>
      </c>
    </row>
    <row r="359" spans="1:2" x14ac:dyDescent="0.3">
      <c r="A359" s="2">
        <v>2016</v>
      </c>
      <c r="B359" t="s">
        <v>1126</v>
      </c>
    </row>
    <row r="360" spans="1:2" x14ac:dyDescent="0.3">
      <c r="A360" s="2">
        <v>2016</v>
      </c>
      <c r="B360" t="s">
        <v>1270</v>
      </c>
    </row>
    <row r="361" spans="1:2" x14ac:dyDescent="0.3">
      <c r="A361" s="2">
        <v>2016</v>
      </c>
      <c r="B361" t="s">
        <v>1272</v>
      </c>
    </row>
    <row r="362" spans="1:2" x14ac:dyDescent="0.3">
      <c r="A362" s="2">
        <v>2016</v>
      </c>
      <c r="B362" t="s">
        <v>718</v>
      </c>
    </row>
    <row r="363" spans="1:2" x14ac:dyDescent="0.3">
      <c r="A363" s="2">
        <v>2016</v>
      </c>
      <c r="B363" t="s">
        <v>158</v>
      </c>
    </row>
    <row r="364" spans="1:2" x14ac:dyDescent="0.3">
      <c r="A364" s="2">
        <v>2016</v>
      </c>
      <c r="B364" t="s">
        <v>1197</v>
      </c>
    </row>
    <row r="365" spans="1:2" x14ac:dyDescent="0.3">
      <c r="A365" s="2">
        <v>2016</v>
      </c>
      <c r="B365" t="s">
        <v>537</v>
      </c>
    </row>
    <row r="366" spans="1:2" x14ac:dyDescent="0.3">
      <c r="A366" s="2">
        <v>2016</v>
      </c>
      <c r="B366" t="s">
        <v>222</v>
      </c>
    </row>
    <row r="367" spans="1:2" x14ac:dyDescent="0.3">
      <c r="A367" s="2">
        <v>2016</v>
      </c>
      <c r="B367" t="s">
        <v>1334</v>
      </c>
    </row>
    <row r="368" spans="1:2" x14ac:dyDescent="0.3">
      <c r="A368" s="2">
        <v>2016</v>
      </c>
      <c r="B368" t="s">
        <v>975</v>
      </c>
    </row>
    <row r="369" spans="1:2" x14ac:dyDescent="0.3">
      <c r="A369" s="2">
        <v>2016</v>
      </c>
      <c r="B369" t="s">
        <v>1384</v>
      </c>
    </row>
    <row r="370" spans="1:2" x14ac:dyDescent="0.3">
      <c r="A370" s="2">
        <v>2016</v>
      </c>
      <c r="B370" t="s">
        <v>1109</v>
      </c>
    </row>
    <row r="371" spans="1:2" x14ac:dyDescent="0.3">
      <c r="A371" s="2">
        <v>2016</v>
      </c>
      <c r="B371" t="s">
        <v>334</v>
      </c>
    </row>
    <row r="372" spans="1:2" x14ac:dyDescent="0.3">
      <c r="A372" s="2">
        <v>2016</v>
      </c>
      <c r="B372" t="s">
        <v>196</v>
      </c>
    </row>
    <row r="373" spans="1:2" x14ac:dyDescent="0.3">
      <c r="A373" s="2">
        <v>2016</v>
      </c>
      <c r="B373" t="s">
        <v>1411</v>
      </c>
    </row>
    <row r="374" spans="1:2" x14ac:dyDescent="0.3">
      <c r="A374" s="2">
        <v>2016</v>
      </c>
      <c r="B374" t="s">
        <v>389</v>
      </c>
    </row>
    <row r="375" spans="1:2" x14ac:dyDescent="0.3">
      <c r="A375" s="2">
        <v>2016</v>
      </c>
      <c r="B375" t="s">
        <v>1024</v>
      </c>
    </row>
    <row r="376" spans="1:2" x14ac:dyDescent="0.3">
      <c r="A376" s="2">
        <v>2016</v>
      </c>
      <c r="B376" t="s">
        <v>298</v>
      </c>
    </row>
    <row r="377" spans="1:2" x14ac:dyDescent="0.3">
      <c r="A377" s="2">
        <v>2016</v>
      </c>
      <c r="B377" t="s">
        <v>1464</v>
      </c>
    </row>
    <row r="378" spans="1:2" x14ac:dyDescent="0.3">
      <c r="A378" s="2">
        <v>2016</v>
      </c>
      <c r="B378" t="s">
        <v>1179</v>
      </c>
    </row>
    <row r="379" spans="1:2" x14ac:dyDescent="0.3">
      <c r="A379" s="2">
        <v>2016</v>
      </c>
      <c r="B379" t="s">
        <v>1488</v>
      </c>
    </row>
    <row r="380" spans="1:2" x14ac:dyDescent="0.3">
      <c r="A380" s="2">
        <v>2016</v>
      </c>
      <c r="B380" t="s">
        <v>381</v>
      </c>
    </row>
    <row r="381" spans="1:2" x14ac:dyDescent="0.3">
      <c r="A381" s="2">
        <v>2016</v>
      </c>
      <c r="B381" t="s">
        <v>267</v>
      </c>
    </row>
    <row r="382" spans="1:2" x14ac:dyDescent="0.3">
      <c r="A382" s="2">
        <v>2016</v>
      </c>
      <c r="B382" t="s">
        <v>778</v>
      </c>
    </row>
    <row r="383" spans="1:2" x14ac:dyDescent="0.3">
      <c r="A383" s="2">
        <v>2016</v>
      </c>
      <c r="B383" t="s">
        <v>148</v>
      </c>
    </row>
    <row r="384" spans="1:2" x14ac:dyDescent="0.3">
      <c r="A384" s="2">
        <v>2016</v>
      </c>
      <c r="B384" t="s">
        <v>1125</v>
      </c>
    </row>
    <row r="385" spans="1:2" x14ac:dyDescent="0.3">
      <c r="A385" s="2">
        <v>2016</v>
      </c>
      <c r="B385" t="s">
        <v>1403</v>
      </c>
    </row>
    <row r="386" spans="1:2" x14ac:dyDescent="0.3">
      <c r="A386" s="2">
        <v>2016</v>
      </c>
      <c r="B386" t="s">
        <v>1077</v>
      </c>
    </row>
    <row r="387" spans="1:2" x14ac:dyDescent="0.3">
      <c r="A387" s="2">
        <v>2016</v>
      </c>
      <c r="B387" t="s">
        <v>945</v>
      </c>
    </row>
    <row r="388" spans="1:2" x14ac:dyDescent="0.3">
      <c r="A388" s="2">
        <v>2016</v>
      </c>
      <c r="B388" t="s">
        <v>1479</v>
      </c>
    </row>
    <row r="389" spans="1:2" x14ac:dyDescent="0.3">
      <c r="A389" s="2">
        <v>2016</v>
      </c>
      <c r="B389" t="s">
        <v>436</v>
      </c>
    </row>
    <row r="390" spans="1:2" x14ac:dyDescent="0.3">
      <c r="A390" s="2">
        <v>2016</v>
      </c>
      <c r="B390" t="s">
        <v>1017</v>
      </c>
    </row>
    <row r="391" spans="1:2" x14ac:dyDescent="0.3">
      <c r="A391" s="2">
        <v>2016</v>
      </c>
      <c r="B391" t="s">
        <v>1287</v>
      </c>
    </row>
    <row r="392" spans="1:2" x14ac:dyDescent="0.3">
      <c r="A392" s="2">
        <v>2016</v>
      </c>
      <c r="B392" t="s">
        <v>1329</v>
      </c>
    </row>
    <row r="393" spans="1:2" x14ac:dyDescent="0.3">
      <c r="A393" s="2">
        <v>2016</v>
      </c>
      <c r="B393" t="s">
        <v>511</v>
      </c>
    </row>
    <row r="394" spans="1:2" x14ac:dyDescent="0.3">
      <c r="A394" s="2">
        <v>2016</v>
      </c>
      <c r="B394" t="s">
        <v>1308</v>
      </c>
    </row>
    <row r="395" spans="1:2" x14ac:dyDescent="0.3">
      <c r="A395" s="2">
        <v>2016</v>
      </c>
      <c r="B395" t="s">
        <v>1336</v>
      </c>
    </row>
    <row r="396" spans="1:2" x14ac:dyDescent="0.3">
      <c r="A396" s="2">
        <v>2016</v>
      </c>
      <c r="B396" t="s">
        <v>521</v>
      </c>
    </row>
    <row r="397" spans="1:2" x14ac:dyDescent="0.3">
      <c r="A397" s="2">
        <v>2016</v>
      </c>
      <c r="B397" t="s">
        <v>1357</v>
      </c>
    </row>
    <row r="398" spans="1:2" x14ac:dyDescent="0.3">
      <c r="A398" s="2">
        <v>2016</v>
      </c>
      <c r="B398" t="s">
        <v>1276</v>
      </c>
    </row>
    <row r="399" spans="1:2" x14ac:dyDescent="0.3">
      <c r="A399" s="2">
        <v>2016</v>
      </c>
      <c r="B399" t="s">
        <v>1360</v>
      </c>
    </row>
    <row r="400" spans="1:2" x14ac:dyDescent="0.3">
      <c r="A400" s="2">
        <v>2016</v>
      </c>
      <c r="B400" t="s">
        <v>745</v>
      </c>
    </row>
    <row r="401" spans="1:2" x14ac:dyDescent="0.3">
      <c r="A401" s="2">
        <v>2016</v>
      </c>
      <c r="B401" t="s">
        <v>1089</v>
      </c>
    </row>
    <row r="402" spans="1:2" x14ac:dyDescent="0.3">
      <c r="A402" s="2">
        <v>2016</v>
      </c>
      <c r="B402" t="s">
        <v>241</v>
      </c>
    </row>
    <row r="403" spans="1:2" x14ac:dyDescent="0.3">
      <c r="A403" s="2">
        <v>2016</v>
      </c>
      <c r="B403" t="s">
        <v>1426</v>
      </c>
    </row>
    <row r="404" spans="1:2" x14ac:dyDescent="0.3">
      <c r="A404" s="2">
        <v>2016</v>
      </c>
      <c r="B404" t="s">
        <v>871</v>
      </c>
    </row>
    <row r="405" spans="1:2" x14ac:dyDescent="0.3">
      <c r="A405" s="2">
        <v>2016</v>
      </c>
      <c r="B405" t="s">
        <v>172</v>
      </c>
    </row>
    <row r="406" spans="1:2" x14ac:dyDescent="0.3">
      <c r="A406" s="2">
        <v>2016</v>
      </c>
      <c r="B406" t="s">
        <v>989</v>
      </c>
    </row>
    <row r="407" spans="1:2" x14ac:dyDescent="0.3">
      <c r="A407" s="2">
        <v>2016</v>
      </c>
      <c r="B407" t="s">
        <v>632</v>
      </c>
    </row>
    <row r="408" spans="1:2" x14ac:dyDescent="0.3">
      <c r="A408" s="2">
        <v>2016</v>
      </c>
      <c r="B408" t="s">
        <v>1447</v>
      </c>
    </row>
    <row r="409" spans="1:2" x14ac:dyDescent="0.3">
      <c r="A409" s="2">
        <v>2016</v>
      </c>
      <c r="B409" t="s">
        <v>1207</v>
      </c>
    </row>
    <row r="410" spans="1:2" x14ac:dyDescent="0.3">
      <c r="A410" s="2">
        <v>2016</v>
      </c>
      <c r="B410" t="s">
        <v>688</v>
      </c>
    </row>
    <row r="411" spans="1:2" x14ac:dyDescent="0.3">
      <c r="A411" s="2">
        <v>2016</v>
      </c>
      <c r="B411" t="s">
        <v>863</v>
      </c>
    </row>
    <row r="412" spans="1:2" x14ac:dyDescent="0.3">
      <c r="A412" s="2">
        <v>2016</v>
      </c>
      <c r="B412" t="s">
        <v>1013</v>
      </c>
    </row>
    <row r="413" spans="1:2" x14ac:dyDescent="0.3">
      <c r="A413" s="2">
        <v>2016</v>
      </c>
      <c r="B413" t="s">
        <v>220</v>
      </c>
    </row>
    <row r="414" spans="1:2" x14ac:dyDescent="0.3">
      <c r="A414" s="2">
        <v>2016</v>
      </c>
      <c r="B414" t="s">
        <v>1489</v>
      </c>
    </row>
    <row r="415" spans="1:2" x14ac:dyDescent="0.3">
      <c r="A415" s="2">
        <v>2016</v>
      </c>
      <c r="B415" t="s">
        <v>1376</v>
      </c>
    </row>
    <row r="416" spans="1:2" x14ac:dyDescent="0.3">
      <c r="A416" s="2">
        <v>2016</v>
      </c>
      <c r="B416" t="s">
        <v>754</v>
      </c>
    </row>
    <row r="417" spans="1:2" x14ac:dyDescent="0.3">
      <c r="A417" s="2">
        <v>2016</v>
      </c>
      <c r="B417" t="s">
        <v>232</v>
      </c>
    </row>
    <row r="418" spans="1:2" x14ac:dyDescent="0.3">
      <c r="A418" s="2">
        <v>2016</v>
      </c>
      <c r="B418" t="s">
        <v>314</v>
      </c>
    </row>
    <row r="419" spans="1:2" x14ac:dyDescent="0.3">
      <c r="A419" s="2">
        <v>2016</v>
      </c>
      <c r="B419" t="s">
        <v>1500</v>
      </c>
    </row>
    <row r="420" spans="1:2" x14ac:dyDescent="0.3">
      <c r="A420" s="2">
        <v>2016</v>
      </c>
      <c r="B420" t="s">
        <v>729</v>
      </c>
    </row>
    <row r="421" spans="1:2" x14ac:dyDescent="0.3">
      <c r="A421" s="2">
        <v>2016</v>
      </c>
      <c r="B421" t="s">
        <v>566</v>
      </c>
    </row>
    <row r="422" spans="1:2" x14ac:dyDescent="0.3">
      <c r="A422" s="2">
        <v>2016</v>
      </c>
      <c r="B422" t="s">
        <v>820</v>
      </c>
    </row>
    <row r="423" spans="1:2" x14ac:dyDescent="0.3">
      <c r="A423" s="2">
        <v>2016</v>
      </c>
      <c r="B423" t="s">
        <v>759</v>
      </c>
    </row>
    <row r="424" spans="1:2" x14ac:dyDescent="0.3">
      <c r="A424" s="2">
        <v>2016</v>
      </c>
      <c r="B424" t="s">
        <v>1505</v>
      </c>
    </row>
    <row r="425" spans="1:2" x14ac:dyDescent="0.3">
      <c r="A425" s="2">
        <v>2016</v>
      </c>
      <c r="B425" t="s">
        <v>1084</v>
      </c>
    </row>
    <row r="426" spans="1:2" x14ac:dyDescent="0.3">
      <c r="A426" s="2">
        <v>2016</v>
      </c>
      <c r="B426" t="s">
        <v>1310</v>
      </c>
    </row>
    <row r="427" spans="1:2" x14ac:dyDescent="0.3">
      <c r="A427" s="2">
        <v>2016</v>
      </c>
      <c r="B427" t="s">
        <v>431</v>
      </c>
    </row>
    <row r="428" spans="1:2" x14ac:dyDescent="0.3">
      <c r="A428" s="2">
        <v>2016</v>
      </c>
      <c r="B428" t="s">
        <v>1319</v>
      </c>
    </row>
    <row r="429" spans="1:2" x14ac:dyDescent="0.3">
      <c r="A429" s="2">
        <v>2016</v>
      </c>
      <c r="B429" t="s">
        <v>1101</v>
      </c>
    </row>
    <row r="430" spans="1:2" x14ac:dyDescent="0.3">
      <c r="A430" s="2">
        <v>2016</v>
      </c>
      <c r="B430" t="s">
        <v>615</v>
      </c>
    </row>
    <row r="431" spans="1:2" x14ac:dyDescent="0.3">
      <c r="A431" s="2">
        <v>2016</v>
      </c>
      <c r="B431" t="s">
        <v>520</v>
      </c>
    </row>
    <row r="432" spans="1:2" x14ac:dyDescent="0.3">
      <c r="A432" s="2">
        <v>2016</v>
      </c>
      <c r="B432" t="s">
        <v>1388</v>
      </c>
    </row>
    <row r="433" spans="1:2" x14ac:dyDescent="0.3">
      <c r="A433" s="2">
        <v>2016</v>
      </c>
      <c r="B433" t="s">
        <v>1391</v>
      </c>
    </row>
    <row r="434" spans="1:2" x14ac:dyDescent="0.3">
      <c r="A434" s="2">
        <v>2016</v>
      </c>
      <c r="B434" t="s">
        <v>426</v>
      </c>
    </row>
    <row r="435" spans="1:2" x14ac:dyDescent="0.3">
      <c r="A435" s="2">
        <v>2016</v>
      </c>
      <c r="B435" t="s">
        <v>1427</v>
      </c>
    </row>
    <row r="436" spans="1:2" x14ac:dyDescent="0.3">
      <c r="A436" s="2">
        <v>2016</v>
      </c>
      <c r="B436" t="s">
        <v>1107</v>
      </c>
    </row>
    <row r="437" spans="1:2" x14ac:dyDescent="0.3">
      <c r="A437" s="2">
        <v>2016</v>
      </c>
      <c r="B437" t="s">
        <v>1192</v>
      </c>
    </row>
    <row r="438" spans="1:2" x14ac:dyDescent="0.3">
      <c r="A438" s="2">
        <v>2016</v>
      </c>
      <c r="B438" t="s">
        <v>302</v>
      </c>
    </row>
    <row r="439" spans="1:2" x14ac:dyDescent="0.3">
      <c r="A439" s="2">
        <v>2016</v>
      </c>
      <c r="B439" t="s">
        <v>767</v>
      </c>
    </row>
    <row r="440" spans="1:2" x14ac:dyDescent="0.3">
      <c r="A440" s="2">
        <v>2016</v>
      </c>
      <c r="B440" t="s">
        <v>1238</v>
      </c>
    </row>
    <row r="441" spans="1:2" x14ac:dyDescent="0.3">
      <c r="A441" s="2">
        <v>2016</v>
      </c>
      <c r="B441" t="s">
        <v>527</v>
      </c>
    </row>
    <row r="442" spans="1:2" x14ac:dyDescent="0.3">
      <c r="A442" s="2">
        <v>2016</v>
      </c>
      <c r="B442" t="s">
        <v>584</v>
      </c>
    </row>
    <row r="443" spans="1:2" x14ac:dyDescent="0.3">
      <c r="A443" s="2">
        <v>2016</v>
      </c>
      <c r="B443" t="s">
        <v>522</v>
      </c>
    </row>
    <row r="444" spans="1:2" x14ac:dyDescent="0.3">
      <c r="A444" s="2">
        <v>2016</v>
      </c>
      <c r="B444" t="s">
        <v>1354</v>
      </c>
    </row>
    <row r="445" spans="1:2" x14ac:dyDescent="0.3">
      <c r="A445" s="2">
        <v>2016</v>
      </c>
      <c r="B445" t="s">
        <v>60</v>
      </c>
    </row>
    <row r="446" spans="1:2" x14ac:dyDescent="0.3">
      <c r="A446" s="2">
        <v>2016</v>
      </c>
      <c r="B446" t="s">
        <v>1083</v>
      </c>
    </row>
    <row r="447" spans="1:2" x14ac:dyDescent="0.3">
      <c r="A447" s="2">
        <v>2016</v>
      </c>
      <c r="B447" t="s">
        <v>243</v>
      </c>
    </row>
    <row r="448" spans="1:2" x14ac:dyDescent="0.3">
      <c r="A448" s="2">
        <v>2016</v>
      </c>
      <c r="B448" t="s">
        <v>309</v>
      </c>
    </row>
    <row r="449" spans="1:2" x14ac:dyDescent="0.3">
      <c r="A449" s="2">
        <v>2016</v>
      </c>
      <c r="B449" t="s">
        <v>744</v>
      </c>
    </row>
    <row r="450" spans="1:2" x14ac:dyDescent="0.3">
      <c r="A450" s="2">
        <v>2016</v>
      </c>
      <c r="B450" t="s">
        <v>1218</v>
      </c>
    </row>
    <row r="451" spans="1:2" x14ac:dyDescent="0.3">
      <c r="A451" s="2">
        <v>2016</v>
      </c>
      <c r="B451" t="s">
        <v>1187</v>
      </c>
    </row>
    <row r="452" spans="1:2" x14ac:dyDescent="0.3">
      <c r="A452" s="2">
        <v>2016</v>
      </c>
      <c r="B452" t="s">
        <v>998</v>
      </c>
    </row>
    <row r="453" spans="1:2" x14ac:dyDescent="0.3">
      <c r="A453" s="2">
        <v>2016</v>
      </c>
      <c r="B453" t="s">
        <v>478</v>
      </c>
    </row>
    <row r="454" spans="1:2" x14ac:dyDescent="0.3">
      <c r="A454" s="2">
        <v>2016</v>
      </c>
      <c r="B454" t="s">
        <v>1311</v>
      </c>
    </row>
    <row r="455" spans="1:2" x14ac:dyDescent="0.3">
      <c r="A455" s="2">
        <v>2016</v>
      </c>
      <c r="B455" t="s">
        <v>311</v>
      </c>
    </row>
    <row r="456" spans="1:2" x14ac:dyDescent="0.3">
      <c r="A456" s="2">
        <v>2016</v>
      </c>
      <c r="B456" t="s">
        <v>1073</v>
      </c>
    </row>
    <row r="457" spans="1:2" x14ac:dyDescent="0.3">
      <c r="A457" s="2">
        <v>2016</v>
      </c>
      <c r="B457" t="s">
        <v>448</v>
      </c>
    </row>
    <row r="458" spans="1:2" x14ac:dyDescent="0.3">
      <c r="A458" s="2">
        <v>2016</v>
      </c>
      <c r="B458" t="s">
        <v>332</v>
      </c>
    </row>
    <row r="459" spans="1:2" x14ac:dyDescent="0.3">
      <c r="A459" s="2">
        <v>2016</v>
      </c>
      <c r="B459" t="s">
        <v>1395</v>
      </c>
    </row>
    <row r="460" spans="1:2" x14ac:dyDescent="0.3">
      <c r="A460" s="2">
        <v>2016</v>
      </c>
      <c r="B460" t="s">
        <v>1120</v>
      </c>
    </row>
    <row r="461" spans="1:2" x14ac:dyDescent="0.3">
      <c r="A461" s="2">
        <v>2016</v>
      </c>
      <c r="B461" t="s">
        <v>1412</v>
      </c>
    </row>
    <row r="462" spans="1:2" x14ac:dyDescent="0.3">
      <c r="A462" s="2">
        <v>2016</v>
      </c>
      <c r="B462" t="s">
        <v>1283</v>
      </c>
    </row>
    <row r="463" spans="1:2" x14ac:dyDescent="0.3">
      <c r="A463" s="2">
        <v>2016</v>
      </c>
      <c r="B463" t="s">
        <v>1196</v>
      </c>
    </row>
    <row r="464" spans="1:2" x14ac:dyDescent="0.3">
      <c r="A464" s="2">
        <v>2016</v>
      </c>
      <c r="B464" t="s">
        <v>1006</v>
      </c>
    </row>
    <row r="465" spans="1:2" x14ac:dyDescent="0.3">
      <c r="A465" s="2">
        <v>2016</v>
      </c>
      <c r="B465" t="s">
        <v>845</v>
      </c>
    </row>
    <row r="466" spans="1:2" x14ac:dyDescent="0.3">
      <c r="A466" s="2">
        <v>2016</v>
      </c>
      <c r="B466" t="s">
        <v>341</v>
      </c>
    </row>
    <row r="467" spans="1:2" x14ac:dyDescent="0.3">
      <c r="A467" s="2">
        <v>2016</v>
      </c>
      <c r="B467" t="s">
        <v>446</v>
      </c>
    </row>
    <row r="468" spans="1:2" x14ac:dyDescent="0.3">
      <c r="A468" s="2">
        <v>2016</v>
      </c>
      <c r="B468" t="s">
        <v>1260</v>
      </c>
    </row>
    <row r="469" spans="1:2" x14ac:dyDescent="0.3">
      <c r="A469" s="2">
        <v>2016</v>
      </c>
      <c r="B469" t="s">
        <v>312</v>
      </c>
    </row>
    <row r="470" spans="1:2" x14ac:dyDescent="0.3">
      <c r="A470" s="2">
        <v>2016</v>
      </c>
      <c r="B470" t="s">
        <v>1110</v>
      </c>
    </row>
    <row r="471" spans="1:2" x14ac:dyDescent="0.3">
      <c r="A471" s="2">
        <v>2016</v>
      </c>
      <c r="B471" t="s">
        <v>1529</v>
      </c>
    </row>
    <row r="472" spans="1:2" x14ac:dyDescent="0.3">
      <c r="A472" s="2">
        <v>2016</v>
      </c>
      <c r="B472" t="s">
        <v>1496</v>
      </c>
    </row>
    <row r="473" spans="1:2" x14ac:dyDescent="0.3">
      <c r="A473" s="2">
        <v>2016</v>
      </c>
      <c r="B473" t="s">
        <v>940</v>
      </c>
    </row>
    <row r="474" spans="1:2" x14ac:dyDescent="0.3">
      <c r="A474" s="2">
        <v>2016</v>
      </c>
      <c r="B474" t="s">
        <v>659</v>
      </c>
    </row>
    <row r="475" spans="1:2" x14ac:dyDescent="0.3">
      <c r="A475" s="2">
        <v>2016</v>
      </c>
      <c r="B475" t="s">
        <v>1399</v>
      </c>
    </row>
    <row r="476" spans="1:2" x14ac:dyDescent="0.3">
      <c r="A476" s="2">
        <v>2016</v>
      </c>
      <c r="B476" t="s">
        <v>737</v>
      </c>
    </row>
    <row r="477" spans="1:2" x14ac:dyDescent="0.3">
      <c r="A477" s="2">
        <v>2016</v>
      </c>
      <c r="B477" t="s">
        <v>1158</v>
      </c>
    </row>
    <row r="478" spans="1:2" x14ac:dyDescent="0.3">
      <c r="A478" s="2">
        <v>2016</v>
      </c>
      <c r="B478" t="s">
        <v>509</v>
      </c>
    </row>
    <row r="479" spans="1:2" x14ac:dyDescent="0.3">
      <c r="A479" s="2">
        <v>2016</v>
      </c>
      <c r="B479" t="s">
        <v>1304</v>
      </c>
    </row>
    <row r="480" spans="1:2" x14ac:dyDescent="0.3">
      <c r="A480" s="2">
        <v>2016</v>
      </c>
      <c r="B480" t="s">
        <v>756</v>
      </c>
    </row>
    <row r="481" spans="1:2" x14ac:dyDescent="0.3">
      <c r="A481" s="2">
        <v>2016</v>
      </c>
      <c r="B481" t="s">
        <v>1288</v>
      </c>
    </row>
    <row r="482" spans="1:2" x14ac:dyDescent="0.3">
      <c r="A482" s="2">
        <v>2016</v>
      </c>
      <c r="B482" t="s">
        <v>1230</v>
      </c>
    </row>
    <row r="483" spans="1:2" x14ac:dyDescent="0.3">
      <c r="A483" s="2">
        <v>2016</v>
      </c>
      <c r="B483" t="s">
        <v>1338</v>
      </c>
    </row>
    <row r="484" spans="1:2" x14ac:dyDescent="0.3">
      <c r="A484" s="2">
        <v>2016</v>
      </c>
      <c r="B484" t="s">
        <v>116</v>
      </c>
    </row>
    <row r="485" spans="1:2" x14ac:dyDescent="0.3">
      <c r="A485" s="2">
        <v>2016</v>
      </c>
      <c r="B485" t="s">
        <v>1340</v>
      </c>
    </row>
    <row r="486" spans="1:2" x14ac:dyDescent="0.3">
      <c r="A486" s="2">
        <v>2016</v>
      </c>
      <c r="B486" t="s">
        <v>1091</v>
      </c>
    </row>
    <row r="487" spans="1:2" x14ac:dyDescent="0.3">
      <c r="A487" s="2">
        <v>2016</v>
      </c>
      <c r="B487" t="s">
        <v>592</v>
      </c>
    </row>
    <row r="488" spans="1:2" x14ac:dyDescent="0.3">
      <c r="A488" s="2">
        <v>2016</v>
      </c>
      <c r="B488" t="s">
        <v>523</v>
      </c>
    </row>
    <row r="489" spans="1:2" x14ac:dyDescent="0.3">
      <c r="A489" s="2">
        <v>2016</v>
      </c>
      <c r="B489" t="s">
        <v>108</v>
      </c>
    </row>
    <row r="490" spans="1:2" x14ac:dyDescent="0.3">
      <c r="A490" s="2">
        <v>2016</v>
      </c>
      <c r="B490" t="s">
        <v>627</v>
      </c>
    </row>
    <row r="491" spans="1:2" x14ac:dyDescent="0.3">
      <c r="A491" s="2">
        <v>2016</v>
      </c>
      <c r="B491" t="s">
        <v>1349</v>
      </c>
    </row>
    <row r="492" spans="1:2" x14ac:dyDescent="0.3">
      <c r="A492" s="2">
        <v>2016</v>
      </c>
      <c r="B492" t="s">
        <v>1414</v>
      </c>
    </row>
    <row r="493" spans="1:2" x14ac:dyDescent="0.3">
      <c r="A493" s="2">
        <v>2016</v>
      </c>
      <c r="B493" t="s">
        <v>720</v>
      </c>
    </row>
    <row r="494" spans="1:2" x14ac:dyDescent="0.3">
      <c r="A494" s="2">
        <v>2016</v>
      </c>
      <c r="B494" t="s">
        <v>1434</v>
      </c>
    </row>
    <row r="495" spans="1:2" x14ac:dyDescent="0.3">
      <c r="A495" s="2">
        <v>2016</v>
      </c>
      <c r="B495" t="s">
        <v>868</v>
      </c>
    </row>
    <row r="496" spans="1:2" x14ac:dyDescent="0.3">
      <c r="A496" s="2">
        <v>2016</v>
      </c>
      <c r="B496" t="s">
        <v>379</v>
      </c>
    </row>
    <row r="497" spans="1:2" x14ac:dyDescent="0.3">
      <c r="A497" s="2">
        <v>2017</v>
      </c>
      <c r="B497" t="s">
        <v>332</v>
      </c>
    </row>
    <row r="498" spans="1:2" x14ac:dyDescent="0.3">
      <c r="A498" s="2">
        <v>2017</v>
      </c>
      <c r="B498" t="s">
        <v>746</v>
      </c>
    </row>
    <row r="499" spans="1:2" x14ac:dyDescent="0.3">
      <c r="A499" s="2">
        <v>2017</v>
      </c>
      <c r="B499" t="s">
        <v>1471</v>
      </c>
    </row>
    <row r="500" spans="1:2" x14ac:dyDescent="0.3">
      <c r="A500" s="2">
        <v>2017</v>
      </c>
      <c r="B500" t="s">
        <v>1278</v>
      </c>
    </row>
    <row r="501" spans="1:2" x14ac:dyDescent="0.3">
      <c r="A501" s="2">
        <v>2017</v>
      </c>
      <c r="B501" t="s">
        <v>1287</v>
      </c>
    </row>
    <row r="502" spans="1:2" x14ac:dyDescent="0.3">
      <c r="A502" s="2">
        <v>2017</v>
      </c>
      <c r="B502" t="s">
        <v>1492</v>
      </c>
    </row>
    <row r="503" spans="1:2" x14ac:dyDescent="0.3">
      <c r="A503" s="2">
        <v>2017</v>
      </c>
      <c r="B503" t="s">
        <v>1084</v>
      </c>
    </row>
    <row r="504" spans="1:2" x14ac:dyDescent="0.3">
      <c r="A504" s="2">
        <v>2017</v>
      </c>
      <c r="B504" t="s">
        <v>807</v>
      </c>
    </row>
    <row r="505" spans="1:2" x14ac:dyDescent="0.3">
      <c r="A505" s="2">
        <v>2017</v>
      </c>
      <c r="B505" t="s">
        <v>1077</v>
      </c>
    </row>
    <row r="506" spans="1:2" x14ac:dyDescent="0.3">
      <c r="A506" s="2">
        <v>2017</v>
      </c>
      <c r="B506" t="s">
        <v>765</v>
      </c>
    </row>
    <row r="507" spans="1:2" x14ac:dyDescent="0.3">
      <c r="A507" s="2">
        <v>2017</v>
      </c>
      <c r="B507" t="s">
        <v>441</v>
      </c>
    </row>
    <row r="508" spans="1:2" x14ac:dyDescent="0.3">
      <c r="A508" s="2">
        <v>2017</v>
      </c>
      <c r="B508" t="s">
        <v>778</v>
      </c>
    </row>
    <row r="509" spans="1:2" x14ac:dyDescent="0.3">
      <c r="A509" s="2">
        <v>2017</v>
      </c>
      <c r="B509" t="s">
        <v>586</v>
      </c>
    </row>
    <row r="510" spans="1:2" x14ac:dyDescent="0.3">
      <c r="A510" s="2">
        <v>2017</v>
      </c>
      <c r="B510" t="s">
        <v>1204</v>
      </c>
    </row>
    <row r="511" spans="1:2" x14ac:dyDescent="0.3">
      <c r="A511" s="2">
        <v>2017</v>
      </c>
      <c r="B511" t="s">
        <v>451</v>
      </c>
    </row>
    <row r="512" spans="1:2" x14ac:dyDescent="0.3">
      <c r="A512" s="2">
        <v>2017</v>
      </c>
      <c r="B512" t="s">
        <v>749</v>
      </c>
    </row>
    <row r="513" spans="1:2" x14ac:dyDescent="0.3">
      <c r="A513" s="2">
        <v>2017</v>
      </c>
      <c r="B513" t="s">
        <v>1510</v>
      </c>
    </row>
    <row r="514" spans="1:2" x14ac:dyDescent="0.3">
      <c r="A514" s="2">
        <v>2017</v>
      </c>
      <c r="B514" t="s">
        <v>1531</v>
      </c>
    </row>
    <row r="515" spans="1:2" x14ac:dyDescent="0.3">
      <c r="A515" s="2">
        <v>2017</v>
      </c>
      <c r="B515" t="s">
        <v>729</v>
      </c>
    </row>
    <row r="516" spans="1:2" x14ac:dyDescent="0.3">
      <c r="A516" s="2">
        <v>2017</v>
      </c>
      <c r="B516" t="s">
        <v>1532</v>
      </c>
    </row>
    <row r="517" spans="1:2" x14ac:dyDescent="0.3">
      <c r="A517" s="2">
        <v>2017</v>
      </c>
      <c r="B517" t="s">
        <v>955</v>
      </c>
    </row>
    <row r="518" spans="1:2" x14ac:dyDescent="0.3">
      <c r="A518" s="2">
        <v>2017</v>
      </c>
      <c r="B518" t="s">
        <v>1046</v>
      </c>
    </row>
    <row r="519" spans="1:2" x14ac:dyDescent="0.3">
      <c r="A519" s="2">
        <v>2017</v>
      </c>
      <c r="B519" t="s">
        <v>942</v>
      </c>
    </row>
    <row r="520" spans="1:2" x14ac:dyDescent="0.3">
      <c r="A520" s="2">
        <v>2017</v>
      </c>
      <c r="B520" t="s">
        <v>1256</v>
      </c>
    </row>
    <row r="521" spans="1:2" x14ac:dyDescent="0.3">
      <c r="A521" s="2">
        <v>2017</v>
      </c>
      <c r="B521" t="s">
        <v>931</v>
      </c>
    </row>
    <row r="522" spans="1:2" x14ac:dyDescent="0.3">
      <c r="A522" s="2">
        <v>2017</v>
      </c>
      <c r="B522" t="s">
        <v>511</v>
      </c>
    </row>
    <row r="523" spans="1:2" x14ac:dyDescent="0.3">
      <c r="A523" s="2">
        <v>2017</v>
      </c>
      <c r="B523" t="s">
        <v>1322</v>
      </c>
    </row>
    <row r="524" spans="1:2" x14ac:dyDescent="0.3">
      <c r="A524" s="2">
        <v>2017</v>
      </c>
      <c r="B524" t="s">
        <v>1324</v>
      </c>
    </row>
    <row r="525" spans="1:2" x14ac:dyDescent="0.3">
      <c r="A525" s="2">
        <v>2017</v>
      </c>
      <c r="B525" t="s">
        <v>745</v>
      </c>
    </row>
    <row r="526" spans="1:2" x14ac:dyDescent="0.3">
      <c r="A526" s="2">
        <v>2017</v>
      </c>
      <c r="B526" t="s">
        <v>1008</v>
      </c>
    </row>
    <row r="527" spans="1:2" x14ac:dyDescent="0.3">
      <c r="A527" s="2">
        <v>2017</v>
      </c>
      <c r="B527" t="s">
        <v>701</v>
      </c>
    </row>
    <row r="528" spans="1:2" x14ac:dyDescent="0.3">
      <c r="A528" s="2">
        <v>2017</v>
      </c>
      <c r="B528" t="s">
        <v>1436</v>
      </c>
    </row>
    <row r="529" spans="1:2" x14ac:dyDescent="0.3">
      <c r="A529" s="2">
        <v>2017</v>
      </c>
      <c r="B529" t="s">
        <v>874</v>
      </c>
    </row>
    <row r="530" spans="1:2" x14ac:dyDescent="0.3">
      <c r="A530" s="2">
        <v>2017</v>
      </c>
      <c r="B530" t="s">
        <v>1328</v>
      </c>
    </row>
    <row r="531" spans="1:2" x14ac:dyDescent="0.3">
      <c r="A531" s="2">
        <v>2017</v>
      </c>
      <c r="B531" t="s">
        <v>720</v>
      </c>
    </row>
    <row r="532" spans="1:2" x14ac:dyDescent="0.3">
      <c r="A532" s="2">
        <v>2017</v>
      </c>
      <c r="B532" t="s">
        <v>659</v>
      </c>
    </row>
    <row r="533" spans="1:2" x14ac:dyDescent="0.3">
      <c r="A533" s="2">
        <v>2017</v>
      </c>
      <c r="B533" t="s">
        <v>1079</v>
      </c>
    </row>
    <row r="534" spans="1:2" x14ac:dyDescent="0.3">
      <c r="A534" s="2">
        <v>2017</v>
      </c>
      <c r="B534" t="s">
        <v>436</v>
      </c>
    </row>
    <row r="535" spans="1:2" x14ac:dyDescent="0.3">
      <c r="A535" s="2">
        <v>2017</v>
      </c>
      <c r="B535" t="s">
        <v>1474</v>
      </c>
    </row>
    <row r="536" spans="1:2" x14ac:dyDescent="0.3">
      <c r="A536" s="2">
        <v>2017</v>
      </c>
      <c r="B536" t="s">
        <v>139</v>
      </c>
    </row>
    <row r="537" spans="1:2" x14ac:dyDescent="0.3">
      <c r="A537" s="2">
        <v>2017</v>
      </c>
      <c r="B537" t="s">
        <v>1209</v>
      </c>
    </row>
    <row r="538" spans="1:2" x14ac:dyDescent="0.3">
      <c r="A538" s="2">
        <v>2017</v>
      </c>
      <c r="B538" t="s">
        <v>73</v>
      </c>
    </row>
    <row r="539" spans="1:2" x14ac:dyDescent="0.3">
      <c r="A539" s="2">
        <v>2017</v>
      </c>
      <c r="B539" t="s">
        <v>818</v>
      </c>
    </row>
    <row r="540" spans="1:2" x14ac:dyDescent="0.3">
      <c r="A540" s="2">
        <v>2017</v>
      </c>
      <c r="B540" t="s">
        <v>1424</v>
      </c>
    </row>
    <row r="541" spans="1:2" x14ac:dyDescent="0.3">
      <c r="A541" s="2">
        <v>2017</v>
      </c>
      <c r="B541" t="s">
        <v>1511</v>
      </c>
    </row>
    <row r="542" spans="1:2" x14ac:dyDescent="0.3">
      <c r="A542" s="2">
        <v>2017</v>
      </c>
      <c r="B542" t="s">
        <v>518</v>
      </c>
    </row>
    <row r="543" spans="1:2" x14ac:dyDescent="0.3">
      <c r="A543" s="2">
        <v>2017</v>
      </c>
      <c r="B543" t="s">
        <v>1465</v>
      </c>
    </row>
    <row r="544" spans="1:2" x14ac:dyDescent="0.3">
      <c r="A544" s="2">
        <v>2017</v>
      </c>
      <c r="B544" t="s">
        <v>625</v>
      </c>
    </row>
    <row r="545" spans="1:2" x14ac:dyDescent="0.3">
      <c r="A545" s="2">
        <v>2017</v>
      </c>
      <c r="B545" t="s">
        <v>903</v>
      </c>
    </row>
    <row r="546" spans="1:2" x14ac:dyDescent="0.3">
      <c r="A546" s="2">
        <v>2017</v>
      </c>
      <c r="B546" t="s">
        <v>725</v>
      </c>
    </row>
    <row r="547" spans="1:2" x14ac:dyDescent="0.3">
      <c r="A547" s="2">
        <v>2017</v>
      </c>
      <c r="B547" t="s">
        <v>101</v>
      </c>
    </row>
    <row r="548" spans="1:2" x14ac:dyDescent="0.3">
      <c r="A548" s="2">
        <v>2017</v>
      </c>
      <c r="B548" t="s">
        <v>220</v>
      </c>
    </row>
    <row r="549" spans="1:2" x14ac:dyDescent="0.3">
      <c r="A549" s="2">
        <v>2017</v>
      </c>
      <c r="B549" t="s">
        <v>1534</v>
      </c>
    </row>
    <row r="550" spans="1:2" x14ac:dyDescent="0.3">
      <c r="A550" s="2">
        <v>2017</v>
      </c>
      <c r="B550" t="s">
        <v>1399</v>
      </c>
    </row>
    <row r="551" spans="1:2" x14ac:dyDescent="0.3">
      <c r="A551" s="2">
        <v>2017</v>
      </c>
      <c r="B551" t="s">
        <v>301</v>
      </c>
    </row>
    <row r="552" spans="1:2" x14ac:dyDescent="0.3">
      <c r="A552" s="2">
        <v>2017</v>
      </c>
      <c r="B552" t="s">
        <v>1384</v>
      </c>
    </row>
    <row r="553" spans="1:2" x14ac:dyDescent="0.3">
      <c r="A553" s="2">
        <v>2017</v>
      </c>
      <c r="B553" t="s">
        <v>293</v>
      </c>
    </row>
    <row r="554" spans="1:2" x14ac:dyDescent="0.3">
      <c r="A554" s="2">
        <v>2017</v>
      </c>
      <c r="B554" t="s">
        <v>724</v>
      </c>
    </row>
    <row r="555" spans="1:2" x14ac:dyDescent="0.3">
      <c r="A555" s="2">
        <v>2017</v>
      </c>
      <c r="B555" t="s">
        <v>470</v>
      </c>
    </row>
    <row r="556" spans="1:2" x14ac:dyDescent="0.3">
      <c r="A556" s="2">
        <v>2017</v>
      </c>
      <c r="B556" t="s">
        <v>870</v>
      </c>
    </row>
    <row r="557" spans="1:2" x14ac:dyDescent="0.3">
      <c r="A557" s="2">
        <v>2017</v>
      </c>
      <c r="B557" t="s">
        <v>537</v>
      </c>
    </row>
    <row r="558" spans="1:2" x14ac:dyDescent="0.3">
      <c r="A558" s="2">
        <v>2017</v>
      </c>
      <c r="B558" t="s">
        <v>1396</v>
      </c>
    </row>
    <row r="559" spans="1:2" x14ac:dyDescent="0.3">
      <c r="A559" s="2">
        <v>2017</v>
      </c>
      <c r="B559" t="s">
        <v>953</v>
      </c>
    </row>
    <row r="560" spans="1:2" x14ac:dyDescent="0.3">
      <c r="A560" s="2">
        <v>2017</v>
      </c>
      <c r="B560" t="s">
        <v>1415</v>
      </c>
    </row>
    <row r="561" spans="1:2" x14ac:dyDescent="0.3">
      <c r="A561" s="2">
        <v>2017</v>
      </c>
      <c r="B561" t="s">
        <v>513</v>
      </c>
    </row>
    <row r="562" spans="1:2" x14ac:dyDescent="0.3">
      <c r="A562" s="2">
        <v>2017</v>
      </c>
      <c r="B562" t="s">
        <v>651</v>
      </c>
    </row>
    <row r="563" spans="1:2" x14ac:dyDescent="0.3">
      <c r="A563" s="2">
        <v>2017</v>
      </c>
      <c r="B563" t="s">
        <v>1449</v>
      </c>
    </row>
    <row r="564" spans="1:2" x14ac:dyDescent="0.3">
      <c r="A564" s="2">
        <v>2017</v>
      </c>
      <c r="B564" t="s">
        <v>1023</v>
      </c>
    </row>
    <row r="565" spans="1:2" x14ac:dyDescent="0.3">
      <c r="A565" s="2">
        <v>2017</v>
      </c>
      <c r="B565" t="s">
        <v>556</v>
      </c>
    </row>
    <row r="566" spans="1:2" x14ac:dyDescent="0.3">
      <c r="A566" s="2">
        <v>2017</v>
      </c>
      <c r="B566" t="s">
        <v>1452</v>
      </c>
    </row>
    <row r="567" spans="1:2" x14ac:dyDescent="0.3">
      <c r="A567" s="2">
        <v>2017</v>
      </c>
      <c r="B567" t="s">
        <v>1062</v>
      </c>
    </row>
    <row r="568" spans="1:2" x14ac:dyDescent="0.3">
      <c r="A568" s="2">
        <v>2017</v>
      </c>
      <c r="B568" t="s">
        <v>730</v>
      </c>
    </row>
    <row r="569" spans="1:2" x14ac:dyDescent="0.3">
      <c r="A569" s="2">
        <v>2017</v>
      </c>
      <c r="B569" t="s">
        <v>933</v>
      </c>
    </row>
    <row r="570" spans="1:2" x14ac:dyDescent="0.3">
      <c r="A570" s="2">
        <v>2017</v>
      </c>
      <c r="B570" t="s">
        <v>912</v>
      </c>
    </row>
    <row r="571" spans="1:2" x14ac:dyDescent="0.3">
      <c r="A571" s="2">
        <v>2017</v>
      </c>
      <c r="B571" t="s">
        <v>876</v>
      </c>
    </row>
    <row r="572" spans="1:2" x14ac:dyDescent="0.3">
      <c r="A572" s="2">
        <v>2017</v>
      </c>
      <c r="B572" t="s">
        <v>1053</v>
      </c>
    </row>
    <row r="573" spans="1:2" x14ac:dyDescent="0.3">
      <c r="A573" s="2">
        <v>2017</v>
      </c>
      <c r="B573" t="s">
        <v>317</v>
      </c>
    </row>
    <row r="574" spans="1:2" x14ac:dyDescent="0.3">
      <c r="A574" s="2">
        <v>2017</v>
      </c>
      <c r="B574" t="s">
        <v>991</v>
      </c>
    </row>
    <row r="575" spans="1:2" x14ac:dyDescent="0.3">
      <c r="A575" s="2">
        <v>2017</v>
      </c>
      <c r="B575" t="s">
        <v>412</v>
      </c>
    </row>
    <row r="576" spans="1:2" x14ac:dyDescent="0.3">
      <c r="A576" s="2">
        <v>2017</v>
      </c>
      <c r="B576" t="s">
        <v>258</v>
      </c>
    </row>
    <row r="577" spans="1:2" x14ac:dyDescent="0.3">
      <c r="A577" s="2">
        <v>2017</v>
      </c>
      <c r="B577" t="s">
        <v>1515</v>
      </c>
    </row>
    <row r="578" spans="1:2" x14ac:dyDescent="0.3">
      <c r="A578" s="2">
        <v>2017</v>
      </c>
      <c r="B578" t="s">
        <v>1285</v>
      </c>
    </row>
    <row r="579" spans="1:2" x14ac:dyDescent="0.3">
      <c r="A579" s="2">
        <v>2017</v>
      </c>
      <c r="B579" t="s">
        <v>1207</v>
      </c>
    </row>
    <row r="580" spans="1:2" x14ac:dyDescent="0.3">
      <c r="A580" s="2">
        <v>2017</v>
      </c>
      <c r="B580" t="s">
        <v>49</v>
      </c>
    </row>
    <row r="581" spans="1:2" x14ac:dyDescent="0.3">
      <c r="A581" s="2">
        <v>2017</v>
      </c>
      <c r="B581" t="s">
        <v>1219</v>
      </c>
    </row>
    <row r="582" spans="1:2" x14ac:dyDescent="0.3">
      <c r="A582" s="2">
        <v>2017</v>
      </c>
      <c r="B582" t="s">
        <v>278</v>
      </c>
    </row>
    <row r="583" spans="1:2" x14ac:dyDescent="0.3">
      <c r="A583" s="2">
        <v>2017</v>
      </c>
      <c r="B583" t="s">
        <v>923</v>
      </c>
    </row>
    <row r="584" spans="1:2" x14ac:dyDescent="0.3">
      <c r="A584" s="2">
        <v>2017</v>
      </c>
      <c r="B584" t="s">
        <v>602</v>
      </c>
    </row>
    <row r="585" spans="1:2" x14ac:dyDescent="0.3">
      <c r="A585" s="2">
        <v>2017</v>
      </c>
      <c r="B585" t="s">
        <v>1344</v>
      </c>
    </row>
    <row r="586" spans="1:2" x14ac:dyDescent="0.3">
      <c r="A586" s="2">
        <v>2017</v>
      </c>
      <c r="B586" t="s">
        <v>658</v>
      </c>
    </row>
    <row r="587" spans="1:2" x14ac:dyDescent="0.3">
      <c r="A587" s="2">
        <v>2017</v>
      </c>
      <c r="B587" t="s">
        <v>1056</v>
      </c>
    </row>
    <row r="588" spans="1:2" x14ac:dyDescent="0.3">
      <c r="A588" s="2">
        <v>2017</v>
      </c>
      <c r="B588" t="s">
        <v>615</v>
      </c>
    </row>
    <row r="589" spans="1:2" x14ac:dyDescent="0.3">
      <c r="A589" s="2">
        <v>2017</v>
      </c>
      <c r="B589" t="s">
        <v>1308</v>
      </c>
    </row>
    <row r="590" spans="1:2" x14ac:dyDescent="0.3">
      <c r="A590" s="2">
        <v>2017</v>
      </c>
      <c r="B590" t="s">
        <v>431</v>
      </c>
    </row>
    <row r="591" spans="1:2" x14ac:dyDescent="0.3">
      <c r="A591" s="2">
        <v>2017</v>
      </c>
      <c r="B591" t="s">
        <v>949</v>
      </c>
    </row>
    <row r="592" spans="1:2" x14ac:dyDescent="0.3">
      <c r="A592" s="2">
        <v>2017</v>
      </c>
      <c r="B592" t="s">
        <v>744</v>
      </c>
    </row>
    <row r="593" spans="1:2" x14ac:dyDescent="0.3">
      <c r="A593" s="2">
        <v>2017</v>
      </c>
      <c r="B593" t="s">
        <v>638</v>
      </c>
    </row>
    <row r="594" spans="1:2" x14ac:dyDescent="0.3">
      <c r="A594" s="2">
        <v>2017</v>
      </c>
      <c r="B594" t="s">
        <v>1291</v>
      </c>
    </row>
    <row r="595" spans="1:2" x14ac:dyDescent="0.3">
      <c r="A595" s="2">
        <v>2017</v>
      </c>
      <c r="B595" t="s">
        <v>1311</v>
      </c>
    </row>
    <row r="596" spans="1:2" x14ac:dyDescent="0.3">
      <c r="A596" s="2">
        <v>2017</v>
      </c>
      <c r="B596" t="s">
        <v>977</v>
      </c>
    </row>
    <row r="597" spans="1:2" x14ac:dyDescent="0.3">
      <c r="A597" s="2">
        <v>2017</v>
      </c>
      <c r="B597" t="s">
        <v>1456</v>
      </c>
    </row>
    <row r="598" spans="1:2" x14ac:dyDescent="0.3">
      <c r="A598" s="2">
        <v>2017</v>
      </c>
      <c r="B598" t="s">
        <v>326</v>
      </c>
    </row>
    <row r="599" spans="1:2" x14ac:dyDescent="0.3">
      <c r="A599" s="2">
        <v>2017</v>
      </c>
      <c r="B599" t="s">
        <v>1479</v>
      </c>
    </row>
    <row r="600" spans="1:2" x14ac:dyDescent="0.3">
      <c r="A600" s="2">
        <v>2017</v>
      </c>
      <c r="B600" t="s">
        <v>1216</v>
      </c>
    </row>
    <row r="601" spans="1:2" x14ac:dyDescent="0.3">
      <c r="A601" s="2">
        <v>2017</v>
      </c>
      <c r="B601" t="s">
        <v>1494</v>
      </c>
    </row>
    <row r="602" spans="1:2" x14ac:dyDescent="0.3">
      <c r="A602" s="2">
        <v>2017</v>
      </c>
      <c r="B602" t="s">
        <v>655</v>
      </c>
    </row>
    <row r="603" spans="1:2" x14ac:dyDescent="0.3">
      <c r="A603" s="2">
        <v>2017</v>
      </c>
      <c r="B603" t="s">
        <v>1518</v>
      </c>
    </row>
    <row r="604" spans="1:2" x14ac:dyDescent="0.3">
      <c r="A604" s="2">
        <v>2017</v>
      </c>
      <c r="B604" t="s">
        <v>156</v>
      </c>
    </row>
    <row r="605" spans="1:2" x14ac:dyDescent="0.3">
      <c r="A605" s="2">
        <v>2017</v>
      </c>
      <c r="B605" t="s">
        <v>1098</v>
      </c>
    </row>
    <row r="606" spans="1:2" x14ac:dyDescent="0.3">
      <c r="A606" s="2">
        <v>2017</v>
      </c>
      <c r="B606" t="s">
        <v>624</v>
      </c>
    </row>
    <row r="607" spans="1:2" x14ac:dyDescent="0.3">
      <c r="A607" s="2">
        <v>2017</v>
      </c>
      <c r="B607" t="s">
        <v>1426</v>
      </c>
    </row>
    <row r="608" spans="1:2" x14ac:dyDescent="0.3">
      <c r="A608" s="2">
        <v>2017</v>
      </c>
      <c r="B608" t="s">
        <v>1017</v>
      </c>
    </row>
    <row r="609" spans="1:2" x14ac:dyDescent="0.3">
      <c r="A609" s="2">
        <v>2017</v>
      </c>
      <c r="B609" t="s">
        <v>267</v>
      </c>
    </row>
    <row r="610" spans="1:2" x14ac:dyDescent="0.3">
      <c r="A610" s="2">
        <v>2017</v>
      </c>
      <c r="B610" t="s">
        <v>1536</v>
      </c>
    </row>
    <row r="611" spans="1:2" x14ac:dyDescent="0.3">
      <c r="A611" s="2">
        <v>2017</v>
      </c>
      <c r="B611" t="s">
        <v>1316</v>
      </c>
    </row>
    <row r="612" spans="1:2" x14ac:dyDescent="0.3">
      <c r="A612" s="2">
        <v>2017</v>
      </c>
      <c r="B612" t="s">
        <v>996</v>
      </c>
    </row>
    <row r="613" spans="1:2" x14ac:dyDescent="0.3">
      <c r="A613" s="2">
        <v>2017</v>
      </c>
      <c r="B613" t="s">
        <v>284</v>
      </c>
    </row>
    <row r="614" spans="1:2" x14ac:dyDescent="0.3">
      <c r="A614" s="2">
        <v>2017</v>
      </c>
      <c r="B614" t="s">
        <v>989</v>
      </c>
    </row>
    <row r="615" spans="1:2" x14ac:dyDescent="0.3">
      <c r="A615" s="2">
        <v>2017</v>
      </c>
      <c r="B615" t="s">
        <v>1058</v>
      </c>
    </row>
    <row r="616" spans="1:2" x14ac:dyDescent="0.3">
      <c r="A616" s="2">
        <v>2017</v>
      </c>
      <c r="B616" t="s">
        <v>1348</v>
      </c>
    </row>
    <row r="617" spans="1:2" x14ac:dyDescent="0.3">
      <c r="A617" s="2">
        <v>2017</v>
      </c>
      <c r="B617" t="s">
        <v>394</v>
      </c>
    </row>
    <row r="618" spans="1:2" x14ac:dyDescent="0.3">
      <c r="A618" s="2">
        <v>2017</v>
      </c>
      <c r="B618" t="s">
        <v>628</v>
      </c>
    </row>
    <row r="619" spans="1:2" x14ac:dyDescent="0.3">
      <c r="A619" s="2">
        <v>2017</v>
      </c>
      <c r="B619" t="s">
        <v>1076</v>
      </c>
    </row>
    <row r="620" spans="1:2" x14ac:dyDescent="0.3">
      <c r="A620" s="2">
        <v>2017</v>
      </c>
      <c r="B620" t="s">
        <v>711</v>
      </c>
    </row>
    <row r="621" spans="1:2" x14ac:dyDescent="0.3">
      <c r="A621" s="2">
        <v>2017</v>
      </c>
      <c r="B621" t="s">
        <v>980</v>
      </c>
    </row>
    <row r="622" spans="1:2" x14ac:dyDescent="0.3">
      <c r="A622" s="2">
        <v>2017</v>
      </c>
      <c r="B622" t="s">
        <v>459</v>
      </c>
    </row>
    <row r="623" spans="1:2" x14ac:dyDescent="0.3">
      <c r="A623" s="2">
        <v>2017</v>
      </c>
      <c r="B623" t="s">
        <v>319</v>
      </c>
    </row>
    <row r="624" spans="1:2" x14ac:dyDescent="0.3">
      <c r="A624" s="2">
        <v>2017</v>
      </c>
      <c r="B624" t="s">
        <v>1418</v>
      </c>
    </row>
    <row r="625" spans="1:2" x14ac:dyDescent="0.3">
      <c r="A625" s="2">
        <v>2017</v>
      </c>
      <c r="B625" t="s">
        <v>474</v>
      </c>
    </row>
    <row r="626" spans="1:2" x14ac:dyDescent="0.3">
      <c r="A626" s="2">
        <v>2017</v>
      </c>
      <c r="B626" t="s">
        <v>1232</v>
      </c>
    </row>
    <row r="627" spans="1:2" x14ac:dyDescent="0.3">
      <c r="A627" s="2">
        <v>2017</v>
      </c>
      <c r="B627" t="s">
        <v>408</v>
      </c>
    </row>
    <row r="628" spans="1:2" x14ac:dyDescent="0.3">
      <c r="A628" s="2">
        <v>2017</v>
      </c>
      <c r="B628" t="s">
        <v>446</v>
      </c>
    </row>
    <row r="629" spans="1:2" x14ac:dyDescent="0.3">
      <c r="A629" s="2">
        <v>2017</v>
      </c>
      <c r="B629" t="s">
        <v>387</v>
      </c>
    </row>
    <row r="630" spans="1:2" x14ac:dyDescent="0.3">
      <c r="A630" s="2">
        <v>2017</v>
      </c>
      <c r="B630" t="s">
        <v>180</v>
      </c>
    </row>
    <row r="631" spans="1:2" x14ac:dyDescent="0.3">
      <c r="A631" s="2">
        <v>2017</v>
      </c>
      <c r="B631" t="s">
        <v>978</v>
      </c>
    </row>
    <row r="632" spans="1:2" x14ac:dyDescent="0.3">
      <c r="A632" s="2">
        <v>2017</v>
      </c>
      <c r="B632" t="s">
        <v>1336</v>
      </c>
    </row>
    <row r="633" spans="1:2" x14ac:dyDescent="0.3">
      <c r="A633" s="2">
        <v>2017</v>
      </c>
      <c r="B633" t="s">
        <v>689</v>
      </c>
    </row>
    <row r="634" spans="1:2" x14ac:dyDescent="0.3">
      <c r="A634" s="2">
        <v>2017</v>
      </c>
      <c r="B634" t="s">
        <v>623</v>
      </c>
    </row>
    <row r="635" spans="1:2" x14ac:dyDescent="0.3">
      <c r="A635" s="2">
        <v>2017</v>
      </c>
      <c r="B635" t="s">
        <v>1442</v>
      </c>
    </row>
    <row r="636" spans="1:2" x14ac:dyDescent="0.3">
      <c r="A636" s="2">
        <v>2017</v>
      </c>
      <c r="B636" t="s">
        <v>1485</v>
      </c>
    </row>
    <row r="637" spans="1:2" x14ac:dyDescent="0.3">
      <c r="A637" s="2">
        <v>2017</v>
      </c>
      <c r="B637" t="s">
        <v>1004</v>
      </c>
    </row>
    <row r="638" spans="1:2" x14ac:dyDescent="0.3">
      <c r="A638" s="2">
        <v>2017</v>
      </c>
      <c r="B638" t="s">
        <v>542</v>
      </c>
    </row>
    <row r="639" spans="1:2" x14ac:dyDescent="0.3">
      <c r="A639" s="2">
        <v>2017</v>
      </c>
      <c r="B639" t="s">
        <v>642</v>
      </c>
    </row>
    <row r="640" spans="1:2" x14ac:dyDescent="0.3">
      <c r="A640" s="2">
        <v>2017</v>
      </c>
      <c r="B640" t="s">
        <v>1353</v>
      </c>
    </row>
    <row r="641" spans="1:2" x14ac:dyDescent="0.3">
      <c r="A641" s="2">
        <v>2017</v>
      </c>
      <c r="B641" t="s">
        <v>1300</v>
      </c>
    </row>
    <row r="642" spans="1:2" x14ac:dyDescent="0.3">
      <c r="A642" s="2">
        <v>2017</v>
      </c>
      <c r="B642" t="s">
        <v>71</v>
      </c>
    </row>
    <row r="643" spans="1:2" x14ac:dyDescent="0.3">
      <c r="A643" s="2">
        <v>2017</v>
      </c>
      <c r="B643" t="s">
        <v>1242</v>
      </c>
    </row>
    <row r="644" spans="1:2" x14ac:dyDescent="0.3">
      <c r="A644" s="2">
        <v>2017</v>
      </c>
      <c r="B644" t="s">
        <v>83</v>
      </c>
    </row>
    <row r="645" spans="1:2" x14ac:dyDescent="0.3">
      <c r="A645" s="2">
        <v>2017</v>
      </c>
      <c r="B645" t="s">
        <v>341</v>
      </c>
    </row>
    <row r="646" spans="1:2" x14ac:dyDescent="0.3">
      <c r="A646" s="2">
        <v>2017</v>
      </c>
      <c r="B646" t="s">
        <v>1025</v>
      </c>
    </row>
    <row r="647" spans="1:2" x14ac:dyDescent="0.3">
      <c r="A647" s="2">
        <v>2017</v>
      </c>
      <c r="B647" t="s">
        <v>1082</v>
      </c>
    </row>
    <row r="648" spans="1:2" x14ac:dyDescent="0.3">
      <c r="A648" s="2">
        <v>2017</v>
      </c>
      <c r="B648" t="s">
        <v>676</v>
      </c>
    </row>
    <row r="649" spans="1:2" x14ac:dyDescent="0.3">
      <c r="A649" s="2">
        <v>2017</v>
      </c>
      <c r="B649" t="s">
        <v>1184</v>
      </c>
    </row>
    <row r="650" spans="1:2" x14ac:dyDescent="0.3">
      <c r="A650" s="2">
        <v>2017</v>
      </c>
      <c r="B650" t="s">
        <v>666</v>
      </c>
    </row>
    <row r="651" spans="1:2" x14ac:dyDescent="0.3">
      <c r="A651" s="2">
        <v>2017</v>
      </c>
      <c r="B651" t="s">
        <v>116</v>
      </c>
    </row>
    <row r="652" spans="1:2" x14ac:dyDescent="0.3">
      <c r="A652" s="2">
        <v>2017</v>
      </c>
      <c r="B652" t="s">
        <v>1110</v>
      </c>
    </row>
    <row r="653" spans="1:2" x14ac:dyDescent="0.3">
      <c r="A653" s="2">
        <v>2017</v>
      </c>
      <c r="B653" t="s">
        <v>1126</v>
      </c>
    </row>
    <row r="654" spans="1:2" x14ac:dyDescent="0.3">
      <c r="A654" s="2">
        <v>2017</v>
      </c>
      <c r="B654" t="s">
        <v>1408</v>
      </c>
    </row>
    <row r="655" spans="1:2" x14ac:dyDescent="0.3">
      <c r="A655" s="2">
        <v>2017</v>
      </c>
      <c r="B655" t="s">
        <v>211</v>
      </c>
    </row>
    <row r="656" spans="1:2" x14ac:dyDescent="0.3">
      <c r="A656" s="2">
        <v>2017</v>
      </c>
      <c r="B656" t="s">
        <v>414</v>
      </c>
    </row>
    <row r="657" spans="1:2" x14ac:dyDescent="0.3">
      <c r="A657" s="2">
        <v>2017</v>
      </c>
      <c r="B657" t="s">
        <v>1481</v>
      </c>
    </row>
    <row r="658" spans="1:2" x14ac:dyDescent="0.3">
      <c r="A658" s="2">
        <v>2017</v>
      </c>
      <c r="B658" t="s">
        <v>1301</v>
      </c>
    </row>
    <row r="659" spans="1:2" x14ac:dyDescent="0.3">
      <c r="A659" s="2">
        <v>2017</v>
      </c>
      <c r="B659" t="s">
        <v>1260</v>
      </c>
    </row>
    <row r="660" spans="1:2" x14ac:dyDescent="0.3">
      <c r="A660" s="2">
        <v>2017</v>
      </c>
      <c r="B660" t="s">
        <v>1360</v>
      </c>
    </row>
    <row r="661" spans="1:2" x14ac:dyDescent="0.3">
      <c r="A661" s="2">
        <v>2017</v>
      </c>
      <c r="B661" t="s">
        <v>1227</v>
      </c>
    </row>
    <row r="662" spans="1:2" x14ac:dyDescent="0.3">
      <c r="A662" s="2">
        <v>2017</v>
      </c>
      <c r="B662" t="s">
        <v>1230</v>
      </c>
    </row>
    <row r="663" spans="1:2" x14ac:dyDescent="0.3">
      <c r="A663" s="2">
        <v>2017</v>
      </c>
      <c r="B663" t="s">
        <v>1281</v>
      </c>
    </row>
    <row r="664" spans="1:2" x14ac:dyDescent="0.3">
      <c r="A664" s="2">
        <v>2017</v>
      </c>
      <c r="B664" t="s">
        <v>1461</v>
      </c>
    </row>
    <row r="665" spans="1:2" x14ac:dyDescent="0.3">
      <c r="A665"/>
    </row>
    <row r="666" spans="1:2" x14ac:dyDescent="0.3">
      <c r="A666"/>
    </row>
    <row r="667" spans="1:2" x14ac:dyDescent="0.3">
      <c r="A667"/>
    </row>
    <row r="668" spans="1:2" x14ac:dyDescent="0.3">
      <c r="A668"/>
    </row>
    <row r="669" spans="1:2" x14ac:dyDescent="0.3">
      <c r="A669"/>
    </row>
    <row r="670" spans="1:2" x14ac:dyDescent="0.3">
      <c r="A670"/>
    </row>
    <row r="671" spans="1:2" x14ac:dyDescent="0.3">
      <c r="A671"/>
    </row>
    <row r="672" spans="1:2"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EEDC-64AE-456B-93A8-12D949C406BB}">
  <dimension ref="A1"/>
  <sheetViews>
    <sheetView showGridLines="0" showRowColHeaders="0" tabSelected="1" workbookViewId="0">
      <selection activeCell="A4" sqref="A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PROFIT GAINED</vt:lpstr>
      <vt:lpstr>SALES BY CATEGORY</vt:lpstr>
      <vt:lpstr>MONTHLY SALES</vt:lpstr>
      <vt:lpstr>TOP 5 CUSTOMERS</vt:lpstr>
      <vt:lpstr>SALES BY STATE</vt:lpstr>
      <vt:lpstr>salesdata</vt:lpstr>
      <vt:lpstr>cc chart</vt:lpstr>
      <vt:lpstr>cc 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sunita singh</dc:creator>
  <cp:lastModifiedBy>sunita singh</cp:lastModifiedBy>
  <dcterms:created xsi:type="dcterms:W3CDTF">2023-08-24T15:15:00Z</dcterms:created>
  <dcterms:modified xsi:type="dcterms:W3CDTF">2023-09-26T11:51:35Z</dcterms:modified>
</cp:coreProperties>
</file>