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8_{5E7F9FFD-04B6-0942-8FA0-4BB3DEDDA33B}" xr6:coauthVersionLast="47" xr6:coauthVersionMax="47" xr10:uidLastSave="{00000000-0000-0000-0000-000000000000}"/>
  <bookViews>
    <workbookView xWindow="1500" yWindow="1320" windowWidth="27640" windowHeight="16900" xr2:uid="{CB29D391-D516-3A43-8D41-8E7DBAB5D8AF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G4" i="1"/>
  <c r="F4" i="1"/>
  <c r="E4" i="1"/>
  <c r="D4" i="1"/>
  <c r="H3" i="1"/>
  <c r="G3" i="1"/>
  <c r="F3" i="1"/>
  <c r="E3" i="1"/>
  <c r="D3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<sst xmlns="http://schemas.openxmlformats.org/spreadsheetml/2006/main" count="27" uniqueCount="19">
  <si>
    <t>Spalte</t>
  </si>
  <si>
    <t>Datentyp</t>
  </si>
  <si>
    <t>String, not null</t>
  </si>
  <si>
    <t>Character, not null</t>
  </si>
  <si>
    <t>Float, not null</t>
  </si>
  <si>
    <t>Wertebereich (Min)</t>
  </si>
  <si>
    <t>-</t>
  </si>
  <si>
    <t>{M, B}</t>
  </si>
  <si>
    <t>{Gerin, Mittel, Hoch}</t>
  </si>
  <si>
    <t>Wertebereich (Max)</t>
  </si>
  <si>
    <t>Beschreibung</t>
  </si>
  <si>
    <t>Name der Patientin/des Patienten: Name</t>
  </si>
  <si>
    <t>der Diagnose: gutartig (B für benign)/bösartig (M für malignant)</t>
  </si>
  <si>
    <t>dem durchschnittlichen Radius der Zellen: Radius</t>
  </si>
  <si>
    <t>einem Wert für die Beschaffenheit der Oberfläche: Textur</t>
  </si>
  <si>
    <t>der durchschnittlichen Fläche der Zellen: Flaeche</t>
  </si>
  <si>
    <t>einem Wert, welcher die Ebenmässigkeit der Zellen beschreibt: Ebenmaessigkeit</t>
  </si>
  <si>
    <t>einem Wert, welcher die Konkavität der Zellen beschreibt: Konkavitaet</t>
  </si>
  <si>
    <t>der Einteilung in eine Risikogruppe der/des Patient:in, der/dem die entsprechende Probe entnommen wurde: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</si>
</sst>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1A1E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nas/Documents/GitHub/ZHAW/Semester%203/DS%20Grundlagen/cancer_cells_data.csv" TargetMode="External"/><Relationship Id="rId1" Type="http://schemas.openxmlformats.org/officeDocument/2006/relationships/externalLinkPath" Target="cancer_cells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cer_cells_data"/>
      <sheetName val="Datenkatalog"/>
    </sheetNames>
    <sheetDataSet>
      <sheetData sheetId="0">
        <row r="1">
          <cell r="A1" t="str">
            <v>Name</v>
          </cell>
          <cell r="B1" t="str">
            <v>Diagnose</v>
          </cell>
          <cell r="C1" t="str">
            <v>Radius</v>
          </cell>
          <cell r="D1" t="str">
            <v>Textur</v>
          </cell>
          <cell r="E1" t="str">
            <v>Flaeche</v>
          </cell>
          <cell r="F1" t="str">
            <v>Ebenmaessigkeit</v>
          </cell>
          <cell r="G1" t="str">
            <v>Konkavitaet</v>
          </cell>
          <cell r="H1" t="str">
            <v>Risiko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B4B9-40C8-C246-A233-A7AC747D672F}">
  <dimension ref="A1:I5"/>
  <sheetViews>
    <sheetView tabSelected="1"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38" bestFit="1" customWidth="1"/>
    <col min="3" max="3" width="58.5" bestFit="1" customWidth="1"/>
    <col min="4" max="4" width="46.1640625" bestFit="1" customWidth="1"/>
    <col min="5" max="5" width="53.33203125" bestFit="1" customWidth="1"/>
    <col min="6" max="6" width="46" bestFit="1" customWidth="1"/>
    <col min="7" max="7" width="75.1640625" bestFit="1" customWidth="1"/>
    <col min="8" max="8" width="65.5" bestFit="1" customWidth="1"/>
    <col min="9" max="9" width="106" bestFit="1" customWidth="1"/>
  </cols>
  <sheetData>
    <row r="1" spans="1:9" x14ac:dyDescent="0.2">
      <c r="A1" t="s">
        <v>0</v>
      </c>
      <c r="B1" t="str">
        <f>[1]cancer_cells_data!A1</f>
        <v>Name</v>
      </c>
      <c r="C1" t="str">
        <f>[1]cancer_cells_data!B1</f>
        <v>Diagnose</v>
      </c>
      <c r="D1" t="str">
        <f>[1]cancer_cells_data!C1</f>
        <v>Radius</v>
      </c>
      <c r="E1" t="str">
        <f>[1]cancer_cells_data!D1</f>
        <v>Textur</v>
      </c>
      <c r="F1" t="str">
        <f>[1]cancer_cells_data!E1</f>
        <v>Flaeche</v>
      </c>
      <c r="G1" t="str">
        <f>[1]cancer_cells_data!F1</f>
        <v>Ebenmaessigkeit</v>
      </c>
      <c r="H1" t="str">
        <f>[1]cancer_cells_data!G1</f>
        <v>Konkavitaet</v>
      </c>
      <c r="I1" t="str">
        <f>[1]cancer_cells_data!H1</f>
        <v>Risiko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2</v>
      </c>
    </row>
    <row r="3" spans="1:9" x14ac:dyDescent="0.2">
      <c r="A3" t="s">
        <v>5</v>
      </c>
      <c r="B3" t="s">
        <v>6</v>
      </c>
      <c r="C3" t="s">
        <v>7</v>
      </c>
      <c r="D3">
        <f>MIN([1]!data[Radius])</f>
        <v>-20.309999999999999</v>
      </c>
      <c r="E3">
        <f>MIN([1]!data[Textur])</f>
        <v>143.5</v>
      </c>
      <c r="F3">
        <f>MIN([1]!data[Flaeche])</f>
        <v>4.9959999999999997E-2</v>
      </c>
      <c r="G3">
        <f>MIN([1]!data[Ebenmaessigkeit])</f>
        <v>0.75700000000000001</v>
      </c>
      <c r="H3">
        <f>MIN([1]!data[Konkavitaet])</f>
        <v>7.8820000000000001E-3</v>
      </c>
      <c r="I3" t="s">
        <v>8</v>
      </c>
    </row>
    <row r="4" spans="1:9" x14ac:dyDescent="0.2">
      <c r="A4" t="s">
        <v>9</v>
      </c>
      <c r="B4" t="s">
        <v>6</v>
      </c>
      <c r="C4" t="s">
        <v>7</v>
      </c>
      <c r="D4">
        <f>MAX([1]!data[Radius])</f>
        <v>28.11</v>
      </c>
      <c r="E4">
        <f>MAX([1]!data[Textur])</f>
        <v>2501</v>
      </c>
      <c r="F4">
        <f>MAX([1]!data[Flaeche])</f>
        <v>9.7439999999999999E-2</v>
      </c>
      <c r="G4">
        <f>MAX([1]!data[Ebenmaessigkeit])</f>
        <v>21.98</v>
      </c>
      <c r="H4">
        <f>MAX([1]!data[Konkavitaet])</f>
        <v>7.8950000000000006E-2</v>
      </c>
      <c r="I4" t="s">
        <v>8</v>
      </c>
    </row>
    <row r="5" spans="1:9" x14ac:dyDescent="0.2">
      <c r="A5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Bratschi</dc:creator>
  <cp:lastModifiedBy>Jonas Bratschi</cp:lastModifiedBy>
  <dcterms:created xsi:type="dcterms:W3CDTF">2025-01-21T08:18:15Z</dcterms:created>
  <dcterms:modified xsi:type="dcterms:W3CDTF">2025-01-21T08:18:25Z</dcterms:modified>
</cp:coreProperties>
</file>